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210" windowWidth="20490" windowHeight="732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port'!$A$1:$J$1200</definedName>
    <definedName name="_xlnm._FilterDatabase" localSheetId="3" hidden="1">全球运价!$B$7:$T$1352</definedName>
    <definedName name="_xlnm._FilterDatabase" localSheetId="2" hidden="1">运价!$A$8:$Q$755</definedName>
  </definedNames>
  <calcPr calcId="145621"/>
</workbook>
</file>

<file path=xl/calcChain.xml><?xml version="1.0" encoding="utf-8"?>
<calcChain xmlns="http://schemas.openxmlformats.org/spreadsheetml/2006/main">
  <c r="I278" i="18" l="1"/>
  <c r="K225" i="18" l="1"/>
  <c r="L225" i="18"/>
  <c r="K226" i="18"/>
  <c r="L226" i="18"/>
  <c r="J226" i="18" l="1"/>
  <c r="I226" i="18" s="1"/>
  <c r="J225" i="18"/>
  <c r="I225" i="18" s="1"/>
  <c r="K198" i="18"/>
  <c r="L198" i="18"/>
  <c r="K199" i="18"/>
  <c r="L199" i="18"/>
  <c r="K200" i="18"/>
  <c r="L200" i="18"/>
  <c r="J200" i="18" l="1"/>
  <c r="I200" i="18" s="1"/>
  <c r="J199" i="18"/>
  <c r="I199" i="18" s="1"/>
  <c r="J198" i="18"/>
  <c r="I198" i="18" s="1"/>
  <c r="L195" i="18"/>
  <c r="K195" i="18"/>
  <c r="L194" i="18"/>
  <c r="K194" i="18"/>
  <c r="L193" i="18"/>
  <c r="K193" i="18"/>
  <c r="L196" i="18"/>
  <c r="K196" i="18"/>
  <c r="J193" i="18" l="1"/>
  <c r="I193" i="18" s="1"/>
  <c r="J194" i="18"/>
  <c r="I194" i="18" s="1"/>
  <c r="J195" i="18"/>
  <c r="I195" i="18" s="1"/>
  <c r="J196" i="18"/>
  <c r="I196" i="18" s="1"/>
  <c r="J339" i="18"/>
  <c r="I339" i="18" s="1"/>
  <c r="J338" i="18"/>
  <c r="I338" i="18" s="1"/>
  <c r="K456" i="18" l="1"/>
  <c r="L456" i="18"/>
  <c r="J456" i="18" l="1"/>
  <c r="I456" i="18" s="1"/>
  <c r="K381" i="18"/>
  <c r="L381" i="18"/>
  <c r="J381" i="18" l="1"/>
  <c r="I381" i="18" s="1"/>
  <c r="K488" i="18"/>
  <c r="L488" i="18"/>
  <c r="J488" i="18" l="1"/>
  <c r="I488" i="18" s="1"/>
  <c r="L368" i="18"/>
  <c r="K368" i="18"/>
  <c r="J368" i="18" l="1"/>
  <c r="I368" i="18" s="1"/>
  <c r="L122" i="18"/>
  <c r="K122" i="18"/>
  <c r="J122" i="18" l="1"/>
  <c r="I122" i="18" s="1"/>
  <c r="K347" i="18"/>
  <c r="L347" i="18"/>
  <c r="K348" i="18"/>
  <c r="L348" i="18"/>
  <c r="K349" i="18"/>
  <c r="L349" i="18"/>
  <c r="K350" i="18"/>
  <c r="L350" i="18"/>
  <c r="K351" i="18"/>
  <c r="L351" i="18"/>
  <c r="K352" i="18"/>
  <c r="L352" i="18"/>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L215" i="18"/>
  <c r="K215" i="18"/>
  <c r="L214" i="18"/>
  <c r="K214" i="18"/>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197" i="18"/>
  <c r="K197" i="18"/>
  <c r="L192" i="18"/>
  <c r="K192" i="18"/>
  <c r="L191" i="18"/>
  <c r="K191" i="18"/>
  <c r="K502" i="18"/>
  <c r="K503" i="18"/>
  <c r="L540" i="18"/>
  <c r="K540" i="18"/>
  <c r="L539" i="18"/>
  <c r="K539" i="18"/>
  <c r="L538" i="18"/>
  <c r="K538" i="18"/>
  <c r="L537" i="18"/>
  <c r="K537" i="18"/>
  <c r="L536" i="18"/>
  <c r="K536" i="18"/>
  <c r="L534" i="18"/>
  <c r="K534" i="18"/>
  <c r="L531" i="18"/>
  <c r="K531" i="18"/>
  <c r="L530" i="18"/>
  <c r="K530" i="18"/>
  <c r="L529" i="18"/>
  <c r="K529" i="18"/>
  <c r="L528" i="18"/>
  <c r="K528" i="18"/>
  <c r="L527" i="18"/>
  <c r="K527" i="18"/>
  <c r="L526" i="18"/>
  <c r="K526" i="18"/>
  <c r="L525" i="18"/>
  <c r="K525" i="18"/>
  <c r="L524" i="18"/>
  <c r="K524" i="18"/>
  <c r="L523" i="18"/>
  <c r="K523" i="18"/>
  <c r="L522" i="18"/>
  <c r="K522" i="18"/>
  <c r="L521" i="18"/>
  <c r="K521" i="18"/>
  <c r="L520" i="18"/>
  <c r="K520" i="18"/>
  <c r="L519" i="18"/>
  <c r="K519"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L502" i="18"/>
  <c r="L501" i="18"/>
  <c r="K501" i="18"/>
  <c r="L500" i="18"/>
  <c r="K500" i="18"/>
  <c r="L499" i="18"/>
  <c r="K499" i="18"/>
  <c r="L498" i="18"/>
  <c r="K498" i="18"/>
  <c r="L497" i="18"/>
  <c r="K497" i="18"/>
  <c r="L496" i="18"/>
  <c r="K496" i="18"/>
  <c r="L495" i="18"/>
  <c r="K495" i="18"/>
  <c r="L494" i="18"/>
  <c r="K494"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84" i="18"/>
  <c r="K584" i="18"/>
  <c r="L578" i="18"/>
  <c r="K578" i="18"/>
  <c r="L577" i="18"/>
  <c r="K577" i="18"/>
  <c r="L576" i="18"/>
  <c r="K576" i="18"/>
  <c r="L477" i="18"/>
  <c r="K477" i="18"/>
  <c r="L476" i="18"/>
  <c r="K476" i="18"/>
  <c r="L475" i="18"/>
  <c r="K475" i="18"/>
  <c r="L474" i="18"/>
  <c r="K474" i="18"/>
  <c r="L473" i="18"/>
  <c r="K473" i="18"/>
  <c r="L472" i="18"/>
  <c r="K472" i="18"/>
  <c r="L337" i="18"/>
  <c r="K337" i="18"/>
  <c r="L336" i="18"/>
  <c r="K336" i="18"/>
  <c r="L335" i="18"/>
  <c r="K335" i="18"/>
  <c r="L334" i="18"/>
  <c r="K334" i="18"/>
  <c r="L333" i="18"/>
  <c r="K333" i="18"/>
  <c r="L332" i="18"/>
  <c r="K332" i="18"/>
  <c r="L331" i="18"/>
  <c r="K331" i="18"/>
  <c r="L330" i="18"/>
  <c r="K330" i="18"/>
  <c r="L322" i="18"/>
  <c r="K322" i="18"/>
  <c r="L321" i="18"/>
  <c r="K321" i="18"/>
  <c r="L320" i="18"/>
  <c r="K320" i="18"/>
  <c r="L319" i="18"/>
  <c r="K319" i="18"/>
  <c r="L318" i="18"/>
  <c r="K318" i="18"/>
  <c r="L317" i="18"/>
  <c r="K317" i="18"/>
  <c r="L271" i="18"/>
  <c r="K271" i="18"/>
  <c r="L270" i="18"/>
  <c r="K270" i="18"/>
  <c r="L269" i="18"/>
  <c r="K269" i="18"/>
  <c r="L260" i="18"/>
  <c r="K260" i="18"/>
  <c r="L259" i="18"/>
  <c r="K259" i="18"/>
  <c r="L250" i="18"/>
  <c r="K250" i="18"/>
  <c r="L249" i="18"/>
  <c r="K249" i="18"/>
  <c r="L239" i="18"/>
  <c r="K239" i="18"/>
  <c r="L238" i="18"/>
  <c r="K238" i="18"/>
  <c r="L237" i="18"/>
  <c r="K237" i="18"/>
  <c r="L236" i="18"/>
  <c r="K236" i="18"/>
  <c r="L235" i="18"/>
  <c r="K235" i="18"/>
  <c r="L159" i="18"/>
  <c r="K159" i="18"/>
  <c r="L158" i="18"/>
  <c r="K158" i="18"/>
  <c r="L157" i="18"/>
  <c r="K157" i="18"/>
  <c r="L156" i="18"/>
  <c r="K156" i="18"/>
  <c r="L155" i="18"/>
  <c r="K155" i="18"/>
  <c r="L154" i="18"/>
  <c r="K154" i="18"/>
  <c r="L153" i="18"/>
  <c r="K153" i="18"/>
  <c r="L152" i="18"/>
  <c r="K152" i="18"/>
  <c r="L146" i="18"/>
  <c r="K146" i="18"/>
  <c r="L145" i="18"/>
  <c r="K145" i="18"/>
  <c r="L137" i="18"/>
  <c r="K137" i="18"/>
  <c r="L136" i="18"/>
  <c r="K136" i="18"/>
  <c r="L84" i="18"/>
  <c r="K84" i="18"/>
  <c r="L83" i="18"/>
  <c r="K83" i="18"/>
  <c r="L82" i="18"/>
  <c r="K82" i="18"/>
  <c r="L81" i="18"/>
  <c r="K81" i="18"/>
  <c r="L80" i="18"/>
  <c r="K80" i="18"/>
  <c r="L79" i="18"/>
  <c r="K79" i="18"/>
  <c r="L78" i="18"/>
  <c r="K78" i="18"/>
  <c r="L77" i="18"/>
  <c r="K77" i="18"/>
  <c r="L76" i="18"/>
  <c r="K76" i="18"/>
  <c r="L75" i="18"/>
  <c r="K75" i="18"/>
  <c r="L74" i="18"/>
  <c r="K74" i="18"/>
  <c r="L73" i="18"/>
  <c r="K73" i="18"/>
  <c r="L66" i="18"/>
  <c r="K66" i="18"/>
  <c r="L65" i="18"/>
  <c r="K65" i="18"/>
  <c r="L64" i="18"/>
  <c r="K64" i="18"/>
  <c r="L63" i="18"/>
  <c r="K63" i="18"/>
  <c r="L62" i="18"/>
  <c r="K62" i="18"/>
  <c r="L60" i="18"/>
  <c r="K60" i="18"/>
  <c r="L59" i="18"/>
  <c r="K59" i="18"/>
  <c r="L58" i="18"/>
  <c r="K58" i="18"/>
  <c r="L57" i="18"/>
  <c r="K57" i="18"/>
  <c r="L56" i="18"/>
  <c r="K56" i="18"/>
  <c r="L54" i="18"/>
  <c r="K54" i="18"/>
  <c r="L53" i="18"/>
  <c r="K53" i="18"/>
  <c r="L52" i="18"/>
  <c r="K52" i="18"/>
  <c r="L51" i="18"/>
  <c r="K51" i="18"/>
  <c r="L50" i="18"/>
  <c r="K50" i="18"/>
  <c r="L738" i="18"/>
  <c r="K738" i="18"/>
  <c r="L737" i="18"/>
  <c r="K737" i="18"/>
  <c r="L736" i="18"/>
  <c r="K736" i="18"/>
  <c r="L735" i="18"/>
  <c r="K735" i="18"/>
  <c r="L734" i="18"/>
  <c r="K734" i="18"/>
  <c r="L733" i="18"/>
  <c r="K733" i="18"/>
  <c r="L732" i="18"/>
  <c r="K732" i="18"/>
  <c r="L731" i="18"/>
  <c r="K731" i="18"/>
  <c r="L730" i="18"/>
  <c r="K730" i="18"/>
  <c r="L729" i="18"/>
  <c r="K729" i="18"/>
  <c r="L728" i="18"/>
  <c r="K728" i="18"/>
  <c r="L727" i="18"/>
  <c r="K727" i="18"/>
  <c r="L726" i="18"/>
  <c r="K726"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84" i="18"/>
  <c r="K684" i="18"/>
  <c r="L683" i="18"/>
  <c r="K683" i="18"/>
  <c r="L682" i="18"/>
  <c r="K682" i="18"/>
  <c r="L674" i="18"/>
  <c r="K674" i="18"/>
  <c r="L673" i="18"/>
  <c r="K673" i="18"/>
  <c r="L672" i="18"/>
  <c r="K672" i="18"/>
  <c r="L671" i="18"/>
  <c r="K671" i="18"/>
  <c r="L670" i="18"/>
  <c r="K670" i="18"/>
  <c r="L669" i="18"/>
  <c r="K669" i="18"/>
  <c r="L668" i="18"/>
  <c r="K668" i="18"/>
  <c r="L667" i="18"/>
  <c r="K667" i="18"/>
  <c r="L666" i="18"/>
  <c r="K666" i="18"/>
  <c r="L656" i="18"/>
  <c r="K656" i="18"/>
  <c r="L655" i="18"/>
  <c r="K655" i="18"/>
  <c r="L654" i="18"/>
  <c r="K654" i="18"/>
  <c r="L653" i="18"/>
  <c r="K653" i="18"/>
  <c r="L652" i="18"/>
  <c r="K652" i="18"/>
  <c r="L651" i="18"/>
  <c r="K651" i="18"/>
  <c r="L650" i="18"/>
  <c r="K650" i="18"/>
  <c r="L649" i="18"/>
  <c r="K649" i="18"/>
  <c r="L648" i="18"/>
  <c r="K648" i="18"/>
  <c r="L647" i="18"/>
  <c r="K647"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567" i="18"/>
  <c r="K567" i="18"/>
  <c r="L566" i="18"/>
  <c r="K566" i="18"/>
  <c r="L565" i="18"/>
  <c r="K565" i="18"/>
  <c r="L564" i="18"/>
  <c r="K564" i="18"/>
  <c r="L563" i="18"/>
  <c r="K563" i="18"/>
  <c r="L562" i="18"/>
  <c r="K562" i="18"/>
  <c r="L561" i="18"/>
  <c r="K561" i="18"/>
  <c r="L560" i="18"/>
  <c r="K560" i="18"/>
  <c r="L559" i="18"/>
  <c r="K559" i="18"/>
  <c r="L558" i="18"/>
  <c r="K558" i="18"/>
  <c r="L557" i="18"/>
  <c r="K557" i="18"/>
  <c r="L556" i="18"/>
  <c r="K556" i="18"/>
  <c r="L555" i="18"/>
  <c r="K555" i="18"/>
  <c r="L554" i="18"/>
  <c r="K554" i="18"/>
  <c r="L553" i="18"/>
  <c r="K553" i="18"/>
  <c r="L552" i="18"/>
  <c r="K552" i="18"/>
  <c r="L551" i="18"/>
  <c r="K551" i="18"/>
  <c r="L550" i="18"/>
  <c r="K550" i="18"/>
  <c r="L533" i="18"/>
  <c r="K533" i="18"/>
  <c r="L493" i="18"/>
  <c r="K493" i="18"/>
  <c r="L492" i="18"/>
  <c r="K492" i="18"/>
  <c r="L491" i="18"/>
  <c r="K491" i="18"/>
  <c r="L490" i="18"/>
  <c r="K490" i="18"/>
  <c r="L489" i="18"/>
  <c r="K489" i="18"/>
  <c r="L487" i="18"/>
  <c r="K487" i="18"/>
  <c r="L486" i="18"/>
  <c r="K486" i="18"/>
  <c r="L485" i="18"/>
  <c r="K485" i="18"/>
  <c r="L455" i="18"/>
  <c r="K455" i="18"/>
  <c r="L454" i="18"/>
  <c r="K454" i="18"/>
  <c r="L453" i="18"/>
  <c r="K453" i="18"/>
  <c r="L452" i="18"/>
  <c r="K452" i="18"/>
  <c r="L451" i="18"/>
  <c r="K451" i="18"/>
  <c r="L450" i="18"/>
  <c r="K450" i="18"/>
  <c r="L449" i="18"/>
  <c r="K449" i="18"/>
  <c r="L448" i="18"/>
  <c r="K448" i="18"/>
  <c r="L447" i="18"/>
  <c r="K447" i="18"/>
  <c r="L446" i="18"/>
  <c r="K446" i="18"/>
  <c r="L445" i="18"/>
  <c r="K445" i="18"/>
  <c r="L444" i="18"/>
  <c r="K444" i="18"/>
  <c r="L443" i="18"/>
  <c r="K443" i="18"/>
  <c r="L442" i="18"/>
  <c r="K442" i="18"/>
  <c r="L441" i="18"/>
  <c r="K441" i="18"/>
  <c r="L440" i="18"/>
  <c r="K440" i="18"/>
  <c r="L439" i="18"/>
  <c r="K439"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08" i="18"/>
  <c r="K408" i="18"/>
  <c r="L407" i="18"/>
  <c r="K407" i="18"/>
  <c r="L406" i="18"/>
  <c r="K406" i="18"/>
  <c r="L405" i="18"/>
  <c r="K405" i="18"/>
  <c r="L404" i="18"/>
  <c r="K404" i="18"/>
  <c r="L403" i="18"/>
  <c r="K403" i="18"/>
  <c r="L395" i="18"/>
  <c r="K395"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2" i="18"/>
  <c r="K382" i="18"/>
  <c r="L380" i="18"/>
  <c r="K380" i="18"/>
  <c r="L379" i="18"/>
  <c r="K379" i="18"/>
  <c r="L370" i="18"/>
  <c r="K370" i="18"/>
  <c r="L369" i="18"/>
  <c r="K369" i="18"/>
  <c r="L367" i="18"/>
  <c r="K367" i="18"/>
  <c r="L366" i="18"/>
  <c r="K366" i="18"/>
  <c r="L365" i="18"/>
  <c r="K365" i="18"/>
  <c r="L364" i="18"/>
  <c r="K364" i="18"/>
  <c r="L363" i="18"/>
  <c r="K363" i="18"/>
  <c r="L362" i="18"/>
  <c r="K362" i="18"/>
  <c r="L361" i="18"/>
  <c r="K361" i="18"/>
  <c r="L360" i="18"/>
  <c r="K360" i="18"/>
  <c r="L359" i="18"/>
  <c r="K359" i="18"/>
  <c r="L358" i="18"/>
  <c r="K358" i="18"/>
  <c r="L316" i="18"/>
  <c r="K316" i="18"/>
  <c r="L315" i="18"/>
  <c r="K315" i="18"/>
  <c r="L314" i="18"/>
  <c r="K314" i="18"/>
  <c r="L313" i="18"/>
  <c r="K313" i="18"/>
  <c r="L312" i="18"/>
  <c r="K312" i="18"/>
  <c r="L311" i="18"/>
  <c r="K311" i="18"/>
  <c r="L309" i="18"/>
  <c r="K309" i="18"/>
  <c r="L301" i="18"/>
  <c r="K301" i="18"/>
  <c r="L300" i="18"/>
  <c r="K300"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31" i="18"/>
  <c r="K131" i="18"/>
  <c r="L130" i="18"/>
  <c r="K130" i="18"/>
  <c r="L129" i="18"/>
  <c r="K129"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97" i="18"/>
  <c r="K97" i="18"/>
  <c r="L96" i="18"/>
  <c r="K96" i="18"/>
  <c r="L95" i="18"/>
  <c r="K95" i="18"/>
  <c r="L94" i="18"/>
  <c r="K94" i="18"/>
  <c r="L92" i="18"/>
  <c r="K92" i="18"/>
  <c r="L43" i="18"/>
  <c r="K43" i="18"/>
  <c r="L42" i="18"/>
  <c r="K42" i="18"/>
  <c r="L41" i="18"/>
  <c r="K41" i="18"/>
  <c r="L31" i="18"/>
  <c r="K31" i="18"/>
  <c r="L30" i="18"/>
  <c r="K30" i="18"/>
  <c r="L29" i="18"/>
  <c r="K29" i="18"/>
  <c r="L28" i="18"/>
  <c r="K28" i="18"/>
  <c r="J502" i="18"/>
  <c r="I502" i="18" s="1"/>
  <c r="I33" i="18"/>
  <c r="I34" i="18"/>
  <c r="I35" i="18"/>
  <c r="I36" i="18"/>
  <c r="I37" i="18"/>
  <c r="I38" i="18"/>
  <c r="I39" i="18"/>
  <c r="I40" i="18"/>
  <c r="I45" i="18"/>
  <c r="I46" i="18"/>
  <c r="I47" i="18"/>
  <c r="I48" i="18"/>
  <c r="I49" i="18"/>
  <c r="I55" i="18"/>
  <c r="I61" i="18"/>
  <c r="I68" i="18"/>
  <c r="I69" i="18"/>
  <c r="I70" i="18"/>
  <c r="I71" i="18"/>
  <c r="I72" i="18"/>
  <c r="I87" i="18"/>
  <c r="I88" i="18"/>
  <c r="I89" i="18"/>
  <c r="I90" i="18"/>
  <c r="I91" i="18"/>
  <c r="I100" i="18"/>
  <c r="I101" i="18"/>
  <c r="I102" i="18"/>
  <c r="I103" i="18"/>
  <c r="I123" i="18"/>
  <c r="I125" i="18"/>
  <c r="I126" i="18"/>
  <c r="I127" i="18"/>
  <c r="I128" i="18"/>
  <c r="I132" i="18"/>
  <c r="I133" i="18"/>
  <c r="I134" i="18"/>
  <c r="I135" i="18"/>
  <c r="I140" i="18"/>
  <c r="I141" i="18"/>
  <c r="I142" i="18"/>
  <c r="I143" i="18"/>
  <c r="I144" i="18"/>
  <c r="I147" i="18"/>
  <c r="I148" i="18"/>
  <c r="I149" i="18"/>
  <c r="I150" i="18"/>
  <c r="I151" i="18"/>
  <c r="I160" i="18"/>
  <c r="I161" i="18"/>
  <c r="I162" i="18"/>
  <c r="I163" i="18"/>
  <c r="I164" i="18"/>
  <c r="I186" i="18"/>
  <c r="I187" i="18"/>
  <c r="I188" i="18"/>
  <c r="I189" i="18"/>
  <c r="I190" i="18"/>
  <c r="I217" i="18"/>
  <c r="I218" i="18"/>
  <c r="I219" i="18"/>
  <c r="I220" i="18"/>
  <c r="I222" i="18"/>
  <c r="I223" i="18"/>
  <c r="I224" i="18"/>
  <c r="I227" i="18"/>
  <c r="I228" i="18"/>
  <c r="I229" i="18"/>
  <c r="I230" i="18"/>
  <c r="I232" i="18"/>
  <c r="I233" i="18"/>
  <c r="I234" i="18"/>
  <c r="I241" i="18"/>
  <c r="I242" i="18"/>
  <c r="I243" i="18"/>
  <c r="I245" i="18"/>
  <c r="I247" i="18"/>
  <c r="I248" i="18"/>
  <c r="I252" i="18"/>
  <c r="I253" i="18"/>
  <c r="I254" i="18"/>
  <c r="I255" i="18"/>
  <c r="I257" i="18"/>
  <c r="I258" i="18"/>
  <c r="I262" i="18"/>
  <c r="I263" i="18"/>
  <c r="I264" i="18"/>
  <c r="I267" i="18"/>
  <c r="I268" i="18"/>
  <c r="I273" i="18"/>
  <c r="I274" i="18"/>
  <c r="I275" i="18"/>
  <c r="I276" i="18"/>
  <c r="I279" i="18"/>
  <c r="I304" i="18"/>
  <c r="I305" i="18"/>
  <c r="I306" i="18"/>
  <c r="I307" i="18"/>
  <c r="I308" i="18"/>
  <c r="I325" i="18"/>
  <c r="I326" i="18"/>
  <c r="I327" i="18"/>
  <c r="I328" i="18"/>
  <c r="I329" i="18"/>
  <c r="I342" i="18"/>
  <c r="I343" i="18"/>
  <c r="I344" i="18"/>
  <c r="I345" i="18"/>
  <c r="I346" i="18"/>
  <c r="I354" i="18"/>
  <c r="I355" i="18"/>
  <c r="I356" i="18"/>
  <c r="I357" i="18"/>
  <c r="I372" i="18"/>
  <c r="I373" i="18"/>
  <c r="I374" i="18"/>
  <c r="I376" i="18"/>
  <c r="I377" i="18"/>
  <c r="I378" i="18"/>
  <c r="I397" i="18"/>
  <c r="I398" i="18"/>
  <c r="I399" i="18"/>
  <c r="I400" i="18"/>
  <c r="I401" i="18"/>
  <c r="I402" i="18"/>
  <c r="I410" i="18"/>
  <c r="I411" i="18"/>
  <c r="I412" i="18"/>
  <c r="I413" i="18"/>
  <c r="I414" i="18"/>
  <c r="I458" i="18"/>
  <c r="I459" i="18"/>
  <c r="I460" i="18"/>
  <c r="I461" i="18"/>
  <c r="I462" i="18"/>
  <c r="I463" i="18"/>
  <c r="I464" i="18"/>
  <c r="I465" i="18"/>
  <c r="I466" i="18"/>
  <c r="I467" i="18"/>
  <c r="I468" i="18"/>
  <c r="I469" i="18"/>
  <c r="I470" i="18"/>
  <c r="I471" i="18"/>
  <c r="I479" i="18"/>
  <c r="I480" i="18"/>
  <c r="I481" i="18"/>
  <c r="I482" i="18"/>
  <c r="I483" i="18"/>
  <c r="I484" i="18"/>
  <c r="I542" i="18"/>
  <c r="I543" i="18"/>
  <c r="I544" i="18"/>
  <c r="I545" i="18"/>
  <c r="I546" i="18"/>
  <c r="I547" i="18"/>
  <c r="I548" i="18"/>
  <c r="I549" i="18"/>
  <c r="I569" i="18"/>
  <c r="I570" i="18"/>
  <c r="I571" i="18"/>
  <c r="I572" i="18"/>
  <c r="I573" i="18"/>
  <c r="I574" i="18"/>
  <c r="I575" i="18"/>
  <c r="I580" i="18"/>
  <c r="I581" i="18"/>
  <c r="I582" i="18"/>
  <c r="I583" i="18"/>
  <c r="I604" i="18"/>
  <c r="I605" i="18"/>
  <c r="I606" i="18"/>
  <c r="I607" i="18"/>
  <c r="I608" i="18"/>
  <c r="I642" i="18"/>
  <c r="I643" i="18"/>
  <c r="I644" i="18"/>
  <c r="I645" i="18"/>
  <c r="I646" i="18"/>
  <c r="I658" i="18"/>
  <c r="I659" i="18"/>
  <c r="I660" i="18"/>
  <c r="I661" i="18"/>
  <c r="I662" i="18"/>
  <c r="I663" i="18"/>
  <c r="I664" i="18"/>
  <c r="I665" i="18"/>
  <c r="I676" i="18"/>
  <c r="I677" i="18"/>
  <c r="I678" i="18"/>
  <c r="I679" i="18"/>
  <c r="I680" i="18"/>
  <c r="I681" i="18"/>
  <c r="I686" i="18"/>
  <c r="I687" i="18"/>
  <c r="I688" i="18"/>
  <c r="I689" i="18"/>
  <c r="I690" i="18"/>
  <c r="I741" i="18"/>
  <c r="I742" i="18"/>
  <c r="I743" i="18"/>
  <c r="J212" i="18" l="1"/>
  <c r="I212" i="18" s="1"/>
  <c r="J214" i="18"/>
  <c r="I214" i="18" s="1"/>
  <c r="J213" i="18"/>
  <c r="I213" i="18" s="1"/>
  <c r="J215" i="18"/>
  <c r="I215" i="18" s="1"/>
  <c r="J211" i="18"/>
  <c r="I211" i="18" s="1"/>
  <c r="J738" i="18"/>
  <c r="I738" i="18" s="1"/>
  <c r="J624" i="18"/>
  <c r="I624" i="18" s="1"/>
  <c r="J630" i="18"/>
  <c r="I630" i="18" s="1"/>
  <c r="J650" i="18"/>
  <c r="I650" i="18" s="1"/>
  <c r="J671" i="18"/>
  <c r="I671" i="18" s="1"/>
  <c r="J696" i="18"/>
  <c r="I696" i="18" s="1"/>
  <c r="J704" i="18"/>
  <c r="I704" i="18" s="1"/>
  <c r="J716" i="18"/>
  <c r="I716" i="18" s="1"/>
  <c r="J724" i="18"/>
  <c r="I724" i="18" s="1"/>
  <c r="J728" i="18"/>
  <c r="I728" i="18" s="1"/>
  <c r="J732" i="18"/>
  <c r="I732" i="18" s="1"/>
  <c r="J53" i="18"/>
  <c r="I53" i="18" s="1"/>
  <c r="J59" i="18"/>
  <c r="I59" i="18" s="1"/>
  <c r="J73" i="18"/>
  <c r="I73" i="18" s="1"/>
  <c r="J79" i="18"/>
  <c r="I79" i="18" s="1"/>
  <c r="J145" i="18"/>
  <c r="I145" i="18" s="1"/>
  <c r="J156" i="18"/>
  <c r="I156" i="18" s="1"/>
  <c r="J236" i="18"/>
  <c r="I236" i="18" s="1"/>
  <c r="J249" i="18"/>
  <c r="I249" i="18" s="1"/>
  <c r="J250" i="18"/>
  <c r="I250" i="18" s="1"/>
  <c r="J270" i="18"/>
  <c r="I270" i="18" s="1"/>
  <c r="J331" i="18"/>
  <c r="I331" i="18" s="1"/>
  <c r="J335" i="18"/>
  <c r="I335" i="18" s="1"/>
  <c r="J473" i="18"/>
  <c r="I473" i="18" s="1"/>
  <c r="J477" i="18"/>
  <c r="I477" i="18" s="1"/>
  <c r="J576" i="18"/>
  <c r="I576" i="18" s="1"/>
  <c r="J585" i="18"/>
  <c r="I585" i="18" s="1"/>
  <c r="J589" i="18"/>
  <c r="I589" i="18" s="1"/>
  <c r="J593" i="18"/>
  <c r="I593" i="18" s="1"/>
  <c r="J597" i="18"/>
  <c r="I597" i="18" s="1"/>
  <c r="J601" i="18"/>
  <c r="I601" i="18" s="1"/>
  <c r="J497" i="18"/>
  <c r="I497" i="18" s="1"/>
  <c r="J501" i="18"/>
  <c r="I501" i="18" s="1"/>
  <c r="J507" i="18"/>
  <c r="I507" i="18" s="1"/>
  <c r="J511" i="18"/>
  <c r="I511" i="18" s="1"/>
  <c r="J515" i="18"/>
  <c r="I515" i="18" s="1"/>
  <c r="J519" i="18"/>
  <c r="I519" i="18" s="1"/>
  <c r="J523" i="18"/>
  <c r="I523" i="18" s="1"/>
  <c r="J527" i="18"/>
  <c r="I527" i="18" s="1"/>
  <c r="J531" i="18"/>
  <c r="I531" i="18" s="1"/>
  <c r="J538" i="18"/>
  <c r="I538" i="18" s="1"/>
  <c r="J197" i="18"/>
  <c r="I197" i="18" s="1"/>
  <c r="J204" i="18"/>
  <c r="I204" i="18" s="1"/>
  <c r="J210" i="18"/>
  <c r="I210" i="18" s="1"/>
  <c r="J616" i="18"/>
  <c r="I616" i="18" s="1"/>
  <c r="J636" i="18"/>
  <c r="I636" i="18" s="1"/>
  <c r="J638" i="18"/>
  <c r="I638" i="18" s="1"/>
  <c r="J656" i="18"/>
  <c r="I656" i="18" s="1"/>
  <c r="J684" i="18"/>
  <c r="I684" i="18" s="1"/>
  <c r="J700" i="18"/>
  <c r="I700" i="18" s="1"/>
  <c r="J708" i="18"/>
  <c r="I708" i="18" s="1"/>
  <c r="J712" i="18"/>
  <c r="I712" i="18" s="1"/>
  <c r="J720" i="18"/>
  <c r="I720" i="18" s="1"/>
  <c r="J726" i="18"/>
  <c r="I726" i="18" s="1"/>
  <c r="J730" i="18"/>
  <c r="I730" i="18" s="1"/>
  <c r="J734" i="18"/>
  <c r="I734" i="18" s="1"/>
  <c r="J56" i="18"/>
  <c r="I56" i="18" s="1"/>
  <c r="J63" i="18"/>
  <c r="I63" i="18" s="1"/>
  <c r="J77" i="18"/>
  <c r="I77" i="18" s="1"/>
  <c r="J82" i="18"/>
  <c r="I82" i="18" s="1"/>
  <c r="J154" i="18"/>
  <c r="I154" i="18" s="1"/>
  <c r="J159" i="18"/>
  <c r="I159" i="18" s="1"/>
  <c r="J238" i="18"/>
  <c r="I238" i="18" s="1"/>
  <c r="J260" i="18"/>
  <c r="I260" i="18" s="1"/>
  <c r="J318" i="18"/>
  <c r="I318" i="18" s="1"/>
  <c r="J321" i="18"/>
  <c r="I321" i="18" s="1"/>
  <c r="J333" i="18"/>
  <c r="I333" i="18" s="1"/>
  <c r="J337" i="18"/>
  <c r="I337" i="18" s="1"/>
  <c r="J475" i="18"/>
  <c r="I475" i="18" s="1"/>
  <c r="J578" i="18"/>
  <c r="I578" i="18" s="1"/>
  <c r="J587" i="18"/>
  <c r="I587" i="18" s="1"/>
  <c r="J591" i="18"/>
  <c r="I591" i="18" s="1"/>
  <c r="J595" i="18"/>
  <c r="I595" i="18" s="1"/>
  <c r="J599" i="18"/>
  <c r="I599" i="18" s="1"/>
  <c r="J495" i="18"/>
  <c r="I495" i="18" s="1"/>
  <c r="J505" i="18"/>
  <c r="I505" i="18" s="1"/>
  <c r="J509" i="18"/>
  <c r="I509" i="18" s="1"/>
  <c r="J513" i="18"/>
  <c r="I513" i="18" s="1"/>
  <c r="J521" i="18"/>
  <c r="I521" i="18" s="1"/>
  <c r="J529" i="18"/>
  <c r="I529" i="18" s="1"/>
  <c r="J536" i="18"/>
  <c r="I536" i="18" s="1"/>
  <c r="J540" i="18"/>
  <c r="I540" i="18" s="1"/>
  <c r="J206" i="18"/>
  <c r="I206" i="18" s="1"/>
  <c r="J517" i="18"/>
  <c r="I517" i="18" s="1"/>
  <c r="J525" i="18"/>
  <c r="I525" i="18" s="1"/>
  <c r="J202" i="18"/>
  <c r="I202" i="18" s="1"/>
  <c r="J559" i="18"/>
  <c r="I559" i="18" s="1"/>
  <c r="J620" i="18"/>
  <c r="I620" i="18" s="1"/>
  <c r="J626" i="18"/>
  <c r="I626" i="18" s="1"/>
  <c r="J634" i="18"/>
  <c r="I634" i="18" s="1"/>
  <c r="J648" i="18"/>
  <c r="I648" i="18" s="1"/>
  <c r="J652" i="18"/>
  <c r="I652" i="18" s="1"/>
  <c r="J667" i="18"/>
  <c r="I667" i="18" s="1"/>
  <c r="J682" i="18"/>
  <c r="I682" i="18" s="1"/>
  <c r="J692" i="18"/>
  <c r="I692" i="18" s="1"/>
  <c r="J698" i="18"/>
  <c r="I698" i="18" s="1"/>
  <c r="J702" i="18"/>
  <c r="I702" i="18" s="1"/>
  <c r="J706" i="18"/>
  <c r="I706" i="18" s="1"/>
  <c r="J710" i="18"/>
  <c r="I710" i="18" s="1"/>
  <c r="J714" i="18"/>
  <c r="I714" i="18" s="1"/>
  <c r="J718" i="18"/>
  <c r="I718" i="18" s="1"/>
  <c r="J722" i="18"/>
  <c r="I722" i="18" s="1"/>
  <c r="J736" i="18"/>
  <c r="I736" i="18" s="1"/>
  <c r="J51" i="18"/>
  <c r="I51" i="18" s="1"/>
  <c r="J54" i="18"/>
  <c r="I54" i="18" s="1"/>
  <c r="J58" i="18"/>
  <c r="I58" i="18" s="1"/>
  <c r="J60" i="18"/>
  <c r="I60" i="18" s="1"/>
  <c r="J65" i="18"/>
  <c r="I65" i="18" s="1"/>
  <c r="J75" i="18"/>
  <c r="I75" i="18" s="1"/>
  <c r="J78" i="18"/>
  <c r="I78" i="18" s="1"/>
  <c r="J81" i="18"/>
  <c r="I81" i="18" s="1"/>
  <c r="J83" i="18"/>
  <c r="I83" i="18" s="1"/>
  <c r="J152" i="18"/>
  <c r="I152" i="18" s="1"/>
  <c r="J155" i="18"/>
  <c r="I155" i="18" s="1"/>
  <c r="J158" i="18"/>
  <c r="I158" i="18" s="1"/>
  <c r="J235" i="18"/>
  <c r="I235" i="18" s="1"/>
  <c r="J237" i="18"/>
  <c r="I237" i="18" s="1"/>
  <c r="J239" i="18"/>
  <c r="I239" i="18" s="1"/>
  <c r="J259" i="18"/>
  <c r="I259" i="18" s="1"/>
  <c r="J269" i="18"/>
  <c r="I269" i="18" s="1"/>
  <c r="J271" i="18"/>
  <c r="I271" i="18" s="1"/>
  <c r="J322" i="18"/>
  <c r="I322" i="18" s="1"/>
  <c r="J330" i="18"/>
  <c r="I330" i="18" s="1"/>
  <c r="J332" i="18"/>
  <c r="I332" i="18" s="1"/>
  <c r="J334" i="18"/>
  <c r="I334" i="18" s="1"/>
  <c r="J336" i="18"/>
  <c r="I336" i="18" s="1"/>
  <c r="J472" i="18"/>
  <c r="I472" i="18" s="1"/>
  <c r="J474" i="18"/>
  <c r="I474" i="18" s="1"/>
  <c r="J476" i="18"/>
  <c r="I476" i="18" s="1"/>
  <c r="J577" i="18"/>
  <c r="I577" i="18" s="1"/>
  <c r="J584" i="18"/>
  <c r="I584" i="18" s="1"/>
  <c r="J586" i="18"/>
  <c r="I586" i="18" s="1"/>
  <c r="J588" i="18"/>
  <c r="I588" i="18" s="1"/>
  <c r="J590" i="18"/>
  <c r="I590" i="18" s="1"/>
  <c r="J592" i="18"/>
  <c r="I592" i="18" s="1"/>
  <c r="J594" i="18"/>
  <c r="I594" i="18" s="1"/>
  <c r="J596" i="18"/>
  <c r="I596" i="18" s="1"/>
  <c r="J598" i="18"/>
  <c r="I598" i="18" s="1"/>
  <c r="J600" i="18"/>
  <c r="I600" i="18" s="1"/>
  <c r="J602" i="18"/>
  <c r="I602" i="18" s="1"/>
  <c r="J494" i="18"/>
  <c r="I494" i="18" s="1"/>
  <c r="J496" i="18"/>
  <c r="I496" i="18" s="1"/>
  <c r="J498" i="18"/>
  <c r="I498" i="18" s="1"/>
  <c r="J499" i="18"/>
  <c r="I499" i="18" s="1"/>
  <c r="J500" i="18"/>
  <c r="I500" i="18" s="1"/>
  <c r="J504" i="18"/>
  <c r="I504" i="18" s="1"/>
  <c r="J506" i="18"/>
  <c r="I506" i="18" s="1"/>
  <c r="J508" i="18"/>
  <c r="I508" i="18" s="1"/>
  <c r="J510" i="18"/>
  <c r="I510" i="18" s="1"/>
  <c r="J512" i="18"/>
  <c r="I512" i="18" s="1"/>
  <c r="J514" i="18"/>
  <c r="I514" i="18" s="1"/>
  <c r="J516" i="18"/>
  <c r="I516" i="18" s="1"/>
  <c r="J518" i="18"/>
  <c r="I518" i="18" s="1"/>
  <c r="J520" i="18"/>
  <c r="I520" i="18" s="1"/>
  <c r="J522" i="18"/>
  <c r="I522" i="18" s="1"/>
  <c r="J524" i="18"/>
  <c r="I524" i="18" s="1"/>
  <c r="J526" i="18"/>
  <c r="I526" i="18" s="1"/>
  <c r="J528" i="18"/>
  <c r="I528" i="18" s="1"/>
  <c r="J530" i="18"/>
  <c r="I530" i="18" s="1"/>
  <c r="J534" i="18"/>
  <c r="I534" i="18" s="1"/>
  <c r="J537" i="18"/>
  <c r="I537" i="18" s="1"/>
  <c r="J539" i="18"/>
  <c r="I539" i="18" s="1"/>
  <c r="J503" i="18"/>
  <c r="I503" i="18" s="1"/>
  <c r="J192" i="18"/>
  <c r="I192" i="18" s="1"/>
  <c r="J201" i="18"/>
  <c r="I201" i="18" s="1"/>
  <c r="J203" i="18"/>
  <c r="I203" i="18" s="1"/>
  <c r="J205" i="18"/>
  <c r="I205" i="18" s="1"/>
  <c r="J207" i="18"/>
  <c r="I207" i="18" s="1"/>
  <c r="J208" i="18"/>
  <c r="I208" i="18" s="1"/>
  <c r="J209" i="18"/>
  <c r="I209" i="18" s="1"/>
  <c r="J319" i="18"/>
  <c r="I319" i="18" s="1"/>
  <c r="J320" i="18"/>
  <c r="I320" i="18" s="1"/>
  <c r="J317" i="18"/>
  <c r="I317" i="18" s="1"/>
  <c r="J191" i="18"/>
  <c r="I191" i="18" s="1"/>
  <c r="J452" i="18"/>
  <c r="I452" i="18" s="1"/>
  <c r="J485" i="18"/>
  <c r="I485" i="18" s="1"/>
  <c r="J612" i="18"/>
  <c r="I612" i="18" s="1"/>
  <c r="J622" i="18"/>
  <c r="I622" i="18" s="1"/>
  <c r="J632" i="18"/>
  <c r="I632" i="18" s="1"/>
  <c r="J640" i="18"/>
  <c r="I640" i="18" s="1"/>
  <c r="J654" i="18"/>
  <c r="I654" i="18" s="1"/>
  <c r="J673" i="18"/>
  <c r="I673" i="18" s="1"/>
  <c r="J694" i="18"/>
  <c r="I694" i="18" s="1"/>
  <c r="J693" i="18"/>
  <c r="I693" i="18" s="1"/>
  <c r="J707" i="18"/>
  <c r="I707" i="18" s="1"/>
  <c r="J723" i="18"/>
  <c r="I723" i="18" s="1"/>
  <c r="J725" i="18"/>
  <c r="I725" i="18" s="1"/>
  <c r="J727" i="18"/>
  <c r="I727" i="18" s="1"/>
  <c r="J729" i="18"/>
  <c r="I729" i="18" s="1"/>
  <c r="J731" i="18"/>
  <c r="I731" i="18" s="1"/>
  <c r="J733" i="18"/>
  <c r="I733" i="18" s="1"/>
  <c r="J735" i="18"/>
  <c r="I735" i="18" s="1"/>
  <c r="J737" i="18"/>
  <c r="I737" i="18" s="1"/>
  <c r="J50" i="18"/>
  <c r="I50" i="18" s="1"/>
  <c r="J52" i="18"/>
  <c r="I52" i="18" s="1"/>
  <c r="J57" i="18"/>
  <c r="I57" i="18" s="1"/>
  <c r="J62" i="18"/>
  <c r="I62" i="18" s="1"/>
  <c r="J64" i="18"/>
  <c r="I64" i="18" s="1"/>
  <c r="J66" i="18"/>
  <c r="I66" i="18" s="1"/>
  <c r="J74" i="18"/>
  <c r="I74" i="18" s="1"/>
  <c r="J76" i="18"/>
  <c r="I76" i="18" s="1"/>
  <c r="J80" i="18"/>
  <c r="I80" i="18" s="1"/>
  <c r="J84" i="18"/>
  <c r="I84" i="18" s="1"/>
  <c r="J153" i="18"/>
  <c r="I153" i="18" s="1"/>
  <c r="J157" i="18"/>
  <c r="I157" i="18" s="1"/>
  <c r="J713" i="18"/>
  <c r="I713" i="18" s="1"/>
  <c r="J709" i="18"/>
  <c r="I709" i="18" s="1"/>
  <c r="J717" i="18"/>
  <c r="I717" i="18" s="1"/>
  <c r="J719" i="18"/>
  <c r="I719" i="18" s="1"/>
  <c r="J721" i="18"/>
  <c r="I721" i="18" s="1"/>
  <c r="J701" i="18"/>
  <c r="I701" i="18" s="1"/>
  <c r="J711" i="18"/>
  <c r="I711" i="18" s="1"/>
  <c r="J715" i="18"/>
  <c r="I715" i="18" s="1"/>
  <c r="J454" i="18"/>
  <c r="I454" i="18" s="1"/>
  <c r="J492" i="18"/>
  <c r="I492" i="18" s="1"/>
  <c r="J418" i="18"/>
  <c r="I418" i="18" s="1"/>
  <c r="J441" i="18"/>
  <c r="I441" i="18" s="1"/>
  <c r="J493" i="18"/>
  <c r="I493" i="18" s="1"/>
  <c r="J613" i="18"/>
  <c r="I613" i="18" s="1"/>
  <c r="J672" i="18"/>
  <c r="I672" i="18" s="1"/>
  <c r="J697" i="18"/>
  <c r="I697" i="18" s="1"/>
  <c r="J705" i="18"/>
  <c r="I705" i="18" s="1"/>
  <c r="J619" i="18"/>
  <c r="I619" i="18" s="1"/>
  <c r="J629" i="18"/>
  <c r="I629" i="18" s="1"/>
  <c r="J137" i="18"/>
  <c r="I137" i="18" s="1"/>
  <c r="J146" i="18"/>
  <c r="I146" i="18" s="1"/>
  <c r="J552" i="18"/>
  <c r="I552" i="18" s="1"/>
  <c r="J315" i="18"/>
  <c r="I315" i="18" s="1"/>
  <c r="J392" i="18"/>
  <c r="I392" i="18" s="1"/>
  <c r="J421" i="18"/>
  <c r="I421" i="18" s="1"/>
  <c r="J433" i="18"/>
  <c r="I433" i="18" s="1"/>
  <c r="J445" i="18"/>
  <c r="I445" i="18" s="1"/>
  <c r="J455" i="18"/>
  <c r="I455" i="18" s="1"/>
  <c r="J486" i="18"/>
  <c r="I486" i="18" s="1"/>
  <c r="J491" i="18"/>
  <c r="I491" i="18" s="1"/>
  <c r="J550" i="18"/>
  <c r="I550" i="18" s="1"/>
  <c r="J556" i="18"/>
  <c r="I556" i="18" s="1"/>
  <c r="J558" i="18"/>
  <c r="I558" i="18" s="1"/>
  <c r="J560" i="18"/>
  <c r="I560" i="18" s="1"/>
  <c r="J562" i="18"/>
  <c r="I562" i="18" s="1"/>
  <c r="J564" i="18"/>
  <c r="I564" i="18" s="1"/>
  <c r="J566" i="18"/>
  <c r="I566" i="18" s="1"/>
  <c r="J609" i="18"/>
  <c r="I609" i="18" s="1"/>
  <c r="J611" i="18"/>
  <c r="I611" i="18" s="1"/>
  <c r="J615" i="18"/>
  <c r="I615" i="18" s="1"/>
  <c r="J617" i="18"/>
  <c r="I617" i="18" s="1"/>
  <c r="J621" i="18"/>
  <c r="I621" i="18" s="1"/>
  <c r="J623" i="18"/>
  <c r="I623" i="18" s="1"/>
  <c r="J625" i="18"/>
  <c r="I625" i="18" s="1"/>
  <c r="J627" i="18"/>
  <c r="I627" i="18" s="1"/>
  <c r="J631" i="18"/>
  <c r="I631" i="18" s="1"/>
  <c r="J633" i="18"/>
  <c r="I633" i="18" s="1"/>
  <c r="J635" i="18"/>
  <c r="I635" i="18" s="1"/>
  <c r="J637" i="18"/>
  <c r="I637" i="18" s="1"/>
  <c r="J639" i="18"/>
  <c r="I639" i="18" s="1"/>
  <c r="J647" i="18"/>
  <c r="I647" i="18" s="1"/>
  <c r="J649" i="18"/>
  <c r="I649" i="18" s="1"/>
  <c r="J651" i="18"/>
  <c r="I651" i="18" s="1"/>
  <c r="J653" i="18"/>
  <c r="I653" i="18" s="1"/>
  <c r="J655" i="18"/>
  <c r="I655" i="18" s="1"/>
  <c r="J666" i="18"/>
  <c r="I666" i="18" s="1"/>
  <c r="J668" i="18"/>
  <c r="I668" i="18" s="1"/>
  <c r="J670" i="18"/>
  <c r="I670" i="18" s="1"/>
  <c r="J674" i="18"/>
  <c r="I674" i="18" s="1"/>
  <c r="J683" i="18"/>
  <c r="I683" i="18" s="1"/>
  <c r="J691" i="18"/>
  <c r="I691" i="18" s="1"/>
  <c r="J695" i="18"/>
  <c r="I695" i="18" s="1"/>
  <c r="J699" i="18"/>
  <c r="I699" i="18" s="1"/>
  <c r="J703" i="18"/>
  <c r="I703" i="18" s="1"/>
  <c r="J362" i="18"/>
  <c r="I362" i="18" s="1"/>
  <c r="J432" i="18"/>
  <c r="I432" i="18" s="1"/>
  <c r="J446" i="18"/>
  <c r="I446" i="18" s="1"/>
  <c r="J533" i="18"/>
  <c r="I533" i="18" s="1"/>
  <c r="J555" i="18"/>
  <c r="I555" i="18" s="1"/>
  <c r="J388" i="18"/>
  <c r="I388" i="18" s="1"/>
  <c r="J429" i="18"/>
  <c r="I429" i="18" s="1"/>
  <c r="J366" i="18"/>
  <c r="I366" i="18" s="1"/>
  <c r="J384" i="18"/>
  <c r="I384" i="18" s="1"/>
  <c r="J407" i="18"/>
  <c r="I407" i="18" s="1"/>
  <c r="J417" i="18"/>
  <c r="I417" i="18" s="1"/>
  <c r="J425" i="18"/>
  <c r="I425" i="18" s="1"/>
  <c r="J437" i="18"/>
  <c r="I437" i="18" s="1"/>
  <c r="J449" i="18"/>
  <c r="I449" i="18" s="1"/>
  <c r="J489" i="18"/>
  <c r="I489" i="18" s="1"/>
  <c r="J554" i="18"/>
  <c r="I554" i="18" s="1"/>
  <c r="J406" i="18"/>
  <c r="I406" i="18" s="1"/>
  <c r="J438" i="18"/>
  <c r="I438" i="18" s="1"/>
  <c r="J442" i="18"/>
  <c r="I442" i="18" s="1"/>
  <c r="J444" i="18"/>
  <c r="I444" i="18" s="1"/>
  <c r="J448" i="18"/>
  <c r="I448" i="18" s="1"/>
  <c r="J551" i="18"/>
  <c r="I551" i="18" s="1"/>
  <c r="J565" i="18"/>
  <c r="I565" i="18" s="1"/>
  <c r="J288" i="18"/>
  <c r="I288" i="18" s="1"/>
  <c r="J292" i="18"/>
  <c r="I292" i="18" s="1"/>
  <c r="J283" i="18"/>
  <c r="I283" i="18" s="1"/>
  <c r="J184" i="18"/>
  <c r="I184" i="18" s="1"/>
  <c r="J284" i="18"/>
  <c r="I284" i="18" s="1"/>
  <c r="J309" i="18"/>
  <c r="I309" i="18" s="1"/>
  <c r="J316" i="18"/>
  <c r="I316" i="18" s="1"/>
  <c r="J359" i="18"/>
  <c r="I359" i="18" s="1"/>
  <c r="J363" i="18"/>
  <c r="I363" i="18" s="1"/>
  <c r="J380" i="18"/>
  <c r="I380" i="18" s="1"/>
  <c r="J387" i="18"/>
  <c r="I387" i="18" s="1"/>
  <c r="J393" i="18"/>
  <c r="I393" i="18" s="1"/>
  <c r="J404" i="18"/>
  <c r="I404" i="18" s="1"/>
  <c r="J416" i="18"/>
  <c r="I416" i="18" s="1"/>
  <c r="J422" i="18"/>
  <c r="I422" i="18" s="1"/>
  <c r="J424" i="18"/>
  <c r="I424" i="18" s="1"/>
  <c r="J426" i="18"/>
  <c r="I426" i="18" s="1"/>
  <c r="J428" i="18"/>
  <c r="I428" i="18" s="1"/>
  <c r="J434" i="18"/>
  <c r="I434" i="18" s="1"/>
  <c r="J440" i="18"/>
  <c r="I440" i="18" s="1"/>
  <c r="J450" i="18"/>
  <c r="I450" i="18" s="1"/>
  <c r="J175" i="18"/>
  <c r="I175" i="18" s="1"/>
  <c r="J287" i="18"/>
  <c r="I287" i="18" s="1"/>
  <c r="J289" i="18"/>
  <c r="I289" i="18" s="1"/>
  <c r="J291" i="18"/>
  <c r="I291" i="18" s="1"/>
  <c r="J293" i="18"/>
  <c r="I293" i="18" s="1"/>
  <c r="J295" i="18"/>
  <c r="I295" i="18" s="1"/>
  <c r="J300" i="18"/>
  <c r="I300" i="18" s="1"/>
  <c r="J312" i="18"/>
  <c r="I312" i="18" s="1"/>
  <c r="J314" i="18"/>
  <c r="I314" i="18" s="1"/>
  <c r="J361" i="18"/>
  <c r="I361" i="18" s="1"/>
  <c r="J365" i="18"/>
  <c r="I365" i="18" s="1"/>
  <c r="J370" i="18"/>
  <c r="I370" i="18" s="1"/>
  <c r="J383" i="18"/>
  <c r="I383" i="18" s="1"/>
  <c r="J385" i="18"/>
  <c r="I385" i="18" s="1"/>
  <c r="J389" i="18"/>
  <c r="I389" i="18" s="1"/>
  <c r="J391" i="18"/>
  <c r="I391" i="18" s="1"/>
  <c r="J395" i="18"/>
  <c r="I395" i="18" s="1"/>
  <c r="J408" i="18"/>
  <c r="I408" i="18" s="1"/>
  <c r="J420" i="18"/>
  <c r="I420" i="18" s="1"/>
  <c r="J430" i="18"/>
  <c r="I430" i="18" s="1"/>
  <c r="J436" i="18"/>
  <c r="I436" i="18" s="1"/>
  <c r="J136" i="18"/>
  <c r="I136" i="18" s="1"/>
  <c r="J311" i="18"/>
  <c r="I311" i="18" s="1"/>
  <c r="J358" i="18"/>
  <c r="I358" i="18" s="1"/>
  <c r="J296" i="18"/>
  <c r="I296" i="18" s="1"/>
  <c r="J379" i="18"/>
  <c r="I379" i="18" s="1"/>
  <c r="J403" i="18"/>
  <c r="I403" i="18" s="1"/>
  <c r="J171" i="18"/>
  <c r="I171" i="18" s="1"/>
  <c r="J179" i="18"/>
  <c r="I179" i="18" s="1"/>
  <c r="J183" i="18"/>
  <c r="I183" i="18" s="1"/>
  <c r="J367" i="18"/>
  <c r="I367" i="18" s="1"/>
  <c r="J119" i="18"/>
  <c r="I119" i="18" s="1"/>
  <c r="J168" i="18"/>
  <c r="I168" i="18" s="1"/>
  <c r="J172" i="18"/>
  <c r="I172" i="18" s="1"/>
  <c r="J176" i="18"/>
  <c r="I176" i="18" s="1"/>
  <c r="J131" i="18"/>
  <c r="I131" i="18" s="1"/>
  <c r="J114" i="18"/>
  <c r="I114" i="18" s="1"/>
  <c r="J121" i="18"/>
  <c r="I121" i="18" s="1"/>
  <c r="J167" i="18"/>
  <c r="I167" i="18" s="1"/>
  <c r="J97" i="18"/>
  <c r="I97" i="18" s="1"/>
  <c r="J107" i="18"/>
  <c r="I107" i="18" s="1"/>
  <c r="J166" i="18"/>
  <c r="I166" i="18" s="1"/>
  <c r="J170" i="18"/>
  <c r="I170" i="18" s="1"/>
  <c r="J174" i="18"/>
  <c r="I174" i="18" s="1"/>
  <c r="J180" i="18"/>
  <c r="I180" i="18" s="1"/>
  <c r="J182" i="18"/>
  <c r="I182" i="18" s="1"/>
  <c r="J286" i="18"/>
  <c r="I286" i="18" s="1"/>
  <c r="J290" i="18"/>
  <c r="I290" i="18" s="1"/>
  <c r="J294" i="18"/>
  <c r="I294" i="18" s="1"/>
  <c r="J301" i="18"/>
  <c r="I301" i="18" s="1"/>
  <c r="J313" i="18"/>
  <c r="I313" i="18" s="1"/>
  <c r="J360" i="18"/>
  <c r="I360" i="18" s="1"/>
  <c r="J369" i="18"/>
  <c r="I369" i="18" s="1"/>
  <c r="J382" i="18"/>
  <c r="I382" i="18" s="1"/>
  <c r="J178" i="18"/>
  <c r="I178" i="18" s="1"/>
  <c r="J280" i="18"/>
  <c r="I280" i="18" s="1"/>
  <c r="J282" i="18"/>
  <c r="I282" i="18" s="1"/>
  <c r="J364" i="18"/>
  <c r="I364" i="18" s="1"/>
  <c r="J348" i="18"/>
  <c r="I348" i="18" s="1"/>
  <c r="J386" i="18"/>
  <c r="I386" i="18" s="1"/>
  <c r="J390" i="18"/>
  <c r="I390" i="18" s="1"/>
  <c r="J394" i="18"/>
  <c r="I394" i="18" s="1"/>
  <c r="J405" i="18"/>
  <c r="I405" i="18" s="1"/>
  <c r="J415" i="18"/>
  <c r="I415" i="18" s="1"/>
  <c r="J419" i="18"/>
  <c r="I419" i="18" s="1"/>
  <c r="J423" i="18"/>
  <c r="I423" i="18" s="1"/>
  <c r="J427" i="18"/>
  <c r="I427" i="18" s="1"/>
  <c r="J431" i="18"/>
  <c r="I431" i="18" s="1"/>
  <c r="J435" i="18"/>
  <c r="I435" i="18" s="1"/>
  <c r="J439" i="18"/>
  <c r="I439" i="18" s="1"/>
  <c r="J443" i="18"/>
  <c r="I443" i="18" s="1"/>
  <c r="J447" i="18"/>
  <c r="I447" i="18" s="1"/>
  <c r="J451" i="18"/>
  <c r="I451" i="18" s="1"/>
  <c r="J453" i="18"/>
  <c r="I453" i="18" s="1"/>
  <c r="J487" i="18"/>
  <c r="I487" i="18" s="1"/>
  <c r="J490" i="18"/>
  <c r="I490" i="18" s="1"/>
  <c r="J553" i="18"/>
  <c r="I553" i="18" s="1"/>
  <c r="J557" i="18"/>
  <c r="I557" i="18" s="1"/>
  <c r="J561" i="18"/>
  <c r="I561" i="18" s="1"/>
  <c r="J563" i="18"/>
  <c r="I563" i="18" s="1"/>
  <c r="J567" i="18"/>
  <c r="I567" i="18" s="1"/>
  <c r="J610" i="18"/>
  <c r="I610" i="18" s="1"/>
  <c r="J614" i="18"/>
  <c r="I614" i="18" s="1"/>
  <c r="J618" i="18"/>
  <c r="I618" i="18" s="1"/>
  <c r="J628" i="18"/>
  <c r="I628" i="18" s="1"/>
  <c r="J669" i="18"/>
  <c r="I669" i="18" s="1"/>
  <c r="J117" i="18"/>
  <c r="I117" i="18" s="1"/>
  <c r="J165" i="18"/>
  <c r="I165" i="18" s="1"/>
  <c r="J169" i="18"/>
  <c r="I169" i="18" s="1"/>
  <c r="J173" i="18"/>
  <c r="I173" i="18" s="1"/>
  <c r="J177" i="18"/>
  <c r="I177" i="18" s="1"/>
  <c r="J181" i="18"/>
  <c r="I181" i="18" s="1"/>
  <c r="J185" i="18"/>
  <c r="I185" i="18" s="1"/>
  <c r="J281" i="18"/>
  <c r="I281" i="18" s="1"/>
  <c r="J285" i="18"/>
  <c r="I285" i="18" s="1"/>
  <c r="J105" i="18"/>
  <c r="I105" i="18" s="1"/>
  <c r="J112" i="18"/>
  <c r="I112" i="18" s="1"/>
  <c r="J116" i="18"/>
  <c r="I116" i="18" s="1"/>
  <c r="J118" i="18"/>
  <c r="I118" i="18" s="1"/>
  <c r="J120" i="18"/>
  <c r="I120" i="18" s="1"/>
  <c r="J129" i="18"/>
  <c r="I129" i="18" s="1"/>
  <c r="J110" i="18"/>
  <c r="I110" i="18" s="1"/>
  <c r="J130" i="18"/>
  <c r="I130" i="18" s="1"/>
  <c r="J109" i="18"/>
  <c r="I109" i="18" s="1"/>
  <c r="J111" i="18"/>
  <c r="I111" i="18" s="1"/>
  <c r="J113" i="18"/>
  <c r="I113" i="18" s="1"/>
  <c r="J115" i="18"/>
  <c r="I115" i="18" s="1"/>
  <c r="J43" i="18"/>
  <c r="I43" i="18" s="1"/>
  <c r="J96" i="18"/>
  <c r="I96" i="18" s="1"/>
  <c r="J106" i="18"/>
  <c r="I106" i="18" s="1"/>
  <c r="J94" i="18"/>
  <c r="I94" i="18" s="1"/>
  <c r="J104" i="18"/>
  <c r="I104" i="18" s="1"/>
  <c r="J108" i="18"/>
  <c r="I108" i="18" s="1"/>
  <c r="J30" i="18"/>
  <c r="I30" i="18" s="1"/>
  <c r="J41" i="18"/>
  <c r="I41" i="18" s="1"/>
  <c r="J92" i="18"/>
  <c r="I92" i="18" s="1"/>
  <c r="J95" i="18"/>
  <c r="I95" i="18" s="1"/>
  <c r="J29" i="18"/>
  <c r="I29" i="18" s="1"/>
  <c r="J352" i="18"/>
  <c r="I352" i="18" s="1"/>
  <c r="J351" i="18"/>
  <c r="I351" i="18" s="1"/>
  <c r="J349" i="18"/>
  <c r="I349" i="18" s="1"/>
  <c r="J42" i="18"/>
  <c r="I42" i="18" s="1"/>
  <c r="J28" i="18"/>
  <c r="I28" i="18" s="1"/>
  <c r="J350" i="18"/>
  <c r="I350" i="18" s="1"/>
  <c r="J31" i="18"/>
  <c r="I31" i="18" s="1"/>
  <c r="J347" i="18"/>
  <c r="I347" i="18" s="1"/>
</calcChain>
</file>

<file path=xl/sharedStrings.xml><?xml version="1.0" encoding="utf-8"?>
<sst xmlns="http://schemas.openxmlformats.org/spreadsheetml/2006/main" count="30985" uniqueCount="4561">
  <si>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</si>
  <si>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</si>
  <si>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</si>
  <si>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</si>
  <si>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</si>
  <si>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</si>
  <si>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</si>
  <si>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</si>
  <si>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</si>
  <si>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</si>
  <si>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</si>
  <si>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</si>
  <si>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</si>
  <si>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</si>
  <si>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</si>
  <si>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</si>
  <si>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</si>
  <si>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</si>
  <si>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</si>
  <si>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</si>
  <si>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</si>
  <si>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</si>
  <si>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</si>
  <si>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</si>
  <si>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</si>
  <si>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</si>
  <si>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</si>
  <si>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</si>
  <si>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</si>
  <si>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</si>
  <si>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</si>
  <si>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</si>
  <si>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</si>
  <si>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</si>
  <si>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</si>
  <si>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</si>
  <si>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</si>
  <si>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</si>
  <si>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</si>
  <si>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</si>
  <si>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</si>
  <si>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</si>
  <si>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</si>
  <si>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</si>
  <si>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</si>
  <si>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</si>
  <si>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</si>
  <si>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</si>
  <si>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</si>
  <si>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</si>
  <si>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</si>
  <si>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</si>
  <si>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</si>
  <si>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</si>
  <si>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</si>
  <si>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</si>
  <si>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</si>
  <si>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</si>
  <si>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</si>
  <si>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</si>
  <si>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</si>
  <si>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</si>
  <si>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</si>
  <si>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</si>
  <si>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</si>
  <si>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</si>
  <si>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</si>
  <si>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</si>
  <si>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</si>
  <si>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</si>
  <si>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</si>
  <si>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</si>
  <si>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</si>
  <si>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</si>
  <si>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</si>
  <si>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</si>
  <si>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</si>
  <si>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</si>
  <si>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</si>
  <si>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</si>
  <si>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</si>
  <si>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</si>
  <si>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</si>
  <si>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</si>
  <si>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</si>
  <si>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</si>
  <si>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</si>
  <si>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</si>
  <si>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</si>
  <si>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</si>
  <si>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</si>
  <si>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</si>
  <si>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</si>
  <si>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</si>
  <si>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</si>
  <si>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</si>
  <si>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</si>
  <si>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</si>
  <si>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</si>
  <si>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</si>
  <si>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</si>
  <si>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</si>
  <si>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</si>
  <si>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</si>
  <si>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</si>
  <si>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</si>
  <si>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</si>
  <si>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</si>
  <si>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</si>
  <si>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</si>
  <si>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</si>
  <si>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</si>
  <si>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</si>
  <si>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</si>
  <si>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</si>
  <si>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</si>
  <si>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</si>
  <si>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</si>
  <si>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</si>
  <si>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</si>
  <si>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</si>
  <si>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</si>
  <si>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</si>
  <si>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</si>
  <si>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</si>
  <si>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</si>
  <si>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</si>
  <si>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</si>
  <si>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</si>
  <si>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</si>
  <si>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</si>
  <si>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</si>
  <si>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</si>
  <si>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</si>
  <si>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</si>
  <si>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</si>
  <si>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</si>
  <si>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</si>
  <si>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</si>
  <si>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</si>
  <si>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</si>
  <si>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</si>
  <si>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</si>
  <si>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</si>
  <si>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</si>
  <si>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</si>
  <si>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</si>
  <si>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</si>
  <si>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</si>
  <si>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</si>
  <si>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</si>
  <si>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</si>
  <si>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</si>
  <si>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</si>
  <si>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</si>
  <si>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</si>
  <si>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</si>
  <si>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</si>
  <si>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</si>
  <si>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</si>
  <si>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</si>
  <si>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</si>
  <si>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</si>
  <si>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</si>
  <si>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</si>
  <si>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</si>
  <si>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</si>
  <si>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</si>
  <si>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</si>
  <si>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</si>
  <si>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</si>
  <si>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</si>
  <si>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</si>
  <si>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</si>
  <si>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</si>
  <si>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</si>
  <si>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</si>
  <si>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</si>
  <si>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</si>
  <si>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</si>
  <si>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</si>
  <si>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</si>
  <si>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</si>
  <si>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</si>
  <si>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</si>
  <si>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</si>
  <si>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</si>
  <si>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</si>
  <si>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</si>
  <si>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</si>
  <si>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</si>
  <si>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</si>
  <si>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</si>
  <si>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</si>
  <si>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</si>
  <si>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</si>
  <si>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</si>
  <si>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</si>
  <si>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</si>
  <si>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</si>
  <si>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</si>
  <si>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</si>
  <si>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</si>
  <si>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</si>
  <si>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</si>
  <si>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</si>
  <si>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</si>
  <si>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</si>
  <si>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</si>
  <si>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</si>
  <si>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</si>
  <si>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</si>
  <si>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</si>
  <si>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</si>
  <si>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</si>
  <si>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</si>
  <si>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</si>
  <si>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</si>
  <si>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</si>
  <si>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</si>
  <si>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</si>
  <si>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</si>
  <si>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</si>
  <si>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</si>
  <si>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</si>
  <si>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</si>
  <si>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</si>
  <si>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</si>
  <si>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</si>
  <si>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</si>
  <si>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</si>
  <si>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</si>
  <si>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</si>
  <si>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</si>
  <si>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</si>
  <si>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</si>
  <si>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</si>
  <si>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</si>
  <si>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</si>
  <si>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</si>
  <si>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</si>
  <si>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</si>
  <si>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</si>
  <si>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</si>
  <si>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</si>
  <si>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</si>
  <si>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</si>
  <si>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</si>
  <si>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</si>
  <si>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</si>
  <si>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</si>
  <si>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</si>
  <si>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</si>
  <si>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</si>
  <si>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</si>
  <si>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</si>
  <si>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</si>
  <si>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</si>
  <si>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</si>
  <si>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</si>
  <si>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</si>
  <si>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</si>
  <si>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</si>
  <si>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</si>
  <si>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</si>
  <si>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</si>
  <si>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</si>
  <si>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</si>
  <si>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</si>
  <si>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</si>
  <si>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</si>
  <si>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</si>
  <si>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</si>
  <si>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</si>
  <si>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</si>
  <si>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</si>
  <si>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</si>
  <si>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</si>
  <si>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</si>
  <si>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</si>
  <si>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</si>
  <si>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</si>
  <si>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</si>
  <si>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</si>
  <si>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</si>
  <si>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</si>
  <si>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</si>
  <si>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</si>
  <si>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</si>
  <si>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</si>
  <si>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</si>
  <si>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</si>
  <si>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</si>
  <si>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</si>
  <si>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</si>
  <si>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</si>
  <si>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</si>
  <si>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</si>
  <si>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</si>
  <si>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</si>
  <si>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</si>
  <si>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</si>
  <si>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</si>
  <si>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</si>
  <si>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</si>
  <si>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</si>
  <si>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</si>
  <si>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</si>
  <si>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</si>
  <si>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</si>
  <si>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</si>
  <si>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</si>
  <si>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</si>
  <si>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</si>
  <si>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</si>
  <si>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</si>
  <si>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</si>
  <si>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</si>
  <si>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</si>
  <si>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</si>
  <si>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</si>
  <si>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</si>
  <si>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</si>
  <si>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</si>
  <si>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</si>
  <si>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</si>
  <si>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</si>
  <si>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</si>
  <si>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</si>
  <si>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</si>
  <si>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</si>
  <si>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</si>
  <si>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</si>
  <si>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</si>
  <si>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</si>
  <si>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</si>
  <si>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</si>
  <si>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</si>
  <si>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</si>
  <si>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</si>
  <si>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</si>
  <si>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</si>
  <si>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</si>
  <si>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</si>
  <si>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</si>
  <si>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</si>
  <si>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</si>
  <si>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</si>
  <si>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</si>
  <si>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</si>
  <si>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</si>
  <si>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</si>
  <si>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</si>
  <si>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</si>
  <si>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</si>
  <si>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</si>
  <si>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</si>
  <si>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</si>
  <si>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</si>
  <si>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</si>
  <si>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</si>
  <si>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</si>
  <si>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</si>
  <si>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</si>
  <si>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</si>
  <si>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</si>
  <si>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</si>
  <si>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</si>
  <si>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</si>
  <si>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</si>
  <si>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</si>
  <si>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</si>
  <si>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</si>
  <si>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</si>
  <si>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</si>
  <si>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</si>
  <si>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</si>
  <si>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</si>
  <si>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</si>
  <si>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</si>
  <si>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</si>
  <si>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</si>
  <si>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</si>
  <si>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</si>
  <si>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</si>
  <si>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</si>
  <si>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</si>
  <si>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</si>
  <si>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</si>
  <si>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</si>
  <si>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</si>
  <si>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</si>
  <si>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</si>
  <si>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</si>
  <si>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</si>
  <si>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</si>
  <si>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</si>
  <si>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</si>
  <si>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</si>
  <si>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</si>
  <si>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</si>
  <si>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</si>
  <si>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</si>
  <si>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</si>
  <si>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</si>
  <si>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</si>
  <si>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</si>
  <si>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</si>
  <si>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</si>
  <si>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</si>
  <si>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</si>
  <si>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</si>
  <si>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</si>
  <si>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</si>
  <si>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</si>
  <si>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</si>
  <si>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</si>
  <si>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</si>
  <si>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</si>
  <si>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</si>
  <si>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</si>
  <si>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</si>
  <si>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</si>
  <si>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</si>
  <si>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</si>
  <si>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</si>
  <si>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</si>
  <si>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</si>
  <si>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</si>
  <si>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</si>
  <si>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</si>
  <si>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</si>
  <si>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</si>
  <si>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</si>
  <si>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</si>
  <si>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</si>
  <si>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</si>
  <si>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</si>
  <si>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</si>
  <si>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</si>
  <si>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</si>
  <si>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</si>
  <si>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</si>
  <si>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</si>
  <si>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</si>
  <si>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</si>
  <si>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</si>
  <si>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</si>
  <si>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</si>
  <si>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</si>
  <si>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</si>
  <si>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</si>
  <si>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</si>
  <si>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</si>
  <si>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</si>
  <si>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</si>
  <si>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</si>
  <si>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</si>
  <si>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</si>
  <si>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</si>
  <si>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</si>
  <si>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</si>
  <si>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</si>
  <si>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</si>
  <si>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</si>
  <si>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</si>
  <si>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</si>
  <si>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</si>
  <si>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</si>
  <si>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</si>
  <si>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</si>
  <si>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</si>
  <si>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</si>
  <si>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</si>
  <si>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</si>
  <si>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</si>
  <si>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</si>
  <si>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</si>
  <si>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</si>
  <si>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</si>
  <si>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</si>
  <si>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</si>
  <si>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</si>
  <si>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</si>
  <si>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</si>
  <si>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</si>
  <si>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</si>
  <si>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</si>
  <si>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</si>
  <si>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</si>
  <si>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</si>
  <si>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</si>
  <si>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</si>
  <si>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</si>
  <si>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</si>
  <si>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</si>
  <si>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</si>
  <si>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</si>
  <si>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</si>
  <si>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</si>
  <si>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</si>
  <si>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</si>
  <si>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</si>
  <si>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</si>
  <si>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</si>
  <si>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</si>
  <si>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</si>
  <si>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</si>
  <si>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</si>
  <si>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HMM</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</si>
  <si>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</si>
  <si>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</si>
  <si>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</si>
  <si>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</si>
  <si>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</si>
  <si>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</si>
  <si>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</si>
  <si>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</si>
  <si>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</si>
  <si>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</si>
  <si>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</si>
  <si>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</si>
  <si>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</si>
  <si>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</si>
  <si>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</si>
  <si>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</si>
  <si>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</si>
  <si>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</si>
  <si>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</si>
  <si>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</si>
  <si>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USD ( 42 ) / ( 32 )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</si>
  <si>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</si>
  <si>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</si>
  <si>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</si>
  <si>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</si>
  <si>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</si>
  <si>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</si>
  <si>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</si>
  <si>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</si>
  <si>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</si>
  <si>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</si>
  <si>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</si>
  <si>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</si>
  <si>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</si>
  <si>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</si>
  <si>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</si>
  <si>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</si>
  <si>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</si>
  <si>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</si>
  <si>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</si>
  <si>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</si>
  <si>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</si>
  <si>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</si>
  <si>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</si>
  <si>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</si>
  <si>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</si>
  <si>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</si>
  <si>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</si>
  <si>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</si>
  <si>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</si>
  <si>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</si>
  <si>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</si>
  <si>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</si>
  <si>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</si>
  <si>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</si>
  <si>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</si>
  <si>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</si>
  <si>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</si>
  <si>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</si>
  <si>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</si>
  <si>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</si>
  <si>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</si>
  <si>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</si>
  <si>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</si>
  <si>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</si>
  <si>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</si>
  <si>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</si>
  <si>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</si>
  <si>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</si>
  <si>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</si>
  <si>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</si>
  <si>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</si>
  <si>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</si>
  <si>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</si>
  <si>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</si>
  <si>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</si>
  <si>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</si>
  <si>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</si>
  <si>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</si>
  <si>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</si>
  <si>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</si>
  <si>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</si>
  <si>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</si>
  <si>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</si>
  <si>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KOTKA（ 建议价 ）</t>
    <phoneticPr fontId="8" type="noConversion"/>
  </si>
  <si>
    <t xml:space="preserve">    HAIFA ( 建议价 )</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</si>
  <si>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</si>
  <si>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</si>
  <si>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</si>
  <si>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</si>
  <si>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</si>
  <si>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</si>
  <si>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</si>
  <si>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</si>
  <si>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</si>
  <si>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</si>
  <si>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</si>
  <si>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</si>
  <si>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</si>
  <si>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</si>
  <si>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</si>
  <si>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</si>
  <si>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</si>
  <si>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</si>
  <si>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</si>
  <si>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</si>
  <si>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</si>
  <si>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</si>
  <si>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</si>
  <si>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</si>
  <si>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</si>
  <si>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</si>
  <si>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</si>
  <si>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</si>
  <si>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</si>
  <si>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</si>
  <si>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</si>
  <si>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</si>
  <si>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</si>
  <si>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</si>
  <si>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</si>
  <si>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</si>
  <si>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</si>
  <si>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</si>
  <si>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</si>
  <si>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</si>
  <si>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</si>
  <si>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</si>
  <si>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</si>
  <si>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</si>
  <si>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</si>
  <si>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</si>
  <si>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</si>
  <si>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</si>
  <si>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</si>
  <si>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</si>
  <si>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</si>
  <si>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</si>
  <si>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</si>
  <si>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</si>
  <si>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</si>
  <si>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</si>
  <si>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</si>
  <si>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</si>
  <si>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</si>
  <si>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</si>
  <si>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</si>
  <si>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</si>
  <si>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</si>
  <si>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</si>
  <si>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</si>
  <si>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</si>
  <si>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</si>
  <si>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</si>
  <si>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</si>
  <si>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</si>
  <si>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</si>
  <si>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</si>
  <si>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</si>
  <si>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</si>
  <si>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</si>
  <si>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</si>
  <si>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</si>
  <si>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</si>
  <si>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</si>
  <si>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</si>
  <si>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</si>
  <si>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</si>
  <si>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</si>
  <si>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</si>
  <si>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</si>
  <si>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</si>
  <si>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</si>
  <si>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</si>
  <si>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</si>
  <si>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</si>
  <si>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</si>
  <si>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</si>
  <si>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</si>
  <si>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</si>
  <si>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</si>
  <si>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</si>
  <si>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</si>
  <si>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</si>
  <si>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</si>
  <si>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</si>
  <si>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</si>
  <si>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</si>
  <si>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</si>
  <si>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</si>
  <si>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</si>
  <si>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</si>
  <si>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</si>
  <si>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</si>
  <si>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</si>
  <si>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</si>
  <si>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</si>
  <si>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</si>
  <si>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</si>
  <si>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</si>
  <si>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</si>
  <si>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</si>
  <si>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</si>
  <si>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</si>
  <si>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</si>
  <si>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</si>
  <si>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</si>
  <si>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</si>
  <si>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</si>
  <si>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</si>
  <si>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</si>
  <si>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</si>
  <si>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</si>
  <si>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</si>
  <si>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</si>
  <si>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</si>
  <si>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</si>
  <si>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</si>
  <si>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</si>
  <si>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</si>
  <si>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</si>
  <si>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</si>
  <si>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</si>
  <si>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</si>
  <si>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</si>
  <si>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</si>
  <si>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</si>
  <si>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</si>
  <si>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</si>
  <si>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</si>
  <si>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</si>
  <si>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</si>
  <si>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</si>
  <si>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</si>
  <si>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</si>
  <si>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</si>
  <si>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</si>
  <si>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</si>
  <si>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</si>
  <si>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</si>
  <si>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</si>
  <si>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</si>
  <si>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</si>
  <si>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</si>
  <si>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</si>
  <si>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</si>
  <si>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</si>
  <si>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</si>
  <si>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</si>
  <si>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</si>
  <si>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</si>
  <si>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</si>
  <si>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</si>
  <si>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</si>
  <si>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</si>
  <si>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</si>
  <si>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</si>
  <si>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</si>
  <si>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</si>
  <si>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</si>
  <si>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</si>
  <si>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</si>
  <si>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</si>
  <si>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</si>
  <si>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</si>
  <si>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</si>
  <si>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</si>
  <si>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</si>
  <si>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</si>
  <si>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</si>
  <si>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</si>
  <si>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</si>
  <si>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</si>
  <si>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</si>
  <si>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</si>
  <si>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</si>
  <si>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</si>
  <si>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</si>
  <si>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</si>
  <si>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</si>
  <si>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</si>
  <si>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</si>
  <si>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</si>
  <si>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</si>
  <si>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</si>
  <si>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</si>
  <si>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</si>
  <si>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</si>
  <si>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</si>
  <si>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</si>
  <si>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</si>
  <si>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</si>
  <si>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</si>
  <si>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</si>
  <si>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</si>
  <si>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</si>
  <si>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</si>
  <si>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</si>
  <si>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</si>
  <si>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</si>
  <si>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</si>
  <si>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</si>
  <si>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</si>
  <si>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</si>
  <si>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</si>
  <si>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</si>
  <si>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</si>
  <si>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</si>
  <si>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</si>
  <si>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</si>
  <si>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</si>
  <si>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</si>
  <si>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</si>
  <si>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</si>
  <si>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</si>
  <si>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</si>
  <si>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</si>
  <si>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</si>
  <si>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</si>
  <si>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</si>
  <si>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</si>
  <si>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</si>
  <si>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</si>
  <si>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</si>
  <si>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</si>
  <si>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</si>
  <si>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</si>
  <si>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</si>
  <si>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</si>
  <si>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</si>
  <si>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</si>
  <si>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</si>
  <si>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</si>
  <si>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</si>
  <si>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</si>
  <si>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</si>
  <si>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</si>
  <si>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</si>
  <si>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</si>
  <si>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</si>
  <si>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</si>
  <si>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</si>
  <si>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</si>
  <si>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</si>
  <si>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</si>
  <si>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</si>
  <si>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</si>
  <si>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</si>
  <si>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</si>
  <si>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</si>
  <si>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</si>
  <si>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</si>
  <si>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</si>
  <si>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</si>
  <si>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</si>
  <si>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</si>
  <si>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</si>
  <si>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</si>
  <si>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</si>
  <si>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</si>
  <si>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</si>
  <si>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</si>
  <si>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</si>
  <si>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</si>
  <si>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</si>
  <si>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</si>
  <si>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</si>
  <si>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</si>
  <si>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</si>
  <si>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</si>
  <si>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</si>
  <si>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</si>
  <si>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</si>
  <si>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</si>
  <si>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</si>
  <si>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</si>
  <si>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</si>
  <si>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</si>
  <si>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</si>
  <si>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</si>
  <si>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</si>
  <si>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</si>
  <si>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</si>
  <si>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</si>
  <si>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</si>
  <si>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</si>
  <si>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</si>
  <si>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</si>
  <si>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</si>
  <si>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</si>
  <si>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</si>
  <si>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</si>
  <si>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</si>
  <si>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</si>
  <si>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</si>
  <si>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</si>
  <si>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</si>
  <si>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</si>
  <si>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</si>
  <si>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</si>
  <si>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</si>
  <si>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</si>
  <si>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</si>
  <si>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</si>
  <si>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</si>
  <si>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</si>
  <si>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</si>
  <si>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</si>
  <si>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</si>
  <si>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</si>
  <si>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</si>
  <si>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</si>
  <si>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</si>
  <si>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</si>
  <si>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</si>
  <si>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</si>
  <si>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</si>
  <si>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</si>
  <si>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</si>
  <si>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</si>
  <si>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</si>
  <si>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</si>
  <si>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</si>
  <si>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</si>
  <si>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</si>
  <si>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</si>
  <si>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</si>
  <si>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</si>
  <si>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</si>
  <si>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</si>
  <si>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</si>
  <si>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</si>
  <si>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</si>
  <si>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</si>
  <si>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</si>
  <si>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</si>
  <si>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</si>
  <si>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</si>
  <si>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</si>
  <si>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</si>
  <si>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</si>
  <si>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</si>
  <si>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</si>
  <si>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</si>
  <si>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</si>
  <si>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</si>
  <si>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</si>
  <si>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</si>
  <si>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</si>
  <si>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</si>
  <si>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</si>
  <si>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</si>
  <si>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</si>
  <si>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</si>
  <si>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</si>
  <si>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</si>
  <si>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</si>
  <si>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</si>
  <si>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</si>
  <si>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</si>
  <si>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</si>
  <si>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</si>
  <si>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</si>
  <si>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</si>
  <si>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</si>
  <si>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</si>
  <si>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</si>
  <si>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</si>
  <si>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</si>
  <si>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</si>
  <si>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</si>
  <si>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</si>
  <si>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</si>
  <si>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</si>
  <si>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</si>
  <si>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</si>
  <si>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</si>
  <si>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</si>
  <si>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</si>
  <si>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</si>
  <si>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</si>
  <si>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</si>
  <si>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</si>
  <si>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</si>
  <si>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</si>
  <si>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</si>
  <si>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</si>
  <si>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</si>
  <si>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</si>
  <si>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</si>
  <si>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</si>
  <si>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</si>
  <si>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</si>
  <si>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</si>
  <si>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</si>
  <si>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</si>
  <si>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</si>
  <si>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</si>
  <si>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</si>
  <si>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</si>
  <si>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</si>
  <si>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</si>
  <si>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</si>
  <si>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</si>
  <si>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</si>
  <si>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</si>
  <si>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</si>
  <si>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</si>
  <si>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</si>
  <si>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</si>
  <si>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</si>
  <si>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</si>
  <si>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</si>
  <si>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</si>
  <si>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</si>
  <si>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</si>
  <si>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</si>
  <si>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</si>
  <si>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</si>
  <si>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</si>
  <si>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</si>
  <si>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</si>
  <si>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</si>
  <si>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</si>
  <si>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</si>
  <si>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</si>
  <si>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</si>
  <si>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</si>
  <si>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</si>
  <si>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</si>
  <si>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</si>
  <si>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</si>
  <si>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</si>
  <si>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</si>
  <si>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</si>
  <si>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</si>
  <si>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</si>
  <si>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</si>
  <si>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</si>
  <si>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</si>
  <si>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</si>
  <si>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</si>
  <si>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</si>
  <si>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</si>
  <si>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</si>
  <si>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</si>
  <si>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</si>
  <si>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</si>
  <si>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</si>
  <si>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</si>
  <si>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</si>
  <si>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</si>
  <si>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</si>
  <si>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</si>
  <si>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</si>
  <si>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</si>
  <si>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</si>
  <si>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</si>
  <si>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</si>
  <si>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</si>
  <si>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</si>
  <si>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</si>
  <si>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</si>
  <si>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</si>
  <si>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</si>
  <si>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</si>
  <si>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</si>
  <si>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</si>
  <si>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</si>
  <si>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</si>
  <si>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</si>
  <si>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</si>
  <si>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</si>
  <si>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</si>
  <si>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</si>
  <si>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</si>
  <si>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</si>
  <si>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</si>
  <si>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</si>
  <si>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</si>
  <si>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</si>
  <si>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</si>
  <si>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</si>
  <si>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</si>
  <si>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</si>
  <si>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</si>
  <si>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</si>
  <si>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</si>
  <si>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</si>
  <si>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</si>
  <si>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</si>
  <si>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</si>
  <si>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</si>
  <si>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</si>
  <si>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</si>
  <si>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</si>
  <si>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</si>
  <si>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</si>
  <si>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</si>
  <si>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</si>
  <si>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</si>
  <si>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</si>
  <si>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</si>
  <si>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</si>
  <si>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</si>
  <si>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</si>
  <si>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</si>
  <si>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</si>
  <si>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</si>
  <si>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</si>
  <si>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</si>
  <si>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</si>
  <si>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</si>
  <si>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</si>
  <si>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</si>
  <si>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</si>
  <si>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</si>
  <si>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</si>
  <si>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</si>
  <si>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</si>
  <si>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</si>
  <si>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</si>
  <si>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</si>
  <si>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</si>
  <si>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</si>
  <si>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</si>
  <si>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</si>
  <si>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</si>
  <si>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</si>
  <si>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</si>
  <si>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</si>
  <si>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</si>
  <si>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</si>
  <si>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</si>
  <si>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</si>
  <si>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</si>
  <si>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</si>
  <si>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</si>
  <si>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</si>
  <si>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</si>
  <si>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</si>
  <si>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</si>
  <si>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</si>
  <si>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</si>
  <si>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</si>
  <si>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</si>
  <si>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</si>
  <si>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</si>
  <si>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</si>
  <si>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</si>
  <si>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</si>
  <si>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</si>
  <si>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</si>
  <si>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</si>
  <si>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</si>
  <si>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</si>
  <si>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</si>
  <si>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</si>
  <si>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</si>
  <si>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</si>
  <si>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</si>
  <si>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</si>
  <si>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</si>
  <si>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</si>
  <si>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</si>
  <si>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</si>
  <si>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</si>
  <si>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</si>
  <si>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</si>
  <si>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</si>
  <si>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</si>
  <si>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</si>
  <si>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</si>
  <si>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</si>
  <si>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</si>
  <si>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</si>
  <si>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</si>
  <si>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</si>
  <si>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</si>
  <si>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</si>
  <si>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</si>
  <si>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</si>
  <si>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</si>
  <si>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</si>
  <si>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</si>
  <si>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</si>
  <si>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</si>
  <si>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</si>
  <si>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</si>
  <si>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</si>
  <si>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</si>
  <si>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</si>
  <si>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</si>
  <si>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</si>
  <si>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</si>
  <si>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</si>
  <si>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</si>
  <si>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</si>
  <si>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</si>
  <si>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</si>
  <si>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</si>
  <si>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</si>
  <si>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</si>
  <si>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</si>
  <si>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</si>
  <si>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</si>
  <si>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</si>
  <si>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</si>
  <si>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</si>
  <si>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</si>
  <si>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</si>
  <si>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</si>
  <si>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</si>
  <si>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</si>
  <si>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</si>
  <si>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</si>
  <si>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</si>
  <si>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</si>
  <si>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</si>
  <si>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</si>
  <si>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</si>
  <si>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</si>
  <si>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</si>
  <si>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</si>
  <si>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</si>
  <si>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</si>
  <si>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</si>
  <si>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</si>
  <si>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</si>
  <si>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</si>
  <si>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</si>
  <si>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</si>
  <si>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</si>
  <si>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</si>
  <si>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</si>
  <si>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</si>
  <si>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</si>
  <si>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</si>
  <si>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</si>
  <si>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</si>
  <si>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</si>
  <si>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</si>
  <si>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</si>
  <si>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</si>
  <si>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</si>
  <si>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</si>
  <si>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</si>
  <si>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</si>
  <si>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</si>
  <si>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</si>
  <si>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</si>
  <si>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</si>
  <si>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</si>
  <si>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</si>
  <si>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</si>
  <si>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</si>
  <si>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</si>
  <si>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</si>
  <si>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</si>
  <si>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</si>
  <si>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</si>
  <si>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</si>
  <si>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</si>
  <si>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</si>
  <si>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</si>
  <si>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</si>
  <si>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</si>
  <si>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</si>
  <si>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</si>
  <si>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</si>
  <si>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</si>
  <si>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</si>
  <si>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</si>
  <si>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</si>
  <si>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</si>
  <si>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</si>
  <si>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</si>
  <si>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</si>
  <si>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</si>
  <si>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</si>
  <si>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</si>
  <si>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</si>
  <si>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</si>
  <si>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</si>
  <si>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</si>
  <si>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</si>
  <si>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</si>
  <si>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</si>
  <si>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</si>
  <si>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</si>
  <si>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</si>
  <si>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</si>
  <si>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</si>
  <si>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</si>
  <si>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</si>
  <si>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</si>
  <si>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</si>
  <si>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</si>
  <si>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</si>
  <si>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</si>
  <si>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</si>
  <si>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</si>
  <si>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</si>
  <si>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</si>
  <si>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</si>
  <si>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</si>
  <si>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</si>
  <si>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</si>
  <si>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</si>
  <si>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</si>
  <si>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</si>
  <si>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</si>
  <si>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</si>
  <si>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</si>
  <si>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</si>
  <si>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</si>
  <si>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</si>
  <si>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</si>
  <si>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</si>
  <si>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</si>
  <si>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</si>
  <si>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</si>
  <si>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</si>
  <si>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</si>
  <si>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</si>
  <si>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</si>
  <si>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</si>
  <si>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</si>
  <si>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</si>
  <si>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</si>
  <si>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</si>
  <si>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</si>
  <si>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</si>
  <si>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</si>
  <si>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</si>
  <si>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</si>
  <si>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</si>
  <si>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</si>
  <si>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</si>
  <si>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</si>
  <si>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</si>
  <si>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</si>
  <si>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</si>
  <si>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</si>
  <si>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</si>
  <si>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</si>
  <si>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</si>
  <si>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</si>
  <si>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</si>
  <si>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</si>
  <si>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</si>
  <si>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</si>
  <si>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</si>
  <si>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</si>
  <si>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</si>
  <si>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</si>
  <si>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</si>
  <si>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</si>
  <si>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</si>
  <si>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</si>
  <si>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</si>
  <si>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</si>
  <si>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</si>
  <si>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</si>
  <si>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</si>
  <si>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</si>
  <si>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</si>
  <si>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</si>
  <si>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</si>
  <si>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</si>
  <si>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</si>
  <si>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</si>
  <si>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</si>
  <si>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</si>
  <si>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</si>
  <si>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</si>
  <si>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</si>
  <si>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</si>
  <si>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</si>
  <si>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</si>
  <si>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</si>
  <si>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</si>
  <si>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</si>
  <si>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</si>
  <si>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</si>
  <si>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</si>
  <si>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</si>
  <si>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</si>
  <si>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</si>
  <si>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</si>
  <si>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</si>
  <si>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</si>
  <si>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</si>
  <si>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</si>
  <si>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</si>
  <si>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</si>
  <si>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</si>
  <si>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</si>
  <si>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</si>
  <si>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</si>
  <si>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</si>
  <si>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</si>
  <si>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</si>
  <si>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</si>
  <si>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</si>
  <si>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</si>
  <si>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</si>
  <si>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</si>
  <si>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</si>
  <si>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</si>
  <si>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</si>
  <si>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</si>
  <si>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</si>
  <si>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</si>
  <si>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</si>
  <si>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</si>
  <si>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</si>
  <si>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</si>
  <si>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</si>
  <si>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</si>
  <si>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</si>
  <si>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</si>
  <si>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</si>
  <si>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</si>
  <si>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</si>
  <si>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</si>
  <si>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</si>
  <si>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</si>
  <si>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</si>
  <si>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</si>
  <si>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</si>
  <si>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</si>
  <si>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</si>
  <si>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</si>
  <si>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</si>
  <si>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</si>
  <si>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</si>
  <si>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</si>
  <si>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</si>
  <si>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</si>
  <si>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</si>
  <si>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</si>
  <si>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</si>
  <si>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</si>
  <si>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</si>
  <si>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</si>
  <si>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</si>
  <si>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</si>
  <si>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</si>
  <si>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</si>
  <si>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</si>
  <si>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</si>
  <si>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</si>
  <si>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</si>
  <si>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</si>
  <si>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</si>
  <si>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</si>
  <si>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</si>
  <si>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</si>
  <si>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</si>
  <si>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</si>
  <si>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</si>
  <si>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</si>
  <si>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</si>
  <si>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</si>
  <si>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</si>
  <si>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</si>
  <si>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</si>
  <si>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</si>
  <si>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</si>
  <si>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</si>
  <si>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</si>
  <si>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</si>
  <si>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</si>
  <si>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</si>
  <si>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</si>
  <si>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</si>
  <si>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</si>
  <si>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</si>
  <si>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</si>
  <si>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</si>
  <si>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</si>
  <si>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</si>
  <si>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</si>
  <si>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</si>
  <si>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</si>
  <si>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</si>
  <si>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</si>
  <si>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</si>
  <si>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</si>
  <si>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</si>
  <si>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</si>
  <si>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</si>
  <si>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</si>
  <si>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</si>
  <si>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</si>
  <si>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</si>
  <si>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</si>
  <si>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</si>
  <si>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</si>
  <si>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</si>
  <si>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</si>
  <si>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</si>
  <si>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</si>
  <si>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</si>
  <si>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</si>
  <si>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</si>
  <si>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</si>
  <si>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</si>
  <si>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</si>
  <si>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</si>
  <si>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</si>
  <si>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</si>
  <si>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</si>
  <si>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</si>
  <si>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</si>
  <si>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</si>
  <si>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</si>
  <si>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</si>
  <si>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</si>
  <si>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</si>
  <si>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</si>
  <si>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</si>
  <si>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</si>
  <si>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</si>
  <si>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</si>
  <si>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</si>
  <si>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</si>
  <si>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</si>
  <si>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</si>
  <si>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</si>
  <si>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</si>
  <si>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</si>
  <si>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</si>
  <si>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</si>
  <si>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</si>
  <si>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</si>
  <si>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</si>
  <si>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</si>
  <si>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</si>
  <si>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</si>
  <si>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</si>
  <si>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</si>
  <si>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</si>
  <si>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</si>
  <si>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</si>
  <si>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</si>
  <si>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</si>
  <si>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</si>
  <si>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</si>
  <si>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</si>
  <si>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</si>
  <si>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</si>
  <si>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</si>
  <si>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</si>
  <si>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</si>
  <si>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</si>
  <si>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</si>
  <si>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</si>
  <si>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</si>
  <si>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</si>
  <si>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</si>
  <si>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</si>
  <si>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</si>
  <si>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</si>
  <si>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</si>
  <si>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</si>
  <si>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</si>
  <si>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</si>
  <si>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</si>
  <si>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</si>
  <si>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</si>
  <si>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</si>
  <si>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</si>
  <si>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</si>
  <si>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</si>
  <si>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</si>
  <si>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</si>
  <si>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</si>
  <si>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</si>
  <si>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</si>
  <si>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</si>
  <si>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</si>
  <si>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</si>
  <si>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</si>
  <si>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</si>
  <si>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</si>
  <si>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</si>
  <si>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</si>
  <si>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</si>
  <si>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</si>
  <si>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</si>
  <si>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</si>
  <si>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</si>
  <si>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</si>
  <si>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</si>
  <si>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</si>
  <si>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</si>
  <si>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</si>
  <si>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</si>
  <si>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</si>
  <si>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</si>
  <si>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</si>
  <si>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</si>
  <si>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</si>
  <si>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</si>
  <si>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</si>
  <si>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</si>
  <si>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</si>
  <si>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</si>
  <si>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</si>
  <si>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</si>
  <si>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</si>
  <si>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</si>
  <si>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</si>
  <si>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</si>
  <si>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</si>
  <si>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</si>
  <si>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</si>
  <si>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</si>
  <si>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</si>
  <si>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</si>
  <si>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</si>
  <si>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</si>
  <si>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</si>
  <si>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</si>
  <si>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</si>
  <si>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</si>
  <si>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</si>
  <si>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</si>
  <si>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</si>
  <si>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</si>
  <si>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</si>
  <si>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</si>
  <si>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</si>
  <si>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</si>
  <si>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</si>
  <si>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</si>
  <si>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</si>
  <si>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</si>
  <si>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</si>
  <si>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</si>
  <si>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</si>
  <si>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</si>
  <si>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</si>
  <si>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</si>
  <si>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</si>
  <si>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</si>
  <si>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</si>
  <si>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</si>
  <si>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</si>
  <si>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</si>
  <si>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</si>
  <si>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</si>
  <si>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</si>
  <si>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</si>
  <si>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</si>
  <si>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</si>
  <si>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</si>
  <si>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</si>
  <si>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</si>
  <si>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</si>
  <si>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</si>
  <si>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</si>
  <si>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</si>
  <si>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</si>
  <si>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</si>
  <si>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</si>
  <si>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</si>
  <si>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</si>
  <si>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</si>
  <si>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</si>
  <si>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</si>
  <si>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</si>
  <si>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</si>
  <si>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</si>
  <si>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</si>
  <si>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</si>
  <si>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</si>
  <si>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</si>
  <si>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</si>
  <si>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</si>
  <si>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</si>
  <si>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</si>
  <si>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</si>
  <si>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</si>
  <si>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</si>
  <si>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</si>
  <si>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</si>
  <si>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</si>
  <si>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</si>
  <si>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</si>
  <si>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</si>
  <si>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</si>
  <si>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</si>
  <si>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</si>
  <si>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</si>
  <si>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</si>
  <si>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</si>
  <si>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</si>
  <si>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</si>
  <si>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</si>
  <si>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</si>
  <si>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</si>
  <si>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</si>
  <si>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</si>
  <si>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</si>
  <si>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</si>
  <si>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</si>
  <si>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</si>
  <si>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</si>
  <si>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</si>
  <si>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</si>
  <si>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</si>
  <si>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</si>
  <si>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</si>
  <si>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</si>
  <si>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</si>
  <si>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</si>
  <si>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</si>
  <si>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</si>
  <si>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</si>
  <si>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</si>
  <si>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</si>
  <si>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</si>
  <si>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</si>
  <si>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</si>
  <si>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</si>
  <si>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</si>
  <si>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</si>
  <si>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</si>
  <si>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</si>
  <si>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</si>
  <si>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</si>
  <si>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</si>
  <si>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</si>
  <si>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</si>
  <si>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</si>
  <si>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</si>
  <si>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</si>
  <si>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</si>
  <si>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</si>
  <si>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</si>
  <si>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</si>
  <si>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</si>
  <si>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</si>
  <si>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</si>
  <si>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</si>
  <si>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</si>
  <si>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</si>
  <si>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</si>
  <si>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</si>
  <si>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</si>
  <si>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</si>
  <si>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</si>
  <si>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</si>
  <si>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</si>
  <si>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</si>
  <si>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</si>
  <si>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</si>
  <si>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</si>
  <si>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</si>
  <si>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</si>
  <si>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</si>
  <si>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</si>
  <si>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</si>
  <si>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</si>
  <si>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</si>
  <si>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</si>
  <si>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</si>
  <si>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</si>
  <si>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</si>
  <si>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</si>
  <si>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</si>
  <si>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</si>
  <si>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</si>
  <si>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</si>
  <si>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</si>
  <si>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</si>
  <si>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</si>
  <si>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</si>
  <si>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</si>
  <si>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</si>
  <si>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</si>
  <si>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</si>
  <si>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</si>
  <si>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</si>
  <si>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</si>
  <si>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</si>
  <si>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</si>
  <si>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</si>
  <si>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</si>
  <si>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</si>
  <si>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</si>
  <si>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</si>
  <si>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</si>
  <si>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</si>
  <si>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</si>
  <si>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</si>
  <si>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</si>
  <si>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</si>
  <si>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</si>
  <si>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</si>
  <si>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</si>
  <si>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</si>
  <si>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</si>
  <si>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</si>
  <si>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</si>
  <si>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</si>
  <si>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</si>
  <si>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</si>
  <si>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</si>
  <si>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</si>
  <si>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</si>
  <si>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</si>
  <si>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</si>
  <si>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</si>
  <si>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</si>
  <si>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</si>
  <si>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</si>
  <si>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</si>
  <si>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</si>
  <si>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</si>
  <si>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</si>
  <si>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</si>
  <si>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</si>
  <si>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</si>
  <si>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</si>
  <si>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</si>
  <si>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</si>
  <si>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</si>
  <si>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</si>
  <si>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</si>
  <si>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</si>
  <si>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</si>
  <si>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</si>
  <si>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</si>
  <si>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</si>
  <si>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</si>
  <si>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</si>
  <si>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</si>
  <si>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</si>
  <si>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</si>
  <si>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</si>
  <si>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</si>
  <si>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</si>
  <si>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</si>
  <si>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</si>
  <si>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</si>
  <si>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</si>
  <si>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</si>
  <si>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</si>
  <si>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</si>
  <si>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</si>
  <si>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</si>
  <si>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</si>
  <si>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</si>
  <si>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</si>
  <si>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</si>
  <si>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</si>
  <si>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</si>
  <si>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</si>
  <si>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</si>
  <si>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</si>
  <si>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</si>
  <si>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</si>
  <si>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</si>
  <si>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</si>
  <si>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</si>
  <si>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</si>
  <si>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</si>
  <si>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</si>
  <si>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</si>
  <si>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</si>
  <si>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</si>
  <si>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</si>
  <si>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</si>
  <si>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</si>
  <si>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</si>
  <si>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</si>
  <si>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</si>
  <si>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</si>
  <si>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</si>
  <si>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</si>
  <si>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</si>
  <si>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</si>
  <si>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</si>
  <si>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</si>
  <si>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</si>
  <si>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</si>
  <si>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</si>
  <si>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</si>
  <si>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</si>
  <si>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</si>
  <si>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</si>
  <si>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</si>
  <si>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</si>
  <si>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</si>
  <si>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</si>
  <si>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</si>
  <si>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</si>
  <si>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</si>
  <si>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</si>
  <si>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</si>
  <si>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</si>
  <si>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</si>
  <si>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</si>
  <si>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</si>
  <si>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</si>
  <si>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</si>
  <si>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</si>
  <si>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</si>
  <si>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</si>
  <si>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</si>
  <si>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</si>
  <si>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</si>
  <si>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</si>
  <si>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</si>
  <si>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</si>
  <si>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</si>
  <si>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</si>
  <si>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</si>
  <si>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</si>
  <si>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</si>
  <si>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</si>
  <si>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</si>
  <si>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</si>
  <si>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</si>
  <si>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</si>
  <si>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</si>
  <si>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</si>
  <si>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</si>
  <si>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</si>
  <si>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</si>
  <si>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</si>
  <si>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</si>
  <si>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</si>
  <si>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</si>
  <si>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</si>
  <si>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</si>
  <si>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</si>
  <si>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</si>
  <si>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</si>
  <si>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</si>
  <si>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</si>
  <si>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</si>
  <si>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</si>
  <si>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</si>
  <si>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</si>
  <si>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</si>
  <si>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</si>
  <si>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</si>
  <si>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</si>
  <si>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</si>
  <si>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</si>
  <si>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</si>
  <si>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</si>
  <si>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</si>
  <si>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</si>
  <si>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</si>
  <si>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</si>
  <si>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</si>
  <si>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</si>
  <si>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</si>
  <si>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</si>
  <si>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</si>
  <si>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</si>
  <si>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</si>
  <si>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</si>
  <si>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</si>
  <si>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</si>
  <si>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</si>
  <si>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</si>
  <si>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</si>
  <si>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</si>
  <si>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</si>
  <si>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</si>
  <si>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</si>
  <si>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</si>
  <si>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</si>
  <si>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</si>
  <si>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</si>
  <si>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</si>
  <si>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</si>
  <si>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</si>
  <si>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</si>
  <si>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</si>
  <si>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</si>
  <si>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</si>
  <si>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</si>
  <si>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</si>
  <si>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</si>
  <si>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</si>
  <si>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</si>
  <si>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</si>
  <si>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</si>
  <si>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</si>
  <si>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</si>
  <si>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</si>
  <si>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</si>
  <si>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</si>
  <si>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</si>
  <si>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</si>
  <si>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</si>
  <si>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</si>
  <si>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</si>
  <si>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</si>
  <si>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</si>
  <si>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</si>
  <si>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</si>
  <si>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</si>
  <si>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</si>
  <si>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</si>
  <si>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</si>
  <si>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</si>
  <si>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</si>
  <si>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</si>
  <si>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</si>
  <si>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</si>
  <si>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</si>
  <si>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</si>
  <si>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</si>
  <si>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</si>
  <si>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</si>
  <si>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</si>
  <si>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</si>
  <si>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</si>
  <si>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</si>
  <si>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</si>
  <si>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</si>
  <si>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</si>
  <si>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</si>
  <si>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</si>
  <si>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</si>
  <si>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</si>
  <si>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</si>
  <si>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</si>
  <si>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</si>
  <si>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</si>
  <si>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</si>
  <si>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</si>
  <si>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</si>
  <si>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</si>
  <si>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</si>
  <si>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</si>
  <si>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</si>
  <si>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</si>
  <si>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</si>
  <si>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</si>
  <si>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</si>
  <si>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</si>
  <si>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</si>
  <si>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</si>
  <si>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</si>
  <si>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</si>
  <si>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</si>
  <si>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</si>
  <si>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</si>
  <si>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</si>
  <si>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</si>
  <si>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</si>
  <si>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</si>
  <si>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</si>
  <si>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</si>
  <si>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</si>
  <si>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</si>
  <si>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</si>
  <si>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</si>
  <si>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</si>
  <si>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</si>
  <si>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</si>
  <si>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</si>
  <si>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</si>
  <si>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</si>
  <si>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</si>
  <si>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</si>
  <si>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</si>
  <si>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</si>
  <si>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</si>
  <si>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</si>
  <si>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</si>
  <si>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</si>
  <si>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</si>
  <si>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</si>
  <si>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</si>
  <si>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</si>
  <si>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</si>
  <si>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</si>
  <si>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</si>
  <si>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</si>
  <si>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</si>
  <si>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</si>
  <si>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</si>
  <si>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</si>
  <si>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</si>
  <si>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</si>
  <si>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</si>
  <si>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</si>
  <si>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</si>
  <si>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</si>
  <si>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</si>
  <si>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</si>
  <si>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</si>
  <si>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</si>
  <si>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</si>
  <si>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</si>
  <si>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</si>
  <si>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</si>
  <si>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</si>
  <si>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</si>
  <si>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</si>
  <si>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</si>
  <si>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</si>
  <si>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</si>
  <si>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</si>
  <si>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</si>
  <si>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</si>
  <si>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</si>
  <si>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</si>
  <si>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</si>
  <si>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</si>
  <si>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</si>
  <si>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</si>
  <si>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</si>
  <si>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</si>
  <si>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</si>
  <si>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</si>
  <si>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</si>
  <si>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</si>
  <si>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</si>
  <si>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</si>
  <si>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</si>
  <si>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</si>
  <si>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</si>
  <si>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</si>
  <si>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</si>
  <si>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</si>
  <si>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</si>
  <si>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</si>
  <si>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</si>
  <si>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</si>
  <si>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</si>
  <si>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</si>
  <si>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</si>
  <si>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</si>
  <si>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</si>
  <si>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</si>
  <si>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</si>
  <si>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</si>
  <si>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</si>
  <si>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</si>
  <si>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</si>
  <si>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</si>
  <si>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</si>
  <si>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</si>
  <si>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</si>
  <si>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</si>
  <si>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</si>
  <si>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</si>
  <si>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</si>
  <si>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</si>
  <si>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</si>
  <si>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</si>
  <si>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</si>
  <si>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</si>
  <si>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</si>
  <si>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</si>
  <si>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</si>
  <si>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</si>
  <si>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</si>
  <si>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</si>
  <si>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</si>
  <si>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</si>
  <si>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</si>
  <si>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</si>
  <si>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</si>
  <si>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</si>
  <si>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</si>
  <si>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</si>
  <si>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</si>
  <si>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</si>
  <si>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</si>
  <si>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</si>
  <si>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</si>
  <si>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</si>
  <si>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</si>
  <si>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</si>
  <si>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</si>
  <si>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</si>
  <si>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</si>
  <si>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</si>
  <si>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</si>
  <si>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</si>
  <si>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</si>
  <si>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</si>
  <si>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</si>
  <si>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</si>
  <si>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</si>
  <si>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</si>
  <si>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</si>
  <si>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</si>
  <si>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</si>
  <si>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</si>
  <si>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</si>
  <si>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</si>
  <si>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</si>
  <si>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</si>
  <si>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</si>
  <si>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</si>
  <si>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</si>
  <si>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</si>
  <si>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</si>
  <si>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</si>
  <si>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</si>
  <si>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</si>
  <si>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</si>
  <si>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</si>
  <si>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</si>
  <si>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</si>
  <si>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</si>
  <si>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</si>
  <si>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</si>
  <si>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</si>
  <si>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</si>
  <si>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</si>
  <si>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</si>
  <si>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</si>
  <si>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</si>
  <si>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</si>
  <si>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</si>
  <si>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</si>
  <si>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</si>
  <si>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</si>
  <si>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</si>
  <si>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</si>
  <si>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</si>
  <si>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</si>
  <si>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</si>
  <si>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</si>
  <si>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</si>
  <si>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</si>
  <si>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</si>
  <si>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</si>
  <si>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</si>
  <si>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</si>
  <si>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</si>
  <si>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</si>
  <si>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</si>
  <si>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</si>
  <si>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</si>
  <si>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</si>
  <si>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</si>
  <si>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</si>
  <si>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</si>
  <si>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</si>
  <si>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</si>
  <si>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</si>
  <si>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</si>
  <si>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</si>
  <si>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</si>
  <si>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</si>
  <si>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</si>
  <si>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</si>
  <si>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</si>
  <si>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</si>
  <si>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</si>
  <si>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</si>
  <si>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</si>
  <si>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</si>
  <si>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</si>
  <si>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</si>
  <si>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</si>
  <si>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</si>
  <si>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</si>
  <si>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</si>
  <si>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</si>
  <si>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</si>
  <si>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</si>
  <si>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</si>
  <si>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</si>
  <si>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</si>
  <si>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</si>
  <si>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</si>
  <si>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</si>
  <si>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</si>
  <si>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</si>
  <si>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</si>
  <si>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</si>
  <si>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</si>
  <si>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  ADEN/HODEIDAH 战乱，暂停接货！</t>
    <phoneticPr fontId="8" type="noConversion"/>
  </si>
  <si>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</si>
  <si>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</si>
  <si>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</si>
  <si>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</si>
  <si>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</si>
  <si>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</si>
  <si>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</si>
  <si>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</si>
  <si>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</si>
  <si>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</si>
  <si>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</si>
  <si>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</si>
  <si>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</si>
  <si>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</si>
  <si>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</si>
  <si>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</si>
  <si>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</si>
  <si>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</si>
  <si>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</si>
  <si>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</si>
  <si>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</si>
  <si>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</si>
  <si>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</si>
  <si>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</si>
  <si>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</si>
  <si>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</si>
  <si>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</si>
  <si>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</si>
  <si>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</si>
  <si>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</si>
  <si>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</si>
  <si>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</si>
  <si>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</si>
  <si>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</si>
  <si>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</si>
  <si>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</si>
  <si>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</si>
  <si>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</si>
  <si>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</si>
  <si>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</si>
  <si>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</si>
  <si>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</si>
  <si>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</si>
  <si>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</si>
  <si>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</si>
  <si>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</si>
  <si>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</si>
  <si>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</si>
  <si>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</si>
  <si>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</si>
  <si>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</si>
  <si>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</si>
  <si>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</si>
  <si>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</si>
  <si>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</si>
  <si>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</si>
  <si>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</si>
  <si>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</si>
  <si>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</si>
  <si>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</si>
  <si>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</si>
  <si>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</si>
  <si>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</si>
  <si>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</si>
  <si>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</si>
  <si>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</si>
  <si>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</si>
  <si>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</si>
  <si>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 xml:space="preserve">  BELFAST ( 建议价 )</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</si>
  <si>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</si>
  <si>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</si>
  <si>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</si>
  <si>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</si>
  <si>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</si>
  <si>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</si>
  <si>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</si>
  <si>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</si>
  <si>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</si>
  <si>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</si>
  <si>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</si>
  <si>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</si>
  <si>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</si>
  <si>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</si>
  <si>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</si>
  <si>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</si>
  <si>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</si>
  <si>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</si>
  <si>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</si>
  <si>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</si>
  <si>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</si>
  <si>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</si>
  <si>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</si>
  <si>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</si>
  <si>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</si>
  <si>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</si>
  <si>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HAM SUD</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</si>
  <si>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</si>
  <si>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</si>
  <si>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</si>
  <si>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</si>
  <si>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</si>
  <si>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</si>
  <si>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</si>
  <si>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</si>
  <si>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</si>
  <si>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</si>
  <si>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</si>
  <si>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</si>
  <si>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</si>
  <si>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</si>
  <si>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</si>
  <si>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</si>
  <si>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</si>
  <si>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</si>
  <si>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</si>
  <si>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</si>
  <si>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</si>
  <si>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</si>
  <si>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</si>
  <si>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</si>
  <si>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</si>
  <si>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</si>
  <si>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</si>
  <si>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</si>
  <si>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</si>
  <si>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</si>
  <si>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</si>
  <si>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</si>
  <si>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</si>
  <si>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</si>
  <si>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</si>
  <si>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</si>
  <si>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</si>
  <si>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</si>
  <si>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</si>
  <si>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</si>
  <si>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</si>
  <si>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</si>
  <si>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</si>
  <si>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</si>
  <si>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</si>
  <si>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</si>
  <si>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</si>
  <si>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</si>
  <si>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</si>
  <si>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</si>
  <si>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</si>
  <si>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</si>
  <si>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</si>
  <si>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</si>
  <si>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</si>
  <si>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</si>
  <si>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</si>
  <si>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</si>
  <si>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</si>
  <si>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</si>
  <si>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</si>
  <si>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</si>
  <si>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</si>
  <si>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</si>
  <si>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</si>
  <si>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</si>
  <si>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</si>
  <si>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</si>
  <si>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</si>
  <si>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</si>
  <si>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</si>
  <si>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</si>
  <si>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</si>
  <si>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</si>
  <si>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</si>
  <si>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</si>
  <si>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</si>
  <si>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</si>
  <si>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</si>
  <si>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</si>
  <si>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</si>
  <si>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</si>
  <si>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</si>
  <si>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</si>
  <si>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</si>
  <si>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</si>
  <si>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</si>
  <si>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</si>
  <si>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</si>
  <si>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</si>
  <si>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</si>
  <si>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</si>
  <si>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</si>
  <si>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</si>
  <si>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</si>
  <si>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</si>
  <si>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</si>
  <si>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</si>
  <si>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</si>
  <si>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</si>
  <si>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</si>
  <si>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</si>
  <si>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</si>
  <si>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</si>
  <si>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</si>
  <si>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</si>
  <si>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</si>
  <si>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</si>
  <si>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</si>
  <si>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</si>
  <si>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</si>
  <si>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</si>
  <si>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</si>
  <si>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</si>
  <si>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</si>
  <si>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</si>
  <si>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</si>
  <si>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</si>
  <si>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</si>
  <si>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</si>
  <si>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</si>
  <si>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</si>
  <si>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</si>
  <si>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</si>
  <si>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</si>
  <si>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</si>
  <si>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</si>
  <si>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</si>
  <si>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</si>
  <si>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</si>
  <si>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</si>
  <si>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</si>
  <si>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</si>
  <si>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</si>
  <si>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</si>
  <si>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</si>
  <si>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</si>
  <si>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</si>
  <si>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</si>
  <si>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</si>
  <si>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</si>
  <si>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</si>
  <si>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</si>
  <si>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</si>
  <si>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</si>
  <si>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</si>
  <si>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</si>
  <si>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</si>
  <si>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</si>
  <si>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</si>
  <si>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</si>
  <si>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</si>
  <si>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</si>
  <si>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</si>
  <si>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</si>
  <si>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</si>
  <si>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</si>
  <si>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</si>
  <si>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</si>
  <si>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</si>
  <si>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</si>
  <si>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</si>
  <si>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</si>
  <si>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</si>
  <si>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</si>
  <si>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</si>
  <si>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</si>
  <si>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</si>
  <si>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</si>
  <si>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</si>
  <si>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</si>
  <si>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</si>
  <si>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</si>
  <si>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</si>
  <si>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</si>
  <si>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</si>
  <si>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</si>
  <si>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</si>
  <si>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</si>
  <si>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</si>
  <si>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</si>
  <si>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</si>
  <si>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</si>
  <si>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</si>
  <si>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</si>
  <si>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</si>
  <si>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</si>
  <si>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</si>
  <si>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</si>
  <si>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</si>
  <si>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</si>
  <si>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</si>
  <si>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</si>
  <si>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</si>
  <si>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</si>
  <si>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</si>
  <si>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</si>
  <si>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</si>
  <si>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</si>
  <si>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</si>
  <si>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</si>
  <si>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</si>
  <si>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</si>
  <si>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</si>
  <si>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</si>
  <si>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</si>
  <si>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</si>
  <si>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</si>
  <si>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</si>
  <si>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</si>
  <si>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</si>
  <si>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</si>
  <si>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</si>
  <si>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</si>
  <si>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</si>
  <si>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</si>
  <si>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</si>
  <si>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</si>
  <si>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</si>
  <si>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</si>
  <si>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</si>
  <si>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</si>
  <si>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</si>
  <si>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</si>
  <si>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</si>
  <si>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</si>
  <si>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</si>
  <si>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</si>
  <si>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</si>
  <si>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</si>
  <si>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</si>
  <si>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</si>
  <si>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</si>
  <si>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</si>
  <si>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</si>
  <si>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</si>
  <si>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</si>
  <si>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</si>
  <si>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</si>
  <si>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</si>
  <si>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</si>
  <si>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</si>
  <si>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</si>
  <si>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</si>
  <si>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</si>
  <si>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</si>
  <si>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</si>
  <si>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</si>
  <si>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</si>
  <si>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</si>
  <si>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</si>
  <si>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</si>
  <si>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</si>
  <si>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</si>
  <si>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</si>
  <si>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</si>
  <si>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</si>
  <si>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</si>
  <si>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</si>
  <si>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</si>
  <si>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</si>
  <si>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</si>
  <si>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</si>
  <si>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</si>
  <si>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</si>
  <si>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</si>
  <si>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</si>
  <si>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</si>
  <si>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</si>
  <si>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</si>
  <si>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</si>
  <si>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SNL 北港/SITC 南北港</t>
    <phoneticPr fontId="169" type="noConversion"/>
  </si>
  <si>
    <t>SNL 北港/SITC 南北港</t>
    <phoneticPr fontId="169"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</si>
  <si>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</si>
  <si>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</si>
  <si>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</si>
  <si>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</si>
  <si>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</si>
  <si>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</si>
  <si>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</si>
  <si>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</si>
  <si>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</si>
  <si>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</si>
  <si>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</si>
  <si>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</si>
  <si>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</si>
  <si>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</si>
  <si>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</si>
  <si>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</si>
  <si>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</si>
  <si>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</si>
  <si>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</si>
  <si>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</si>
  <si>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</si>
  <si>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</si>
  <si>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</si>
  <si>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</si>
  <si>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</si>
  <si>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</si>
  <si>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</si>
  <si>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</si>
  <si>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</si>
  <si>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</si>
  <si>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</si>
  <si>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</si>
  <si>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</si>
  <si>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</si>
  <si>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</si>
  <si>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</si>
  <si>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</si>
  <si>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</si>
  <si>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</si>
  <si>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</si>
  <si>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</si>
  <si>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</si>
  <si>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</si>
  <si>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</si>
  <si>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</si>
  <si>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</si>
  <si>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</si>
  <si>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</si>
  <si>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</si>
  <si>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</si>
  <si>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</si>
  <si>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</si>
  <si>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</si>
  <si>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</si>
  <si>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</si>
  <si>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</si>
  <si>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</si>
  <si>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</si>
  <si>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</si>
  <si>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</si>
  <si>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</si>
  <si>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</si>
  <si>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</si>
  <si>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</si>
  <si>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</si>
  <si>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</si>
  <si>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</si>
  <si>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</si>
  <si>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</si>
  <si>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</si>
  <si>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</si>
  <si>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</si>
  <si>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</si>
  <si>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</si>
  <si>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</si>
  <si>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</si>
  <si>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</si>
  <si>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</si>
  <si>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</si>
  <si>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</si>
  <si>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</si>
  <si>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</si>
  <si>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</si>
  <si>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</si>
  <si>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</si>
  <si>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</si>
  <si>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</si>
  <si>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</si>
  <si>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</si>
  <si>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</si>
  <si>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</si>
  <si>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</si>
  <si>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</si>
  <si>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</si>
  <si>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</si>
  <si>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</si>
  <si>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</si>
  <si>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</si>
  <si>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</si>
  <si>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</si>
  <si>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</si>
  <si>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</si>
  <si>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</si>
  <si>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</si>
  <si>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</si>
  <si>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</si>
  <si>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</si>
  <si>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</si>
  <si>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</si>
  <si>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</si>
  <si>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</si>
  <si>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</si>
  <si>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</si>
  <si>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</si>
  <si>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</si>
  <si>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</si>
  <si>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</si>
  <si>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</si>
  <si>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</si>
  <si>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</si>
  <si>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</si>
  <si>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</si>
  <si>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</si>
  <si>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</si>
  <si>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</si>
  <si>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</si>
  <si>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</si>
  <si>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</si>
  <si>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</si>
  <si>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</si>
  <si>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</si>
  <si>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BILBAO ( 建议价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</si>
  <si>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</si>
  <si>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</si>
  <si>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</si>
  <si>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</si>
  <si>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</si>
  <si>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</si>
  <si>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</si>
  <si>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</si>
  <si>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</si>
  <si>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</si>
  <si>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</si>
  <si>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</si>
  <si>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</si>
  <si>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</si>
  <si>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</si>
  <si>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</si>
  <si>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</si>
  <si>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</si>
  <si>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</si>
  <si>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</si>
  <si>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</si>
  <si>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</si>
  <si>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</si>
  <si>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</si>
  <si>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</si>
  <si>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</si>
  <si>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</si>
  <si>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</si>
  <si>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</si>
  <si>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</si>
  <si>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</si>
  <si>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</si>
  <si>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</si>
  <si>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</si>
  <si>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</si>
  <si>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</si>
  <si>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</si>
  <si>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</si>
  <si>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</si>
  <si>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</si>
  <si>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</si>
  <si>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</si>
  <si>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</si>
  <si>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</si>
  <si>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</si>
  <si>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</si>
  <si>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</si>
  <si>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</si>
  <si>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</si>
  <si>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</si>
  <si>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</si>
  <si>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</si>
  <si>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</si>
  <si>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</si>
  <si>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</si>
  <si>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</si>
  <si>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</si>
  <si>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</si>
  <si>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</si>
  <si>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</si>
  <si>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</si>
  <si>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</si>
  <si>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</si>
  <si>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</si>
  <si>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</si>
  <si>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</si>
  <si>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</si>
  <si>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</si>
  <si>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</si>
  <si>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</si>
  <si>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</si>
  <si>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</si>
  <si>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</si>
  <si>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</si>
  <si>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</si>
  <si>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</si>
  <si>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</si>
  <si>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</si>
  <si>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</si>
  <si>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</si>
  <si>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</si>
  <si>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</si>
  <si>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</si>
  <si>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</si>
  <si>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</si>
  <si>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</si>
  <si>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</si>
  <si>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</si>
  <si>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</si>
  <si>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</si>
  <si>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</si>
  <si>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</si>
  <si>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</si>
  <si>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</si>
  <si>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</si>
  <si>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</si>
  <si>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</si>
  <si>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</si>
  <si>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</si>
  <si>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</si>
  <si>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</si>
  <si>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</si>
  <si>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</si>
  <si>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</si>
  <si>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</si>
  <si>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</si>
  <si>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</si>
  <si>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</si>
  <si>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</si>
  <si>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</si>
  <si>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</si>
  <si>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</si>
  <si>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</si>
  <si>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</si>
  <si>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</si>
  <si>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</si>
  <si>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</si>
  <si>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</si>
  <si>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</si>
  <si>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</si>
  <si>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</si>
  <si>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</si>
  <si>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</si>
  <si>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</si>
  <si>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</si>
  <si>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</si>
  <si>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</si>
  <si>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</si>
  <si>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</si>
  <si>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</si>
  <si>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</si>
  <si>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</si>
  <si>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</si>
  <si>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</si>
  <si>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</si>
  <si>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</si>
  <si>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</si>
  <si>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</si>
  <si>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</si>
  <si>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</si>
  <si>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</si>
  <si>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</si>
  <si>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</si>
  <si>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</si>
  <si>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</si>
  <si>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</si>
  <si>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</si>
  <si>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</si>
  <si>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</si>
  <si>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</si>
  <si>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</si>
  <si>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</si>
  <si>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</si>
  <si>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</si>
  <si>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</si>
  <si>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</si>
  <si>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</si>
  <si>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</si>
  <si>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</si>
  <si>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</si>
  <si>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</si>
  <si>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</si>
  <si>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</si>
  <si>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</si>
  <si>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</si>
  <si>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</si>
  <si>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</si>
  <si>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</si>
  <si>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</si>
  <si>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</si>
  <si>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</si>
  <si>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</si>
  <si>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</si>
  <si>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</si>
  <si>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</si>
  <si>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</si>
  <si>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</si>
  <si>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</si>
  <si>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</si>
  <si>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</si>
  <si>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</si>
  <si>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</si>
  <si>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</si>
  <si>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</si>
  <si>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</si>
  <si>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</si>
  <si>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</si>
  <si>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</si>
  <si>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</si>
  <si>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</si>
  <si>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</si>
  <si>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</si>
  <si>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</si>
  <si>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</si>
  <si>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</si>
  <si>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</si>
  <si>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</si>
  <si>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</si>
  <si>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</si>
  <si>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</si>
  <si>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</si>
  <si>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</si>
  <si>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</si>
  <si>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</si>
  <si>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</si>
  <si>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</si>
  <si>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</si>
  <si>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</si>
  <si>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</si>
  <si>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</si>
  <si>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</si>
  <si>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</si>
  <si>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</si>
  <si>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</si>
  <si>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</si>
  <si>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</si>
  <si>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</si>
  <si>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</si>
  <si>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</si>
  <si>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</si>
  <si>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</si>
  <si>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</si>
  <si>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</si>
  <si>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</si>
  <si>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</si>
  <si>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</si>
  <si>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</si>
  <si>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</si>
  <si>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</si>
  <si>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</si>
  <si>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</si>
  <si>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</si>
  <si>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</si>
  <si>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</si>
  <si>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</si>
  <si>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</si>
  <si>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</si>
  <si>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</si>
  <si>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</si>
  <si>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</si>
  <si>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</si>
  <si>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</si>
  <si>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</si>
  <si>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</si>
  <si>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</si>
  <si>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</si>
  <si>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</si>
  <si>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</si>
  <si>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</si>
  <si>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</si>
  <si>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</si>
  <si>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</si>
  <si>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</si>
  <si>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</si>
  <si>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</si>
  <si>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</si>
  <si>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</si>
  <si>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</si>
  <si>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</si>
  <si>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</si>
  <si>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</si>
  <si>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</si>
  <si>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</si>
  <si>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</si>
  <si>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六</t>
    <phoneticPr fontId="8" type="noConversion"/>
  </si>
  <si>
    <t>Carrier collect</t>
  </si>
  <si>
    <t>船公司换单费</t>
  </si>
  <si>
    <t>3-2/3/3</t>
  </si>
  <si>
    <t>SCI&amp;APL&amp;HAMBURG</t>
  </si>
  <si>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</si>
  <si>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</si>
  <si>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</si>
  <si>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</si>
  <si>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</si>
  <si>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</si>
  <si>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</si>
  <si>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</si>
  <si>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</si>
  <si>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</si>
  <si>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</si>
  <si>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</si>
  <si>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</si>
  <si>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</si>
  <si>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</si>
  <si>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</si>
  <si>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</si>
  <si>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</si>
  <si>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</si>
  <si>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</si>
  <si>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</si>
  <si>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</si>
  <si>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</si>
  <si>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</si>
  <si>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</si>
  <si>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</si>
  <si>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</si>
  <si>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</si>
  <si>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</si>
  <si>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</si>
  <si>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</si>
  <si>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</si>
  <si>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</si>
  <si>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</si>
  <si>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</si>
  <si>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</si>
  <si>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</si>
  <si>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</si>
  <si>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</si>
  <si>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</si>
  <si>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</si>
  <si>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</si>
  <si>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</si>
  <si>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</si>
  <si>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</si>
  <si>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</si>
  <si>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</si>
  <si>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</si>
  <si>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</si>
  <si>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</si>
  <si>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</si>
  <si>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</si>
  <si>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</si>
  <si>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</si>
  <si>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</si>
  <si>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</si>
  <si>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</si>
  <si>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</si>
  <si>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</si>
  <si>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</si>
  <si>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</si>
  <si>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</si>
  <si>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</si>
  <si>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</si>
  <si>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</si>
  <si>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</si>
  <si>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</si>
  <si>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</si>
  <si>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</si>
  <si>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</si>
  <si>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</si>
  <si>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</si>
  <si>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</si>
  <si>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</si>
  <si>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</si>
  <si>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</si>
  <si>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</si>
  <si>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</si>
  <si>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</si>
  <si>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</si>
  <si>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</si>
  <si>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</si>
  <si>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</si>
  <si>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</si>
  <si>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</si>
  <si>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</si>
  <si>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</si>
  <si>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</si>
  <si>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</si>
  <si>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</si>
  <si>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</si>
  <si>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</si>
  <si>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</si>
  <si>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</si>
  <si>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</si>
  <si>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</si>
  <si>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</si>
  <si>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</si>
  <si>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</si>
  <si>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</si>
  <si>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</si>
  <si>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</si>
  <si>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</si>
  <si>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</si>
  <si>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</si>
  <si>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</si>
  <si>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</si>
  <si>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</si>
  <si>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</si>
  <si>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</si>
  <si>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</si>
  <si>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</si>
  <si>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</si>
  <si>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</si>
  <si>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</si>
  <si>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</si>
  <si>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</si>
  <si>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</si>
  <si>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</si>
  <si>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</si>
  <si>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</si>
  <si>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</si>
  <si>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</si>
  <si>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</si>
  <si>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</si>
  <si>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</si>
  <si>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</si>
  <si>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</si>
  <si>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</si>
  <si>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</si>
  <si>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</si>
  <si>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</si>
  <si>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</si>
  <si>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</si>
  <si>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</si>
  <si>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</si>
  <si>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</si>
  <si>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</si>
  <si>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</si>
  <si>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</si>
  <si>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</si>
  <si>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YML</t>
    <phoneticPr fontId="8" type="noConversion"/>
  </si>
  <si>
    <t>YML</t>
    <phoneticPr fontId="8" type="noConversion"/>
  </si>
  <si>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</si>
  <si>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</si>
  <si>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</si>
  <si>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</si>
  <si>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</si>
  <si>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</si>
  <si>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</si>
  <si>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  单票货物≥15/rt，运价case by case。</t>
    <phoneticPr fontId="8" type="noConversion"/>
  </si>
  <si>
    <t>一</t>
    <phoneticPr fontId="8" type="noConversion"/>
  </si>
  <si>
    <t>HPL/YML </t>
  </si>
  <si>
    <t>一</t>
    <phoneticPr fontId="8" type="noConversion"/>
  </si>
  <si>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</si>
  <si>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</si>
  <si>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</si>
  <si>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</si>
  <si>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</si>
  <si>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</si>
  <si>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</si>
  <si>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</si>
  <si>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</si>
  <si>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</si>
  <si>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</si>
  <si>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</si>
  <si>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</si>
  <si>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</si>
  <si>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</si>
  <si>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</si>
  <si>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</si>
  <si>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</si>
  <si>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</si>
  <si>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</si>
  <si>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</si>
  <si>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</si>
  <si>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</si>
  <si>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</si>
  <si>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</si>
  <si>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</si>
  <si>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</si>
  <si>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</si>
  <si>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</si>
  <si>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</si>
  <si>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</si>
  <si>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</si>
  <si>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</si>
  <si>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</si>
  <si>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</si>
  <si>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</si>
  <si>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</si>
  <si>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</si>
  <si>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</si>
  <si>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</si>
  <si>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</si>
  <si>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一/五/六</t>
    <phoneticPr fontId="8" type="noConversion"/>
  </si>
  <si>
    <t>一/五/六</t>
    <phoneticPr fontId="8" type="noConversion"/>
  </si>
  <si>
    <t>USD 172 / 182</t>
  </si>
  <si>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</si>
  <si>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</si>
  <si>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</si>
  <si>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</si>
  <si>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</si>
  <si>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</si>
  <si>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</si>
  <si>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</si>
  <si>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</si>
  <si>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</si>
  <si>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</si>
  <si>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</si>
  <si>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</si>
  <si>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</si>
  <si>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</si>
  <si>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</si>
  <si>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</si>
  <si>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</si>
  <si>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</si>
  <si>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</si>
  <si>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</si>
  <si>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</si>
  <si>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</si>
  <si>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</si>
  <si>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</si>
  <si>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</si>
  <si>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</si>
  <si>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</si>
  <si>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</si>
  <si>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</si>
  <si>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</si>
  <si>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</si>
  <si>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</si>
  <si>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</si>
  <si>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</si>
  <si>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</si>
  <si>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</si>
  <si>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</si>
  <si>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</si>
  <si>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</si>
  <si>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</si>
  <si>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</si>
  <si>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</si>
  <si>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</si>
  <si>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</si>
  <si>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</si>
  <si>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</si>
  <si>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</si>
  <si>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</si>
  <si>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</si>
  <si>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</si>
  <si>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</si>
  <si>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</si>
  <si>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</si>
  <si>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</si>
  <si>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</si>
  <si>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</si>
  <si>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</si>
  <si>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</si>
  <si>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</si>
  <si>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</si>
  <si>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</si>
  <si>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</si>
  <si>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</si>
  <si>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</si>
  <si>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</si>
  <si>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</si>
  <si>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</si>
  <si>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USD 81 / 86</t>
  </si>
  <si>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</si>
  <si>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</si>
  <si>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</si>
  <si>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</si>
  <si>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</si>
  <si>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</si>
  <si>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</si>
  <si>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</si>
  <si>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</si>
  <si>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</si>
  <si>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</si>
  <si>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</si>
  <si>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</si>
  <si>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</si>
  <si>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</si>
  <si>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</si>
  <si>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</si>
  <si>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</si>
  <si>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</si>
  <si>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</si>
  <si>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</si>
  <si>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</si>
  <si>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</si>
  <si>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</si>
  <si>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</si>
  <si>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</si>
  <si>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</si>
  <si>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</si>
  <si>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</si>
  <si>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</si>
  <si>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</si>
  <si>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</si>
  <si>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</si>
  <si>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</si>
  <si>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</si>
  <si>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</si>
  <si>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</si>
  <si>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</si>
  <si>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</si>
  <si>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</si>
  <si>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</si>
  <si>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</si>
  <si>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</si>
  <si>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</si>
  <si>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</si>
  <si>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</si>
  <si>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</si>
  <si>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</si>
  <si>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</si>
  <si>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</si>
  <si>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</si>
  <si>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</si>
  <si>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</si>
  <si>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</si>
  <si>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</si>
  <si>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</si>
  <si>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</si>
  <si>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</si>
  <si>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</si>
  <si>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</si>
  <si>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</si>
  <si>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</si>
  <si>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</si>
  <si>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</si>
  <si>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</si>
  <si>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</si>
  <si>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</si>
  <si>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</si>
  <si>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</si>
  <si>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</si>
  <si>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</si>
  <si>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</si>
  <si>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</si>
  <si>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</si>
  <si>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</si>
  <si>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</si>
  <si>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</si>
  <si>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</si>
  <si>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</si>
  <si>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</si>
  <si>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</si>
  <si>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</si>
  <si>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</si>
  <si>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</si>
  <si>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</si>
  <si>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</si>
  <si>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</si>
  <si>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</si>
  <si>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</si>
  <si>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</si>
  <si>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</si>
  <si>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</si>
  <si>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</si>
  <si>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</si>
  <si>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</si>
  <si>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</si>
  <si>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</si>
  <si>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</si>
  <si>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</si>
  <si>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</si>
  <si>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</si>
  <si>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</si>
  <si>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</si>
  <si>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</si>
  <si>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</si>
  <si>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</si>
  <si>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</si>
  <si>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</si>
  <si>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</si>
  <si>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</si>
  <si>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</si>
  <si>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</si>
  <si>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</si>
  <si>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</si>
  <si>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</si>
  <si>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</si>
  <si>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</si>
  <si>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</si>
  <si>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</si>
  <si>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</si>
  <si>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</si>
  <si>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</si>
  <si>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</si>
  <si>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</si>
  <si>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</si>
  <si>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</si>
  <si>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</si>
  <si>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</si>
  <si>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</si>
  <si>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</si>
  <si>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</si>
  <si>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</si>
  <si>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</si>
  <si>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</si>
  <si>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</si>
  <si>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</si>
  <si>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</si>
  <si>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</si>
  <si>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</si>
  <si>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</si>
  <si>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</si>
  <si>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</si>
  <si>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</si>
  <si>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</si>
  <si>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</si>
  <si>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</si>
  <si>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</si>
  <si>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</si>
  <si>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</si>
  <si>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</si>
  <si>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</si>
  <si>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</si>
  <si>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</si>
  <si>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</si>
  <si>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</si>
  <si>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</si>
  <si>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</si>
  <si>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DUBLIN</t>
    <phoneticPr fontId="109" type="noConversion"/>
  </si>
  <si>
    <t xml:space="preserve">T/S HADNLING </t>
    <phoneticPr fontId="109" type="noConversion"/>
  </si>
  <si>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</si>
  <si>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</si>
  <si>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</si>
  <si>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</si>
  <si>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</si>
  <si>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</si>
  <si>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</si>
  <si>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</si>
  <si>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</si>
  <si>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</si>
  <si>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</si>
  <si>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</si>
  <si>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</si>
  <si>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</si>
  <si>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</si>
  <si>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</si>
  <si>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</si>
  <si>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</si>
  <si>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</si>
  <si>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</si>
  <si>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</si>
  <si>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</si>
  <si>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</si>
  <si>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</si>
  <si>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</si>
  <si>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</si>
  <si>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</si>
  <si>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</si>
  <si>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</si>
  <si>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</si>
  <si>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</si>
  <si>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</si>
  <si>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</si>
  <si>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</si>
  <si>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</si>
  <si>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</si>
  <si>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</si>
  <si>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</si>
  <si>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</si>
  <si>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</si>
  <si>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</si>
  <si>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</si>
  <si>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</si>
  <si>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</si>
  <si>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</si>
  <si>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</si>
  <si>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</si>
  <si>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</si>
  <si>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</si>
  <si>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</si>
  <si>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</si>
  <si>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</si>
  <si>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</si>
  <si>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</si>
  <si>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</si>
  <si>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</si>
  <si>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</si>
  <si>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</si>
  <si>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</si>
  <si>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</si>
  <si>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</si>
  <si>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</si>
  <si>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</si>
  <si>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</si>
  <si>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</si>
  <si>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</si>
  <si>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</si>
  <si>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</si>
  <si>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</si>
  <si>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</si>
  <si>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</si>
  <si>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</si>
  <si>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</si>
  <si>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</si>
  <si>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</si>
  <si>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</si>
  <si>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</si>
  <si>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</si>
  <si>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</si>
  <si>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</si>
  <si>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</si>
  <si>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</si>
  <si>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</si>
  <si>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</si>
  <si>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</si>
  <si>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</si>
  <si>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</si>
  <si>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</si>
  <si>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</si>
  <si>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</si>
  <si>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</si>
  <si>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</si>
  <si>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</si>
  <si>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</si>
  <si>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</si>
  <si>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</si>
  <si>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</si>
  <si>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</si>
  <si>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</si>
  <si>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</si>
  <si>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</si>
  <si>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</si>
  <si>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</si>
  <si>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</si>
  <si>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</si>
  <si>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</si>
  <si>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</si>
  <si>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</si>
  <si>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</si>
  <si>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</si>
  <si>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</si>
  <si>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</si>
  <si>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</si>
  <si>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</si>
  <si>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</si>
  <si>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</si>
  <si>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</si>
  <si>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</si>
  <si>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</si>
  <si>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</si>
  <si>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</si>
  <si>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</si>
  <si>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</si>
  <si>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</si>
  <si>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ONE</t>
    <phoneticPr fontId="8" type="noConversion"/>
  </si>
  <si>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</si>
  <si>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</si>
  <si>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</si>
  <si>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</si>
  <si>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</si>
  <si>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</si>
  <si>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</si>
  <si>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</si>
  <si>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</si>
  <si>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</si>
  <si>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</si>
  <si>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</si>
  <si>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</si>
  <si>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</si>
  <si>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</si>
  <si>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</si>
  <si>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</si>
  <si>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</si>
  <si>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</si>
  <si>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</si>
  <si>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</si>
  <si>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</si>
  <si>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</si>
  <si>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</si>
  <si>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</si>
  <si>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</si>
  <si>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</si>
  <si>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</si>
  <si>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</si>
  <si>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</si>
  <si>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</si>
  <si>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</si>
  <si>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</si>
  <si>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</si>
  <si>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</si>
  <si>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</si>
  <si>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</si>
  <si>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</si>
  <si>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</si>
  <si>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</si>
  <si>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</si>
  <si>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</si>
  <si>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</si>
  <si>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</si>
  <si>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</si>
  <si>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</si>
  <si>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</si>
  <si>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</si>
  <si>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</si>
  <si>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</si>
  <si>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</si>
  <si>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</si>
  <si>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</si>
  <si>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</si>
  <si>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</si>
  <si>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</si>
  <si>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</si>
  <si>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</si>
  <si>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</si>
  <si>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</si>
  <si>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</si>
  <si>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</si>
  <si>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</si>
  <si>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</si>
  <si>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</si>
  <si>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</si>
  <si>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</si>
  <si>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</si>
  <si>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</si>
  <si>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</si>
  <si>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</si>
  <si>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</si>
  <si>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</si>
  <si>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</si>
  <si>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</si>
  <si>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</si>
  <si>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</si>
  <si>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</si>
  <si>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</si>
  <si>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</si>
  <si>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</si>
  <si>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</si>
  <si>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</si>
  <si>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</si>
  <si>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</si>
  <si>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</si>
  <si>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</si>
  <si>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</si>
  <si>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</si>
  <si>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</si>
  <si>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</si>
  <si>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</si>
  <si>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</si>
  <si>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</si>
  <si>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</si>
  <si>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</si>
  <si>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</si>
  <si>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</si>
  <si>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</si>
  <si>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</si>
  <si>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</si>
  <si>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</si>
  <si>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</si>
  <si>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</si>
  <si>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</si>
  <si>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</si>
  <si>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</si>
  <si>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</si>
  <si>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</si>
  <si>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</si>
  <si>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</si>
  <si>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</si>
  <si>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HPLA&amp;COSCO</t>
  </si>
  <si>
    <t>YML</t>
    <phoneticPr fontId="8" type="noConversion"/>
  </si>
  <si>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</si>
  <si>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</si>
  <si>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</si>
  <si>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</si>
  <si>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</si>
  <si>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</si>
  <si>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</si>
  <si>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</si>
  <si>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</si>
  <si>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</si>
  <si>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</si>
  <si>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</si>
  <si>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</si>
  <si>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</si>
  <si>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</si>
  <si>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</si>
  <si>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</si>
  <si>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</si>
  <si>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</si>
  <si>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</si>
  <si>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</si>
  <si>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</si>
  <si>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</si>
  <si>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</si>
  <si>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</si>
  <si>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</si>
  <si>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</si>
  <si>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</si>
  <si>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</si>
  <si>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</si>
  <si>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</si>
  <si>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</si>
  <si>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</si>
  <si>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</si>
  <si>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</si>
  <si>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</si>
  <si>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</si>
  <si>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</si>
  <si>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</si>
  <si>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</si>
  <si>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</si>
  <si>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</si>
  <si>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</si>
  <si>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</si>
  <si>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</si>
  <si>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</si>
  <si>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</si>
  <si>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</si>
  <si>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</si>
  <si>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</si>
  <si>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</si>
  <si>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</si>
  <si>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</si>
  <si>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</si>
  <si>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</si>
  <si>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</si>
  <si>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</si>
  <si>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</si>
  <si>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</si>
  <si>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</si>
  <si>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</si>
  <si>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</si>
  <si>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</si>
  <si>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</si>
  <si>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</si>
  <si>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</si>
  <si>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</si>
  <si>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</si>
  <si>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</si>
  <si>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</si>
  <si>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</si>
  <si>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</si>
  <si>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</si>
  <si>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</si>
  <si>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</si>
  <si>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</si>
  <si>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</si>
  <si>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</si>
  <si>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</si>
  <si>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</si>
  <si>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</si>
  <si>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</si>
  <si>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</si>
  <si>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</si>
  <si>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</si>
  <si>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</si>
  <si>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</si>
  <si>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</si>
  <si>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</si>
  <si>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</si>
  <si>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</si>
  <si>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</si>
  <si>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</si>
  <si>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</si>
  <si>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</si>
  <si>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</si>
  <si>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</si>
  <si>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</si>
  <si>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</si>
  <si>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</si>
  <si>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</si>
  <si>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</si>
  <si>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</si>
  <si>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</si>
  <si>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</si>
  <si>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</si>
  <si>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</si>
  <si>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</si>
  <si>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</si>
  <si>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</si>
  <si>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</si>
  <si>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</si>
  <si>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</si>
  <si>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</si>
  <si>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</si>
  <si>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</si>
  <si>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</si>
  <si>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</si>
  <si>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</si>
  <si>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</si>
  <si>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</si>
  <si>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</si>
  <si>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</si>
  <si>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</si>
  <si>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</si>
  <si>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</si>
  <si>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</si>
  <si>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</si>
  <si>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</si>
  <si>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</si>
  <si>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</si>
  <si>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</si>
  <si>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</si>
  <si>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</si>
  <si>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</si>
  <si>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</si>
  <si>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</si>
  <si>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</si>
  <si>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</si>
  <si>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</si>
  <si>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</si>
  <si>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</si>
  <si>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</si>
  <si>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</si>
  <si>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</si>
  <si>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</si>
  <si>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</si>
  <si>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</si>
  <si>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</si>
  <si>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</si>
  <si>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</si>
  <si>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</si>
  <si>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</si>
  <si>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</si>
  <si>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</si>
  <si>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</si>
  <si>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</si>
  <si>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</si>
  <si>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</si>
  <si>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</si>
  <si>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</si>
  <si>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</si>
  <si>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</si>
  <si>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</si>
  <si>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</si>
  <si>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</si>
  <si>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</si>
  <si>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</si>
  <si>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</si>
  <si>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</si>
  <si>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</si>
  <si>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</si>
  <si>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</si>
  <si>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</si>
  <si>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</si>
  <si>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</si>
  <si>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</si>
  <si>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</si>
  <si>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</si>
  <si>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</si>
  <si>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</si>
  <si>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</si>
  <si>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</si>
  <si>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</si>
  <si>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</si>
  <si>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</si>
  <si>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</si>
  <si>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</si>
  <si>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</si>
  <si>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</si>
  <si>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</si>
  <si>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</si>
  <si>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</si>
  <si>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</si>
  <si>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</si>
  <si>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</si>
  <si>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</si>
  <si>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</si>
  <si>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</si>
  <si>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</si>
  <si>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</si>
  <si>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</si>
  <si>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</si>
  <si>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</si>
  <si>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</si>
  <si>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</si>
  <si>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</si>
  <si>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</si>
  <si>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</si>
  <si>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</si>
  <si>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</si>
  <si>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</si>
  <si>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</si>
  <si>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</si>
  <si>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</si>
  <si>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</si>
  <si>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</si>
  <si>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</si>
  <si>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</si>
  <si>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EMC/HMM/HMM/EMC</t>
    <phoneticPr fontId="16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</si>
  <si>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</si>
  <si>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</si>
  <si>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</si>
  <si>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</si>
  <si>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</si>
  <si>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</si>
  <si>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</si>
  <si>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</si>
  <si>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</si>
  <si>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</si>
  <si>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</si>
  <si>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</si>
  <si>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</si>
  <si>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</si>
  <si>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</si>
  <si>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</si>
  <si>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</si>
  <si>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</si>
  <si>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</si>
  <si>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</si>
  <si>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</si>
  <si>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</si>
  <si>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</si>
  <si>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</si>
  <si>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</si>
  <si>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三/六</t>
    <phoneticPr fontId="8" type="noConversion"/>
  </si>
  <si>
    <t>二/三</t>
    <phoneticPr fontId="8" type="noConversion"/>
  </si>
  <si>
    <t xml:space="preserve">    ASHDOD ( 建议价 )</t>
    <phoneticPr fontId="8" type="noConversion"/>
  </si>
  <si>
    <t xml:space="preserve">    TEL AVIV ( 建议价 )</t>
    <phoneticPr fontId="8" type="noConversion"/>
  </si>
  <si>
    <t>ONE</t>
    <phoneticPr fontId="169" type="noConversion"/>
  </si>
  <si>
    <t>ONE</t>
    <phoneticPr fontId="169" type="noConversion"/>
  </si>
  <si>
    <t>COSCO&amp;OOCL/YML</t>
  </si>
  <si>
    <t xml:space="preserve">    BARCELONA ( 建议价 )  </t>
    <phoneticPr fontId="8" type="noConversion"/>
  </si>
  <si>
    <t xml:space="preserve">    VALENCIA 直拼 ( 建议价 ) </t>
    <phoneticPr fontId="8" type="noConversion"/>
  </si>
  <si>
    <t>IAL/YML&amp;ZIM</t>
    <phoneticPr fontId="8" type="noConversion"/>
  </si>
  <si>
    <t xml:space="preserve">    KARACHI ＞1RT</t>
    <phoneticPr fontId="8" type="noConversion"/>
  </si>
  <si>
    <t>KMTC/CK</t>
  </si>
  <si>
    <t>OOCL/YML</t>
  </si>
  <si>
    <t>BATUMI</t>
  </si>
  <si>
    <t>KUTAISI</t>
  </si>
  <si>
    <t xml:space="preserve">  BERGEN ( 建议价 ）</t>
    <phoneticPr fontId="8" type="noConversion"/>
  </si>
  <si>
    <t xml:space="preserve">  BASEL 直拼 </t>
    <phoneticPr fontId="8" type="noConversion"/>
  </si>
  <si>
    <t>ONE&amp;COSCO</t>
    <phoneticPr fontId="8" type="noConversion"/>
  </si>
  <si>
    <t xml:space="preserve">    JOHANNESBURG ( 建议价 )</t>
    <phoneticPr fontId="8" type="noConversion"/>
  </si>
  <si>
    <t xml:space="preserve">  ATHENS ( 建议价 ) </t>
    <phoneticPr fontId="8" type="noConversion"/>
  </si>
  <si>
    <t xml:space="preserve">  LA SPEZIA ( 建议价 )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</si>
  <si>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</si>
  <si>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</si>
  <si>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</si>
  <si>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</si>
  <si>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</si>
  <si>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</si>
  <si>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 xml:space="preserve">  ATHENS ( 低 ) </t>
    <phoneticPr fontId="8"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</si>
  <si>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</si>
  <si>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</si>
  <si>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</si>
  <si>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</si>
  <si>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</si>
  <si>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</si>
  <si>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</si>
  <si>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</si>
  <si>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</si>
  <si>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</si>
  <si>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</si>
  <si>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</si>
  <si>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</si>
  <si>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</si>
  <si>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</si>
  <si>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</si>
  <si>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</si>
  <si>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</si>
  <si>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</si>
  <si>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三</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</si>
  <si>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</si>
  <si>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</si>
  <si>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</si>
  <si>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</si>
  <si>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</si>
  <si>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</si>
  <si>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</si>
  <si>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</si>
  <si>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</si>
  <si>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</si>
  <si>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</si>
  <si>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</si>
  <si>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</si>
  <si>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</si>
  <si>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</si>
  <si>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</si>
  <si>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4~5</t>
  </si>
  <si>
    <t>3~4</t>
  </si>
  <si>
    <t>9~10</t>
  </si>
  <si>
    <t>8~9</t>
  </si>
  <si>
    <t>7~8</t>
  </si>
  <si>
    <t>6~7</t>
  </si>
  <si>
    <t>5~6</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</si>
  <si>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</si>
  <si>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</si>
  <si>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</si>
  <si>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</si>
  <si>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</si>
  <si>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</si>
  <si>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</si>
  <si>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</si>
  <si>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</si>
  <si>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</si>
  <si>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</si>
  <si>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</si>
  <si>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</si>
  <si>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</si>
  <si>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</si>
  <si>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</si>
  <si>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</si>
  <si>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EBS+CIC $13/RT
指定PENANSHIN代理！！！！！</t>
  </si>
  <si>
    <t>CMA/OOCL&amp;CMA</t>
  </si>
  <si>
    <t>低运价 &gt;3RT
LONDON有仓库，可在仓库提货，需要支付仓库操作费</t>
  </si>
  <si>
    <t>建议价 ≤3RT
LONDON有仓库，可在仓库提货，需要支付仓库操作费</t>
  </si>
  <si>
    <t>低运价 ≤3RT
LONDON有仓库，可在仓库提货，需要支付仓库操作费</t>
  </si>
  <si>
    <t>建议价 &gt;3RT
LONDON有仓库，可在仓库提货，需要支付仓库操作费</t>
  </si>
  <si>
    <t>建议价 &gt;3RT
MANCHESTER有仓库，可在仓库提货，需要支付仓库操作费</t>
  </si>
  <si>
    <t>低运价 &gt;3RT
MANCHESTER有仓库，可在仓库提货，需要支付仓库操作费</t>
  </si>
  <si>
    <t>低运价 ≤3RT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</si>
  <si>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</si>
  <si>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</si>
  <si>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</si>
  <si>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</si>
  <si>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</si>
  <si>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</si>
  <si>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</si>
  <si>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</si>
  <si>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</si>
  <si>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</si>
  <si>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</si>
  <si>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</si>
  <si>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</si>
  <si>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</si>
  <si>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</si>
  <si>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</si>
  <si>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</si>
  <si>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</si>
  <si>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</si>
  <si>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四</t>
    <phoneticPr fontId="8" type="noConversion"/>
  </si>
  <si>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</si>
  <si>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</si>
  <si>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</si>
  <si>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</si>
  <si>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</si>
  <si>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</si>
  <si>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</si>
  <si>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</si>
  <si>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</si>
  <si>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</si>
  <si>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</si>
  <si>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</si>
  <si>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</si>
  <si>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</si>
  <si>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</si>
  <si>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</si>
  <si>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</si>
  <si>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</si>
  <si>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</si>
  <si>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</si>
  <si>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</si>
  <si>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</si>
  <si>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</si>
  <si>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</si>
  <si>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</si>
  <si>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</si>
  <si>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</si>
  <si>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</si>
  <si>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</si>
  <si>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</si>
  <si>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OOCL</t>
    <phoneticPr fontId="8" type="noConversion"/>
  </si>
  <si>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</si>
  <si>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</si>
  <si>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</si>
  <si>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</si>
  <si>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</si>
  <si>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</si>
  <si>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</si>
  <si>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</si>
  <si>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</si>
  <si>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</si>
  <si>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OOCL&amp;MSK</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</si>
  <si>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</si>
  <si>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</si>
  <si>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</si>
  <si>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</si>
  <si>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</si>
  <si>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</si>
  <si>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澳新</t>
    <phoneticPr fontId="114" type="noConversion"/>
  </si>
  <si>
    <t xml:space="preserve">DOCUMENTATION FEE </t>
    <phoneticPr fontId="114" type="noConversion"/>
  </si>
  <si>
    <t>文件费</t>
    <phoneticPr fontId="114" type="noConversion"/>
  </si>
  <si>
    <t>USD</t>
    <phoneticPr fontId="114" type="noConversion"/>
  </si>
  <si>
    <t>SERVICE FEE</t>
    <phoneticPr fontId="114" type="noConversion"/>
  </si>
  <si>
    <t>服务费</t>
    <phoneticPr fontId="114" type="noConversion"/>
  </si>
  <si>
    <t>DESTINATION CHARGE</t>
    <phoneticPr fontId="114" type="noConversion"/>
  </si>
  <si>
    <t>UNSTUFF CHARGE</t>
    <phoneticPr fontId="114" type="noConversion"/>
  </si>
  <si>
    <t>目的港安全费</t>
    <phoneticPr fontId="114" type="noConversion"/>
  </si>
  <si>
    <t>BL</t>
    <phoneticPr fontId="114" type="noConversion"/>
  </si>
  <si>
    <t>RT</t>
    <phoneticPr fontId="114" type="noConversion"/>
  </si>
  <si>
    <t>拆箱费</t>
    <phoneticPr fontId="114" type="noConversion"/>
  </si>
  <si>
    <t>EFF</t>
    <phoneticPr fontId="114" type="noConversion"/>
  </si>
  <si>
    <t>环境燃油费</t>
    <phoneticPr fontId="114" type="noConversion"/>
  </si>
  <si>
    <r>
      <t xml:space="preserve">PAPEETE
</t>
    </r>
    <r>
      <rPr>
        <sz val="10"/>
        <rFont val="宋体"/>
        <family val="3"/>
        <charset val="134"/>
      </rPr>
      <t>（仅限直拼）</t>
    </r>
    <phoneticPr fontId="114" type="noConversion"/>
  </si>
  <si>
    <t>WHL/KMTC/WHL&amp;SITC/SITC/COSCO</t>
  </si>
  <si>
    <t>COSCO</t>
    <phoneticPr fontId="8" type="noConversion"/>
  </si>
  <si>
    <t>6% over the freight amount+c.ewx+12%iva ,min USD22.4/BIL</t>
  </si>
  <si>
    <t>SECURITY PORT CHARGES</t>
  </si>
  <si>
    <t>IAL/HMM</t>
  </si>
  <si>
    <t>IAL/HMM</t>
    <phoneticPr fontId="169" type="noConversion"/>
  </si>
  <si>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</si>
  <si>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</si>
  <si>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</si>
  <si>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</si>
  <si>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</si>
  <si>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</si>
  <si>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</si>
  <si>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</si>
  <si>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</si>
  <si>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CMA</t>
    <phoneticPr fontId="8" type="noConversion"/>
  </si>
  <si>
    <t>五</t>
    <phoneticPr fontId="8" type="noConversion"/>
  </si>
  <si>
    <t>COSCO</t>
    <phoneticPr fontId="8" type="noConversion"/>
  </si>
  <si>
    <t xml:space="preserve">    VALENCIA 直拼 ( 低 ) </t>
    <phoneticPr fontId="8" type="noConversion"/>
  </si>
  <si>
    <t xml:space="preserve">    MALTA  直拼</t>
    <phoneticPr fontId="8" type="noConversion"/>
  </si>
  <si>
    <t>五</t>
    <phoneticPr fontId="8" type="noConversion"/>
  </si>
  <si>
    <t>ABERDEEN</t>
  </si>
  <si>
    <t>30/30</t>
  </si>
  <si>
    <t>AVONMOUTH</t>
  </si>
  <si>
    <t>CNC</t>
  </si>
  <si>
    <t>MATADI</t>
  </si>
  <si>
    <t>EBS+CIC $13/RT
周3几乎开不出，吸货用</t>
  </si>
  <si>
    <t>SALALAH</t>
  </si>
  <si>
    <t>20/20/20</t>
  </si>
  <si>
    <t>一</t>
    <phoneticPr fontId="8" type="noConversion"/>
  </si>
  <si>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</si>
  <si>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</si>
  <si>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</si>
  <si>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</si>
  <si>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</si>
  <si>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</si>
  <si>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</si>
  <si>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</si>
  <si>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</si>
  <si>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</si>
  <si>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</si>
  <si>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</si>
  <si>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</si>
  <si>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</si>
  <si>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</si>
  <si>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</si>
  <si>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</si>
  <si>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</si>
  <si>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</si>
  <si>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</si>
  <si>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</si>
  <si>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</si>
  <si>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r>
      <rPr>
        <sz val="10"/>
        <color theme="1"/>
        <rFont val="宋体"/>
        <family val="3"/>
        <charset val="134"/>
      </rPr>
      <t>码头服务费</t>
    </r>
    <phoneticPr fontId="126" type="noConversion"/>
  </si>
  <si>
    <r>
      <rPr>
        <sz val="10"/>
        <color theme="1"/>
        <rFont val="宋体"/>
        <family val="3"/>
        <charset val="134"/>
      </rPr>
      <t>拼箱操作费</t>
    </r>
    <phoneticPr fontId="126" type="noConversion"/>
  </si>
  <si>
    <r>
      <rPr>
        <sz val="10"/>
        <color theme="1"/>
        <rFont val="宋体"/>
        <family val="3"/>
        <charset val="134"/>
      </rPr>
      <t>到付手续费</t>
    </r>
    <phoneticPr fontId="126"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</si>
  <si>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</si>
  <si>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</si>
  <si>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</si>
  <si>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</si>
  <si>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</si>
  <si>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</si>
  <si>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</si>
  <si>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</si>
  <si>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</si>
  <si>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</si>
  <si>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</si>
  <si>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</si>
  <si>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</si>
  <si>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</si>
  <si>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</si>
  <si>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</si>
  <si>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</si>
  <si>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</si>
  <si>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</si>
  <si>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</si>
  <si>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</si>
  <si>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</si>
  <si>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</si>
  <si>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</si>
  <si>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</si>
  <si>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</si>
  <si>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</si>
  <si>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</si>
  <si>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</si>
  <si>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</si>
  <si>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</si>
  <si>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</si>
  <si>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</si>
  <si>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</si>
  <si>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</si>
  <si>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</si>
  <si>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</si>
  <si>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</si>
  <si>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</si>
  <si>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</si>
  <si>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</si>
  <si>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</si>
  <si>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</si>
  <si>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</si>
  <si>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</si>
  <si>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</si>
  <si>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六</t>
    <phoneticPr fontId="8" type="noConversion"/>
  </si>
  <si>
    <t>四</t>
    <phoneticPr fontId="8" type="noConversion"/>
  </si>
  <si>
    <t>Min 97 Max 550,PALLETS MIN USD200,which is higher</t>
    <phoneticPr fontId="109" type="noConversion"/>
  </si>
  <si>
    <r>
      <rPr>
        <sz val="10"/>
        <color rgb="FFFF0000"/>
        <rFont val="宋体"/>
        <family val="3"/>
        <charset val="134"/>
      </rPr>
      <t>码头拥堵费</t>
    </r>
    <phoneticPr fontId="109" type="noConversion"/>
  </si>
  <si>
    <t>一</t>
    <phoneticPr fontId="8" type="noConversion"/>
  </si>
  <si>
    <t>三</t>
    <phoneticPr fontId="8" type="noConversion"/>
  </si>
  <si>
    <t>OOCL</t>
    <phoneticPr fontId="8" type="noConversion"/>
  </si>
  <si>
    <t>EMC</t>
    <phoneticPr fontId="8" type="noConversion"/>
  </si>
  <si>
    <t>16</t>
    <phoneticPr fontId="8" type="noConversion"/>
  </si>
  <si>
    <t>12</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</si>
  <si>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</si>
  <si>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</si>
  <si>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</si>
  <si>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</si>
  <si>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</si>
  <si>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</si>
  <si>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</si>
  <si>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</si>
  <si>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</si>
  <si>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</si>
  <si>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</si>
  <si>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OOCL/EMC&amp;WHL</t>
  </si>
  <si>
    <t>EMC&amp;WHL</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</si>
  <si>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</si>
  <si>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</si>
  <si>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</si>
  <si>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</si>
  <si>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</si>
  <si>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USD ( 19 ) / ( 14 )</t>
    <phoneticPr fontId="169" type="noConversion"/>
  </si>
  <si>
    <t>USD ( 69 ) / ( 64 )</t>
    <phoneticPr fontId="169" type="noConversion"/>
  </si>
  <si>
    <t>USD 1 / 6</t>
    <phoneticPr fontId="169" type="noConversion"/>
  </si>
  <si>
    <t>USD ( 49 ) / ( 44 )</t>
    <phoneticPr fontId="169" type="noConversion"/>
  </si>
  <si>
    <t>USD ( 140 ) / ( 135 )</t>
    <phoneticPr fontId="169" type="noConversion"/>
  </si>
  <si>
    <t>USD ( 210 ) / ( 205 )</t>
    <phoneticPr fontId="169" type="noConversion"/>
  </si>
  <si>
    <t>USD ( 86 ) / ( 81 )</t>
    <phoneticPr fontId="169" type="noConversion"/>
  </si>
  <si>
    <t>USD ( 135 ) / ( 130 )</t>
    <phoneticPr fontId="169" type="noConversion"/>
  </si>
  <si>
    <t>USD ( 205 ) / ( 200 )</t>
    <phoneticPr fontId="169" type="noConversion"/>
  </si>
  <si>
    <t>USD ( 125 ) / ( 120 )</t>
    <phoneticPr fontId="169" type="noConversion"/>
  </si>
  <si>
    <t>USD ( 195 ) / ( 190 )</t>
    <phoneticPr fontId="169" type="noConversion"/>
  </si>
  <si>
    <t>USD 68 / 78</t>
    <phoneticPr fontId="169" type="noConversion"/>
  </si>
  <si>
    <t>USD ( 81 ) / ( 76 )</t>
    <phoneticPr fontId="169" type="noConversion"/>
  </si>
  <si>
    <t>USD 112 / 117</t>
    <phoneticPr fontId="169" type="noConversion"/>
  </si>
  <si>
    <t>USD ( 200 ) / ( 195 )</t>
    <phoneticPr fontId="169" type="noConversion"/>
  </si>
  <si>
    <t>USD ( 270 ) / ( 265 )</t>
    <phoneticPr fontId="169" type="noConversion"/>
  </si>
  <si>
    <t>USD ( 100 ) / ( 95 )</t>
    <phoneticPr fontId="8" type="noConversion"/>
  </si>
  <si>
    <t>USD ( 131 ) / ( 126 )</t>
    <phoneticPr fontId="169" type="noConversion"/>
  </si>
  <si>
    <t>USD ( 201 ) / ( 196 )</t>
    <phoneticPr fontId="169" type="noConversion"/>
  </si>
  <si>
    <t>USD ( 165 ) / ( 160 )</t>
    <phoneticPr fontId="169" type="noConversion"/>
  </si>
  <si>
    <t>USD ( 235 ) / ( 230 )</t>
    <phoneticPr fontId="169" type="noConversion"/>
  </si>
  <si>
    <t>USD ( 180 ) / ( 175 )</t>
    <phoneticPr fontId="169" type="noConversion"/>
  </si>
  <si>
    <t>USD ( 250 ) / ( 245 )</t>
    <phoneticPr fontId="169" type="noConversion"/>
  </si>
  <si>
    <t>USD ( 185 ) / ( 180 )</t>
    <phoneticPr fontId="169" type="noConversion"/>
  </si>
  <si>
    <t>USD ( 255 ) / ( 250 )</t>
    <phoneticPr fontId="169" type="noConversion"/>
  </si>
  <si>
    <t>USD ( 150 ) / ( 145 )</t>
    <phoneticPr fontId="169" type="noConversion"/>
  </si>
  <si>
    <t>USD ( 220 ) / ( 215 )</t>
    <phoneticPr fontId="169" type="noConversion"/>
  </si>
  <si>
    <t>USD 106 / 111</t>
    <phoneticPr fontId="169" type="noConversion"/>
  </si>
  <si>
    <t>USD 167 / 172</t>
    <phoneticPr fontId="169" type="noConversion"/>
  </si>
  <si>
    <t>USD 8 / 13</t>
    <phoneticPr fontId="169" type="noConversion"/>
  </si>
  <si>
    <t>USD 95 / 100</t>
    <phoneticPr fontId="169" type="noConversion"/>
  </si>
  <si>
    <t>USD ( 84 ) / ( 79 )</t>
    <phoneticPr fontId="169" type="noConversion"/>
  </si>
  <si>
    <t>USD ( 144 ) / ( 139 )</t>
    <phoneticPr fontId="169" type="noConversion"/>
  </si>
  <si>
    <t>USD 13 / 18</t>
    <phoneticPr fontId="169" type="noConversion"/>
  </si>
  <si>
    <t>USD 26 / 31</t>
    <phoneticPr fontId="169" type="noConversion"/>
  </si>
  <si>
    <t>USD 22 / 27</t>
    <phoneticPr fontId="169" type="noConversion"/>
  </si>
  <si>
    <t>USD 18 / 23</t>
    <phoneticPr fontId="169" type="noConversion"/>
  </si>
  <si>
    <t>USD ( 74 ) / ( 69 )</t>
    <phoneticPr fontId="169" type="noConversion"/>
  </si>
  <si>
    <t>USD ( 68 ) / ( 63 )</t>
    <phoneticPr fontId="169" type="noConversion"/>
  </si>
  <si>
    <t>USD ( 153 ) / ( 148 )</t>
    <phoneticPr fontId="169" type="noConversion"/>
  </si>
  <si>
    <t>USD ( 43 ) / ( 38 )</t>
    <phoneticPr fontId="169" type="noConversion"/>
  </si>
  <si>
    <t>USD ( 128 ) / ( 123 )</t>
    <phoneticPr fontId="169" type="noConversion"/>
  </si>
  <si>
    <t>USD 79 / 84</t>
    <phoneticPr fontId="169" type="noConversion"/>
  </si>
  <si>
    <t>USD ( 6 ) / ( 1 )</t>
    <phoneticPr fontId="169" type="noConversion"/>
  </si>
  <si>
    <t>USD 104 / 109</t>
    <phoneticPr fontId="169" type="noConversion"/>
  </si>
  <si>
    <t>USD 19 / 24</t>
    <phoneticPr fontId="169" type="noConversion"/>
  </si>
  <si>
    <t>USD ( 41 ) / ( 36 )</t>
    <phoneticPr fontId="169" type="noConversion"/>
  </si>
  <si>
    <t>USD ( 126 ) / ( 121 )</t>
    <phoneticPr fontId="169" type="noConversion"/>
  </si>
  <si>
    <t>USD ( 42 ) / ( 37 )</t>
    <phoneticPr fontId="169" type="noConversion"/>
  </si>
  <si>
    <t>USD ( 102 ) / ( 97 )</t>
    <phoneticPr fontId="169" type="noConversion"/>
  </si>
  <si>
    <t>USD ( 85 ) / ( 80 )</t>
    <phoneticPr fontId="169" type="noConversion"/>
  </si>
  <si>
    <t>USD ( 145 ) / ( 140 )</t>
    <phoneticPr fontId="169" type="noConversion"/>
  </si>
  <si>
    <t>USD ( 34 ) / ( 29 )</t>
    <phoneticPr fontId="169" type="noConversion"/>
  </si>
  <si>
    <t>USD ( 94 ) / ( 89 )</t>
    <phoneticPr fontId="169" type="noConversion"/>
  </si>
  <si>
    <t>USD ( 134 ) / ( 129 )</t>
    <phoneticPr fontId="169" type="noConversion"/>
  </si>
  <si>
    <t>USD ( 19 ) / ( 14 )</t>
    <phoneticPr fontId="169" type="noConversion"/>
  </si>
  <si>
    <t>USD ( 79 ) / ( 74 )</t>
    <phoneticPr fontId="169" type="noConversion"/>
  </si>
  <si>
    <t>USD ( 59 ) / ( 54 )</t>
    <phoneticPr fontId="169" type="noConversion"/>
  </si>
  <si>
    <t>USD ( 119 ) / ( 114 )</t>
    <phoneticPr fontId="169" type="noConversion"/>
  </si>
  <si>
    <t>USD ( 14 ) / ( 9 )</t>
    <phoneticPr fontId="169" type="noConversion"/>
  </si>
  <si>
    <t>USD ( 54 ) / ( 49 )</t>
    <phoneticPr fontId="169" type="noConversion"/>
  </si>
  <si>
    <t>USD ( 114 ) / ( 109 )</t>
    <phoneticPr fontId="169" type="noConversion"/>
  </si>
  <si>
    <t>USD 58 / 63</t>
    <phoneticPr fontId="169" type="noConversion"/>
  </si>
  <si>
    <t>USD 194 / 199</t>
    <phoneticPr fontId="169" type="noConversion"/>
  </si>
  <si>
    <t>USD 59 / 64</t>
    <phoneticPr fontId="169" type="noConversion"/>
  </si>
  <si>
    <t>USD ( 14 ) / ( 14 )</t>
    <phoneticPr fontId="169" type="noConversion"/>
  </si>
  <si>
    <t>USD ( 104 ) / ( 104 )</t>
    <phoneticPr fontId="169" type="noConversion"/>
  </si>
  <si>
    <t>USD 6 / 11</t>
    <phoneticPr fontId="169" type="noConversion"/>
  </si>
  <si>
    <t>USD ( 52 ) / ( 47 )</t>
    <phoneticPr fontId="169" type="noConversion"/>
  </si>
  <si>
    <t>USD ( 161 ) / ( 156 )</t>
    <phoneticPr fontId="169" type="noConversion"/>
  </si>
  <si>
    <t>USD ( 162 ) / ( 157 )</t>
    <phoneticPr fontId="169" type="noConversion"/>
  </si>
  <si>
    <t>USD ( 133 ) / ( 128 )</t>
    <phoneticPr fontId="169" type="noConversion"/>
  </si>
  <si>
    <t>USD ( 95 ) / ( 90 )</t>
    <phoneticPr fontId="169" type="noConversion"/>
  </si>
  <si>
    <t>USD ( 156 ) / ( 151 )</t>
    <phoneticPr fontId="169" type="noConversion"/>
  </si>
  <si>
    <t>USD ( 166 ) / ( 161 )</t>
    <phoneticPr fontId="169" type="noConversion"/>
  </si>
  <si>
    <t>USD ( 155 ) / ( 150 )</t>
    <phoneticPr fontId="169" type="noConversion"/>
  </si>
  <si>
    <t>USD ( 138 ) / ( 133 )</t>
    <phoneticPr fontId="169" type="noConversion"/>
  </si>
  <si>
    <t>USD ( 151 ) / ( 146 )</t>
    <phoneticPr fontId="169" type="noConversion"/>
  </si>
  <si>
    <t>USD ( 109 ) / ( 104 )</t>
    <phoneticPr fontId="169" type="noConversion"/>
  </si>
  <si>
    <t>USD ( 154 ) / ( 149 )</t>
    <phoneticPr fontId="169" type="noConversion"/>
  </si>
  <si>
    <t>USD ( 4 ) / 1</t>
    <phoneticPr fontId="169" type="noConversion"/>
  </si>
  <si>
    <t>USD ( 83 ) / ( 78 )</t>
    <phoneticPr fontId="169" type="noConversion"/>
  </si>
  <si>
    <t>USD ( 123 ) / ( 118 )</t>
    <phoneticPr fontId="169" type="noConversion"/>
  </si>
  <si>
    <t>USD ( 64 ) / ( 59 )</t>
    <phoneticPr fontId="169" type="noConversion"/>
  </si>
  <si>
    <t>USD ( 104 ) / ( 99 )</t>
    <phoneticPr fontId="169" type="noConversion"/>
  </si>
  <si>
    <t>USD ( 39 ) / ( 34 )</t>
    <phoneticPr fontId="169" type="noConversion"/>
  </si>
  <si>
    <t>USD ( 91 ) / ( 86 )</t>
    <phoneticPr fontId="169" type="noConversion"/>
  </si>
  <si>
    <t>USD ( 121 ) / ( 116 )</t>
    <phoneticPr fontId="169" type="noConversion"/>
  </si>
  <si>
    <t>USD ( 66 ) / ( 61 )</t>
    <phoneticPr fontId="169" type="noConversion"/>
  </si>
  <si>
    <t>USD ( 96 ) / ( 91 )</t>
    <phoneticPr fontId="169" type="noConversion"/>
  </si>
  <si>
    <t>USD ( 97 ) / ( 92 )</t>
    <phoneticPr fontId="169" type="noConversion"/>
  </si>
  <si>
    <t>USD ( 67 ) / ( 62 )</t>
    <phoneticPr fontId="169" type="noConversion"/>
  </si>
  <si>
    <t>USD ( 8 ) / ( 3 )</t>
    <phoneticPr fontId="169" type="noConversion"/>
  </si>
  <si>
    <t>USD 6 / 11</t>
    <phoneticPr fontId="169" type="noConversion"/>
  </si>
  <si>
    <t>USD 73 / 78</t>
    <phoneticPr fontId="169" type="noConversion"/>
  </si>
  <si>
    <t>USD 2 / 7</t>
    <phoneticPr fontId="169" type="noConversion"/>
  </si>
  <si>
    <t>USD 1 / 6</t>
    <phoneticPr fontId="169" type="noConversion"/>
  </si>
  <si>
    <t>USD 41 / 46</t>
    <phoneticPr fontId="169" type="noConversion"/>
  </si>
  <si>
    <t>USD 81 / 86</t>
    <phoneticPr fontId="169" type="noConversion"/>
  </si>
  <si>
    <t>USD 46 / 51</t>
    <phoneticPr fontId="169" type="noConversion"/>
  </si>
  <si>
    <t>USD 60 / 65</t>
    <phoneticPr fontId="169" type="noConversion"/>
  </si>
  <si>
    <t>USD ( 79 ) / ( 74 )</t>
    <phoneticPr fontId="169" type="noConversion"/>
  </si>
  <si>
    <t>USD ( 149 ) / ( 144 )</t>
    <phoneticPr fontId="169" type="noConversion"/>
  </si>
  <si>
    <t>USD ( 39 ) / ( 34 )</t>
    <phoneticPr fontId="169" type="noConversion"/>
  </si>
  <si>
    <t>USD ( 109 ) / ( 104 )</t>
    <phoneticPr fontId="169" type="noConversion"/>
  </si>
  <si>
    <t>USD ( 149 ) / ( 144 )</t>
    <phoneticPr fontId="169" type="noConversion"/>
  </si>
  <si>
    <t>USD ( 174 ) / ( 169 )</t>
    <phoneticPr fontId="169" type="noConversion"/>
  </si>
  <si>
    <t>USD ( 64 ) / ( 59 )</t>
    <phoneticPr fontId="169" type="noConversion"/>
  </si>
  <si>
    <t>USD ( 159 ) / ( 154 )</t>
    <phoneticPr fontId="169" type="noConversion"/>
  </si>
  <si>
    <t>USD 208 / 213</t>
    <phoneticPr fontId="169" type="noConversion"/>
  </si>
  <si>
    <t>USD ( 32 ) / ( 27 )</t>
    <phoneticPr fontId="169" type="noConversion"/>
  </si>
  <si>
    <t>USD ( 57 ) / ( 52 )</t>
    <phoneticPr fontId="169" type="noConversion"/>
  </si>
  <si>
    <t>USD ( 31 ) / ( 26 )</t>
    <phoneticPr fontId="169" type="noConversion"/>
  </si>
  <si>
    <t>USD ( 56 ) / ( 51 )</t>
    <phoneticPr fontId="169" type="noConversion"/>
  </si>
  <si>
    <t>USD ( 100 ) / ( 95 )</t>
    <phoneticPr fontId="169" type="noConversion"/>
  </si>
  <si>
    <t>USD ( 90 ) / ( 85 )</t>
    <phoneticPr fontId="169" type="noConversion"/>
  </si>
  <si>
    <t>USD ( 152 ) / ( 147 )</t>
    <phoneticPr fontId="169" type="noConversion"/>
  </si>
  <si>
    <t>USD ( 44 ) / ( 39 )</t>
    <phoneticPr fontId="169" type="noConversion"/>
  </si>
  <si>
    <t>USD ( 49 ) / ( 44 )</t>
    <phoneticPr fontId="169" type="noConversion"/>
  </si>
  <si>
    <t>USD ( 50 ) / ( 45 )</t>
    <phoneticPr fontId="169" type="noConversion"/>
  </si>
  <si>
    <t>USD ( 35 ) / ( 30 )</t>
    <phoneticPr fontId="169" type="noConversion"/>
  </si>
  <si>
    <t>USD ( 30 ) / ( 25 )</t>
    <phoneticPr fontId="169" type="noConversion"/>
  </si>
  <si>
    <t>USD ( 130 ) / ( 125 )</t>
    <phoneticPr fontId="169" type="noConversion"/>
  </si>
  <si>
    <t>USD ( 139 ) / ( 134 )</t>
    <phoneticPr fontId="169" type="noConversion"/>
  </si>
  <si>
    <t>USD ( 99 ) / ( 94 )</t>
    <phoneticPr fontId="169" type="noConversion"/>
  </si>
  <si>
    <t>USD ( 29 ) / ( 24 )</t>
    <phoneticPr fontId="169" type="noConversion"/>
  </si>
  <si>
    <t>USD ( 129 ) / ( 124 )</t>
    <phoneticPr fontId="169" type="noConversion"/>
  </si>
  <si>
    <t>■  ETD 2020年11月1日起，PSC收USD8/RT</t>
    <phoneticPr fontId="8" type="noConversion"/>
  </si>
  <si>
    <t>2.台湾涨价USD2/RT</t>
    <phoneticPr fontId="172" type="noConversion"/>
  </si>
  <si>
    <t>USD ( 65 ) / ( 55 )</t>
    <phoneticPr fontId="8" type="noConversion"/>
  </si>
  <si>
    <t>USD ( 75 ) / ( 65 )</t>
    <phoneticPr fontId="8" type="noConversion"/>
  </si>
  <si>
    <t xml:space="preserve">  ADELAIDE (CNEE为直客）</t>
    <phoneticPr fontId="8" type="noConversion"/>
  </si>
  <si>
    <t xml:space="preserve">  FREMANTLE (CNEE为直客）</t>
    <phoneticPr fontId="8" type="noConversion"/>
  </si>
  <si>
    <t>■  ETD 2020年11月1日起，PSC收USD8/RT(除CHITTAGONG)</t>
    <phoneticPr fontId="8" type="noConversion"/>
  </si>
  <si>
    <t>USD 40 / 60</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</si>
  <si>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</si>
  <si>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</si>
  <si>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</si>
  <si>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</si>
  <si>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</si>
  <si>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</si>
  <si>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</si>
  <si>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USD 14 / 16</t>
    <phoneticPr fontId="169" type="noConversion"/>
  </si>
  <si>
    <t>USD 9 / 12</t>
    <phoneticPr fontId="169" type="noConversion"/>
  </si>
  <si>
    <t>■  价格有效期2020年11月8日起</t>
    <phoneticPr fontId="8" type="noConversion"/>
  </si>
  <si>
    <t>USD ( 139 ) / ( 139 )</t>
    <phoneticPr fontId="169" type="noConversion"/>
  </si>
  <si>
    <t>USD ( 66 ) / ( 66 )</t>
    <phoneticPr fontId="169" type="noConversion"/>
  </si>
  <si>
    <t>USD ( 61 ) / ( 61 )</t>
    <phoneticPr fontId="8" type="noConversion"/>
  </si>
  <si>
    <t>USD ( 27 ) / ( 27 )</t>
    <phoneticPr fontId="8" type="noConversion"/>
  </si>
  <si>
    <t>USD ( 8 ) / ( 8 )</t>
    <phoneticPr fontId="169" type="noConversion"/>
  </si>
  <si>
    <t>USD ( 95 ) / ( 95 )</t>
    <phoneticPr fontId="169" type="noConversion"/>
  </si>
  <si>
    <t>USD ( 50 ) / ( 50 )</t>
    <phoneticPr fontId="169" type="noConversion"/>
  </si>
  <si>
    <t>USD ( 40 ) / ( 40 )</t>
    <phoneticPr fontId="8" type="noConversion"/>
  </si>
  <si>
    <t>USD ( 20 ) / ( 20 )</t>
    <phoneticPr fontId="8" type="noConversion"/>
  </si>
  <si>
    <t>USD ( 3 ) / ( 3 )</t>
    <phoneticPr fontId="8" type="noConversion"/>
  </si>
  <si>
    <t>USD 50 / 55</t>
    <phoneticPr fontId="8" type="noConversion"/>
  </si>
  <si>
    <t>USD 30 / 35</t>
    <phoneticPr fontId="169" type="noConversion"/>
  </si>
  <si>
    <t>USD 165 / 170</t>
    <phoneticPr fontId="8" type="noConversion"/>
  </si>
  <si>
    <t>USD 60 / 65</t>
    <phoneticPr fontId="169" type="noConversion"/>
  </si>
  <si>
    <t>USD 215 / 220</t>
    <phoneticPr fontId="8" type="noConversion"/>
  </si>
  <si>
    <t>■  有效期自ETD11/9起！</t>
    <phoneticPr fontId="8" type="noConversion"/>
  </si>
  <si>
    <t>1.香港涨价USD15/RT</t>
    <phoneticPr fontId="172" type="noConversion"/>
  </si>
  <si>
    <t>■  价格有效期至11.11</t>
    <phoneticPr fontId="8" type="noConversion"/>
  </si>
  <si>
    <t>■  梅森快拆：11天到港，12天放货给司机</t>
    <phoneticPr fontId="8" type="noConversion"/>
  </si>
  <si>
    <t>3.红中印涨价USD10/RT</t>
    <phoneticPr fontId="172" type="noConversion"/>
  </si>
  <si>
    <t>4.澳新非涨价USD15/RT</t>
    <phoneticPr fontId="172" type="noConversion"/>
  </si>
  <si>
    <t>USD ( 15 ) / ( 10 )</t>
    <phoneticPr fontId="169" type="noConversion"/>
  </si>
  <si>
    <t>USD 25 / 30</t>
    <phoneticPr fontId="169" type="noConversion"/>
  </si>
  <si>
    <t>USD ( 20 ) / ( 15 )</t>
    <phoneticPr fontId="169" type="noConversion"/>
  </si>
  <si>
    <t>USD 20 / 25</t>
    <phoneticPr fontId="169" type="noConversion"/>
  </si>
  <si>
    <t>USD 16 / 21</t>
    <phoneticPr fontId="169" type="noConversion"/>
  </si>
  <si>
    <t>USD 46 / 51</t>
    <phoneticPr fontId="169" type="noConversion"/>
  </si>
  <si>
    <t>USD 0 / 5</t>
    <phoneticPr fontId="169" type="noConversion"/>
  </si>
  <si>
    <t>USD 30 / 35</t>
    <phoneticPr fontId="169" type="noConversion"/>
  </si>
  <si>
    <t>USD 25 / 25</t>
    <phoneticPr fontId="169" type="noConversion"/>
  </si>
  <si>
    <t>USD 220 / 225</t>
    <phoneticPr fontId="169" type="noConversion"/>
  </si>
  <si>
    <t>USD 185 / 190</t>
    <phoneticPr fontId="169" type="noConversion"/>
  </si>
  <si>
    <t>USD 50 / 55</t>
    <phoneticPr fontId="169" type="noConversion"/>
  </si>
  <si>
    <t>USD 89 / 94</t>
    <phoneticPr fontId="169" type="noConversion"/>
  </si>
  <si>
    <t>USD ( 10 ) / ( 5 )</t>
    <phoneticPr fontId="169" type="noConversion"/>
  </si>
  <si>
    <t>USD ( 20 ) / ( 15 )</t>
    <phoneticPr fontId="169" type="noConversion"/>
  </si>
  <si>
    <t>USD ( 65 ) / ( 60 )</t>
    <phoneticPr fontId="169" type="noConversion"/>
  </si>
  <si>
    <t>USD 2 / 7</t>
    <phoneticPr fontId="4" type="noConversion"/>
  </si>
  <si>
    <t>USD ( 43 ) / ( 33 )</t>
    <phoneticPr fontId="4" type="noConversion"/>
  </si>
  <si>
    <t>USD 14 / 24</t>
    <phoneticPr fontId="4" type="noConversion"/>
  </si>
  <si>
    <t>USD ( 31 ) / ( 21 )</t>
    <phoneticPr fontId="4" type="noConversion"/>
  </si>
  <si>
    <t>USD 274 / 284</t>
    <phoneticPr fontId="169" type="noConversion"/>
  </si>
  <si>
    <t>USD 254 / 264</t>
    <phoneticPr fontId="169" type="noConversion"/>
  </si>
  <si>
    <t>USD 274 / 279</t>
    <phoneticPr fontId="169" type="noConversion"/>
  </si>
  <si>
    <t>USD 155 / 160</t>
    <phoneticPr fontId="169" type="noConversion"/>
  </si>
  <si>
    <t>USD 50 / 55</t>
    <phoneticPr fontId="8" type="noConversion"/>
  </si>
  <si>
    <t>USD 160 / 165</t>
    <phoneticPr fontId="169" type="noConversion"/>
  </si>
  <si>
    <t>USD 140 / 145</t>
    <phoneticPr fontId="8" type="noConversion"/>
  </si>
  <si>
    <t>USD 130 / 140</t>
    <phoneticPr fontId="8" type="noConversion"/>
  </si>
  <si>
    <t>USD ( 40 ) / ( 35 )</t>
    <phoneticPr fontId="169" type="noConversion"/>
  </si>
  <si>
    <t>USD ( 50 ) / ( 45 )</t>
    <phoneticPr fontId="169" type="noConversion"/>
  </si>
  <si>
    <t>USD ( 45 ) / ( 40 )</t>
    <phoneticPr fontId="169" type="noConversion"/>
  </si>
  <si>
    <t>USD ( 20 ) / ( 15 )</t>
    <phoneticPr fontId="169" type="noConversion"/>
  </si>
  <si>
    <t>USD ( 5 ) / ( 0 )</t>
    <phoneticPr fontId="169" type="noConversion"/>
  </si>
  <si>
    <t>USD ( 25 ) / ( 20 )</t>
    <phoneticPr fontId="169" type="noConversion"/>
  </si>
  <si>
    <t>USD ( 10 ) / ( 5 )</t>
    <phoneticPr fontId="169" type="noConversion"/>
  </si>
  <si>
    <t>USD 105 / 125</t>
    <phoneticPr fontId="169" type="noConversion"/>
  </si>
  <si>
    <t>USD 0 / 5</t>
    <phoneticPr fontId="169" type="noConversion"/>
  </si>
  <si>
    <t>USD 25 / 30</t>
    <phoneticPr fontId="169" type="noConversion"/>
  </si>
  <si>
    <t>USD 30 / 35</t>
    <phoneticPr fontId="169" type="noConversion"/>
  </si>
  <si>
    <t>USD 100 / 105</t>
    <phoneticPr fontId="169" type="noConversion"/>
  </si>
  <si>
    <t>USD 40 / 45</t>
    <phoneticPr fontId="169" type="noConversion"/>
  </si>
  <si>
    <t>USD 155 / 160</t>
    <phoneticPr fontId="169" type="noConversion"/>
  </si>
  <si>
    <t>USD 120 / 125</t>
    <phoneticPr fontId="169" type="noConversion"/>
  </si>
  <si>
    <t>USD 258 / 268</t>
    <phoneticPr fontId="169" type="noConversion"/>
  </si>
  <si>
    <t>USD 130 / 135</t>
    <phoneticPr fontId="169" type="noConversion"/>
  </si>
  <si>
    <t>USD 27 / 32</t>
    <phoneticPr fontId="169" type="noConversion"/>
  </si>
  <si>
    <t>USD ( 5 ) / 0</t>
    <phoneticPr fontId="169" type="noConversion"/>
  </si>
  <si>
    <t>USD 70 / 80</t>
    <phoneticPr fontId="169" type="noConversion"/>
  </si>
  <si>
    <t>USD 97 / 102</t>
    <phoneticPr fontId="169" type="noConversion"/>
  </si>
  <si>
    <t>USD 115 / 120</t>
    <phoneticPr fontId="169" type="noConversion"/>
  </si>
  <si>
    <t>USD ( 30 ) / ( 25 )</t>
    <phoneticPr fontId="169" type="noConversion"/>
  </si>
  <si>
    <t>USD 73 / 93</t>
    <phoneticPr fontId="169" type="noConversion"/>
  </si>
  <si>
    <t>USD 63 / 83</t>
    <phoneticPr fontId="169" type="noConversion"/>
  </si>
  <si>
    <t>USD 65 / 85</t>
    <phoneticPr fontId="169" type="noConversion"/>
  </si>
  <si>
    <t>USD 30 / 40</t>
    <phoneticPr fontId="169" type="noConversion"/>
  </si>
  <si>
    <t>USD 25 / 35</t>
    <phoneticPr fontId="169" type="noConversion"/>
  </si>
  <si>
    <t>USD 20 / 30</t>
    <phoneticPr fontId="169" type="noConversion"/>
  </si>
  <si>
    <t>USD 45 / 55</t>
    <phoneticPr fontId="169" type="noConversion"/>
  </si>
  <si>
    <t>USD 55 / 65</t>
    <phoneticPr fontId="169" type="noConversion"/>
  </si>
  <si>
    <t>USD 50 / 60</t>
    <phoneticPr fontId="169" type="noConversion"/>
  </si>
  <si>
    <t>USD 140 / 150</t>
    <phoneticPr fontId="169" type="noConversion"/>
  </si>
  <si>
    <t>PORT SURCHARGE</t>
    <phoneticPr fontId="114" type="noConversion"/>
  </si>
  <si>
    <t>5.PORT LOUIS LOCAL调整</t>
    <phoneticPr fontId="172" type="noConversion"/>
  </si>
  <si>
    <t>6.东南亚普涨25/RT</t>
    <phoneticPr fontId="172" type="noConversion"/>
  </si>
  <si>
    <t>8.SEMARANG 船期调整</t>
    <phoneticPr fontId="172" type="noConversion"/>
  </si>
  <si>
    <t>7.YANGON 涨价12/RT</t>
    <phoneticPr fontId="172" type="noConversion"/>
  </si>
  <si>
    <t>9.COPENHAGEN/AARHUS 船期调整</t>
    <phoneticPr fontId="172" type="noConversion"/>
  </si>
  <si>
    <t>六</t>
    <phoneticPr fontId="169" type="noConversion"/>
  </si>
  <si>
    <t>MCC</t>
    <phoneticPr fontId="8" type="noConversion"/>
  </si>
  <si>
    <t>三</t>
    <phoneticPr fontId="169" type="noConversion"/>
  </si>
  <si>
    <t>USD ( 95 ) / ( 90 )</t>
    <phoneticPr fontId="169" type="noConversion"/>
  </si>
  <si>
    <t>USD ( 115 ) / ( 110 )</t>
    <phoneticPr fontId="169" type="noConversion"/>
  </si>
  <si>
    <t>USD ( 90 ) / ( 85 )</t>
    <phoneticPr fontId="169" type="noConversion"/>
  </si>
  <si>
    <t>USD ( 75 ) / ( 70 )</t>
    <phoneticPr fontId="169" type="noConversion"/>
  </si>
  <si>
    <t>USD ( 100 ) / ( 95 )</t>
    <phoneticPr fontId="169" type="noConversion"/>
  </si>
  <si>
    <t>USD 23 / 28</t>
    <phoneticPr fontId="169" type="noConversion"/>
  </si>
  <si>
    <t>USD ( 10 ) / ( 0 )</t>
    <phoneticPr fontId="169" type="noConversion"/>
  </si>
  <si>
    <t>USD ( 65 ) / ( 55 )</t>
    <phoneticPr fontId="169" type="noConversion"/>
  </si>
  <si>
    <t>USD ( 40 ) / ( 30 )</t>
    <phoneticPr fontId="169" type="noConversion"/>
  </si>
  <si>
    <t>USD ( 15 ) / ( 5 )</t>
    <phoneticPr fontId="169" type="noConversion"/>
  </si>
  <si>
    <t>USD 55 / 60</t>
    <phoneticPr fontId="169" type="noConversion"/>
  </si>
  <si>
    <t>USD 100 / 105</t>
    <phoneticPr fontId="169" type="noConversion"/>
  </si>
  <si>
    <t>USD 80 / 85</t>
    <phoneticPr fontId="169" type="noConversion"/>
  </si>
  <si>
    <t>USD 102 / 107</t>
    <phoneticPr fontId="169" type="noConversion"/>
  </si>
  <si>
    <t>USD 70 / 75</t>
    <phoneticPr fontId="169" type="noConversion"/>
  </si>
  <si>
    <t>USD 85 / 90</t>
    <phoneticPr fontId="169" type="noConversion"/>
  </si>
  <si>
    <t>USD 95 / 100</t>
    <phoneticPr fontId="169" type="noConversion"/>
  </si>
  <si>
    <t>USD 225 / 280</t>
    <phoneticPr fontId="169" type="noConversion"/>
  </si>
  <si>
    <t>USD 30 / 35</t>
    <phoneticPr fontId="169" type="noConversion"/>
  </si>
  <si>
    <t>USD 50 / 57</t>
    <phoneticPr fontId="169" type="noConversion"/>
  </si>
  <si>
    <t>USD 72 / 82 (+USD50/BILL)</t>
    <phoneticPr fontId="169" type="noConversion"/>
  </si>
  <si>
    <t>USD 83 / 88 (+USD50/BILL)</t>
    <phoneticPr fontId="169" type="noConversion"/>
  </si>
  <si>
    <t>USD 82 / 87</t>
    <phoneticPr fontId="169" type="noConversion"/>
  </si>
  <si>
    <t>USD ( 7 ) / ( 2 )</t>
    <phoneticPr fontId="8" type="noConversion"/>
  </si>
  <si>
    <t>USD 5 / 10</t>
    <phoneticPr fontId="169" type="noConversion"/>
  </si>
  <si>
    <t>USD ( 140 ) / ( 135 )</t>
    <phoneticPr fontId="169" type="noConversion"/>
  </si>
  <si>
    <t>USD ( 35 ) / ( 30 )</t>
    <phoneticPr fontId="169" type="noConversion"/>
  </si>
  <si>
    <t>USD 40 / 45</t>
    <phoneticPr fontId="169" type="noConversion"/>
  </si>
  <si>
    <t>USD ( 60 ) / ( 55 )</t>
    <phoneticPr fontId="169" type="noConversion"/>
  </si>
  <si>
    <t>USD 12 / 17</t>
    <phoneticPr fontId="169" type="noConversion"/>
  </si>
  <si>
    <t>USD 60 / 65</t>
    <phoneticPr fontId="169" type="noConversion"/>
  </si>
  <si>
    <t>USD 40 / 50</t>
    <phoneticPr fontId="169" type="noConversion"/>
  </si>
  <si>
    <t>USD 8 / 13</t>
    <phoneticPr fontId="169" type="noConversion"/>
  </si>
  <si>
    <t>USD 20 / 25</t>
    <phoneticPr fontId="169" type="noConversion"/>
  </si>
  <si>
    <t>USD 15 / 20</t>
    <phoneticPr fontId="169" type="noConversion"/>
  </si>
  <si>
    <t>USD 30 / 40</t>
    <phoneticPr fontId="16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</si>
</sst>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90">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1"/>
      <name val="宋体"/>
      <family val="3"/>
      <charset val="134"/>
    </font>
    <font>
      <sz val="10"/>
      <color rgb="FFFF0000"/>
      <name val="宋体"/>
      <family val="3"/>
      <charset val="134"/>
    </font>
    <font>
      <sz val="10"/>
      <color theme="0"/>
      <name val="黑体"/>
      <family val="3"/>
      <charset val="134"/>
    </font>
    <font>
      <sz val="11"/>
      <color theme="0"/>
      <name val="宋体"/>
      <family val="3"/>
      <charset val="134"/>
      <scheme val="minor"/>
    </font>
    <font>
      <sz val="11"/>
      <color theme="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513">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0" fillId="0" borderId="0" xfId="0" applyAlignment="1"/>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141" fillId="0" borderId="0" xfId="0" quotePrefix="1" applyFont="1" applyFill="1" applyBorder="1" applyAlignment="1">
      <alignment horizontal="center" vertical="center" wrapText="1"/>
    </xf>
    <xf numFmtId="49" fontId="180"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141" fillId="0" borderId="42"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41" fillId="47" borderId="69" xfId="139"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4"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52" xfId="0" applyFont="1" applyBorder="1" applyAlignment="1">
      <alignment horizontal="left" vertical="center"/>
    </xf>
    <xf numFmtId="0" fontId="31" fillId="0" borderId="52" xfId="0" applyFont="1" applyBorder="1">
      <alignment vertical="center"/>
    </xf>
    <xf numFmtId="0" fontId="21" fillId="0" borderId="0" xfId="0" applyFont="1" applyBorder="1">
      <alignment vertical="center"/>
    </xf>
    <xf numFmtId="0" fontId="31" fillId="0" borderId="44" xfId="434" applyFont="1" applyFill="1" applyBorder="1" applyAlignment="1">
      <alignment horizontal="center" vertical="center"/>
    </xf>
    <xf numFmtId="0" fontId="31" fillId="0" borderId="44" xfId="434" applyFont="1" applyFill="1" applyBorder="1" applyAlignment="1">
      <alignment horizontal="right" vertical="center"/>
    </xf>
    <xf numFmtId="0" fontId="31" fillId="0" borderId="44" xfId="434" applyFont="1" applyFill="1" applyBorder="1" applyAlignment="1">
      <alignment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25" xfId="0" applyFont="1" applyFill="1" applyBorder="1" applyAlignment="1">
      <alignment vertical="center"/>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41" fillId="0" borderId="42"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143" fillId="0" borderId="47" xfId="0" applyFont="1" applyBorder="1" applyAlignment="1">
      <alignment horizontal="center" vertical="center"/>
    </xf>
    <xf numFmtId="0" fontId="143" fillId="0" borderId="47" xfId="0" applyFont="1" applyBorder="1" applyAlignment="1">
      <alignment horizontal="right" vertical="center"/>
    </xf>
    <xf numFmtId="0" fontId="143" fillId="0" borderId="47" xfId="0" applyFont="1" applyBorder="1" applyAlignment="1">
      <alignment horizontal="left" vertical="center"/>
    </xf>
    <xf numFmtId="0" fontId="143" fillId="0" borderId="6" xfId="0" applyFont="1" applyBorder="1" applyAlignment="1">
      <alignment horizontal="center" vertical="center"/>
    </xf>
    <xf numFmtId="0" fontId="143" fillId="0" borderId="6" xfId="0" applyFont="1" applyBorder="1" applyAlignment="1">
      <alignment horizontal="right" vertical="center"/>
    </xf>
    <xf numFmtId="0" fontId="143" fillId="0" borderId="6" xfId="0" applyFont="1" applyBorder="1" applyAlignment="1">
      <alignment horizontal="left" vertical="center"/>
    </xf>
    <xf numFmtId="0" fontId="143" fillId="0" borderId="4" xfId="434" applyFont="1" applyFill="1" applyBorder="1" applyAlignment="1">
      <alignment vertical="center" wrapText="1"/>
    </xf>
    <xf numFmtId="0" fontId="143" fillId="0" borderId="32" xfId="0" applyFont="1" applyFill="1" applyBorder="1" applyAlignment="1">
      <alignment horizontal="center" vertical="center"/>
    </xf>
    <xf numFmtId="0" fontId="143" fillId="0" borderId="40" xfId="0" applyFont="1" applyFill="1" applyBorder="1" applyAlignment="1">
      <alignment horizontal="right" vertical="center"/>
    </xf>
    <xf numFmtId="0" fontId="143" fillId="0" borderId="40" xfId="434" applyFont="1" applyFill="1" applyBorder="1" applyAlignment="1">
      <alignment horizontal="left" vertical="center"/>
    </xf>
    <xf numFmtId="0" fontId="143" fillId="0" borderId="40" xfId="0" applyFont="1" applyFill="1" applyBorder="1" applyAlignment="1">
      <alignment horizontal="center" vertical="center"/>
    </xf>
    <xf numFmtId="0" fontId="143" fillId="0" borderId="6" xfId="434" applyFont="1" applyFill="1" applyBorder="1" applyAlignment="1">
      <alignment horizontal="left" vertical="center"/>
    </xf>
    <xf numFmtId="0" fontId="143" fillId="0" borderId="6"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6" xfId="0" applyFont="1" applyFill="1" applyBorder="1" applyAlignment="1">
      <alignment horizontal="right" vertical="center"/>
    </xf>
    <xf numFmtId="0" fontId="143" fillId="0" borderId="41" xfId="435"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2" fillId="0" borderId="6" xfId="434" applyFont="1" applyFill="1" applyBorder="1" applyAlignment="1">
      <alignment horizontal="left" vertical="center"/>
    </xf>
    <xf numFmtId="0" fontId="186" fillId="0" borderId="6" xfId="434" applyFont="1" applyFill="1" applyBorder="1" applyAlignment="1">
      <alignment horizontal="left" vertical="center"/>
    </xf>
    <xf numFmtId="0" fontId="182" fillId="0" borderId="6" xfId="0" applyFont="1" applyFill="1" applyBorder="1" applyAlignment="1">
      <alignment horizontal="center" vertical="center"/>
    </xf>
    <xf numFmtId="0" fontId="182" fillId="0" borderId="6" xfId="0" applyFont="1" applyFill="1" applyBorder="1" applyAlignment="1">
      <alignment horizontal="right" vertical="center"/>
    </xf>
    <xf numFmtId="0" fontId="182" fillId="0" borderId="42" xfId="0" applyFont="1" applyFill="1" applyBorder="1" applyAlignment="1">
      <alignment horizontal="right" vertical="center"/>
    </xf>
    <xf numFmtId="0" fontId="182" fillId="0" borderId="41" xfId="434" applyFont="1" applyFill="1" applyBorder="1" applyAlignment="1">
      <alignment horizontal="left" vertical="center"/>
    </xf>
    <xf numFmtId="0" fontId="182" fillId="0" borderId="6" xfId="434" applyFont="1" applyFill="1" applyBorder="1" applyAlignment="1">
      <alignment horizontal="center" vertical="center"/>
    </xf>
    <xf numFmtId="0" fontId="182" fillId="0" borderId="6" xfId="434" applyFont="1" applyFill="1" applyBorder="1" applyAlignment="1">
      <alignment horizontal="right" vertical="center"/>
    </xf>
    <xf numFmtId="0" fontId="186" fillId="0" borderId="41" xfId="434" applyFont="1" applyFill="1" applyBorder="1" applyAlignment="1">
      <alignment horizontal="left" vertical="center"/>
    </xf>
    <xf numFmtId="0" fontId="182" fillId="0" borderId="41" xfId="434" applyFont="1" applyFill="1" applyBorder="1" applyAlignment="1">
      <alignment horizontal="center"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2" fillId="0" borderId="76" xfId="0" applyFont="1" applyFill="1" applyBorder="1" applyAlignment="1">
      <alignment horizontal="left" vertical="center"/>
    </xf>
    <xf numFmtId="0" fontId="182" fillId="0" borderId="79" xfId="0" applyFont="1" applyFill="1" applyBorder="1" applyAlignment="1">
      <alignment horizontal="left" vertical="center"/>
    </xf>
    <xf numFmtId="0" fontId="182" fillId="0" borderId="78" xfId="434" applyFont="1" applyFill="1" applyBorder="1" applyAlignment="1">
      <alignment horizontal="left" vertical="center" wrapText="1"/>
    </xf>
    <xf numFmtId="0" fontId="182" fillId="0" borderId="78" xfId="434" applyFont="1" applyFill="1" applyBorder="1" applyAlignment="1">
      <alignment horizontal="center" vertical="center" wrapText="1"/>
    </xf>
    <xf numFmtId="0" fontId="182" fillId="0" borderId="78" xfId="434" applyFont="1" applyFill="1" applyBorder="1" applyAlignment="1">
      <alignment horizontal="right" vertical="center" wrapText="1"/>
    </xf>
    <xf numFmtId="0" fontId="182" fillId="0" borderId="78" xfId="0" applyFont="1" applyFill="1" applyBorder="1" applyAlignment="1">
      <alignment horizontal="right" vertical="center" wrapText="1"/>
    </xf>
    <xf numFmtId="0" fontId="182" fillId="0" borderId="78"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4" fillId="48" borderId="0" xfId="182" applyFont="1" applyFill="1" applyAlignment="1">
      <alignment horizontal="left" vertical="center"/>
    </xf>
    <xf numFmtId="0" fontId="145" fillId="47" borderId="41" xfId="0" applyFont="1" applyFill="1" applyBorder="1" applyAlignment="1">
      <alignment horizontal="center" vertical="center" wrapText="1"/>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4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49" fontId="145" fillId="47" borderId="41" xfId="0" applyNumberFormat="1" applyFont="1" applyFill="1" applyBorder="1" applyAlignment="1">
      <alignment horizontal="center" vertical="center" wrapText="1"/>
    </xf>
    <xf numFmtId="0" fontId="182" fillId="0" borderId="32" xfId="434" applyFont="1" applyFill="1" applyBorder="1" applyAlignment="1">
      <alignment horizontal="left" vertical="center" wrapText="1"/>
    </xf>
    <xf numFmtId="0" fontId="186" fillId="0" borderId="32" xfId="434" applyFont="1" applyFill="1" applyBorder="1" applyAlignment="1">
      <alignment horizontal="left" vertical="center" wrapText="1"/>
    </xf>
    <xf numFmtId="0" fontId="182" fillId="0" borderId="6" xfId="434" applyFont="1" applyFill="1" applyBorder="1" applyAlignment="1">
      <alignment horizontal="center" vertical="center" wrapText="1"/>
    </xf>
    <xf numFmtId="0" fontId="182" fillId="0" borderId="32" xfId="434" applyFont="1" applyFill="1" applyBorder="1" applyAlignment="1">
      <alignment horizontal="right" vertical="center" wrapText="1"/>
    </xf>
    <xf numFmtId="0" fontId="182" fillId="0" borderId="32" xfId="434" applyFont="1" applyFill="1" applyBorder="1" applyAlignment="1">
      <alignment vertical="center" wrapText="1"/>
    </xf>
    <xf numFmtId="0" fontId="182" fillId="0" borderId="40" xfId="0" applyFont="1" applyFill="1" applyBorder="1" applyAlignment="1">
      <alignment horizontal="right" vertical="center"/>
    </xf>
    <xf numFmtId="0" fontId="182" fillId="0" borderId="6" xfId="0" applyFont="1" applyBorder="1" applyAlignment="1">
      <alignment vertical="center" wrapText="1"/>
    </xf>
    <xf numFmtId="0" fontId="145" fillId="0" borderId="41" xfId="0" applyFont="1" applyFill="1" applyBorder="1" applyAlignment="1">
      <alignment horizontal="center" vertical="center" wrapText="1"/>
    </xf>
    <xf numFmtId="0" fontId="145" fillId="47" borderId="16" xfId="0" applyFont="1" applyFill="1" applyBorder="1" applyAlignment="1">
      <alignment horizontal="left" vertical="center" wrapText="1"/>
    </xf>
    <xf numFmtId="0" fontId="145"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2" fillId="48" borderId="14" xfId="0" applyFont="1" applyFill="1" applyBorder="1" applyAlignment="1">
      <alignment horizontal="center" vertical="center"/>
    </xf>
    <xf numFmtId="0" fontId="145" fillId="0" borderId="41" xfId="0" applyFont="1" applyFill="1" applyBorder="1" applyAlignment="1">
      <alignment horizontal="center" vertical="center" wrapText="1"/>
    </xf>
    <xf numFmtId="0" fontId="145" fillId="57" borderId="41" xfId="0" applyFont="1" applyFill="1" applyBorder="1" applyAlignment="1">
      <alignment horizontal="center" vertical="center" wrapText="1"/>
    </xf>
    <xf numFmtId="0" fontId="182" fillId="0" borderId="41" xfId="434" applyFont="1" applyFill="1" applyBorder="1" applyAlignment="1">
      <alignment vertical="center" wrapText="1"/>
    </xf>
    <xf numFmtId="0" fontId="182" fillId="0" borderId="54" xfId="434" applyFont="1" applyFill="1" applyBorder="1" applyAlignment="1">
      <alignment vertical="center" wrapText="1"/>
    </xf>
    <xf numFmtId="0" fontId="182" fillId="0" borderId="47" xfId="434" applyNumberFormat="1" applyFont="1" applyFill="1" applyBorder="1" applyAlignment="1">
      <alignment horizontal="right" vertical="center"/>
    </xf>
    <xf numFmtId="0" fontId="182" fillId="0" borderId="47" xfId="0" applyNumberFormat="1" applyFont="1" applyFill="1" applyBorder="1" applyAlignment="1">
      <alignment horizontal="right" vertical="center"/>
    </xf>
    <xf numFmtId="0" fontId="182" fillId="0" borderId="6" xfId="434" applyNumberFormat="1" applyFont="1" applyFill="1" applyBorder="1" applyAlignment="1">
      <alignment horizontal="right" vertical="center"/>
    </xf>
    <xf numFmtId="0" fontId="182" fillId="0" borderId="6" xfId="0" applyNumberFormat="1" applyFont="1" applyFill="1" applyBorder="1" applyAlignment="1">
      <alignment horizontal="right" vertical="center"/>
    </xf>
    <xf numFmtId="0" fontId="145" fillId="0" borderId="6" xfId="139" applyFont="1" applyFill="1" applyBorder="1" applyAlignment="1">
      <alignment horizontal="center" vertical="center" wrapText="1"/>
    </xf>
    <xf numFmtId="0" fontId="145" fillId="57" borderId="6" xfId="0" applyFont="1" applyFill="1" applyBorder="1" applyAlignment="1">
      <alignment horizontal="center" vertical="center" wrapText="1"/>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9" fillId="0" borderId="0" xfId="0" applyFont="1" applyFill="1" applyBorder="1" applyAlignment="1">
      <alignment horizontal="center" vertical="center"/>
    </xf>
    <xf numFmtId="0" fontId="187" fillId="0" borderId="0" xfId="0" applyFont="1" applyFill="1" applyBorder="1" applyAlignment="1">
      <alignment horizontal="center" vertical="center"/>
    </xf>
    <xf numFmtId="0" fontId="189" fillId="0" borderId="0" xfId="0" applyFont="1" applyFill="1" applyBorder="1" applyAlignment="1">
      <alignment vertical="center"/>
    </xf>
    <xf numFmtId="0" fontId="188" fillId="0" borderId="0" xfId="0" applyFont="1" applyFill="1" applyBorder="1" applyAlignment="1">
      <alignment vertical="center"/>
    </xf>
    <xf numFmtId="0" fontId="187" fillId="0" borderId="0" xfId="0" applyFont="1" applyFill="1" applyBorder="1" applyAlignment="1">
      <alignment vertical="center"/>
    </xf>
    <xf numFmtId="0" fontId="141" fillId="0" borderId="6" xfId="0" applyFont="1" applyFill="1" applyBorder="1" applyAlignment="1">
      <alignment horizontal="center" vertical="center"/>
    </xf>
    <xf numFmtId="0" fontId="141" fillId="0" borderId="41" xfId="0" applyFont="1" applyFill="1" applyBorder="1" applyAlignment="1">
      <alignment horizontal="center" vertical="center"/>
    </xf>
    <xf numFmtId="0" fontId="141" fillId="59" borderId="41"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3" fillId="0" borderId="29" xfId="0" applyFont="1" applyFill="1" applyBorder="1" applyAlignment="1">
      <alignment horizontal="center" vertical="center" wrapText="1"/>
    </xf>
    <xf numFmtId="0" fontId="183" fillId="0" borderId="26" xfId="0" applyFont="1" applyFill="1" applyBorder="1" applyAlignment="1">
      <alignment horizontal="center" vertical="center" wrapText="1"/>
    </xf>
    <xf numFmtId="0" fontId="183" fillId="0" borderId="27"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47" borderId="41" xfId="513" applyFont="1" applyFill="1" applyBorder="1" applyAlignment="1">
      <alignment horizontal="center" vertical="center" wrapText="1"/>
    </xf>
    <xf numFmtId="0" fontId="145" fillId="47" borderId="4" xfId="513" applyFont="1" applyFill="1" applyBorder="1" applyAlignment="1">
      <alignment horizontal="center" vertical="center" wrapText="1"/>
    </xf>
    <xf numFmtId="0" fontId="145" fillId="47" borderId="42" xfId="513" applyFont="1" applyFill="1" applyBorder="1" applyAlignment="1">
      <alignment horizontal="center"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2" fillId="48" borderId="0" xfId="0" applyFont="1" applyFill="1" applyBorder="1" applyAlignment="1">
      <alignment horizontal="center"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45" fillId="0" borderId="16"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1" fillId="47"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32"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143" fillId="0" borderId="57" xfId="0" applyFont="1" applyBorder="1" applyAlignment="1">
      <alignment horizontal="left" vertical="center"/>
    </xf>
    <xf numFmtId="0" fontId="143" fillId="0" borderId="40" xfId="0" applyFont="1" applyBorder="1" applyAlignment="1">
      <alignment horizontal="left" vertical="center"/>
    </xf>
    <xf numFmtId="0" fontId="143" fillId="0" borderId="32" xfId="0" applyFont="1" applyBorder="1" applyAlignment="1">
      <alignment horizontal="left" vertical="center"/>
    </xf>
    <xf numFmtId="0" fontId="0" fillId="0" borderId="70" xfId="0" applyBorder="1" applyAlignment="1">
      <alignment horizontal="center" vertical="center"/>
    </xf>
    <xf numFmtId="0" fontId="0" fillId="0" borderId="71" xfId="0" applyBorder="1" applyAlignment="1">
      <alignment horizontal="center" vertical="center"/>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143" fillId="0" borderId="66" xfId="0" applyFont="1" applyFill="1" applyBorder="1" applyAlignment="1">
      <alignment horizontal="left" vertical="center"/>
    </xf>
    <xf numFmtId="0" fontId="143" fillId="0" borderId="30" xfId="0" applyFont="1" applyFill="1" applyBorder="1" applyAlignment="1">
      <alignment horizontal="left"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183">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2020-11-07</a:t>
          </a:r>
          <a:r>
            <a:rPr lang="en-US" sz="1050" b="1" baseline="0">
              <a:solidFill>
                <a:schemeClr val="bg1"/>
              </a:solidFill>
              <a:latin typeface="Arial" pitchFamily="34" charset="0"/>
              <a:ea typeface="+mn-ea"/>
              <a:cs typeface="Arial" pitchFamily="34" charset="0"/>
            </a:rPr>
            <a:t> </a:t>
          </a:r>
          <a:r>
            <a:rPr lang="en-US" sz="1050" b="1">
              <a:solidFill>
                <a:schemeClr val="bg1"/>
              </a:solidFill>
              <a:latin typeface="Arial" pitchFamily="34" charset="0"/>
              <a:ea typeface="+mn-ea"/>
              <a:cs typeface="Arial" pitchFamily="34" charset="0"/>
            </a:rPr>
            <a:t>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2020-11-13</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154</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378</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485</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491</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550</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347</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415</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437</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453</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516</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530</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598</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635</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650</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668</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681</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694</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701</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736</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366</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295</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26" customWidth="1"/>
    <col min="2" max="16384" width="9" style="326"/>
  </cols>
  <sheetData>
    <row r="1" spans="1:26">
      <c r="A1" s="600"/>
      <c r="B1" s="600"/>
      <c r="C1" s="600"/>
      <c r="D1" s="600"/>
      <c r="E1" s="600"/>
      <c r="F1" s="600"/>
      <c r="G1" s="600"/>
      <c r="H1" s="600"/>
      <c r="I1" s="600"/>
      <c r="J1" s="600"/>
      <c r="K1" s="600"/>
      <c r="L1" s="600"/>
      <c r="M1" s="600"/>
      <c r="N1" s="600"/>
      <c r="O1" s="600"/>
      <c r="P1" s="600"/>
      <c r="Q1" s="600"/>
      <c r="R1" s="600"/>
      <c r="S1" s="600"/>
      <c r="T1" s="600"/>
      <c r="U1" s="600"/>
      <c r="V1" s="600"/>
      <c r="W1" s="600"/>
      <c r="X1" s="600"/>
      <c r="Y1" s="600"/>
      <c r="Z1" s="600"/>
    </row>
    <row r="2" spans="1:26">
      <c r="A2" s="600"/>
      <c r="B2" s="600"/>
      <c r="C2" s="600"/>
      <c r="D2" s="600"/>
      <c r="E2" s="600"/>
      <c r="F2" s="600"/>
      <c r="G2" s="600"/>
      <c r="H2" s="600"/>
      <c r="I2" s="600"/>
      <c r="J2" s="600"/>
      <c r="K2" s="600"/>
      <c r="L2" s="600"/>
      <c r="M2" s="600"/>
      <c r="N2" s="600"/>
      <c r="O2" s="600"/>
      <c r="P2" s="600"/>
      <c r="Q2" s="600"/>
      <c r="R2" s="600"/>
      <c r="S2" s="600"/>
      <c r="T2" s="600"/>
      <c r="U2" s="600"/>
      <c r="V2" s="600"/>
      <c r="W2" s="600"/>
      <c r="X2" s="600"/>
      <c r="Y2" s="600"/>
      <c r="Z2" s="600"/>
    </row>
    <row r="3" spans="1:26">
      <c r="A3" s="600"/>
      <c r="B3" s="600"/>
      <c r="C3" s="600"/>
      <c r="D3" s="600"/>
      <c r="E3" s="600"/>
      <c r="F3" s="600"/>
      <c r="G3" s="600"/>
      <c r="H3" s="600"/>
      <c r="I3" s="600"/>
      <c r="J3" s="600"/>
      <c r="K3" s="600"/>
      <c r="L3" s="600"/>
      <c r="M3" s="600"/>
      <c r="N3" s="600"/>
      <c r="O3" s="600"/>
      <c r="P3" s="600"/>
      <c r="Q3" s="600"/>
      <c r="R3" s="600"/>
      <c r="S3" s="600"/>
      <c r="T3" s="600"/>
      <c r="U3" s="600"/>
      <c r="V3" s="600"/>
      <c r="W3" s="600"/>
      <c r="X3" s="600"/>
      <c r="Y3" s="600"/>
      <c r="Z3" s="600"/>
    </row>
    <row r="4" spans="1:26">
      <c r="A4" s="600"/>
      <c r="B4" s="600"/>
      <c r="C4" s="600"/>
      <c r="D4" s="600"/>
      <c r="E4" s="600"/>
      <c r="F4" s="600"/>
      <c r="G4" s="600"/>
      <c r="H4" s="600"/>
      <c r="I4" s="600"/>
      <c r="J4" s="600"/>
      <c r="K4" s="600"/>
      <c r="L4" s="600"/>
      <c r="M4" s="600"/>
      <c r="N4" s="600"/>
      <c r="O4" s="600"/>
      <c r="P4" s="600"/>
      <c r="Q4" s="600"/>
      <c r="R4" s="600"/>
      <c r="S4" s="600"/>
      <c r="T4" s="600"/>
      <c r="U4" s="600"/>
      <c r="V4" s="600"/>
      <c r="W4" s="600"/>
      <c r="X4" s="600"/>
      <c r="Y4" s="600"/>
      <c r="Z4" s="600"/>
    </row>
    <row r="5" spans="1:26">
      <c r="A5" s="600"/>
      <c r="B5" s="600"/>
      <c r="C5" s="600"/>
      <c r="D5" s="600"/>
      <c r="E5" s="600"/>
      <c r="F5" s="600"/>
      <c r="G5" s="600"/>
      <c r="H5" s="600"/>
      <c r="I5" s="600"/>
      <c r="J5" s="600"/>
      <c r="K5" s="600"/>
      <c r="L5" s="600"/>
      <c r="M5" s="600"/>
      <c r="N5" s="600"/>
      <c r="O5" s="600"/>
      <c r="P5" s="600"/>
      <c r="Q5" s="600"/>
      <c r="R5" s="600"/>
      <c r="S5" s="600"/>
      <c r="T5" s="600"/>
      <c r="U5" s="600"/>
      <c r="V5" s="600"/>
      <c r="W5" s="600"/>
      <c r="X5" s="600"/>
      <c r="Y5" s="600"/>
      <c r="Z5" s="600"/>
    </row>
    <row r="6" spans="1:26">
      <c r="A6" s="600"/>
      <c r="B6" s="600"/>
      <c r="C6" s="600"/>
      <c r="D6" s="600"/>
      <c r="E6" s="600"/>
      <c r="F6" s="600"/>
      <c r="G6" s="600"/>
      <c r="H6" s="600"/>
      <c r="I6" s="600"/>
      <c r="J6" s="600"/>
      <c r="K6" s="600"/>
      <c r="L6" s="600"/>
      <c r="M6" s="600"/>
      <c r="N6" s="600"/>
      <c r="O6" s="600"/>
      <c r="P6" s="600"/>
      <c r="Q6" s="600"/>
      <c r="R6" s="600"/>
      <c r="S6" s="600"/>
      <c r="T6" s="600"/>
      <c r="U6" s="600"/>
      <c r="V6" s="600"/>
      <c r="W6" s="600"/>
      <c r="X6" s="600"/>
      <c r="Y6" s="600"/>
      <c r="Z6" s="600"/>
    </row>
    <row r="7" spans="1:26">
      <c r="A7" s="600"/>
      <c r="B7" s="600"/>
      <c r="C7" s="600"/>
      <c r="D7" s="600"/>
      <c r="E7" s="600"/>
      <c r="F7" s="600"/>
      <c r="G7" s="600"/>
      <c r="H7" s="600"/>
      <c r="I7" s="600"/>
      <c r="J7" s="600"/>
      <c r="K7" s="600"/>
      <c r="L7" s="600"/>
      <c r="M7" s="600"/>
      <c r="N7" s="600"/>
      <c r="O7" s="600"/>
      <c r="P7" s="600"/>
      <c r="Q7" s="600"/>
      <c r="R7" s="600"/>
      <c r="S7" s="600"/>
      <c r="T7" s="600"/>
      <c r="U7" s="600"/>
      <c r="V7" s="600"/>
      <c r="W7" s="600"/>
      <c r="X7" s="600"/>
      <c r="Y7" s="600"/>
      <c r="Z7" s="600"/>
    </row>
    <row r="8" spans="1:26">
      <c r="A8" s="600"/>
      <c r="B8" s="600"/>
      <c r="C8" s="600"/>
      <c r="D8" s="600"/>
      <c r="E8" s="600"/>
      <c r="F8" s="600"/>
      <c r="G8" s="600"/>
      <c r="H8" s="600"/>
      <c r="I8" s="600"/>
      <c r="J8" s="600"/>
      <c r="K8" s="600"/>
      <c r="L8" s="600"/>
      <c r="M8" s="600"/>
      <c r="N8" s="600"/>
      <c r="O8" s="600"/>
      <c r="P8" s="600"/>
      <c r="Q8" s="600"/>
      <c r="R8" s="600"/>
      <c r="S8" s="600"/>
      <c r="T8" s="600"/>
      <c r="U8" s="600"/>
      <c r="V8" s="600"/>
      <c r="W8" s="600"/>
      <c r="X8" s="600"/>
      <c r="Y8" s="600"/>
      <c r="Z8" s="600"/>
    </row>
    <row r="9" spans="1:26">
      <c r="A9" s="600"/>
      <c r="B9" s="600"/>
      <c r="C9" s="600"/>
      <c r="D9" s="600"/>
      <c r="E9" s="600"/>
      <c r="F9" s="600"/>
      <c r="G9" s="600"/>
      <c r="H9" s="600"/>
      <c r="I9" s="600"/>
      <c r="J9" s="600"/>
      <c r="K9" s="600"/>
      <c r="L9" s="600"/>
      <c r="M9" s="600"/>
      <c r="N9" s="600"/>
      <c r="O9" s="600"/>
      <c r="P9" s="600"/>
      <c r="Q9" s="600"/>
      <c r="R9" s="600"/>
      <c r="S9" s="600"/>
      <c r="T9" s="600"/>
      <c r="U9" s="600"/>
      <c r="V9" s="600"/>
      <c r="W9" s="600"/>
      <c r="X9" s="600"/>
      <c r="Y9" s="600"/>
      <c r="Z9" s="600"/>
    </row>
    <row r="10" spans="1:26">
      <c r="A10" s="600"/>
      <c r="B10" s="600"/>
      <c r="C10" s="600"/>
      <c r="D10" s="600"/>
      <c r="E10" s="600"/>
      <c r="F10" s="600"/>
      <c r="G10" s="600"/>
      <c r="H10" s="600"/>
      <c r="I10" s="600"/>
      <c r="J10" s="600"/>
      <c r="K10" s="600"/>
      <c r="L10" s="600"/>
      <c r="M10" s="600"/>
      <c r="N10" s="600"/>
      <c r="O10" s="600"/>
      <c r="P10" s="600"/>
      <c r="Q10" s="600"/>
      <c r="R10" s="600"/>
      <c r="S10" s="600"/>
      <c r="T10" s="600"/>
      <c r="U10" s="600"/>
      <c r="V10" s="600"/>
      <c r="W10" s="600"/>
      <c r="X10" s="600"/>
      <c r="Y10" s="600"/>
      <c r="Z10" s="600"/>
    </row>
    <row r="11" spans="1:26">
      <c r="A11" s="600"/>
      <c r="B11" s="600"/>
      <c r="C11" s="600"/>
      <c r="D11" s="600"/>
      <c r="E11" s="600"/>
      <c r="F11" s="600"/>
      <c r="G11" s="600"/>
      <c r="H11" s="600"/>
      <c r="I11" s="600"/>
      <c r="J11" s="600"/>
      <c r="K11" s="600"/>
      <c r="L11" s="600"/>
      <c r="M11" s="600"/>
      <c r="N11" s="600"/>
      <c r="O11" s="600"/>
      <c r="P11" s="600"/>
      <c r="Q11" s="600"/>
      <c r="R11" s="600"/>
      <c r="S11" s="600"/>
      <c r="T11" s="600"/>
      <c r="U11" s="600"/>
      <c r="V11" s="600"/>
      <c r="W11" s="600"/>
      <c r="X11" s="600"/>
      <c r="Y11" s="600"/>
      <c r="Z11" s="600"/>
    </row>
    <row r="12" spans="1:26">
      <c r="A12" s="600"/>
      <c r="B12" s="600"/>
      <c r="C12" s="600"/>
      <c r="D12" s="600"/>
      <c r="E12" s="600"/>
      <c r="F12" s="600"/>
      <c r="G12" s="600"/>
      <c r="H12" s="600"/>
      <c r="I12" s="600"/>
      <c r="J12" s="600"/>
      <c r="K12" s="600"/>
      <c r="L12" s="600"/>
      <c r="M12" s="600"/>
      <c r="N12" s="600"/>
      <c r="O12" s="600"/>
      <c r="P12" s="600"/>
      <c r="Q12" s="600"/>
      <c r="R12" s="600"/>
      <c r="S12" s="600"/>
      <c r="T12" s="600"/>
      <c r="U12" s="600"/>
      <c r="V12" s="600"/>
      <c r="W12" s="600"/>
      <c r="X12" s="600"/>
      <c r="Y12" s="600"/>
      <c r="Z12" s="600"/>
    </row>
    <row r="13" spans="1:26">
      <c r="A13" s="600"/>
      <c r="B13" s="600"/>
      <c r="C13" s="600"/>
      <c r="D13" s="600"/>
      <c r="E13" s="600"/>
      <c r="F13" s="600"/>
      <c r="G13" s="600"/>
      <c r="H13" s="600"/>
      <c r="I13" s="600"/>
      <c r="J13" s="600"/>
      <c r="K13" s="600"/>
      <c r="L13" s="600"/>
      <c r="M13" s="600"/>
      <c r="N13" s="600"/>
      <c r="O13" s="600"/>
      <c r="P13" s="600"/>
      <c r="Q13" s="600"/>
      <c r="R13" s="600"/>
      <c r="S13" s="600"/>
      <c r="T13" s="600"/>
      <c r="U13" s="600"/>
      <c r="V13" s="600"/>
      <c r="W13" s="600"/>
      <c r="X13" s="600"/>
      <c r="Y13" s="600"/>
      <c r="Z13" s="600"/>
    </row>
    <row r="14" spans="1:26">
      <c r="A14" s="600"/>
      <c r="B14" s="600"/>
      <c r="C14" s="600"/>
      <c r="D14" s="600"/>
      <c r="E14" s="600"/>
      <c r="F14" s="600"/>
      <c r="G14" s="600"/>
      <c r="H14" s="600"/>
      <c r="I14" s="600"/>
      <c r="J14" s="600"/>
      <c r="K14" s="600"/>
      <c r="L14" s="600"/>
      <c r="M14" s="600"/>
      <c r="N14" s="600"/>
      <c r="O14"/>
      <c r="P14" s="600"/>
      <c r="Q14" s="600"/>
      <c r="R14" s="600"/>
      <c r="S14" s="600"/>
      <c r="T14" s="600"/>
      <c r="U14" s="600"/>
      <c r="V14" s="600"/>
      <c r="W14" s="600"/>
      <c r="X14" s="600"/>
      <c r="Y14" s="600"/>
      <c r="Z14" s="600"/>
    </row>
    <row r="15" spans="1:26">
      <c r="A15" s="600"/>
      <c r="B15" s="600"/>
      <c r="C15" s="600"/>
      <c r="D15" s="600"/>
      <c r="E15" s="600"/>
      <c r="F15" s="600"/>
      <c r="G15" s="600"/>
      <c r="H15" s="600"/>
      <c r="I15" s="600"/>
      <c r="J15" s="600"/>
      <c r="K15" s="600"/>
      <c r="L15" s="600"/>
      <c r="M15" s="600"/>
      <c r="N15" s="600"/>
      <c r="O15" s="600"/>
      <c r="P15" s="600"/>
      <c r="Q15" s="600"/>
      <c r="R15" s="600"/>
      <c r="S15" s="600"/>
      <c r="T15" s="600"/>
      <c r="U15" s="600"/>
      <c r="V15" s="600"/>
      <c r="W15" s="600"/>
      <c r="X15" s="600"/>
      <c r="Y15" s="600"/>
      <c r="Z15" s="600"/>
    </row>
    <row r="16" spans="1:26">
      <c r="A16" s="600"/>
      <c r="B16" s="600"/>
      <c r="C16" s="600"/>
      <c r="D16" s="600"/>
      <c r="E16" s="600"/>
      <c r="F16" s="600"/>
      <c r="G16" s="600"/>
      <c r="H16" s="600"/>
      <c r="I16" s="600"/>
      <c r="J16" s="600"/>
      <c r="K16" s="600"/>
      <c r="L16" s="600"/>
      <c r="M16" s="600"/>
      <c r="N16" s="600"/>
      <c r="O16" s="600"/>
      <c r="P16" s="600"/>
      <c r="Q16" s="600"/>
      <c r="R16" s="600"/>
      <c r="S16" s="600"/>
      <c r="T16" s="600"/>
      <c r="U16" s="600"/>
      <c r="V16" s="600"/>
      <c r="W16" s="600"/>
      <c r="X16" s="600"/>
      <c r="Y16" s="600"/>
      <c r="Z16" s="600"/>
    </row>
    <row r="17" spans="1:26">
      <c r="A17" s="600"/>
      <c r="B17" s="600"/>
      <c r="C17" s="600"/>
      <c r="D17" s="600"/>
      <c r="E17" s="600"/>
      <c r="F17" s="600"/>
      <c r="G17" s="600"/>
      <c r="H17" s="600"/>
      <c r="I17" s="600"/>
      <c r="J17" s="600"/>
      <c r="K17" s="600"/>
      <c r="L17" s="600"/>
      <c r="M17" s="600"/>
      <c r="N17" s="600"/>
      <c r="O17" s="600"/>
      <c r="P17" s="600"/>
      <c r="Q17" s="600"/>
      <c r="R17" s="600"/>
      <c r="S17" s="600"/>
      <c r="T17" s="600"/>
      <c r="U17" s="600"/>
      <c r="V17" s="600"/>
      <c r="W17" s="600"/>
      <c r="X17" s="600"/>
      <c r="Y17" s="600"/>
      <c r="Z17" s="600"/>
    </row>
    <row r="18" spans="1:26">
      <c r="A18" s="600"/>
      <c r="B18" s="600"/>
      <c r="C18" s="600"/>
      <c r="D18" s="600"/>
      <c r="E18" s="600"/>
      <c r="F18" s="600"/>
      <c r="G18" s="600"/>
      <c r="H18" s="600"/>
      <c r="I18" s="600"/>
      <c r="J18" s="600"/>
      <c r="K18" s="600"/>
      <c r="L18" s="600"/>
      <c r="M18" s="600"/>
      <c r="N18" s="600"/>
      <c r="O18" s="600"/>
      <c r="P18" s="600"/>
      <c r="Q18" s="600"/>
      <c r="R18" s="600"/>
      <c r="S18" s="600"/>
      <c r="T18" s="600"/>
      <c r="U18" s="600"/>
      <c r="V18" s="600"/>
      <c r="W18" s="600"/>
      <c r="X18" s="600"/>
      <c r="Y18" s="600"/>
      <c r="Z18" s="600"/>
    </row>
    <row r="19" spans="1:26">
      <c r="A19" s="600"/>
      <c r="B19" s="600"/>
      <c r="C19" s="600"/>
      <c r="D19" s="600"/>
      <c r="E19" s="600"/>
      <c r="F19" s="600"/>
      <c r="G19" s="600"/>
      <c r="H19" s="600"/>
      <c r="I19" s="600"/>
      <c r="J19" s="600"/>
      <c r="K19" s="600"/>
      <c r="L19" s="600"/>
      <c r="M19" s="600"/>
      <c r="N19" s="600"/>
      <c r="O19" s="600"/>
      <c r="P19" s="600"/>
      <c r="Q19" s="600"/>
      <c r="R19" s="600"/>
      <c r="S19" s="600"/>
      <c r="T19" s="600"/>
      <c r="U19" s="600"/>
      <c r="V19" s="600"/>
      <c r="W19" s="600"/>
      <c r="X19" s="600"/>
      <c r="Y19" s="600"/>
      <c r="Z19" s="600"/>
    </row>
    <row r="20" spans="1:26">
      <c r="A20" s="600"/>
      <c r="B20" s="600"/>
      <c r="C20" s="600"/>
      <c r="D20" s="600"/>
      <c r="E20" s="600"/>
      <c r="F20" s="600"/>
      <c r="G20" s="600"/>
      <c r="H20" s="600"/>
      <c r="I20" s="600"/>
      <c r="J20" s="600"/>
      <c r="K20" s="600"/>
      <c r="L20" s="600"/>
      <c r="M20" s="600"/>
      <c r="N20" s="600"/>
      <c r="O20" s="600"/>
      <c r="P20" s="600"/>
      <c r="Q20" s="600"/>
      <c r="R20" s="600"/>
      <c r="S20" s="600"/>
      <c r="T20" s="600"/>
      <c r="U20" s="600"/>
      <c r="V20" s="600"/>
      <c r="W20" s="600"/>
      <c r="X20" s="600"/>
      <c r="Y20" s="600"/>
      <c r="Z20" s="600"/>
    </row>
    <row r="21" spans="1:26">
      <c r="A21" s="600"/>
      <c r="B21" s="600"/>
      <c r="C21" s="600"/>
      <c r="D21" s="600"/>
      <c r="E21" s="600"/>
      <c r="F21" s="600"/>
      <c r="G21" s="600"/>
      <c r="H21" s="600"/>
      <c r="I21" s="600"/>
      <c r="J21" s="600"/>
      <c r="K21" s="600"/>
      <c r="L21" s="600"/>
      <c r="M21" s="600"/>
      <c r="N21" s="600"/>
      <c r="O21" s="600"/>
      <c r="P21" s="600"/>
      <c r="Q21" s="600"/>
      <c r="R21" s="600"/>
      <c r="S21" s="600"/>
      <c r="T21" s="600"/>
      <c r="U21" s="600"/>
      <c r="V21" s="600"/>
      <c r="W21" s="600"/>
      <c r="X21" s="600"/>
      <c r="Y21" s="600"/>
      <c r="Z21" s="600"/>
    </row>
    <row r="22" spans="1:26">
      <c r="A22" s="600"/>
      <c r="B22" s="600"/>
      <c r="C22" s="600"/>
      <c r="D22" s="600"/>
      <c r="E22" s="600"/>
      <c r="F22" s="600"/>
      <c r="G22" s="600"/>
      <c r="H22" s="600"/>
      <c r="I22" s="600"/>
      <c r="J22" s="600"/>
      <c r="K22" s="600"/>
      <c r="L22" s="600"/>
      <c r="M22" s="600"/>
      <c r="N22" s="600"/>
      <c r="O22" s="600"/>
      <c r="P22" s="600"/>
      <c r="Q22" s="600"/>
      <c r="R22" s="600"/>
      <c r="S22" s="600"/>
      <c r="T22" s="600"/>
      <c r="U22" s="600"/>
      <c r="V22" s="600"/>
      <c r="W22" s="600"/>
      <c r="X22" s="600"/>
      <c r="Y22" s="600"/>
      <c r="Z22" s="600"/>
    </row>
    <row r="23" spans="1:26">
      <c r="A23" s="600"/>
      <c r="B23" s="600"/>
      <c r="C23" s="600"/>
      <c r="D23" s="600"/>
      <c r="E23" s="600"/>
      <c r="F23" s="600"/>
      <c r="G23" s="600"/>
      <c r="H23" s="600"/>
      <c r="I23" s="600"/>
      <c r="J23" s="600"/>
      <c r="K23" s="600"/>
      <c r="L23" s="600"/>
      <c r="M23" s="600"/>
      <c r="N23" s="600"/>
      <c r="O23" s="600"/>
      <c r="P23" s="600"/>
      <c r="Q23" s="600"/>
      <c r="R23" s="600"/>
      <c r="S23" s="600"/>
      <c r="T23" s="600"/>
      <c r="U23" s="600"/>
      <c r="V23" s="600"/>
      <c r="W23" s="600"/>
      <c r="X23" s="600"/>
      <c r="Y23" s="600"/>
      <c r="Z23" s="600"/>
    </row>
    <row r="24" spans="1:26">
      <c r="A24" s="600"/>
      <c r="B24" s="600"/>
      <c r="C24" s="600"/>
      <c r="D24" s="600"/>
      <c r="E24" s="600"/>
      <c r="F24" s="600"/>
      <c r="G24" s="600"/>
      <c r="H24" s="600"/>
      <c r="I24" s="600"/>
      <c r="J24" s="600"/>
      <c r="K24" s="600"/>
      <c r="L24" s="600"/>
      <c r="M24" s="600"/>
      <c r="N24" s="600"/>
      <c r="O24" s="600"/>
      <c r="P24" s="600"/>
      <c r="Q24" s="600"/>
      <c r="R24" s="600"/>
      <c r="S24" s="600"/>
      <c r="T24" s="600"/>
      <c r="U24" s="600"/>
      <c r="V24" s="600"/>
      <c r="W24" s="600"/>
      <c r="X24" s="600"/>
      <c r="Y24" s="600"/>
      <c r="Z24" s="600"/>
    </row>
    <row r="25" spans="1:26">
      <c r="A25" s="600"/>
      <c r="B25" s="600"/>
      <c r="C25" s="600"/>
      <c r="D25" s="600"/>
      <c r="E25" s="600"/>
      <c r="F25" s="600"/>
      <c r="G25" s="600"/>
      <c r="H25" s="600"/>
      <c r="I25" s="600"/>
      <c r="J25" s="600"/>
      <c r="K25" s="600"/>
      <c r="L25" s="600"/>
      <c r="M25" s="600"/>
      <c r="N25" s="600"/>
      <c r="O25" s="600"/>
      <c r="P25" s="600"/>
      <c r="Q25" s="600"/>
      <c r="R25" s="600"/>
      <c r="S25" s="600"/>
      <c r="T25" s="600"/>
      <c r="U25" s="600"/>
      <c r="V25" s="600"/>
      <c r="W25" s="600"/>
      <c r="X25" s="600"/>
      <c r="Y25" s="600"/>
      <c r="Z25" s="600"/>
    </row>
    <row r="26" spans="1:26">
      <c r="A26" s="600"/>
      <c r="B26" s="600"/>
      <c r="C26" s="600"/>
      <c r="D26" s="600"/>
      <c r="E26" s="600"/>
      <c r="F26" s="600"/>
      <c r="G26" s="600"/>
      <c r="H26" s="600"/>
      <c r="I26" s="600"/>
      <c r="J26" s="600"/>
      <c r="K26" s="600"/>
      <c r="L26" s="600"/>
      <c r="M26" s="600"/>
      <c r="N26" s="600"/>
      <c r="O26" s="600"/>
      <c r="P26" s="600"/>
      <c r="Q26" s="600"/>
      <c r="R26" s="600"/>
      <c r="S26" s="600"/>
      <c r="T26" s="600"/>
      <c r="U26" s="600"/>
      <c r="V26" s="600"/>
      <c r="W26" s="600"/>
      <c r="X26" s="600"/>
      <c r="Y26" s="600"/>
      <c r="Z26" s="600"/>
    </row>
    <row r="27" spans="1:26">
      <c r="A27" s="600"/>
      <c r="B27" s="600"/>
      <c r="C27" s="600"/>
      <c r="D27" s="600"/>
      <c r="E27" s="600"/>
      <c r="F27"/>
      <c r="G27" s="600"/>
      <c r="H27" s="600"/>
      <c r="I27" s="600"/>
      <c r="J27" s="600"/>
      <c r="K27" s="600"/>
      <c r="L27" s="600"/>
      <c r="M27" s="600"/>
      <c r="N27" s="600"/>
      <c r="O27" s="600"/>
      <c r="P27" s="600"/>
      <c r="Q27" s="600"/>
      <c r="R27" s="600"/>
      <c r="S27" s="600"/>
      <c r="T27" s="600"/>
      <c r="U27" s="600"/>
      <c r="V27" s="600"/>
      <c r="W27" s="600"/>
      <c r="X27" s="600"/>
      <c r="Y27" s="600"/>
      <c r="Z27" s="600"/>
    </row>
    <row r="28" spans="1:26">
      <c r="A28" s="600"/>
      <c r="B28" s="600"/>
      <c r="C28" s="600"/>
      <c r="D28" s="600"/>
      <c r="E28" s="600"/>
      <c r="F28" s="600"/>
      <c r="G28" s="600"/>
      <c r="H28" s="600"/>
      <c r="I28" s="600"/>
      <c r="J28" s="600"/>
      <c r="K28" s="600"/>
      <c r="L28" s="600"/>
      <c r="M28" s="600"/>
      <c r="N28" s="600"/>
      <c r="O28" s="600"/>
      <c r="P28" s="600"/>
      <c r="Q28" s="600"/>
      <c r="R28" s="600"/>
      <c r="S28" s="600"/>
      <c r="T28" s="600"/>
      <c r="U28" s="600"/>
      <c r="V28" s="600"/>
      <c r="W28" s="600"/>
      <c r="X28" s="600"/>
      <c r="Y28" s="600"/>
      <c r="Z28" s="600"/>
    </row>
    <row r="29" spans="1:26">
      <c r="A29" s="600"/>
      <c r="B29" s="600"/>
      <c r="C29" s="600"/>
      <c r="D29" s="600"/>
      <c r="E29" s="600"/>
      <c r="F29" s="600"/>
      <c r="G29" s="600"/>
      <c r="H29" s="600"/>
      <c r="I29" s="600"/>
      <c r="J29" s="600"/>
      <c r="K29" s="600"/>
      <c r="L29" s="600"/>
      <c r="M29" s="600"/>
      <c r="N29" s="600"/>
      <c r="O29" s="600"/>
      <c r="P29" s="600"/>
      <c r="Q29" s="600"/>
      <c r="R29" s="600"/>
      <c r="S29" s="600"/>
      <c r="T29" s="600"/>
      <c r="U29" s="600"/>
      <c r="V29" s="600"/>
      <c r="W29" s="600"/>
      <c r="X29" s="600"/>
      <c r="Y29" s="600"/>
      <c r="Z29" s="600"/>
    </row>
    <row r="30" spans="1:26">
      <c r="A30" s="600"/>
      <c r="B30" s="600"/>
      <c r="C30" s="600"/>
      <c r="D30" s="600"/>
      <c r="E30" s="600"/>
      <c r="F30" s="600"/>
      <c r="G30" s="600"/>
      <c r="H30" s="600"/>
      <c r="I30" s="600"/>
      <c r="J30" s="600"/>
      <c r="K30" s="600"/>
      <c r="L30" s="600"/>
      <c r="M30" s="600"/>
      <c r="N30" s="600"/>
      <c r="O30" s="600"/>
      <c r="P30" s="600"/>
      <c r="Q30" s="600"/>
      <c r="R30" s="600"/>
      <c r="S30" s="600"/>
      <c r="T30" s="600"/>
      <c r="U30" s="600"/>
      <c r="V30" s="600"/>
      <c r="W30" s="600"/>
      <c r="X30" s="600"/>
      <c r="Y30" s="600"/>
      <c r="Z30" s="600"/>
    </row>
    <row r="31" spans="1:26">
      <c r="A31" s="600"/>
      <c r="B31" s="600"/>
      <c r="C31" s="600"/>
      <c r="D31" s="600"/>
      <c r="E31" s="600"/>
      <c r="F31" s="600"/>
      <c r="G31" s="600"/>
      <c r="H31" s="600"/>
      <c r="I31" s="600"/>
      <c r="J31" s="600"/>
      <c r="K31" s="600"/>
      <c r="L31" s="600"/>
      <c r="M31" s="600"/>
      <c r="N31" s="600"/>
      <c r="O31" s="600"/>
      <c r="P31" s="600"/>
      <c r="Q31" s="600"/>
      <c r="R31" s="600"/>
      <c r="S31" s="600"/>
      <c r="T31" s="600"/>
      <c r="U31" s="600"/>
      <c r="V31" s="600"/>
      <c r="W31" s="600"/>
      <c r="X31" s="600"/>
      <c r="Y31" s="600"/>
      <c r="Z31" s="600"/>
    </row>
    <row r="32" spans="1:26">
      <c r="A32" s="600"/>
      <c r="B32" s="600"/>
      <c r="C32" s="600"/>
      <c r="D32" s="600"/>
      <c r="E32" s="600"/>
      <c r="F32" s="600"/>
      <c r="G32" s="600"/>
      <c r="H32" s="600"/>
      <c r="I32" s="600"/>
      <c r="J32" s="600"/>
      <c r="K32" s="600"/>
      <c r="L32" s="600"/>
      <c r="M32" s="600"/>
      <c r="N32" s="600"/>
      <c r="O32" s="600"/>
      <c r="P32" s="600"/>
      <c r="Q32" s="600"/>
      <c r="R32" s="600"/>
      <c r="S32" s="600"/>
      <c r="T32" s="600"/>
      <c r="U32" s="600"/>
      <c r="V32" s="600"/>
      <c r="W32" s="600"/>
      <c r="X32" s="600"/>
      <c r="Y32" s="600"/>
      <c r="Z32" s="600"/>
    </row>
    <row r="33" spans="1:26">
      <c r="A33" s="600"/>
      <c r="B33" s="600"/>
      <c r="C33" s="600"/>
      <c r="D33" s="600"/>
      <c r="E33" s="600"/>
      <c r="F33" s="600"/>
      <c r="G33" s="600"/>
      <c r="H33" s="600"/>
      <c r="I33" s="600"/>
      <c r="J33" s="600"/>
      <c r="K33" s="600"/>
      <c r="L33" s="600"/>
      <c r="M33" s="600"/>
      <c r="N33" s="600"/>
      <c r="O33" s="600"/>
      <c r="P33" s="600"/>
      <c r="Q33" s="600"/>
      <c r="R33" s="600"/>
      <c r="S33" s="600"/>
      <c r="T33" s="600"/>
      <c r="U33" s="600"/>
      <c r="V33" s="600"/>
      <c r="W33" s="600"/>
      <c r="X33" s="600"/>
      <c r="Y33" s="600"/>
      <c r="Z33" s="600"/>
    </row>
    <row r="34" spans="1:26">
      <c r="A34" s="600"/>
      <c r="B34" s="600"/>
      <c r="C34" s="600"/>
      <c r="D34" s="600"/>
      <c r="E34" s="600"/>
      <c r="F34" s="600"/>
      <c r="G34" s="600"/>
      <c r="H34" s="600"/>
      <c r="I34" s="600"/>
      <c r="J34" s="600"/>
      <c r="K34" s="600"/>
      <c r="L34" s="600"/>
      <c r="M34" s="600"/>
      <c r="N34" s="600"/>
      <c r="O34" s="600"/>
      <c r="P34" s="600"/>
      <c r="Q34" s="600"/>
      <c r="R34" s="600"/>
      <c r="S34" s="600"/>
      <c r="T34" s="600"/>
      <c r="U34" s="600"/>
      <c r="V34" s="600"/>
      <c r="W34" s="600"/>
      <c r="X34" s="600"/>
      <c r="Y34" s="600"/>
      <c r="Z34" s="600"/>
    </row>
    <row r="35" spans="1:26">
      <c r="A35" s="600"/>
      <c r="B35" s="600"/>
      <c r="C35" s="600"/>
      <c r="D35" s="600"/>
      <c r="E35" s="600"/>
      <c r="F35" s="600"/>
      <c r="G35" s="600"/>
      <c r="H35" s="600"/>
      <c r="I35" s="600"/>
      <c r="J35" s="600"/>
      <c r="K35" s="600"/>
      <c r="L35" s="600"/>
      <c r="M35" s="600"/>
      <c r="N35" s="600"/>
      <c r="O35" s="600"/>
      <c r="P35" s="600"/>
      <c r="Q35" s="600"/>
      <c r="R35" s="600"/>
      <c r="S35" s="600"/>
      <c r="T35" s="600"/>
      <c r="U35" s="600"/>
      <c r="V35" s="600"/>
      <c r="W35" s="600"/>
      <c r="X35" s="600"/>
      <c r="Y35" s="600"/>
      <c r="Z35" s="600"/>
    </row>
    <row r="36" spans="1:26">
      <c r="A36" s="600"/>
      <c r="B36" s="600"/>
      <c r="C36" s="600"/>
      <c r="D36" s="600"/>
      <c r="E36" s="600"/>
      <c r="F36" s="600"/>
      <c r="G36" s="600"/>
      <c r="H36" s="600"/>
      <c r="I36" s="600"/>
      <c r="J36" s="600"/>
      <c r="K36" s="600"/>
      <c r="L36" s="600"/>
      <c r="M36" s="600"/>
      <c r="N36" s="600"/>
      <c r="O36" s="600"/>
      <c r="P36" s="600"/>
      <c r="Q36" s="600"/>
      <c r="R36" s="600"/>
      <c r="S36" s="600"/>
      <c r="T36" s="600"/>
      <c r="U36" s="600"/>
      <c r="V36" s="600"/>
      <c r="W36" s="600"/>
      <c r="X36" s="600"/>
      <c r="Y36" s="600"/>
      <c r="Z36" s="600"/>
    </row>
    <row r="37" spans="1:26">
      <c r="A37" s="600"/>
      <c r="B37" s="600"/>
      <c r="C37" s="600"/>
      <c r="D37" s="600"/>
      <c r="E37" s="600"/>
      <c r="F37" s="600"/>
      <c r="G37" s="600"/>
      <c r="H37" s="600"/>
      <c r="I37" s="600"/>
      <c r="J37" s="600"/>
      <c r="K37" s="600"/>
      <c r="L37" s="600"/>
      <c r="M37" s="600"/>
      <c r="N37" s="600"/>
      <c r="O37" s="600"/>
      <c r="P37" s="600"/>
      <c r="Q37" s="600"/>
      <c r="R37" s="600"/>
      <c r="S37" s="600"/>
      <c r="T37" s="600"/>
      <c r="U37" s="600"/>
      <c r="V37" s="600"/>
      <c r="W37" s="600"/>
      <c r="X37" s="600"/>
      <c r="Y37" s="600"/>
      <c r="Z37" s="600"/>
    </row>
    <row r="38" spans="1:26">
      <c r="A38" s="600"/>
      <c r="B38" s="600"/>
      <c r="C38" s="600"/>
      <c r="D38" s="600"/>
      <c r="E38" s="600"/>
      <c r="F38" s="600"/>
      <c r="G38" s="600"/>
      <c r="H38" s="600"/>
      <c r="I38" s="600"/>
      <c r="J38" s="600"/>
      <c r="K38" s="600"/>
      <c r="L38" s="600"/>
      <c r="M38" s="600"/>
      <c r="N38" s="600"/>
      <c r="O38" s="600"/>
      <c r="P38" s="600"/>
      <c r="Q38" s="600"/>
      <c r="R38" s="600"/>
      <c r="S38" s="600"/>
      <c r="T38" s="600"/>
      <c r="U38" s="600"/>
      <c r="V38" s="600"/>
      <c r="W38" s="600"/>
      <c r="X38" s="600"/>
      <c r="Y38" s="600"/>
      <c r="Z38" s="600"/>
    </row>
    <row r="39" spans="1:26">
      <c r="A39" s="600"/>
      <c r="B39" s="600"/>
      <c r="C39" s="600"/>
      <c r="D39" s="600"/>
      <c r="E39" s="600"/>
      <c r="F39" s="600"/>
      <c r="G39" s="600"/>
      <c r="H39" s="600"/>
      <c r="I39" s="600"/>
      <c r="J39" s="600"/>
      <c r="K39" s="600"/>
      <c r="L39" s="600"/>
      <c r="M39" s="600"/>
      <c r="N39" s="600"/>
      <c r="O39" s="600"/>
      <c r="P39" s="600"/>
      <c r="Q39" s="600"/>
      <c r="R39" s="600"/>
      <c r="S39" s="600"/>
      <c r="T39" s="600"/>
      <c r="U39" s="600"/>
      <c r="V39" s="600"/>
      <c r="W39" s="600"/>
      <c r="X39" s="600"/>
      <c r="Y39" s="600"/>
      <c r="Z39" s="600"/>
    </row>
    <row r="40" spans="1:26">
      <c r="A40" s="600"/>
      <c r="B40" s="600"/>
      <c r="C40" s="600"/>
      <c r="D40" s="600"/>
      <c r="E40" s="600"/>
      <c r="F40" s="600"/>
      <c r="G40" s="600"/>
      <c r="H40" s="600"/>
      <c r="I40" s="600"/>
      <c r="J40" s="600"/>
      <c r="K40" s="600"/>
      <c r="L40" s="600"/>
      <c r="M40" s="600"/>
      <c r="N40" s="600"/>
      <c r="O40" s="600"/>
      <c r="P40" s="600"/>
      <c r="Q40" s="600"/>
      <c r="R40" s="600"/>
      <c r="S40" s="600"/>
      <c r="T40" s="600"/>
      <c r="U40" s="600"/>
      <c r="V40" s="600"/>
      <c r="W40" s="600"/>
      <c r="X40" s="600"/>
      <c r="Y40" s="600"/>
      <c r="Z40" s="600"/>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Q14" sqref="Q14"/>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97"/>
      <c r="R2" s="10"/>
      <c r="S2" s="10"/>
      <c r="T2" s="598"/>
      <c r="U2" s="598"/>
      <c r="V2" s="598"/>
      <c r="W2" s="598"/>
      <c r="X2" s="598"/>
      <c r="Y2" s="598"/>
      <c r="Z2" s="10"/>
    </row>
    <row r="3" spans="1:26" s="11" customFormat="1" ht="29.25" customHeight="1">
      <c r="A3" s="590"/>
      <c r="B3" s="590"/>
      <c r="C3" s="590"/>
      <c r="D3" s="590"/>
      <c r="E3" s="7"/>
      <c r="F3" s="8"/>
      <c r="G3" s="8"/>
      <c r="H3" s="8"/>
      <c r="I3" s="8"/>
      <c r="J3" s="8"/>
      <c r="K3" s="8"/>
      <c r="L3" s="8"/>
      <c r="M3" s="8"/>
      <c r="N3" s="6"/>
      <c r="O3" s="9"/>
      <c r="P3" s="9"/>
      <c r="Q3" s="1173" t="s">
        <v>2655</v>
      </c>
      <c r="R3" s="1173"/>
      <c r="S3" s="1173"/>
      <c r="T3" s="1173"/>
      <c r="U3" s="1173"/>
      <c r="V3" s="1173"/>
      <c r="W3" s="1173"/>
      <c r="X3" s="592"/>
      <c r="Y3" s="592"/>
      <c r="Z3" s="10"/>
    </row>
    <row r="4" spans="1:26" s="11" customFormat="1" ht="30" customHeight="1">
      <c r="A4" s="1174"/>
      <c r="B4" s="1174"/>
      <c r="C4" s="1174"/>
      <c r="D4" s="1174"/>
      <c r="E4" s="12"/>
      <c r="F4" s="6"/>
      <c r="G4" s="6"/>
      <c r="H4" s="6"/>
      <c r="I4" s="6"/>
      <c r="J4" s="6"/>
      <c r="K4" s="6"/>
      <c r="L4" s="6"/>
      <c r="M4" s="6"/>
      <c r="N4" s="6"/>
      <c r="O4" s="9"/>
      <c r="P4" s="9"/>
      <c r="Q4" s="1173"/>
      <c r="R4" s="1173"/>
      <c r="S4" s="1173"/>
      <c r="T4" s="1173"/>
      <c r="U4" s="1173"/>
      <c r="V4" s="1173"/>
      <c r="W4" s="1173"/>
      <c r="X4" s="592"/>
      <c r="Y4" s="592"/>
      <c r="Z4" s="10"/>
    </row>
    <row r="5" spans="1:26" s="11" customFormat="1" ht="22.5" customHeight="1">
      <c r="A5" s="1175"/>
      <c r="B5" s="1175"/>
      <c r="C5" s="1175"/>
      <c r="D5" s="1175"/>
      <c r="E5" s="12"/>
      <c r="F5" s="6"/>
      <c r="G5" s="6"/>
      <c r="H5" s="6"/>
      <c r="I5" s="6"/>
      <c r="J5" s="6"/>
      <c r="K5" s="6"/>
      <c r="L5" s="6"/>
      <c r="M5" s="6"/>
      <c r="N5" s="6"/>
      <c r="O5" s="9"/>
      <c r="P5" s="993"/>
      <c r="Q5" s="993" t="s">
        <v>4450</v>
      </c>
      <c r="R5" s="993"/>
      <c r="S5" s="993"/>
      <c r="T5" s="993"/>
      <c r="U5" s="592"/>
      <c r="V5" s="592"/>
      <c r="W5" s="592"/>
      <c r="X5" s="592"/>
      <c r="Y5" s="592"/>
      <c r="Z5" s="10"/>
    </row>
    <row r="6" spans="1:26" s="11" customFormat="1" ht="22.5" customHeight="1">
      <c r="A6" s="590"/>
      <c r="B6" s="590"/>
      <c r="C6" s="590"/>
      <c r="D6" s="590"/>
      <c r="E6" s="12"/>
      <c r="F6" s="6"/>
      <c r="G6" s="6"/>
      <c r="H6" s="6"/>
      <c r="I6" s="6"/>
      <c r="J6" s="6"/>
      <c r="K6" s="6"/>
      <c r="L6" s="6"/>
      <c r="M6" s="6"/>
      <c r="N6" s="6"/>
      <c r="O6" s="9"/>
      <c r="P6" s="993"/>
      <c r="Q6" s="993" t="s">
        <v>4417</v>
      </c>
      <c r="R6" s="1118"/>
      <c r="S6" s="993"/>
      <c r="T6" s="993"/>
      <c r="U6" s="592"/>
      <c r="V6" s="592"/>
      <c r="W6" s="592"/>
      <c r="X6" s="592"/>
      <c r="Y6" s="592"/>
      <c r="Z6" s="10"/>
    </row>
    <row r="7" spans="1:26" s="11" customFormat="1" ht="22.5" customHeight="1">
      <c r="A7" s="1175"/>
      <c r="B7" s="1175"/>
      <c r="C7" s="1175"/>
      <c r="D7" s="1175"/>
      <c r="E7" s="12"/>
      <c r="F7" s="6"/>
      <c r="G7" s="6"/>
      <c r="H7" s="6"/>
      <c r="I7" s="6"/>
      <c r="J7" s="6"/>
      <c r="K7" s="6"/>
      <c r="L7" s="6"/>
      <c r="M7" s="6"/>
      <c r="N7" s="6"/>
      <c r="O7" s="9"/>
      <c r="P7" s="993"/>
      <c r="Q7" s="993" t="s">
        <v>4453</v>
      </c>
      <c r="R7" s="993"/>
      <c r="S7" s="993"/>
      <c r="T7" s="993"/>
      <c r="U7" s="10"/>
      <c r="V7" s="592"/>
      <c r="W7" s="592"/>
      <c r="X7" s="592"/>
      <c r="Y7" s="592"/>
      <c r="Z7" s="10"/>
    </row>
    <row r="8" spans="1:26" s="11" customFormat="1" ht="20.25" customHeight="1">
      <c r="A8" s="590"/>
      <c r="B8" s="590"/>
      <c r="C8" s="590"/>
      <c r="D8" s="590"/>
      <c r="E8" s="13"/>
      <c r="F8" s="6"/>
      <c r="G8" s="6"/>
      <c r="H8" s="6"/>
      <c r="I8" s="6"/>
      <c r="J8" s="6"/>
      <c r="K8" s="6"/>
      <c r="L8" s="6"/>
      <c r="M8" s="6"/>
      <c r="N8" s="6"/>
      <c r="O8" s="9"/>
      <c r="P8" s="993"/>
      <c r="Q8" s="993" t="s">
        <v>4454</v>
      </c>
      <c r="R8" s="993"/>
      <c r="S8" s="993"/>
      <c r="T8" s="302"/>
      <c r="U8" s="238"/>
      <c r="V8" s="10"/>
      <c r="W8" s="10"/>
      <c r="X8" s="592"/>
      <c r="Y8" s="592"/>
      <c r="Z8" s="10"/>
    </row>
    <row r="9" spans="1:26" s="11" customFormat="1" ht="22.5" customHeight="1">
      <c r="A9" s="1176"/>
      <c r="B9" s="1176"/>
      <c r="C9" s="1176"/>
      <c r="D9" s="1176"/>
      <c r="E9" s="13"/>
      <c r="F9" s="6"/>
      <c r="G9" s="6"/>
      <c r="H9" s="6"/>
      <c r="I9" s="6"/>
      <c r="J9" s="6"/>
      <c r="K9" s="6"/>
      <c r="L9" s="6"/>
      <c r="M9" s="6"/>
      <c r="N9" s="6"/>
      <c r="O9" s="9"/>
      <c r="P9" s="993"/>
      <c r="Q9" s="993" t="s">
        <v>4517</v>
      </c>
      <c r="R9" s="993"/>
      <c r="S9" s="993"/>
      <c r="T9" s="302"/>
      <c r="U9" s="237"/>
      <c r="V9" s="236"/>
      <c r="W9" s="300"/>
      <c r="X9" s="10"/>
      <c r="Y9" s="10"/>
      <c r="Z9" s="10"/>
    </row>
    <row r="10" spans="1:26" s="11" customFormat="1" ht="22.5" customHeight="1">
      <c r="A10" s="14"/>
      <c r="B10" s="14"/>
      <c r="C10" s="14"/>
      <c r="D10" s="14"/>
      <c r="E10" s="14"/>
      <c r="F10" s="14"/>
      <c r="G10" s="14"/>
      <c r="H10" s="14"/>
      <c r="I10" s="14"/>
      <c r="J10" s="14"/>
      <c r="K10" s="14"/>
      <c r="L10" s="14"/>
      <c r="M10" s="14"/>
      <c r="N10" s="14"/>
      <c r="O10" s="14"/>
      <c r="P10" s="993"/>
      <c r="Q10" s="993" t="s">
        <v>4518</v>
      </c>
      <c r="R10" s="302"/>
      <c r="S10" s="302"/>
      <c r="T10" s="333"/>
      <c r="U10" s="238"/>
      <c r="V10" s="238"/>
      <c r="W10" s="346"/>
      <c r="X10" s="301"/>
      <c r="Y10" s="301"/>
      <c r="Z10" s="10"/>
    </row>
    <row r="11" spans="1:26" s="11" customFormat="1" ht="22.5" customHeight="1">
      <c r="A11" s="1171"/>
      <c r="B11" s="1171"/>
      <c r="C11" s="1171"/>
      <c r="D11" s="1171"/>
      <c r="E11" s="1171"/>
      <c r="F11" s="1171"/>
      <c r="G11" s="1171"/>
      <c r="H11" s="1171"/>
      <c r="I11" s="1171"/>
      <c r="J11" s="1171"/>
      <c r="K11" s="9"/>
      <c r="L11" s="9"/>
      <c r="M11" s="9"/>
      <c r="N11" s="9"/>
      <c r="O11" s="9"/>
      <c r="P11" s="993"/>
      <c r="Q11" s="993" t="s">
        <v>4520</v>
      </c>
      <c r="R11" s="302"/>
      <c r="S11" s="302"/>
      <c r="T11" s="333"/>
      <c r="U11" s="301"/>
      <c r="V11" s="236"/>
      <c r="W11" s="300"/>
      <c r="X11" s="346"/>
      <c r="Y11" s="300"/>
      <c r="Z11" s="222"/>
    </row>
    <row r="12" spans="1:26" s="11" customFormat="1" ht="22.5" customHeight="1">
      <c r="A12" s="1171"/>
      <c r="B12" s="1171"/>
      <c r="C12" s="1171"/>
      <c r="D12" s="1171"/>
      <c r="E12" s="1171"/>
      <c r="F12" s="1171"/>
      <c r="G12" s="1171"/>
      <c r="H12" s="1171"/>
      <c r="I12" s="1171"/>
      <c r="J12" s="1171"/>
      <c r="K12" s="9"/>
      <c r="L12" s="9"/>
      <c r="M12" s="9"/>
      <c r="N12" s="9"/>
      <c r="O12" s="9"/>
      <c r="P12" s="993"/>
      <c r="Q12" s="993" t="s">
        <v>4519</v>
      </c>
      <c r="R12" s="302"/>
      <c r="S12" s="302"/>
      <c r="T12" s="333"/>
      <c r="U12" s="333"/>
      <c r="V12" s="301"/>
      <c r="W12" s="300"/>
      <c r="X12" s="346"/>
      <c r="Y12" s="346"/>
      <c r="Z12" s="593"/>
    </row>
    <row r="13" spans="1:26" s="11" customFormat="1" ht="23.1" customHeight="1">
      <c r="A13" s="1171"/>
      <c r="B13" s="1171"/>
      <c r="C13" s="1171"/>
      <c r="D13" s="1171"/>
      <c r="E13" s="1171"/>
      <c r="F13" s="1171"/>
      <c r="G13" s="1171"/>
      <c r="H13" s="1171"/>
      <c r="I13" s="1171"/>
      <c r="J13" s="1171"/>
      <c r="K13" s="9"/>
      <c r="L13" s="9"/>
      <c r="M13" s="9"/>
      <c r="N13" s="9"/>
      <c r="O13" s="9"/>
      <c r="P13" s="993"/>
      <c r="Q13" s="993" t="s">
        <v>4521</v>
      </c>
      <c r="R13" s="302"/>
      <c r="S13" s="333"/>
      <c r="T13" s="300"/>
      <c r="U13" s="10"/>
      <c r="V13" s="345"/>
      <c r="W13" s="300"/>
      <c r="X13" s="346"/>
      <c r="Y13" s="300"/>
      <c r="Z13" s="593"/>
    </row>
    <row r="14" spans="1:26" s="11" customFormat="1" ht="22.5" customHeight="1">
      <c r="A14" s="1172"/>
      <c r="B14" s="1172"/>
      <c r="C14" s="1172"/>
      <c r="D14" s="1172"/>
      <c r="E14" s="1172"/>
      <c r="F14" s="1171"/>
      <c r="G14" s="1171"/>
      <c r="H14" s="1171"/>
      <c r="I14" s="1171"/>
      <c r="J14" s="1171"/>
      <c r="K14" s="9"/>
      <c r="L14" s="9"/>
      <c r="M14" s="9"/>
      <c r="N14" s="9"/>
      <c r="O14" s="187"/>
      <c r="P14" s="187"/>
      <c r="Q14" s="333"/>
      <c r="R14" s="302"/>
      <c r="S14" s="300"/>
      <c r="T14" s="300"/>
      <c r="U14" s="333"/>
      <c r="V14" s="229"/>
      <c r="W14" s="346"/>
      <c r="X14" s="346"/>
      <c r="Y14" s="300"/>
      <c r="Z14" s="593"/>
    </row>
    <row r="15" spans="1:26" s="11" customFormat="1" ht="23.1" customHeight="1">
      <c r="A15" s="1171"/>
      <c r="B15" s="1171"/>
      <c r="C15" s="1171"/>
      <c r="D15" s="1171"/>
      <c r="E15" s="1171"/>
      <c r="F15" s="1171"/>
      <c r="G15" s="1171"/>
      <c r="H15" s="1171"/>
      <c r="I15" s="1171"/>
      <c r="J15" s="1171"/>
      <c r="K15" s="9"/>
      <c r="L15" s="9"/>
      <c r="M15" s="9"/>
      <c r="N15" s="9"/>
      <c r="O15" s="9"/>
      <c r="P15" s="9"/>
      <c r="Q15" s="333"/>
      <c r="R15" s="333"/>
      <c r="S15" s="300"/>
      <c r="T15" s="300"/>
      <c r="U15" s="333"/>
      <c r="V15" s="229"/>
      <c r="W15" s="300"/>
      <c r="X15" s="346"/>
      <c r="Y15" s="300"/>
      <c r="Z15" s="594"/>
    </row>
    <row r="16" spans="1:26" s="11" customFormat="1" ht="23.1" customHeight="1">
      <c r="A16" s="1171"/>
      <c r="B16" s="1171"/>
      <c r="C16" s="1171"/>
      <c r="D16" s="1171"/>
      <c r="E16" s="1171"/>
      <c r="F16" s="1171"/>
      <c r="G16" s="1171"/>
      <c r="H16" s="1171"/>
      <c r="I16" s="1171"/>
      <c r="J16" s="1171"/>
      <c r="K16" s="9"/>
      <c r="L16" s="9"/>
      <c r="M16" s="9"/>
      <c r="N16" s="9"/>
      <c r="O16" s="9"/>
      <c r="P16" s="9"/>
      <c r="Q16" s="333"/>
      <c r="R16" s="333"/>
      <c r="S16" s="300"/>
      <c r="T16" s="300"/>
      <c r="U16" s="301"/>
      <c r="V16" s="229"/>
      <c r="W16" s="300"/>
      <c r="X16" s="346"/>
      <c r="Y16" s="300"/>
      <c r="Z16" s="594"/>
    </row>
    <row r="17" spans="1:26" s="11" customFormat="1" ht="23.1" customHeight="1">
      <c r="A17" s="1171"/>
      <c r="B17" s="1171"/>
      <c r="C17" s="1171"/>
      <c r="D17" s="1171"/>
      <c r="E17" s="1171"/>
      <c r="F17" s="1171"/>
      <c r="G17" s="1171"/>
      <c r="H17" s="1171"/>
      <c r="I17" s="1171"/>
      <c r="J17" s="1171"/>
      <c r="K17" s="9"/>
      <c r="L17" s="9"/>
      <c r="M17" s="9"/>
      <c r="N17" s="9"/>
      <c r="O17" s="9"/>
      <c r="P17" s="9"/>
      <c r="Q17" s="302"/>
      <c r="R17" s="333"/>
      <c r="S17" s="300"/>
      <c r="T17" s="236"/>
      <c r="U17" s="302"/>
      <c r="V17" s="229"/>
      <c r="W17" s="251"/>
      <c r="X17" s="346"/>
      <c r="Y17" s="300"/>
      <c r="Z17" s="594"/>
    </row>
    <row r="18" spans="1:26" s="11" customFormat="1" ht="23.1" customHeight="1">
      <c r="A18" s="1171"/>
      <c r="B18" s="1171"/>
      <c r="C18" s="1171"/>
      <c r="D18" s="1171"/>
      <c r="E18" s="1171"/>
      <c r="F18" s="1171"/>
      <c r="G18" s="1171"/>
      <c r="H18" s="1171"/>
      <c r="I18" s="1171"/>
      <c r="J18" s="1171"/>
      <c r="K18" s="9"/>
      <c r="L18" s="9"/>
      <c r="M18" s="9"/>
      <c r="N18" s="9"/>
      <c r="O18" s="9"/>
      <c r="P18" s="9"/>
      <c r="Q18" s="302"/>
      <c r="R18" s="301"/>
      <c r="S18" s="301"/>
      <c r="T18" s="333"/>
      <c r="U18" s="333"/>
      <c r="V18" s="229"/>
      <c r="W18" s="251"/>
      <c r="X18" s="346"/>
      <c r="Y18" s="300"/>
      <c r="Z18" s="594"/>
    </row>
    <row r="19" spans="1:26" ht="20.25" customHeight="1">
      <c r="A19" s="9"/>
      <c r="B19" s="9"/>
      <c r="C19" s="9"/>
      <c r="D19" s="9"/>
      <c r="E19" s="9"/>
      <c r="F19" s="9"/>
      <c r="G19" s="9"/>
      <c r="H19" s="9"/>
      <c r="I19" s="9"/>
      <c r="J19" s="9"/>
      <c r="K19" s="3"/>
      <c r="L19" s="3"/>
      <c r="M19" s="3"/>
      <c r="N19" s="3"/>
      <c r="O19" s="3"/>
      <c r="P19" s="3"/>
      <c r="Q19" s="302"/>
      <c r="R19" s="301"/>
      <c r="S19" s="301"/>
      <c r="T19" s="337"/>
      <c r="U19" s="301"/>
      <c r="V19" s="229"/>
      <c r="W19" s="300"/>
      <c r="X19" s="250"/>
      <c r="Y19" s="300"/>
      <c r="Z19" s="594"/>
    </row>
    <row r="20" spans="1:26" ht="21.75" customHeight="1">
      <c r="A20" s="9"/>
      <c r="B20" s="9"/>
      <c r="C20" s="9"/>
      <c r="D20" s="9"/>
      <c r="E20" s="9"/>
      <c r="F20" s="9"/>
      <c r="G20" s="9"/>
      <c r="H20" s="9"/>
      <c r="I20" s="9"/>
      <c r="J20" s="9"/>
      <c r="K20" s="3"/>
      <c r="L20" s="3"/>
      <c r="M20" s="3"/>
      <c r="N20" s="3"/>
      <c r="O20" s="3"/>
      <c r="P20" s="3"/>
      <c r="Q20" s="302"/>
      <c r="R20" s="301"/>
      <c r="S20" s="301"/>
      <c r="T20" s="333"/>
      <c r="U20" s="333"/>
      <c r="V20" s="595"/>
      <c r="W20" s="300"/>
      <c r="X20" s="300"/>
      <c r="Y20" s="300"/>
      <c r="Z20" s="594"/>
    </row>
    <row r="21" spans="1:26" ht="21.75" customHeight="1">
      <c r="A21" s="9"/>
      <c r="B21" s="9"/>
      <c r="C21" s="9"/>
      <c r="D21" s="9"/>
      <c r="E21" s="9"/>
      <c r="F21" s="9"/>
      <c r="G21" s="9"/>
      <c r="H21" s="9"/>
      <c r="I21" s="9"/>
      <c r="J21" s="9"/>
      <c r="K21" s="3"/>
      <c r="L21" s="3"/>
      <c r="M21" s="3"/>
      <c r="N21" s="3"/>
      <c r="O21" s="3"/>
      <c r="P21" s="3"/>
      <c r="Q21" s="302"/>
      <c r="R21" s="302"/>
      <c r="S21" s="337"/>
      <c r="T21" s="333"/>
      <c r="U21" s="333"/>
      <c r="V21" s="595"/>
      <c r="W21" s="300"/>
      <c r="X21" s="300"/>
      <c r="Y21" s="300"/>
      <c r="Z21" s="594"/>
    </row>
    <row r="22" spans="1:26" ht="21.75" customHeight="1">
      <c r="A22" s="9"/>
      <c r="B22" s="9"/>
      <c r="C22" s="9"/>
      <c r="D22" s="9"/>
      <c r="E22" s="9"/>
      <c r="F22" s="9"/>
      <c r="G22" s="9"/>
      <c r="H22" s="9"/>
      <c r="I22" s="9"/>
      <c r="J22" s="9"/>
      <c r="K22" s="3"/>
      <c r="L22" s="3"/>
      <c r="M22" s="3"/>
      <c r="N22" s="3"/>
      <c r="O22" s="3"/>
      <c r="P22" s="3"/>
      <c r="Q22" s="302"/>
      <c r="R22" s="302"/>
      <c r="S22" s="333"/>
      <c r="T22" s="333"/>
      <c r="U22" s="333"/>
      <c r="V22" s="595"/>
      <c r="W22" s="333"/>
      <c r="X22" s="300"/>
      <c r="Y22" s="300"/>
      <c r="Z22" s="594"/>
    </row>
    <row r="23" spans="1:26" ht="21.75" customHeight="1">
      <c r="A23" s="9"/>
      <c r="B23" s="9"/>
      <c r="C23" s="9"/>
      <c r="D23" s="9"/>
      <c r="E23" s="16"/>
      <c r="F23" s="17" t="s">
        <v>2656</v>
      </c>
      <c r="G23" s="16"/>
      <c r="H23" s="16"/>
      <c r="I23" s="220" t="s">
        <v>2657</v>
      </c>
      <c r="J23" s="16"/>
      <c r="K23" s="16"/>
      <c r="L23" s="221" t="s">
        <v>2658</v>
      </c>
      <c r="M23" s="18"/>
      <c r="N23" s="3"/>
      <c r="O23" s="206"/>
      <c r="P23" s="206"/>
      <c r="Q23" s="301"/>
      <c r="R23" s="302"/>
      <c r="S23" s="333"/>
      <c r="T23" s="333"/>
      <c r="U23" s="333"/>
      <c r="V23" s="333"/>
      <c r="W23" s="333"/>
      <c r="X23" s="300"/>
      <c r="Y23" s="300"/>
      <c r="Z23" s="236"/>
    </row>
    <row r="24" spans="1:26" ht="21.75" customHeight="1">
      <c r="A24" s="9"/>
      <c r="B24" s="9"/>
      <c r="C24" s="9"/>
      <c r="D24" s="9"/>
      <c r="E24" s="16"/>
      <c r="F24" s="17" t="s">
        <v>2659</v>
      </c>
      <c r="G24" s="16"/>
      <c r="H24" s="16"/>
      <c r="I24" s="17" t="s">
        <v>2660</v>
      </c>
      <c r="J24" s="16"/>
      <c r="K24" s="16"/>
      <c r="L24" s="17" t="s">
        <v>2661</v>
      </c>
      <c r="M24" s="18"/>
      <c r="N24" s="3"/>
      <c r="O24" s="206"/>
      <c r="P24" s="206"/>
      <c r="Q24" s="302"/>
      <c r="R24" s="302"/>
      <c r="S24" s="333"/>
      <c r="T24" s="333"/>
      <c r="U24" s="333"/>
      <c r="V24" s="333"/>
      <c r="W24" s="300"/>
      <c r="X24" s="300"/>
      <c r="Y24" s="300"/>
      <c r="Z24" s="236"/>
    </row>
    <row r="25" spans="1:26" ht="21.75" customHeight="1">
      <c r="A25" s="9"/>
      <c r="B25" s="9"/>
      <c r="C25" s="9"/>
      <c r="D25" s="9"/>
      <c r="E25" s="16"/>
      <c r="F25" s="17"/>
      <c r="G25" s="16"/>
      <c r="H25" s="16"/>
      <c r="I25" s="17"/>
      <c r="J25" s="16"/>
      <c r="K25" s="16"/>
      <c r="L25" s="17"/>
      <c r="M25" s="18"/>
      <c r="N25" s="3"/>
      <c r="O25" s="206"/>
      <c r="P25" s="206"/>
      <c r="Q25" s="302"/>
      <c r="R25" s="333"/>
      <c r="S25" s="333"/>
      <c r="T25" s="333"/>
      <c r="U25" s="333"/>
      <c r="V25" s="595"/>
      <c r="W25" s="300"/>
      <c r="X25" s="300"/>
      <c r="Y25" s="300"/>
      <c r="Z25" s="236"/>
    </row>
    <row r="26" spans="1:26" ht="21.75" customHeight="1">
      <c r="A26" s="9"/>
      <c r="B26" s="9"/>
      <c r="C26" s="9"/>
      <c r="D26" s="9"/>
      <c r="E26" s="9"/>
      <c r="F26" s="9"/>
      <c r="G26" s="9"/>
      <c r="H26" s="9"/>
      <c r="I26" s="9"/>
      <c r="J26" s="9"/>
      <c r="K26" s="3"/>
      <c r="L26" s="3"/>
      <c r="M26" s="3"/>
      <c r="N26" s="3"/>
      <c r="O26" s="206"/>
      <c r="P26" s="206"/>
      <c r="Q26" s="236"/>
      <c r="R26" s="333"/>
      <c r="S26" s="346"/>
      <c r="T26" s="300"/>
      <c r="U26" s="300"/>
      <c r="V26" s="595"/>
      <c r="W26" s="300"/>
      <c r="X26" s="300"/>
      <c r="Y26" s="300"/>
      <c r="Z26" s="10"/>
    </row>
    <row r="27" spans="1:26" ht="21.75" customHeight="1">
      <c r="A27" s="19"/>
      <c r="B27" s="19"/>
      <c r="C27" s="19"/>
      <c r="D27" s="19"/>
      <c r="E27" s="19"/>
      <c r="F27" s="19"/>
      <c r="G27" s="19"/>
      <c r="H27" s="19"/>
      <c r="I27" s="19"/>
      <c r="J27" s="19"/>
      <c r="K27" s="19"/>
      <c r="L27" s="19"/>
      <c r="M27" s="19"/>
      <c r="N27" s="3"/>
      <c r="O27" s="3"/>
      <c r="P27" s="3"/>
      <c r="Q27" s="236"/>
      <c r="R27" s="300"/>
      <c r="S27" s="346"/>
      <c r="T27" s="300"/>
      <c r="U27" s="238"/>
      <c r="V27" s="300"/>
      <c r="W27" s="300"/>
      <c r="X27" s="300"/>
      <c r="Y27" s="596"/>
      <c r="Z27" s="10"/>
    </row>
    <row r="28" spans="1:26" ht="14.25" customHeight="1">
      <c r="A28" s="204"/>
      <c r="B28" s="204"/>
      <c r="C28" s="204"/>
      <c r="D28" s="204"/>
      <c r="E28" s="204"/>
      <c r="F28" s="204"/>
      <c r="G28" s="204"/>
      <c r="H28" s="204"/>
      <c r="I28" s="204"/>
      <c r="J28" s="204"/>
      <c r="K28" s="204"/>
      <c r="L28" s="204"/>
      <c r="O28" s="15"/>
      <c r="P28" s="15"/>
      <c r="Q28" s="15"/>
      <c r="R28" s="15"/>
      <c r="S28" s="15"/>
      <c r="T28" s="15"/>
    </row>
    <row r="29" spans="1:26" ht="14.25" customHeight="1">
      <c r="A29" s="204"/>
      <c r="B29" s="204"/>
      <c r="C29" s="204"/>
      <c r="D29" s="204"/>
      <c r="E29" s="204"/>
      <c r="F29" s="204"/>
      <c r="G29" s="204"/>
      <c r="H29" s="204"/>
      <c r="I29" s="204"/>
      <c r="J29" s="204"/>
      <c r="K29" s="204"/>
      <c r="L29" s="204"/>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4"/>
      <c r="R67" s="15"/>
      <c r="S67" s="15"/>
    </row>
    <row r="68" spans="17:19">
      <c r="Q68" s="204"/>
      <c r="R68" s="15"/>
      <c r="S68" s="15"/>
    </row>
    <row r="69" spans="17:19">
      <c r="Q69" s="204"/>
      <c r="R69" s="15"/>
      <c r="S69" s="15"/>
    </row>
    <row r="70" spans="17:19">
      <c r="Q70" s="204"/>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password="D9B2"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2"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55"/>
  <sheetViews>
    <sheetView topLeftCell="A222" zoomScale="80" zoomScaleNormal="80" workbookViewId="0">
      <selection activeCell="C239" sqref="C239:E239"/>
    </sheetView>
  </sheetViews>
  <sheetFormatPr defaultColWidth="9" defaultRowHeight="13.5"/>
  <cols>
    <col min="1" max="1" width="40" style="213" customWidth="1"/>
    <col min="2" max="2" width="25.875" style="89" customWidth="1"/>
    <col min="3" max="4" width="5.625" style="89" customWidth="1"/>
    <col min="5" max="5" width="22.25" style="89" customWidth="1"/>
    <col min="6" max="6" width="63.375" style="213" customWidth="1"/>
    <col min="7" max="7" width="14.375" style="213" customWidth="1"/>
    <col min="8" max="8" width="8.75" style="213" bestFit="1" customWidth="1"/>
    <col min="9" max="9" width="6.875" style="564" hidden="1" customWidth="1"/>
    <col min="10" max="10" width="21.875" style="571" hidden="1" customWidth="1"/>
    <col min="11" max="12" width="7.125" style="571" hidden="1" customWidth="1"/>
    <col min="13" max="13" width="12.25" style="72" hidden="1" customWidth="1"/>
    <col min="14" max="14" width="11.5" style="40" hidden="1" customWidth="1"/>
    <col min="15" max="15" width="9" style="40" hidden="1" customWidth="1"/>
    <col min="16" max="16" width="9" style="156" hidden="1" customWidth="1"/>
    <col min="17" max="17" width="9" style="40" hidden="1" customWidth="1"/>
    <col min="18" max="19" width="9" style="213" hidden="1" customWidth="1"/>
    <col min="20" max="23" width="9" style="213" customWidth="1"/>
    <col min="24" max="16384" width="9" style="213"/>
  </cols>
  <sheetData>
    <row r="1" spans="1:18" ht="13.5" hidden="1" customHeight="1">
      <c r="A1" s="21"/>
      <c r="B1" s="22"/>
      <c r="C1" s="22"/>
      <c r="D1" s="22"/>
      <c r="E1" s="22"/>
      <c r="F1" s="21"/>
      <c r="G1" s="21"/>
      <c r="H1" s="21"/>
      <c r="J1" s="570"/>
    </row>
    <row r="2" spans="1:18">
      <c r="A2" s="219"/>
      <c r="B2" s="22"/>
      <c r="C2" s="22"/>
      <c r="D2" s="22"/>
      <c r="E2" s="22"/>
      <c r="F2" s="1311"/>
      <c r="G2" s="1311"/>
      <c r="H2" s="1311"/>
      <c r="I2" s="565"/>
      <c r="J2" s="572"/>
      <c r="K2" s="572"/>
      <c r="L2" s="572"/>
    </row>
    <row r="3" spans="1:18">
      <c r="A3" s="21"/>
      <c r="B3" s="22"/>
      <c r="C3" s="22"/>
      <c r="D3" s="22"/>
      <c r="E3" s="22"/>
      <c r="F3" s="1311"/>
      <c r="G3" s="1311"/>
      <c r="H3" s="1311"/>
      <c r="I3" s="565"/>
      <c r="J3" s="572"/>
      <c r="K3" s="572"/>
      <c r="L3" s="572"/>
    </row>
    <row r="4" spans="1:18">
      <c r="A4" s="21"/>
      <c r="B4" s="22"/>
      <c r="C4" s="22"/>
      <c r="D4" s="22"/>
      <c r="E4" s="22"/>
      <c r="F4" s="1311"/>
      <c r="G4" s="1311"/>
      <c r="H4" s="1311"/>
      <c r="I4" s="565"/>
      <c r="J4" s="572"/>
      <c r="K4" s="572"/>
      <c r="L4" s="572"/>
    </row>
    <row r="5" spans="1:18" ht="15" customHeight="1">
      <c r="A5" s="21"/>
      <c r="B5" s="22"/>
      <c r="C5" s="22"/>
      <c r="D5" s="22"/>
      <c r="E5" s="22"/>
      <c r="F5" s="1312" t="s">
        <v>2624</v>
      </c>
      <c r="G5" s="1312"/>
      <c r="H5" s="1312"/>
      <c r="I5" s="566"/>
      <c r="J5" s="578"/>
      <c r="K5" s="578"/>
      <c r="L5" s="578"/>
    </row>
    <row r="6" spans="1:18" ht="67.5">
      <c r="A6" s="551" t="s">
        <v>2857</v>
      </c>
      <c r="B6" s="22"/>
      <c r="C6" s="22"/>
      <c r="D6" s="22"/>
      <c r="E6" s="23"/>
      <c r="F6" s="1313" t="s">
        <v>4010</v>
      </c>
      <c r="G6" s="1313"/>
      <c r="H6" s="1313"/>
      <c r="I6" s="567"/>
      <c r="J6" s="567"/>
      <c r="K6" s="567"/>
      <c r="L6" s="567"/>
    </row>
    <row r="7" spans="1:18" ht="8.25" customHeight="1" thickBot="1">
      <c r="A7" s="21"/>
      <c r="B7" s="22"/>
      <c r="C7" s="22"/>
      <c r="D7" s="22"/>
      <c r="E7" s="22"/>
      <c r="F7" s="21"/>
      <c r="G7" s="21"/>
      <c r="H7" s="21"/>
    </row>
    <row r="8" spans="1:18" ht="19.5" customHeight="1">
      <c r="A8" s="584"/>
      <c r="B8" s="585"/>
      <c r="C8" s="585"/>
      <c r="D8" s="585"/>
      <c r="E8" s="585" t="s">
        <v>0</v>
      </c>
      <c r="F8" s="585"/>
      <c r="G8" s="585"/>
      <c r="H8" s="586"/>
      <c r="I8" s="568" t="s">
        <v>3215</v>
      </c>
      <c r="J8" s="577" t="s">
        <v>3048</v>
      </c>
      <c r="K8" s="215" t="s">
        <v>3008</v>
      </c>
      <c r="L8" s="215" t="s">
        <v>3009</v>
      </c>
      <c r="M8" s="72" t="s">
        <v>2884</v>
      </c>
      <c r="N8" s="72" t="s">
        <v>2977</v>
      </c>
      <c r="O8" s="72" t="s">
        <v>2978</v>
      </c>
      <c r="P8" s="72" t="s">
        <v>2979</v>
      </c>
      <c r="Q8" s="72" t="s">
        <v>2956</v>
      </c>
      <c r="R8" s="561"/>
    </row>
    <row r="9" spans="1:18" ht="19.5" customHeight="1">
      <c r="A9" s="178" t="s">
        <v>1</v>
      </c>
      <c r="B9" s="230" t="s">
        <v>2</v>
      </c>
      <c r="C9" s="1194" t="s">
        <v>3</v>
      </c>
      <c r="D9" s="1295"/>
      <c r="E9" s="1194"/>
      <c r="F9" s="24" t="s">
        <v>4</v>
      </c>
      <c r="G9" s="24" t="s">
        <v>5</v>
      </c>
      <c r="H9" s="25" t="s">
        <v>6</v>
      </c>
      <c r="I9" s="568" t="s">
        <v>3216</v>
      </c>
      <c r="J9" s="215"/>
    </row>
    <row r="10" spans="1:18" s="29" customFormat="1" ht="19.5" customHeight="1">
      <c r="A10" s="205" t="s">
        <v>259</v>
      </c>
      <c r="B10" s="214" t="s">
        <v>431</v>
      </c>
      <c r="C10" s="1300" t="s">
        <v>596</v>
      </c>
      <c r="D10" s="1304"/>
      <c r="E10" s="1301"/>
      <c r="F10" s="200" t="s">
        <v>597</v>
      </c>
      <c r="G10" s="194" t="s">
        <v>8</v>
      </c>
      <c r="H10" s="195">
        <v>3</v>
      </c>
      <c r="I10" s="568" t="s">
        <v>3215</v>
      </c>
      <c r="J10" s="215"/>
      <c r="K10" s="215"/>
      <c r="L10" s="215"/>
      <c r="M10" s="562"/>
      <c r="N10" s="40"/>
      <c r="O10" s="40"/>
      <c r="Q10" s="40"/>
    </row>
    <row r="11" spans="1:18" s="29" customFormat="1" ht="19.5" customHeight="1">
      <c r="A11" s="205" t="s">
        <v>260</v>
      </c>
      <c r="B11" s="214" t="s">
        <v>7</v>
      </c>
      <c r="C11" s="1300" t="s">
        <v>55</v>
      </c>
      <c r="D11" s="1304"/>
      <c r="E11" s="1301"/>
      <c r="F11" s="200" t="s">
        <v>633</v>
      </c>
      <c r="G11" s="194" t="s">
        <v>8</v>
      </c>
      <c r="H11" s="195">
        <v>3</v>
      </c>
      <c r="I11" s="568" t="s">
        <v>3216</v>
      </c>
      <c r="J11" s="215"/>
      <c r="K11" s="215"/>
      <c r="L11" s="215"/>
      <c r="M11" s="562"/>
      <c r="N11" s="40"/>
      <c r="O11" s="40"/>
      <c r="Q11" s="40"/>
    </row>
    <row r="12" spans="1:18" s="29" customFormat="1" ht="19.5" customHeight="1">
      <c r="A12" s="205" t="s">
        <v>261</v>
      </c>
      <c r="B12" s="214" t="s">
        <v>431</v>
      </c>
      <c r="C12" s="1300" t="s">
        <v>598</v>
      </c>
      <c r="D12" s="1304"/>
      <c r="E12" s="1301"/>
      <c r="F12" s="200" t="s">
        <v>641</v>
      </c>
      <c r="G12" s="194" t="s">
        <v>8</v>
      </c>
      <c r="H12" s="195">
        <v>3</v>
      </c>
      <c r="I12" s="568" t="s">
        <v>3217</v>
      </c>
      <c r="J12" s="215"/>
      <c r="K12" s="215"/>
      <c r="L12" s="215"/>
      <c r="M12" s="562"/>
      <c r="N12" s="40"/>
      <c r="O12" s="40"/>
      <c r="Q12" s="40"/>
    </row>
    <row r="13" spans="1:18" s="29" customFormat="1" ht="19.5" customHeight="1">
      <c r="A13" s="205" t="s">
        <v>9</v>
      </c>
      <c r="B13" s="214" t="s">
        <v>431</v>
      </c>
      <c r="C13" s="1300" t="s">
        <v>598</v>
      </c>
      <c r="D13" s="1304"/>
      <c r="E13" s="1301"/>
      <c r="F13" s="200" t="s">
        <v>599</v>
      </c>
      <c r="G13" s="194" t="s">
        <v>8</v>
      </c>
      <c r="H13" s="195">
        <v>3</v>
      </c>
      <c r="I13" s="568" t="s">
        <v>3217</v>
      </c>
      <c r="J13" s="215"/>
      <c r="K13" s="215"/>
      <c r="L13" s="215"/>
      <c r="M13" s="562"/>
      <c r="N13" s="40"/>
      <c r="O13" s="40"/>
      <c r="Q13" s="40"/>
    </row>
    <row r="14" spans="1:18" s="29" customFormat="1" ht="19.5" customHeight="1">
      <c r="A14" s="205" t="s">
        <v>10</v>
      </c>
      <c r="B14" s="214" t="s">
        <v>431</v>
      </c>
      <c r="C14" s="1300" t="s">
        <v>598</v>
      </c>
      <c r="D14" s="1304"/>
      <c r="E14" s="1301"/>
      <c r="F14" s="180" t="s">
        <v>642</v>
      </c>
      <c r="G14" s="194" t="s">
        <v>8</v>
      </c>
      <c r="H14" s="195">
        <v>3</v>
      </c>
      <c r="I14" s="568" t="s">
        <v>3216</v>
      </c>
      <c r="J14" s="215"/>
      <c r="K14" s="215"/>
      <c r="L14" s="215"/>
      <c r="M14" s="562"/>
      <c r="N14" s="40"/>
      <c r="O14" s="40"/>
      <c r="Q14" s="40"/>
    </row>
    <row r="15" spans="1:18" s="29" customFormat="1" ht="19.5" customHeight="1">
      <c r="A15" s="205" t="s">
        <v>11</v>
      </c>
      <c r="B15" s="214" t="s">
        <v>2666</v>
      </c>
      <c r="C15" s="1300" t="s">
        <v>598</v>
      </c>
      <c r="D15" s="1304"/>
      <c r="E15" s="1301"/>
      <c r="F15" s="180" t="s">
        <v>642</v>
      </c>
      <c r="G15" s="194" t="s">
        <v>8</v>
      </c>
      <c r="H15" s="195">
        <v>3</v>
      </c>
      <c r="I15" s="568" t="s">
        <v>3217</v>
      </c>
      <c r="J15" s="215"/>
      <c r="K15" s="215"/>
      <c r="L15" s="215"/>
      <c r="M15" s="562"/>
      <c r="N15" s="40"/>
      <c r="O15" s="40"/>
      <c r="Q15" s="40"/>
    </row>
    <row r="16" spans="1:18" s="29" customFormat="1" ht="19.5" customHeight="1">
      <c r="A16" s="205" t="s">
        <v>14</v>
      </c>
      <c r="B16" s="348" t="s">
        <v>2722</v>
      </c>
      <c r="C16" s="1300" t="s">
        <v>600</v>
      </c>
      <c r="D16" s="1304"/>
      <c r="E16" s="1301"/>
      <c r="F16" s="200" t="s">
        <v>634</v>
      </c>
      <c r="G16" s="194" t="s">
        <v>8</v>
      </c>
      <c r="H16" s="195" t="s">
        <v>2302</v>
      </c>
      <c r="I16" s="568" t="s">
        <v>3216</v>
      </c>
      <c r="J16" s="215"/>
      <c r="K16" s="215"/>
      <c r="L16" s="215"/>
      <c r="M16" s="562"/>
      <c r="N16" s="40"/>
      <c r="O16" s="40"/>
      <c r="Q16" s="40"/>
    </row>
    <row r="17" spans="1:18" s="30" customFormat="1" ht="19.5" customHeight="1">
      <c r="A17" s="1305" t="s">
        <v>434</v>
      </c>
      <c r="B17" s="1306"/>
      <c r="C17" s="1306"/>
      <c r="D17" s="1306"/>
      <c r="E17" s="1306"/>
      <c r="F17" s="1306"/>
      <c r="G17" s="1306"/>
      <c r="H17" s="1307"/>
      <c r="I17" s="568" t="s">
        <v>3217</v>
      </c>
      <c r="J17" s="215"/>
      <c r="K17" s="215"/>
      <c r="L17" s="215"/>
      <c r="M17" s="28"/>
      <c r="N17" s="40"/>
      <c r="O17" s="40"/>
      <c r="Q17" s="40"/>
    </row>
    <row r="18" spans="1:18" s="29" customFormat="1" ht="19.5" customHeight="1">
      <c r="A18" s="205" t="s">
        <v>12</v>
      </c>
      <c r="B18" s="214" t="s">
        <v>3643</v>
      </c>
      <c r="C18" s="1300" t="s">
        <v>600</v>
      </c>
      <c r="D18" s="1304"/>
      <c r="E18" s="1301"/>
      <c r="F18" s="200" t="s">
        <v>634</v>
      </c>
      <c r="G18" s="235" t="s">
        <v>13</v>
      </c>
      <c r="H18" s="195">
        <v>5</v>
      </c>
      <c r="I18" s="568" t="s">
        <v>3216</v>
      </c>
      <c r="J18" s="215"/>
      <c r="K18" s="215"/>
      <c r="L18" s="215"/>
      <c r="M18" s="40"/>
      <c r="N18" s="40"/>
      <c r="O18" s="40"/>
      <c r="Q18" s="40"/>
    </row>
    <row r="19" spans="1:18" s="29" customFormat="1" ht="19.5" customHeight="1">
      <c r="A19" s="205" t="s">
        <v>3640</v>
      </c>
      <c r="B19" s="708" t="s">
        <v>3644</v>
      </c>
      <c r="C19" s="1300" t="s">
        <v>98</v>
      </c>
      <c r="D19" s="1304"/>
      <c r="E19" s="1301"/>
      <c r="F19" s="200" t="s">
        <v>3641</v>
      </c>
      <c r="G19" s="194" t="s">
        <v>8</v>
      </c>
      <c r="H19" s="195" t="s">
        <v>3642</v>
      </c>
      <c r="I19" s="568"/>
      <c r="J19" s="215"/>
      <c r="K19" s="215"/>
      <c r="L19" s="215"/>
      <c r="M19" s="704"/>
      <c r="N19" s="40"/>
      <c r="O19" s="40"/>
      <c r="Q19" s="40"/>
    </row>
    <row r="20" spans="1:18" s="29" customFormat="1" ht="19.5" customHeight="1">
      <c r="A20" s="1240" t="s">
        <v>2053</v>
      </c>
      <c r="B20" s="1241"/>
      <c r="C20" s="1241"/>
      <c r="D20" s="1241"/>
      <c r="E20" s="1241"/>
      <c r="F20" s="1241"/>
      <c r="G20" s="1241"/>
      <c r="H20" s="1242"/>
      <c r="I20" s="568" t="s">
        <v>3217</v>
      </c>
      <c r="J20" s="215"/>
      <c r="K20" s="215"/>
      <c r="L20" s="215"/>
      <c r="M20" s="40"/>
      <c r="N20" s="40"/>
      <c r="O20" s="40"/>
      <c r="Q20" s="40"/>
    </row>
    <row r="21" spans="1:18" s="29" customFormat="1" ht="19.5" customHeight="1">
      <c r="A21" s="1257" t="s">
        <v>2338</v>
      </c>
      <c r="B21" s="1258"/>
      <c r="C21" s="1258"/>
      <c r="D21" s="1258"/>
      <c r="E21" s="1258"/>
      <c r="F21" s="1258"/>
      <c r="G21" s="1258"/>
      <c r="H21" s="1259"/>
      <c r="I21" s="568" t="s">
        <v>3217</v>
      </c>
      <c r="J21" s="215"/>
      <c r="K21" s="215"/>
      <c r="L21" s="215"/>
      <c r="M21" s="40"/>
      <c r="N21" s="40"/>
      <c r="O21" s="40"/>
      <c r="Q21" s="40"/>
    </row>
    <row r="22" spans="1:18" s="29" customFormat="1" ht="19.5" customHeight="1">
      <c r="A22" s="253" t="s">
        <v>534</v>
      </c>
      <c r="B22" s="254"/>
      <c r="C22" s="254"/>
      <c r="D22" s="254"/>
      <c r="E22" s="254"/>
      <c r="F22" s="254"/>
      <c r="G22" s="254"/>
      <c r="H22" s="255"/>
      <c r="I22" s="568" t="s">
        <v>3215</v>
      </c>
      <c r="J22" s="215"/>
      <c r="K22" s="215"/>
      <c r="L22" s="215"/>
      <c r="M22" s="40"/>
      <c r="N22" s="40"/>
      <c r="O22" s="40"/>
      <c r="Q22" s="40"/>
    </row>
    <row r="23" spans="1:18" s="29" customFormat="1" ht="19.5" customHeight="1">
      <c r="A23" s="210" t="s">
        <v>331</v>
      </c>
      <c r="B23" s="215"/>
      <c r="C23" s="215"/>
      <c r="D23" s="215"/>
      <c r="E23" s="215"/>
      <c r="F23" s="215"/>
      <c r="G23" s="216"/>
      <c r="H23" s="217"/>
      <c r="I23" s="568" t="s">
        <v>3215</v>
      </c>
      <c r="J23" s="215"/>
      <c r="K23" s="215"/>
      <c r="L23" s="215"/>
      <c r="M23" s="40"/>
      <c r="N23" s="40"/>
      <c r="O23" s="40"/>
      <c r="Q23" s="40"/>
    </row>
    <row r="24" spans="1:18" s="29" customFormat="1" ht="19.5" customHeight="1">
      <c r="A24" s="1184" t="s">
        <v>2723</v>
      </c>
      <c r="B24" s="1185"/>
      <c r="C24" s="1185"/>
      <c r="D24" s="1185"/>
      <c r="E24" s="1185"/>
      <c r="F24" s="1185"/>
      <c r="G24" s="1185"/>
      <c r="H24" s="1186"/>
      <c r="I24" s="568" t="s">
        <v>3215</v>
      </c>
      <c r="J24" s="215"/>
      <c r="K24" s="215"/>
      <c r="L24" s="215"/>
      <c r="M24" s="40"/>
      <c r="N24" s="40"/>
      <c r="O24" s="40"/>
      <c r="Q24" s="40"/>
    </row>
    <row r="25" spans="1:18" s="30" customFormat="1" ht="19.5" customHeight="1" thickBot="1">
      <c r="A25" s="1281" t="s">
        <v>2340</v>
      </c>
      <c r="B25" s="1188"/>
      <c r="C25" s="1188"/>
      <c r="D25" s="1188"/>
      <c r="E25" s="1188"/>
      <c r="F25" s="1188"/>
      <c r="G25" s="1188"/>
      <c r="H25" s="1189"/>
      <c r="I25" s="568" t="s">
        <v>3215</v>
      </c>
      <c r="J25" s="215"/>
      <c r="K25" s="215"/>
      <c r="L25" s="215"/>
      <c r="M25" s="28"/>
      <c r="N25" s="40"/>
      <c r="O25" s="40"/>
      <c r="Q25" s="40"/>
    </row>
    <row r="26" spans="1:18" s="33" customFormat="1" ht="19.5" customHeight="1">
      <c r="A26" s="1272"/>
      <c r="B26" s="1273"/>
      <c r="C26" s="1273"/>
      <c r="D26" s="1273"/>
      <c r="E26" s="1273"/>
      <c r="F26" s="1273"/>
      <c r="G26" s="31"/>
      <c r="H26" s="32"/>
      <c r="I26" s="568" t="s">
        <v>3216</v>
      </c>
      <c r="J26" s="215"/>
      <c r="K26" s="215"/>
      <c r="L26" s="215"/>
      <c r="M26" s="39"/>
      <c r="N26" s="40"/>
      <c r="O26" s="40"/>
      <c r="Q26" s="40"/>
    </row>
    <row r="27" spans="1:18" ht="19.5" customHeight="1">
      <c r="A27" s="178" t="s">
        <v>15</v>
      </c>
      <c r="B27" s="230" t="s">
        <v>2</v>
      </c>
      <c r="C27" s="1194" t="s">
        <v>3</v>
      </c>
      <c r="D27" s="1194"/>
      <c r="E27" s="1194"/>
      <c r="F27" s="24" t="s">
        <v>4</v>
      </c>
      <c r="G27" s="24" t="s">
        <v>5</v>
      </c>
      <c r="H27" s="25" t="s">
        <v>6</v>
      </c>
      <c r="I27" s="568" t="s">
        <v>3215</v>
      </c>
      <c r="J27" s="577" t="s">
        <v>3048</v>
      </c>
      <c r="K27" s="215" t="s">
        <v>3008</v>
      </c>
      <c r="L27" s="215" t="s">
        <v>3009</v>
      </c>
      <c r="M27" s="72" t="s">
        <v>2884</v>
      </c>
      <c r="N27" s="72" t="s">
        <v>2977</v>
      </c>
      <c r="O27" s="72" t="s">
        <v>2978</v>
      </c>
      <c r="P27" s="72" t="s">
        <v>2979</v>
      </c>
      <c r="Q27" s="72" t="s">
        <v>2956</v>
      </c>
      <c r="R27" s="561"/>
    </row>
    <row r="28" spans="1:18" s="29" customFormat="1" ht="19.5" customHeight="1">
      <c r="A28" s="193" t="s">
        <v>517</v>
      </c>
      <c r="B28" s="1143" t="s">
        <v>4418</v>
      </c>
      <c r="C28" s="1218" t="s">
        <v>22</v>
      </c>
      <c r="D28" s="1219"/>
      <c r="E28" s="1220"/>
      <c r="F28" s="180" t="s">
        <v>643</v>
      </c>
      <c r="G28" s="194" t="s">
        <v>8</v>
      </c>
      <c r="H28" s="195">
        <v>3</v>
      </c>
      <c r="I28" s="563" t="e">
        <f t="shared" ref="I28:I31" si="0">IF(J28="","",IF(J28="SYSTEM PRICE","",IF(B28=J28,"-","check")))</f>
        <v>#N/A</v>
      </c>
      <c r="J28" s="215" t="e">
        <f>"USD "&amp;IF(K28&lt;0,"( "&amp;-K28&amp;" )",K28)&amp;" / "&amp;IF(L28&lt;0,"( "&amp;-L28&amp;" )",L28)</f>
        <v>#N/A</v>
      </c>
      <c r="K28" s="215" t="e">
        <f>LOOKUP(1,0/($M28&amp;$N28&amp;$O28&amp;$P28&amp;$Q28=全球运价!$B$7:$B$32&amp;全球运价!$C$7:$C$32&amp;全球运价!$S$7:$S$32&amp;全球运价!$L$7:$L$32&amp;全球运价!$P$7:$P$32),全球运价!D$7:D$32)</f>
        <v>#N/A</v>
      </c>
      <c r="L28" s="215" t="e">
        <f>LOOKUP(1,0/($M28&amp;$N28&amp;$O28&amp;$P28&amp;$Q28=全球运价!$B$7:$B$32&amp;全球运价!$C$7:$C$32&amp;全球运价!$S$7:$S$32&amp;全球运价!$L$7:$L$32&amp;全球运价!$P$7:$P$32),全球运价!E$7:E$32)</f>
        <v>#N/A</v>
      </c>
      <c r="M28" s="556" t="s">
        <v>3010</v>
      </c>
      <c r="N28" s="40" t="s">
        <v>3010</v>
      </c>
      <c r="O28" s="40" t="s">
        <v>3011</v>
      </c>
      <c r="P28" s="29" t="s">
        <v>3012</v>
      </c>
      <c r="Q28" s="40" t="s">
        <v>3013</v>
      </c>
    </row>
    <row r="29" spans="1:18" s="29" customFormat="1" ht="19.5" customHeight="1">
      <c r="A29" s="193" t="s">
        <v>520</v>
      </c>
      <c r="B29" s="1143" t="s">
        <v>4419</v>
      </c>
      <c r="C29" s="1218" t="s">
        <v>22</v>
      </c>
      <c r="D29" s="1219"/>
      <c r="E29" s="1220"/>
      <c r="F29" s="180" t="s">
        <v>643</v>
      </c>
      <c r="G29" s="194" t="s">
        <v>8</v>
      </c>
      <c r="H29" s="195">
        <v>3</v>
      </c>
      <c r="I29" s="563" t="e">
        <f t="shared" si="0"/>
        <v>#N/A</v>
      </c>
      <c r="J29" s="215" t="e">
        <f t="shared" ref="J29:J31" si="1">"USD "&amp;IF(K29&lt;0,"( "&amp;-K29&amp;" )",K29)&amp;" / "&amp;IF(L29&lt;0,"( "&amp;-L29&amp;" )",L29)</f>
        <v>#N/A</v>
      </c>
      <c r="K29" s="215" t="e">
        <f>LOOKUP(1,0/($M29&amp;$N29&amp;$O29&amp;$P29&amp;$Q29=全球运价!$B$7:$B$32&amp;全球运价!$C$7:$C$32&amp;全球运价!$S$7:$S$32&amp;全球运价!$L$7:$L$32&amp;全球运价!$P$7:$P$32),全球运价!D$7:D$32)</f>
        <v>#N/A</v>
      </c>
      <c r="L29" s="215" t="e">
        <f>LOOKUP(1,0/($M29&amp;$N29&amp;$O29&amp;$P29&amp;$Q29=全球运价!$B$7:$B$32&amp;全球运价!$C$7:$C$32&amp;全球运价!$S$7:$S$32&amp;全球运价!$L$7:$L$32&amp;全球运价!$P$7:$P$32),全球运价!E$7:E$32)</f>
        <v>#N/A</v>
      </c>
      <c r="M29" s="556" t="s">
        <v>2885</v>
      </c>
      <c r="N29" s="40" t="s">
        <v>2885</v>
      </c>
      <c r="O29" s="40" t="s">
        <v>2912</v>
      </c>
      <c r="P29" s="29" t="s">
        <v>2888</v>
      </c>
      <c r="Q29" s="40" t="s">
        <v>2958</v>
      </c>
    </row>
    <row r="30" spans="1:18" s="29" customFormat="1" ht="19.5" customHeight="1">
      <c r="A30" s="193" t="s">
        <v>521</v>
      </c>
      <c r="B30" s="1003" t="s">
        <v>530</v>
      </c>
      <c r="C30" s="1218" t="s">
        <v>16</v>
      </c>
      <c r="D30" s="1219"/>
      <c r="E30" s="1220"/>
      <c r="F30" s="180" t="s">
        <v>644</v>
      </c>
      <c r="G30" s="194" t="s">
        <v>8</v>
      </c>
      <c r="H30" s="195">
        <v>2</v>
      </c>
      <c r="I30" s="563" t="e">
        <f t="shared" si="0"/>
        <v>#N/A</v>
      </c>
      <c r="J30" s="215" t="e">
        <f t="shared" si="1"/>
        <v>#N/A</v>
      </c>
      <c r="K30" s="215" t="e">
        <f>LOOKUP(1,0/($M30&amp;$N30&amp;$O30&amp;$P30&amp;$Q30=全球运价!$B$7:$B$32&amp;全球运价!$C$7:$C$32&amp;全球运价!$S$7:$S$32&amp;全球运价!$L$7:$L$32&amp;全球运价!$P$7:$P$32),全球运价!D$7:D$32)</f>
        <v>#N/A</v>
      </c>
      <c r="L30" s="215" t="e">
        <f>LOOKUP(1,0/($M30&amp;$N30&amp;$O30&amp;$P30&amp;$Q30=全球运价!$B$7:$B$32&amp;全球运价!$C$7:$C$32&amp;全球运价!$S$7:$S$32&amp;全球运价!$L$7:$L$32&amp;全球运价!$P$7:$P$32),全球运价!E$7:E$32)</f>
        <v>#N/A</v>
      </c>
      <c r="M30" s="556" t="s">
        <v>2887</v>
      </c>
      <c r="N30" s="40" t="s">
        <v>2887</v>
      </c>
      <c r="O30" s="40" t="s">
        <v>2912</v>
      </c>
      <c r="P30" s="29" t="s">
        <v>2888</v>
      </c>
      <c r="Q30" s="40" t="s">
        <v>2957</v>
      </c>
    </row>
    <row r="31" spans="1:18" s="29" customFormat="1" ht="19.5" customHeight="1">
      <c r="A31" s="193" t="s">
        <v>518</v>
      </c>
      <c r="B31" s="1003" t="s">
        <v>2572</v>
      </c>
      <c r="C31" s="1218" t="s">
        <v>16</v>
      </c>
      <c r="D31" s="1219"/>
      <c r="E31" s="1220"/>
      <c r="F31" s="180" t="s">
        <v>644</v>
      </c>
      <c r="G31" s="194" t="s">
        <v>8</v>
      </c>
      <c r="H31" s="195">
        <v>2</v>
      </c>
      <c r="I31" s="563" t="e">
        <f t="shared" si="0"/>
        <v>#N/A</v>
      </c>
      <c r="J31" s="215" t="e">
        <f t="shared" si="1"/>
        <v>#N/A</v>
      </c>
      <c r="K31" s="215" t="e">
        <f>LOOKUP(1,0/($M31&amp;$N31&amp;$O31&amp;$P31&amp;$Q31=全球运价!$B$7:$B$32&amp;全球运价!$C$7:$C$32&amp;全球运价!$S$7:$S$32&amp;全球运价!$L$7:$L$32&amp;全球运价!$P$7:$P$32),全球运价!D$7:D$32)</f>
        <v>#N/A</v>
      </c>
      <c r="L31" s="215" t="e">
        <f>LOOKUP(1,0/($M31&amp;$N31&amp;$O31&amp;$P31&amp;$Q31=全球运价!$B$7:$B$32&amp;全球运价!$C$7:$C$32&amp;全球运价!$S$7:$S$32&amp;全球运价!$L$7:$L$32&amp;全球运价!$P$7:$P$32),全球运价!E$7:E$32)</f>
        <v>#N/A</v>
      </c>
      <c r="M31" s="556" t="s">
        <v>2887</v>
      </c>
      <c r="N31" s="40" t="s">
        <v>2887</v>
      </c>
      <c r="O31" s="40" t="s">
        <v>2912</v>
      </c>
      <c r="P31" s="29" t="s">
        <v>2888</v>
      </c>
      <c r="Q31" s="40" t="s">
        <v>2958</v>
      </c>
    </row>
    <row r="32" spans="1:18" s="29" customFormat="1" ht="19.5" customHeight="1">
      <c r="A32" s="1240"/>
      <c r="B32" s="1241"/>
      <c r="C32" s="1241"/>
      <c r="D32" s="1241"/>
      <c r="E32" s="1241"/>
      <c r="F32" s="1241"/>
      <c r="G32" s="1241"/>
      <c r="H32" s="1242"/>
      <c r="I32" s="568" t="s">
        <v>3215</v>
      </c>
      <c r="J32" s="215"/>
      <c r="K32" s="215"/>
      <c r="L32" s="215"/>
      <c r="M32" s="556"/>
      <c r="N32" s="40"/>
      <c r="O32" s="40"/>
      <c r="Q32" s="40"/>
    </row>
    <row r="33" spans="1:18" s="29" customFormat="1" ht="19.5" customHeight="1">
      <c r="A33" s="1240" t="s">
        <v>2240</v>
      </c>
      <c r="B33" s="1241"/>
      <c r="C33" s="1241"/>
      <c r="D33" s="1241"/>
      <c r="E33" s="1241"/>
      <c r="F33" s="1241"/>
      <c r="G33" s="1241"/>
      <c r="H33" s="1242"/>
      <c r="I33" s="563" t="str">
        <f t="shared" ref="I33:I66" si="2">IF(J33="","",IF(J33="SYSTEM PRICE","",IF(B33=J33,"-","check")))</f>
        <v/>
      </c>
      <c r="J33" s="215"/>
      <c r="K33" s="215"/>
      <c r="L33" s="215"/>
      <c r="M33" s="40"/>
      <c r="N33" s="40"/>
      <c r="O33" s="40"/>
      <c r="Q33" s="40"/>
    </row>
    <row r="34" spans="1:18" s="29" customFormat="1" ht="19.5" customHeight="1">
      <c r="A34" s="1257" t="s">
        <v>535</v>
      </c>
      <c r="B34" s="1258"/>
      <c r="C34" s="1258"/>
      <c r="D34" s="1258"/>
      <c r="E34" s="1258"/>
      <c r="F34" s="1258"/>
      <c r="G34" s="1258"/>
      <c r="H34" s="1259"/>
      <c r="I34" s="563" t="str">
        <f t="shared" si="2"/>
        <v/>
      </c>
      <c r="J34" s="215"/>
      <c r="K34" s="215"/>
      <c r="L34" s="215"/>
      <c r="M34" s="40"/>
      <c r="N34" s="40"/>
      <c r="O34" s="40"/>
      <c r="Q34" s="40"/>
    </row>
    <row r="35" spans="1:18" s="29" customFormat="1" ht="19.5" customHeight="1">
      <c r="A35" s="1308" t="s">
        <v>330</v>
      </c>
      <c r="B35" s="1309"/>
      <c r="C35" s="1309"/>
      <c r="D35" s="1309"/>
      <c r="E35" s="1309"/>
      <c r="F35" s="1309"/>
      <c r="G35" s="1309"/>
      <c r="H35" s="1310"/>
      <c r="I35" s="563" t="str">
        <f t="shared" si="2"/>
        <v/>
      </c>
      <c r="J35" s="215"/>
      <c r="K35" s="215"/>
      <c r="L35" s="215"/>
      <c r="M35" s="40"/>
      <c r="N35" s="40"/>
      <c r="O35" s="40"/>
      <c r="Q35" s="40"/>
    </row>
    <row r="36" spans="1:18" s="29" customFormat="1" ht="19.5" customHeight="1">
      <c r="A36" s="1184" t="s">
        <v>329</v>
      </c>
      <c r="B36" s="1185"/>
      <c r="C36" s="1185"/>
      <c r="D36" s="1185"/>
      <c r="E36" s="1185"/>
      <c r="F36" s="1185"/>
      <c r="G36" s="1185"/>
      <c r="H36" s="1186"/>
      <c r="I36" s="563" t="str">
        <f t="shared" si="2"/>
        <v/>
      </c>
      <c r="J36" s="215"/>
      <c r="K36" s="215"/>
      <c r="L36" s="215"/>
      <c r="M36" s="40"/>
      <c r="N36" s="40"/>
      <c r="O36" s="40"/>
      <c r="Q36" s="40"/>
    </row>
    <row r="37" spans="1:18" s="33" customFormat="1" ht="19.5" customHeight="1">
      <c r="A37" s="34" t="s">
        <v>17</v>
      </c>
      <c r="B37" s="31"/>
      <c r="C37" s="31"/>
      <c r="D37" s="31"/>
      <c r="E37" s="31"/>
      <c r="F37" s="31"/>
      <c r="G37" s="31"/>
      <c r="H37" s="35"/>
      <c r="I37" s="563" t="str">
        <f t="shared" si="2"/>
        <v/>
      </c>
      <c r="J37" s="215"/>
      <c r="K37" s="215"/>
      <c r="L37" s="215"/>
      <c r="M37" s="39"/>
      <c r="N37" s="40"/>
      <c r="O37" s="40"/>
      <c r="Q37" s="40"/>
    </row>
    <row r="38" spans="1:18" s="33" customFormat="1" ht="19.5" customHeight="1" thickBot="1">
      <c r="A38" s="1287" t="s">
        <v>293</v>
      </c>
      <c r="B38" s="1288"/>
      <c r="C38" s="1288"/>
      <c r="D38" s="1288"/>
      <c r="E38" s="1288"/>
      <c r="F38" s="1288"/>
      <c r="G38" s="36"/>
      <c r="H38" s="37"/>
      <c r="I38" s="563" t="str">
        <f t="shared" si="2"/>
        <v/>
      </c>
      <c r="J38" s="215"/>
      <c r="K38" s="215"/>
      <c r="L38" s="215"/>
      <c r="M38" s="39"/>
      <c r="N38" s="40"/>
      <c r="O38" s="40"/>
      <c r="Q38" s="40"/>
    </row>
    <row r="39" spans="1:18" s="33" customFormat="1" ht="19.5" customHeight="1">
      <c r="A39" s="1272"/>
      <c r="B39" s="1273"/>
      <c r="C39" s="1273"/>
      <c r="D39" s="1273"/>
      <c r="E39" s="1273"/>
      <c r="F39" s="1273"/>
      <c r="G39" s="31"/>
      <c r="H39" s="32"/>
      <c r="I39" s="563" t="str">
        <f t="shared" si="2"/>
        <v/>
      </c>
      <c r="J39" s="215"/>
      <c r="K39" s="215"/>
      <c r="L39" s="215"/>
      <c r="M39" s="39"/>
      <c r="N39" s="40"/>
      <c r="O39" s="40"/>
      <c r="Q39" s="40"/>
    </row>
    <row r="40" spans="1:18" ht="19.5" customHeight="1">
      <c r="A40" s="178" t="s">
        <v>18</v>
      </c>
      <c r="B40" s="230" t="s">
        <v>2</v>
      </c>
      <c r="C40" s="1194" t="s">
        <v>3</v>
      </c>
      <c r="D40" s="1194"/>
      <c r="E40" s="1194"/>
      <c r="F40" s="24" t="s">
        <v>4</v>
      </c>
      <c r="G40" s="24" t="s">
        <v>5</v>
      </c>
      <c r="H40" s="25" t="s">
        <v>6</v>
      </c>
      <c r="I40" s="563" t="str">
        <f t="shared" si="2"/>
        <v/>
      </c>
      <c r="J40" s="577" t="s">
        <v>3048</v>
      </c>
      <c r="K40" s="215" t="s">
        <v>3008</v>
      </c>
      <c r="L40" s="215" t="s">
        <v>3009</v>
      </c>
      <c r="M40" s="72" t="s">
        <v>2884</v>
      </c>
      <c r="N40" s="72" t="s">
        <v>2977</v>
      </c>
      <c r="O40" s="72" t="s">
        <v>2978</v>
      </c>
      <c r="P40" s="72" t="s">
        <v>2979</v>
      </c>
      <c r="Q40" s="72" t="s">
        <v>2956</v>
      </c>
      <c r="R40" s="561"/>
    </row>
    <row r="41" spans="1:18" s="29" customFormat="1" ht="19.5" customHeight="1">
      <c r="A41" s="158" t="s">
        <v>3861</v>
      </c>
      <c r="B41" s="1119" t="s">
        <v>4431</v>
      </c>
      <c r="C41" s="1218" t="s">
        <v>19</v>
      </c>
      <c r="D41" s="1219"/>
      <c r="E41" s="1220"/>
      <c r="F41" s="180" t="s">
        <v>650</v>
      </c>
      <c r="G41" s="159" t="s">
        <v>8</v>
      </c>
      <c r="H41" s="160">
        <v>3</v>
      </c>
      <c r="I41" s="563" t="e">
        <f t="shared" si="2"/>
        <v>#N/A</v>
      </c>
      <c r="J41" s="215" t="e">
        <f t="shared" ref="J41:J43" si="3">"USD "&amp;IF(K41&lt;0,"( "&amp;-K41&amp;" )",K41)&amp;" / "&amp;IF(L41&lt;0,"( "&amp;-L41&amp;" )",L41)</f>
        <v>#N/A</v>
      </c>
      <c r="K41" s="215" t="e">
        <f>LOOKUP(1,0/($M41&amp;$N41&amp;$O41&amp;$P41&amp;$Q41=全球运价!$B$7:$B$32&amp;全球运价!$C$7:$C$32&amp;全球运价!$S$7:$S$32&amp;全球运价!$L$7:$L$32&amp;全球运价!$P$7:$P$32),全球运价!D$7:D$32)</f>
        <v>#N/A</v>
      </c>
      <c r="L41" s="215" t="e">
        <f>LOOKUP(1,0/($M41&amp;$N41&amp;$O41&amp;$P41&amp;$Q41=全球运价!$B$7:$B$32&amp;全球运价!$C$7:$C$32&amp;全球运价!$S$7:$S$32&amp;全球运价!$L$7:$L$32&amp;全球运价!$P$7:$P$32),全球运价!E$7:E$32)</f>
        <v>#N/A</v>
      </c>
      <c r="M41" s="557" t="s">
        <v>1245</v>
      </c>
      <c r="N41" s="40" t="s">
        <v>1245</v>
      </c>
      <c r="O41" s="40" t="s">
        <v>2912</v>
      </c>
      <c r="P41" s="29" t="s">
        <v>926</v>
      </c>
      <c r="Q41" s="40" t="s">
        <v>2959</v>
      </c>
    </row>
    <row r="42" spans="1:18" s="29" customFormat="1" ht="19.5" customHeight="1">
      <c r="A42" s="158" t="s">
        <v>3863</v>
      </c>
      <c r="B42" s="1119" t="s">
        <v>4432</v>
      </c>
      <c r="C42" s="1179" t="s">
        <v>607</v>
      </c>
      <c r="D42" s="1180"/>
      <c r="E42" s="1181"/>
      <c r="F42" s="180" t="s">
        <v>651</v>
      </c>
      <c r="G42" s="159" t="s">
        <v>8</v>
      </c>
      <c r="H42" s="160" t="s">
        <v>20</v>
      </c>
      <c r="I42" s="563" t="e">
        <f t="shared" si="2"/>
        <v>#N/A</v>
      </c>
      <c r="J42" s="215" t="e">
        <f t="shared" si="3"/>
        <v>#N/A</v>
      </c>
      <c r="K42" s="215" t="e">
        <f>LOOKUP(1,0/($M42&amp;$N42&amp;$O42&amp;$P42&amp;$Q42=全球运价!$B$7:$B$32&amp;全球运价!$C$7:$C$32&amp;全球运价!$S$7:$S$32&amp;全球运价!$L$7:$L$32&amp;全球运价!$P$7:$P$32),全球运价!D$7:D$32)</f>
        <v>#N/A</v>
      </c>
      <c r="L42" s="215" t="e">
        <f>LOOKUP(1,0/($M42&amp;$N42&amp;$O42&amp;$P42&amp;$Q42=全球运价!$B$7:$B$32&amp;全球运价!$C$7:$C$32&amp;全球运价!$S$7:$S$32&amp;全球运价!$L$7:$L$32&amp;全球运价!$P$7:$P$32),全球运价!E$7:E$32)</f>
        <v>#N/A</v>
      </c>
      <c r="M42" s="557" t="s">
        <v>1251</v>
      </c>
      <c r="N42" s="40" t="s">
        <v>1251</v>
      </c>
      <c r="O42" s="40" t="s">
        <v>2912</v>
      </c>
      <c r="P42" s="29" t="s">
        <v>926</v>
      </c>
      <c r="Q42" s="40" t="s">
        <v>2959</v>
      </c>
    </row>
    <row r="43" spans="1:18" s="29" customFormat="1" ht="19.5" customHeight="1">
      <c r="A43" s="256" t="s">
        <v>3862</v>
      </c>
      <c r="B43" s="1127" t="s">
        <v>4431</v>
      </c>
      <c r="C43" s="1314" t="s">
        <v>19</v>
      </c>
      <c r="D43" s="1314"/>
      <c r="E43" s="1314"/>
      <c r="F43" s="180" t="s">
        <v>651</v>
      </c>
      <c r="G43" s="159" t="s">
        <v>8</v>
      </c>
      <c r="H43" s="160">
        <v>3</v>
      </c>
      <c r="I43" s="563" t="e">
        <f t="shared" si="2"/>
        <v>#N/A</v>
      </c>
      <c r="J43" s="215" t="e">
        <f t="shared" si="3"/>
        <v>#N/A</v>
      </c>
      <c r="K43" s="215" t="e">
        <f>LOOKUP(1,0/($M43&amp;$N43&amp;$O43&amp;$P43&amp;$Q43=全球运价!$B$7:$B$32&amp;全球运价!$C$7:$C$32&amp;全球运价!$S$7:$S$32&amp;全球运价!$L$7:$L$32&amp;全球运价!$P$7:$P$32),全球运价!D$7:D$32)</f>
        <v>#N/A</v>
      </c>
      <c r="L43" s="215" t="e">
        <f>LOOKUP(1,0/($M43&amp;$N43&amp;$O43&amp;$P43&amp;$Q43=全球运价!$B$7:$B$32&amp;全球运价!$C$7:$C$32&amp;全球运价!$S$7:$S$32&amp;全球运价!$L$7:$L$32&amp;全球运价!$P$7:$P$32),全球运价!E$7:E$32)</f>
        <v>#N/A</v>
      </c>
      <c r="M43" s="557" t="s">
        <v>1533</v>
      </c>
      <c r="N43" s="40" t="s">
        <v>1533</v>
      </c>
      <c r="O43" s="40" t="s">
        <v>2912</v>
      </c>
      <c r="P43" s="29" t="s">
        <v>926</v>
      </c>
      <c r="Q43" s="40" t="s">
        <v>2959</v>
      </c>
    </row>
    <row r="44" spans="1:18" s="29" customFormat="1" ht="19.5" customHeight="1">
      <c r="A44" s="1240" t="s">
        <v>4433</v>
      </c>
      <c r="B44" s="1241"/>
      <c r="C44" s="1241"/>
      <c r="D44" s="1241"/>
      <c r="E44" s="1241"/>
      <c r="F44" s="1241"/>
      <c r="G44" s="1241"/>
      <c r="H44" s="1242"/>
      <c r="I44" s="563"/>
      <c r="J44" s="215"/>
      <c r="K44" s="215"/>
      <c r="L44" s="215"/>
      <c r="M44" s="557"/>
      <c r="N44" s="40"/>
      <c r="O44" s="40"/>
      <c r="Q44" s="40"/>
    </row>
    <row r="45" spans="1:18" s="29" customFormat="1" ht="19.5" customHeight="1">
      <c r="A45" s="1240" t="s">
        <v>2241</v>
      </c>
      <c r="B45" s="1241"/>
      <c r="C45" s="1241"/>
      <c r="D45" s="1241"/>
      <c r="E45" s="1241"/>
      <c r="F45" s="1241"/>
      <c r="G45" s="1241"/>
      <c r="H45" s="1242"/>
      <c r="I45" s="563" t="str">
        <f t="shared" si="2"/>
        <v/>
      </c>
      <c r="J45" s="215"/>
      <c r="K45" s="215"/>
      <c r="L45" s="215"/>
      <c r="M45" s="40"/>
      <c r="N45" s="40"/>
      <c r="O45" s="40"/>
      <c r="Q45" s="40"/>
    </row>
    <row r="46" spans="1:18" s="29" customFormat="1" ht="19.5" customHeight="1">
      <c r="A46" s="1257" t="s">
        <v>536</v>
      </c>
      <c r="B46" s="1258"/>
      <c r="C46" s="1258"/>
      <c r="D46" s="1258"/>
      <c r="E46" s="1258"/>
      <c r="F46" s="1258"/>
      <c r="G46" s="1258"/>
      <c r="H46" s="1259"/>
      <c r="I46" s="563" t="str">
        <f t="shared" si="2"/>
        <v/>
      </c>
      <c r="J46" s="215"/>
      <c r="K46" s="215"/>
      <c r="L46" s="215"/>
      <c r="M46" s="40"/>
      <c r="N46" s="40"/>
      <c r="O46" s="40"/>
      <c r="Q46" s="40"/>
    </row>
    <row r="47" spans="1:18" s="29" customFormat="1" ht="19.5" customHeight="1" thickBot="1">
      <c r="A47" s="1266" t="s">
        <v>504</v>
      </c>
      <c r="B47" s="1267"/>
      <c r="C47" s="1267"/>
      <c r="D47" s="1267"/>
      <c r="E47" s="1267"/>
      <c r="F47" s="1267"/>
      <c r="G47" s="1267"/>
      <c r="H47" s="1268"/>
      <c r="I47" s="563" t="str">
        <f t="shared" si="2"/>
        <v/>
      </c>
      <c r="J47" s="215"/>
      <c r="K47" s="215"/>
      <c r="L47" s="215"/>
      <c r="M47" s="40"/>
      <c r="N47" s="40"/>
      <c r="O47" s="40"/>
      <c r="Q47" s="40"/>
    </row>
    <row r="48" spans="1:18" s="33" customFormat="1" ht="19.5" customHeight="1">
      <c r="A48" s="1272"/>
      <c r="B48" s="1273"/>
      <c r="C48" s="1273"/>
      <c r="D48" s="1273"/>
      <c r="E48" s="1273"/>
      <c r="F48" s="1273"/>
      <c r="G48" s="31"/>
      <c r="H48" s="32"/>
      <c r="I48" s="563" t="str">
        <f t="shared" si="2"/>
        <v/>
      </c>
      <c r="J48" s="215"/>
      <c r="K48" s="215"/>
      <c r="L48" s="215"/>
      <c r="M48" s="39"/>
      <c r="N48" s="40"/>
      <c r="O48" s="40"/>
      <c r="Q48" s="40"/>
    </row>
    <row r="49" spans="1:18" ht="19.5" customHeight="1">
      <c r="A49" s="178" t="s">
        <v>21</v>
      </c>
      <c r="B49" s="230" t="s">
        <v>2</v>
      </c>
      <c r="C49" s="1194" t="s">
        <v>3</v>
      </c>
      <c r="D49" s="1194"/>
      <c r="E49" s="1194"/>
      <c r="F49" s="24" t="s">
        <v>4</v>
      </c>
      <c r="G49" s="24" t="s">
        <v>5</v>
      </c>
      <c r="H49" s="25" t="s">
        <v>6</v>
      </c>
      <c r="I49" s="563" t="str">
        <f t="shared" si="2"/>
        <v/>
      </c>
      <c r="J49" s="577" t="s">
        <v>3048</v>
      </c>
      <c r="K49" s="215" t="s">
        <v>3008</v>
      </c>
      <c r="L49" s="215" t="s">
        <v>3009</v>
      </c>
      <c r="M49" s="72" t="s">
        <v>2884</v>
      </c>
      <c r="N49" s="72" t="s">
        <v>2977</v>
      </c>
      <c r="O49" s="72" t="s">
        <v>2978</v>
      </c>
      <c r="P49" s="72" t="s">
        <v>2979</v>
      </c>
      <c r="Q49" s="72" t="s">
        <v>2956</v>
      </c>
      <c r="R49" s="561"/>
    </row>
    <row r="50" spans="1:18" s="29" customFormat="1" ht="19.5" customHeight="1">
      <c r="A50" s="190" t="s">
        <v>2260</v>
      </c>
      <c r="B50" s="1119" t="s">
        <v>4434</v>
      </c>
      <c r="C50" s="1179" t="s">
        <v>4019</v>
      </c>
      <c r="D50" s="1180"/>
      <c r="E50" s="1181"/>
      <c r="F50" s="331" t="s">
        <v>3261</v>
      </c>
      <c r="G50" s="194" t="s">
        <v>8</v>
      </c>
      <c r="H50" s="196">
        <v>2</v>
      </c>
      <c r="I50" s="563" t="e">
        <f t="shared" si="2"/>
        <v>#N/A</v>
      </c>
      <c r="J50" s="215" t="e">
        <f t="shared" ref="J50:J54" si="4">"USD "&amp;IF(K50&lt;0,"( "&amp;-K50&amp;" )",K50)&amp;" / "&amp;IF(L50&lt;0,"( "&amp;-L50&amp;" )",L50)</f>
        <v>#N/A</v>
      </c>
      <c r="K50" s="215" t="e">
        <f>LOOKUP(1,0/($M50&amp;$N50&amp;$O50&amp;$P50&amp;$Q50=全球运价!$B$7:$B$32&amp;全球运价!$C$7:$C$32&amp;全球运价!$S$7:$S$32&amp;全球运价!$L$7:$L$32&amp;全球运价!$P$7:$P$32),全球运价!D$7:D$32)</f>
        <v>#N/A</v>
      </c>
      <c r="L50" s="215" t="e">
        <f>LOOKUP(1,0/($M50&amp;$N50&amp;$O50&amp;$P50&amp;$Q50=全球运价!$B$7:$B$32&amp;全球运价!$C$7:$C$32&amp;全球运价!$S$7:$S$32&amp;全球运价!$L$7:$L$32&amp;全球运价!$P$7:$P$32),全球运价!E$7:E$32)</f>
        <v>#N/A</v>
      </c>
      <c r="M50" s="562" t="s">
        <v>2890</v>
      </c>
      <c r="N50" s="40" t="s">
        <v>2890</v>
      </c>
      <c r="O50" s="40" t="s">
        <v>2912</v>
      </c>
      <c r="P50" s="29" t="s">
        <v>2889</v>
      </c>
      <c r="Q50" s="40" t="s">
        <v>2958</v>
      </c>
    </row>
    <row r="51" spans="1:18" s="29" customFormat="1" ht="19.5" customHeight="1">
      <c r="A51" s="190" t="s">
        <v>2261</v>
      </c>
      <c r="B51" s="1119" t="s">
        <v>4435</v>
      </c>
      <c r="C51" s="1179" t="s">
        <v>4019</v>
      </c>
      <c r="D51" s="1180"/>
      <c r="E51" s="1181"/>
      <c r="F51" s="331" t="s">
        <v>3262</v>
      </c>
      <c r="G51" s="194" t="s">
        <v>8</v>
      </c>
      <c r="H51" s="196">
        <v>2</v>
      </c>
      <c r="I51" s="563" t="e">
        <f t="shared" si="2"/>
        <v>#N/A</v>
      </c>
      <c r="J51" s="215" t="e">
        <f t="shared" si="4"/>
        <v>#N/A</v>
      </c>
      <c r="K51" s="215" t="e">
        <f>LOOKUP(1,0/($M51&amp;$N51&amp;$O51&amp;$P51&amp;$Q51=全球运价!$B$7:$B$32&amp;全球运价!$C$7:$C$32&amp;全球运价!$S$7:$S$32&amp;全球运价!$L$7:$L$32&amp;全球运价!$P$7:$P$32),全球运价!D$7:D$32)</f>
        <v>#N/A</v>
      </c>
      <c r="L51" s="215" t="e">
        <f>LOOKUP(1,0/($M51&amp;$N51&amp;$O51&amp;$P51&amp;$Q51=全球运价!$B$7:$B$32&amp;全球运价!$C$7:$C$32&amp;全球运价!$S$7:$S$32&amp;全球运价!$L$7:$L$32&amp;全球运价!$P$7:$P$32),全球运价!E$7:E$32)</f>
        <v>#N/A</v>
      </c>
      <c r="M51" s="562" t="s">
        <v>2890</v>
      </c>
      <c r="N51" s="40" t="s">
        <v>2890</v>
      </c>
      <c r="O51" s="40" t="s">
        <v>2912</v>
      </c>
      <c r="P51" s="29" t="s">
        <v>2889</v>
      </c>
      <c r="Q51" s="40" t="s">
        <v>2960</v>
      </c>
    </row>
    <row r="52" spans="1:18" s="29" customFormat="1" ht="19.5" customHeight="1">
      <c r="A52" s="190" t="s">
        <v>2055</v>
      </c>
      <c r="B52" s="1119" t="s">
        <v>4436</v>
      </c>
      <c r="C52" s="1179" t="s">
        <v>4019</v>
      </c>
      <c r="D52" s="1180"/>
      <c r="E52" s="1181"/>
      <c r="F52" s="331" t="s">
        <v>3262</v>
      </c>
      <c r="G52" s="194" t="s">
        <v>8</v>
      </c>
      <c r="H52" s="196">
        <v>2</v>
      </c>
      <c r="I52" s="563" t="e">
        <f t="shared" si="2"/>
        <v>#N/A</v>
      </c>
      <c r="J52" s="215" t="e">
        <f t="shared" si="4"/>
        <v>#N/A</v>
      </c>
      <c r="K52" s="215" t="e">
        <f>LOOKUP(1,0/($M52&amp;$N52&amp;$O52&amp;$P52&amp;$Q52=全球运价!$B$7:$B$32&amp;全球运价!$C$7:$C$32&amp;全球运价!$S$7:$S$32&amp;全球运价!$L$7:$L$32&amp;全球运价!$P$7:$P$32),全球运价!D$7:D$32)</f>
        <v>#N/A</v>
      </c>
      <c r="L52" s="215" t="e">
        <f>LOOKUP(1,0/($M52&amp;$N52&amp;$O52&amp;$P52&amp;$Q52=全球运价!$B$7:$B$32&amp;全球运价!$C$7:$C$32&amp;全球运价!$S$7:$S$32&amp;全球运价!$L$7:$L$32&amp;全球运价!$P$7:$P$32),全球运价!E$7:E$32)</f>
        <v>#N/A</v>
      </c>
      <c r="M52" s="562" t="s">
        <v>2890</v>
      </c>
      <c r="N52" s="40" t="s">
        <v>2890</v>
      </c>
      <c r="O52" s="40" t="s">
        <v>2912</v>
      </c>
      <c r="P52" s="29" t="s">
        <v>2889</v>
      </c>
      <c r="Q52" s="40" t="s">
        <v>2961</v>
      </c>
    </row>
    <row r="53" spans="1:18" s="29" customFormat="1" ht="19.5" customHeight="1">
      <c r="A53" s="190" t="s">
        <v>2054</v>
      </c>
      <c r="B53" s="1119" t="s">
        <v>4437</v>
      </c>
      <c r="C53" s="1179" t="s">
        <v>4019</v>
      </c>
      <c r="D53" s="1180"/>
      <c r="E53" s="1181"/>
      <c r="F53" s="331" t="s">
        <v>3262</v>
      </c>
      <c r="G53" s="194" t="s">
        <v>8</v>
      </c>
      <c r="H53" s="196">
        <v>2</v>
      </c>
      <c r="I53" s="563" t="e">
        <f t="shared" si="2"/>
        <v>#N/A</v>
      </c>
      <c r="J53" s="215" t="e">
        <f t="shared" si="4"/>
        <v>#N/A</v>
      </c>
      <c r="K53" s="215" t="e">
        <f>LOOKUP(1,0/($M53&amp;$N53&amp;$O53&amp;$P53&amp;$Q53=全球运价!$B$7:$B$32&amp;全球运价!$C$7:$C$32&amp;全球运价!$S$7:$S$32&amp;全球运价!$L$7:$L$32&amp;全球运价!$P$7:$P$32),全球运价!D$7:D$32)</f>
        <v>#N/A</v>
      </c>
      <c r="L53" s="215" t="e">
        <f>LOOKUP(1,0/($M53&amp;$N53&amp;$O53&amp;$P53&amp;$Q53=全球运价!$B$7:$B$32&amp;全球运价!$C$7:$C$32&amp;全球运价!$S$7:$S$32&amp;全球运价!$L$7:$L$32&amp;全球运价!$P$7:$P$32),全球运价!E$7:E$32)</f>
        <v>#N/A</v>
      </c>
      <c r="M53" s="562" t="s">
        <v>2890</v>
      </c>
      <c r="N53" s="40" t="s">
        <v>2890</v>
      </c>
      <c r="O53" s="40" t="s">
        <v>2912</v>
      </c>
      <c r="P53" s="29" t="s">
        <v>2889</v>
      </c>
      <c r="Q53" s="40" t="s">
        <v>2962</v>
      </c>
    </row>
    <row r="54" spans="1:18" s="29" customFormat="1" ht="19.5" customHeight="1">
      <c r="A54" s="190" t="s">
        <v>2056</v>
      </c>
      <c r="B54" s="1119" t="s">
        <v>4438</v>
      </c>
      <c r="C54" s="1179" t="s">
        <v>4019</v>
      </c>
      <c r="D54" s="1180"/>
      <c r="E54" s="1181"/>
      <c r="F54" s="331" t="s">
        <v>3262</v>
      </c>
      <c r="G54" s="194" t="s">
        <v>8</v>
      </c>
      <c r="H54" s="196">
        <v>2</v>
      </c>
      <c r="I54" s="563" t="e">
        <f t="shared" si="2"/>
        <v>#N/A</v>
      </c>
      <c r="J54" s="215" t="e">
        <f t="shared" si="4"/>
        <v>#N/A</v>
      </c>
      <c r="K54" s="215" t="e">
        <f>LOOKUP(1,0/($M54&amp;$N54&amp;$O54&amp;$P54&amp;$Q54=全球运价!$B$7:$B$32&amp;全球运价!$C$7:$C$32&amp;全球运价!$S$7:$S$32&amp;全球运价!$L$7:$L$32&amp;全球运价!$P$7:$P$32),全球运价!D$7:D$32)</f>
        <v>#N/A</v>
      </c>
      <c r="L54" s="215" t="e">
        <f>LOOKUP(1,0/($M54&amp;$N54&amp;$O54&amp;$P54&amp;$Q54=全球运价!$B$7:$B$32&amp;全球运价!$C$7:$C$32&amp;全球运价!$S$7:$S$32&amp;全球运价!$L$7:$L$32&amp;全球运价!$P$7:$P$32),全球运价!E$7:E$32)</f>
        <v>#N/A</v>
      </c>
      <c r="M54" s="562" t="s">
        <v>2890</v>
      </c>
      <c r="N54" s="40" t="s">
        <v>2890</v>
      </c>
      <c r="O54" s="40" t="s">
        <v>2912</v>
      </c>
      <c r="P54" s="29" t="s">
        <v>2889</v>
      </c>
      <c r="Q54" s="40" t="s">
        <v>2963</v>
      </c>
    </row>
    <row r="55" spans="1:18" s="30" customFormat="1" ht="19.5" customHeight="1">
      <c r="A55" s="1289" t="s">
        <v>3168</v>
      </c>
      <c r="B55" s="1290"/>
      <c r="C55" s="1290"/>
      <c r="D55" s="1290"/>
      <c r="E55" s="1290"/>
      <c r="F55" s="1290"/>
      <c r="G55" s="1290"/>
      <c r="H55" s="1291"/>
      <c r="I55" s="563" t="str">
        <f t="shared" si="2"/>
        <v/>
      </c>
      <c r="J55" s="215"/>
      <c r="K55" s="215"/>
      <c r="L55" s="215"/>
      <c r="M55" s="28"/>
      <c r="N55" s="40"/>
      <c r="O55" s="40"/>
      <c r="Q55" s="40"/>
    </row>
    <row r="56" spans="1:18" s="29" customFormat="1" ht="19.5" customHeight="1">
      <c r="A56" s="190" t="s">
        <v>522</v>
      </c>
      <c r="B56" s="1119" t="s">
        <v>4439</v>
      </c>
      <c r="C56" s="1179" t="s">
        <v>4019</v>
      </c>
      <c r="D56" s="1180"/>
      <c r="E56" s="1181"/>
      <c r="F56" s="331" t="s">
        <v>3262</v>
      </c>
      <c r="G56" s="194" t="s">
        <v>8</v>
      </c>
      <c r="H56" s="196">
        <v>2</v>
      </c>
      <c r="I56" s="563" t="e">
        <f t="shared" si="2"/>
        <v>#N/A</v>
      </c>
      <c r="J56" s="215" t="e">
        <f t="shared" ref="J56:J60" si="5">"USD "&amp;IF(K56&lt;0,"( "&amp;-K56&amp;" )",K56)&amp;" / "&amp;IF(L56&lt;0,"( "&amp;-L56&amp;" )",L56)</f>
        <v>#N/A</v>
      </c>
      <c r="K56" s="215" t="e">
        <f>LOOKUP(1,0/($M56&amp;$N56&amp;$O56&amp;$P56&amp;$Q56=全球运价!$B$7:$B$32&amp;全球运价!$C$7:$C$32&amp;全球运价!$S$7:$S$32&amp;全球运价!$L$7:$L$32&amp;全球运价!$P$7:$P$32),全球运价!D$7:D$32)</f>
        <v>#N/A</v>
      </c>
      <c r="L56" s="215" t="e">
        <f>LOOKUP(1,0/($M56&amp;$N56&amp;$O56&amp;$P56&amp;$Q56=全球运价!$B$7:$B$32&amp;全球运价!$C$7:$C$32&amp;全球运价!$S$7:$S$32&amp;全球运价!$L$7:$L$32&amp;全球运价!$P$7:$P$32),全球运价!E$7:E$32)</f>
        <v>#N/A</v>
      </c>
      <c r="M56" s="562" t="s">
        <v>2890</v>
      </c>
      <c r="N56" s="40" t="s">
        <v>2890</v>
      </c>
      <c r="O56" s="40" t="s">
        <v>2912</v>
      </c>
      <c r="P56" s="29" t="s">
        <v>2891</v>
      </c>
      <c r="Q56" s="40" t="s">
        <v>2964</v>
      </c>
    </row>
    <row r="57" spans="1:18" s="29" customFormat="1" ht="19.5" customHeight="1">
      <c r="A57" s="190" t="s">
        <v>523</v>
      </c>
      <c r="B57" s="1119" t="s">
        <v>4440</v>
      </c>
      <c r="C57" s="1179" t="s">
        <v>4019</v>
      </c>
      <c r="D57" s="1180"/>
      <c r="E57" s="1181"/>
      <c r="F57" s="331" t="s">
        <v>3262</v>
      </c>
      <c r="G57" s="194" t="s">
        <v>8</v>
      </c>
      <c r="H57" s="196">
        <v>2</v>
      </c>
      <c r="I57" s="563" t="e">
        <f t="shared" si="2"/>
        <v>#N/A</v>
      </c>
      <c r="J57" s="215" t="e">
        <f t="shared" si="5"/>
        <v>#N/A</v>
      </c>
      <c r="K57" s="215" t="e">
        <f>LOOKUP(1,0/($M57&amp;$N57&amp;$O57&amp;$P57&amp;$Q57=全球运价!$B$7:$B$32&amp;全球运价!$C$7:$C$32&amp;全球运价!$S$7:$S$32&amp;全球运价!$L$7:$L$32&amp;全球运价!$P$7:$P$32),全球运价!D$7:D$32)</f>
        <v>#N/A</v>
      </c>
      <c r="L57" s="215" t="e">
        <f>LOOKUP(1,0/($M57&amp;$N57&amp;$O57&amp;$P57&amp;$Q57=全球运价!$B$7:$B$32&amp;全球运价!$C$7:$C$32&amp;全球运价!$S$7:$S$32&amp;全球运价!$L$7:$L$32&amp;全球运价!$P$7:$P$32),全球运价!E$7:E$32)</f>
        <v>#N/A</v>
      </c>
      <c r="M57" s="562" t="s">
        <v>2890</v>
      </c>
      <c r="N57" s="40" t="s">
        <v>2890</v>
      </c>
      <c r="O57" s="40" t="s">
        <v>2912</v>
      </c>
      <c r="P57" s="29" t="s">
        <v>2891</v>
      </c>
      <c r="Q57" s="40" t="s">
        <v>2965</v>
      </c>
    </row>
    <row r="58" spans="1:18" s="29" customFormat="1" ht="19.5" customHeight="1">
      <c r="A58" s="190" t="s">
        <v>2057</v>
      </c>
      <c r="B58" s="1119" t="s">
        <v>4441</v>
      </c>
      <c r="C58" s="1179" t="s">
        <v>4019</v>
      </c>
      <c r="D58" s="1180"/>
      <c r="E58" s="1181"/>
      <c r="F58" s="331" t="s">
        <v>3262</v>
      </c>
      <c r="G58" s="194" t="s">
        <v>8</v>
      </c>
      <c r="H58" s="196">
        <v>2</v>
      </c>
      <c r="I58" s="563" t="e">
        <f t="shared" si="2"/>
        <v>#N/A</v>
      </c>
      <c r="J58" s="215" t="e">
        <f t="shared" si="5"/>
        <v>#N/A</v>
      </c>
      <c r="K58" s="215" t="e">
        <f>LOOKUP(1,0/($M58&amp;$N58&amp;$O58&amp;$P58&amp;$Q58=全球运价!$B$7:$B$32&amp;全球运价!$C$7:$C$32&amp;全球运价!$S$7:$S$32&amp;全球运价!$L$7:$L$32&amp;全球运价!$P$7:$P$32),全球运价!D$7:D$32)</f>
        <v>#N/A</v>
      </c>
      <c r="L58" s="215" t="e">
        <f>LOOKUP(1,0/($M58&amp;$N58&amp;$O58&amp;$P58&amp;$Q58=全球运价!$B$7:$B$32&amp;全球运价!$C$7:$C$32&amp;全球运价!$S$7:$S$32&amp;全球运价!$L$7:$L$32&amp;全球运价!$P$7:$P$32),全球运价!E$7:E$32)</f>
        <v>#N/A</v>
      </c>
      <c r="M58" s="562" t="s">
        <v>2890</v>
      </c>
      <c r="N58" s="40" t="s">
        <v>2890</v>
      </c>
      <c r="O58" s="40" t="s">
        <v>2912</v>
      </c>
      <c r="P58" s="29" t="s">
        <v>2891</v>
      </c>
      <c r="Q58" s="40" t="s">
        <v>2966</v>
      </c>
    </row>
    <row r="59" spans="1:18" s="29" customFormat="1" ht="19.5" customHeight="1">
      <c r="A59" s="190" t="s">
        <v>2058</v>
      </c>
      <c r="B59" s="1119" t="s">
        <v>4442</v>
      </c>
      <c r="C59" s="1179" t="s">
        <v>4019</v>
      </c>
      <c r="D59" s="1180"/>
      <c r="E59" s="1181"/>
      <c r="F59" s="331" t="s">
        <v>3262</v>
      </c>
      <c r="G59" s="194" t="s">
        <v>8</v>
      </c>
      <c r="H59" s="196">
        <v>2</v>
      </c>
      <c r="I59" s="563" t="e">
        <f t="shared" si="2"/>
        <v>#N/A</v>
      </c>
      <c r="J59" s="215" t="e">
        <f t="shared" si="5"/>
        <v>#N/A</v>
      </c>
      <c r="K59" s="215" t="e">
        <f>LOOKUP(1,0/($M59&amp;$N59&amp;$O59&amp;$P59&amp;$Q59=全球运价!$B$7:$B$32&amp;全球运价!$C$7:$C$32&amp;全球运价!$S$7:$S$32&amp;全球运价!$L$7:$L$32&amp;全球运价!$P$7:$P$32),全球运价!D$7:D$32)</f>
        <v>#N/A</v>
      </c>
      <c r="L59" s="215" t="e">
        <f>LOOKUP(1,0/($M59&amp;$N59&amp;$O59&amp;$P59&amp;$Q59=全球运价!$B$7:$B$32&amp;全球运价!$C$7:$C$32&amp;全球运价!$S$7:$S$32&amp;全球运价!$L$7:$L$32&amp;全球运价!$P$7:$P$32),全球运价!E$7:E$32)</f>
        <v>#N/A</v>
      </c>
      <c r="M59" s="562" t="s">
        <v>2890</v>
      </c>
      <c r="N59" s="40" t="s">
        <v>2890</v>
      </c>
      <c r="O59" s="40" t="s">
        <v>2912</v>
      </c>
      <c r="P59" s="29" t="s">
        <v>2891</v>
      </c>
      <c r="Q59" s="40" t="s">
        <v>2962</v>
      </c>
    </row>
    <row r="60" spans="1:18" s="29" customFormat="1" ht="19.5" customHeight="1">
      <c r="A60" s="190" t="s">
        <v>525</v>
      </c>
      <c r="B60" s="1119" t="s">
        <v>4443</v>
      </c>
      <c r="C60" s="1179" t="s">
        <v>4019</v>
      </c>
      <c r="D60" s="1180"/>
      <c r="E60" s="1181"/>
      <c r="F60" s="331" t="s">
        <v>3262</v>
      </c>
      <c r="G60" s="194" t="s">
        <v>8</v>
      </c>
      <c r="H60" s="196">
        <v>2</v>
      </c>
      <c r="I60" s="563" t="e">
        <f t="shared" si="2"/>
        <v>#N/A</v>
      </c>
      <c r="J60" s="215" t="e">
        <f t="shared" si="5"/>
        <v>#N/A</v>
      </c>
      <c r="K60" s="215" t="e">
        <f>LOOKUP(1,0/($M60&amp;$N60&amp;$O60&amp;$P60&amp;$Q60=全球运价!$B$7:$B$32&amp;全球运价!$C$7:$C$32&amp;全球运价!$S$7:$S$32&amp;全球运价!$L$7:$L$32&amp;全球运价!$P$7:$P$32),全球运价!D$7:D$32)</f>
        <v>#N/A</v>
      </c>
      <c r="L60" s="215" t="e">
        <f>LOOKUP(1,0/($M60&amp;$N60&amp;$O60&amp;$P60&amp;$Q60=全球运价!$B$7:$B$32&amp;全球运价!$C$7:$C$32&amp;全球运价!$S$7:$S$32&amp;全球运价!$L$7:$L$32&amp;全球运价!$P$7:$P$32),全球运价!E$7:E$32)</f>
        <v>#N/A</v>
      </c>
      <c r="M60" s="562" t="s">
        <v>2890</v>
      </c>
      <c r="N60" s="40" t="s">
        <v>2890</v>
      </c>
      <c r="O60" s="40" t="s">
        <v>2912</v>
      </c>
      <c r="P60" s="29" t="s">
        <v>2891</v>
      </c>
      <c r="Q60" s="40" t="s">
        <v>2963</v>
      </c>
    </row>
    <row r="61" spans="1:18" s="30" customFormat="1" ht="19.5" customHeight="1">
      <c r="A61" s="1292" t="s">
        <v>3169</v>
      </c>
      <c r="B61" s="1293"/>
      <c r="C61" s="1293"/>
      <c r="D61" s="1293"/>
      <c r="E61" s="1293"/>
      <c r="F61" s="1293"/>
      <c r="G61" s="1293"/>
      <c r="H61" s="1294"/>
      <c r="I61" s="563" t="str">
        <f t="shared" si="2"/>
        <v/>
      </c>
      <c r="J61" s="215"/>
      <c r="K61" s="215"/>
      <c r="L61" s="215"/>
      <c r="M61" s="28"/>
      <c r="N61" s="40"/>
      <c r="O61" s="40"/>
      <c r="Q61" s="40"/>
    </row>
    <row r="62" spans="1:18" s="40" customFormat="1" ht="19.5" customHeight="1">
      <c r="A62" s="189" t="s">
        <v>626</v>
      </c>
      <c r="B62" s="1140" t="s">
        <v>4444</v>
      </c>
      <c r="C62" s="1179" t="s">
        <v>3167</v>
      </c>
      <c r="D62" s="1180"/>
      <c r="E62" s="1181"/>
      <c r="F62" s="331" t="s">
        <v>3262</v>
      </c>
      <c r="G62" s="657" t="s">
        <v>23</v>
      </c>
      <c r="H62" s="197">
        <v>25</v>
      </c>
      <c r="I62" s="563" t="e">
        <f t="shared" si="2"/>
        <v>#N/A</v>
      </c>
      <c r="J62" s="215" t="e">
        <f t="shared" ref="J62:J66" si="6">"USD "&amp;IF(K62&lt;0,"( "&amp;-K62&amp;" )",K62)&amp;" / "&amp;IF(L62&lt;0,"( "&amp;-L62&amp;" )",L62)</f>
        <v>#N/A</v>
      </c>
      <c r="K62" s="215" t="e">
        <f>LOOKUP(1,0/($M62&amp;$N62&amp;$O62&amp;$P62&amp;$Q62=全球运价!$B$7:$B$32&amp;全球运价!$C$7:$C$32&amp;全球运价!$S$7:$S$32&amp;全球运价!$L$7:$L$32&amp;全球运价!$P$7:$P$32),全球运价!D$7:D$32)</f>
        <v>#N/A</v>
      </c>
      <c r="L62" s="215" t="e">
        <f>LOOKUP(1,0/($M62&amp;$N62&amp;$O62&amp;$P62&amp;$Q62=全球运价!$B$7:$B$32&amp;全球运价!$C$7:$C$32&amp;全球运价!$S$7:$S$32&amp;全球运价!$L$7:$L$32&amp;全球运价!$P$7:$P$32),全球运价!E$7:E$32)</f>
        <v>#N/A</v>
      </c>
      <c r="M62" s="556" t="s">
        <v>1096</v>
      </c>
      <c r="N62" s="40" t="s">
        <v>1097</v>
      </c>
      <c r="O62" s="40" t="s">
        <v>2912</v>
      </c>
      <c r="P62" s="29" t="s">
        <v>926</v>
      </c>
      <c r="Q62" s="40" t="s">
        <v>2967</v>
      </c>
    </row>
    <row r="63" spans="1:18" s="40" customFormat="1" ht="19.5" customHeight="1">
      <c r="A63" s="189" t="s">
        <v>2345</v>
      </c>
      <c r="B63" s="1140" t="s">
        <v>4445</v>
      </c>
      <c r="C63" s="1177" t="s">
        <v>4429</v>
      </c>
      <c r="D63" s="1235"/>
      <c r="E63" s="1178"/>
      <c r="F63" s="658" t="s">
        <v>2238</v>
      </c>
      <c r="G63" s="194" t="s">
        <v>8</v>
      </c>
      <c r="H63" s="197">
        <v>10</v>
      </c>
      <c r="I63" s="563" t="e">
        <f t="shared" si="2"/>
        <v>#N/A</v>
      </c>
      <c r="J63" s="215" t="e">
        <f t="shared" si="6"/>
        <v>#N/A</v>
      </c>
      <c r="K63" s="215" t="e">
        <f>LOOKUP(1,0/($M63&amp;$N63&amp;$O63&amp;$P63&amp;$Q63=全球运价!$B$7:$B$32&amp;全球运价!$C$7:$C$32&amp;全球运价!$S$7:$S$32&amp;全球运价!$L$7:$L$32&amp;全球运价!$P$7:$P$32),全球运价!D$7:D$32)</f>
        <v>#N/A</v>
      </c>
      <c r="L63" s="215" t="e">
        <f>LOOKUP(1,0/($M63&amp;$N63&amp;$O63&amp;$P63&amp;$Q63=全球运价!$B$7:$B$32&amp;全球运价!$C$7:$C$32&amp;全球运价!$S$7:$S$32&amp;全球运价!$L$7:$L$32&amp;全球运价!$P$7:$P$32),全球运价!E$7:E$32)</f>
        <v>#N/A</v>
      </c>
      <c r="M63" s="556" t="s">
        <v>2892</v>
      </c>
      <c r="N63" s="40" t="s">
        <v>1096</v>
      </c>
      <c r="O63" s="40" t="s">
        <v>2912</v>
      </c>
      <c r="P63" s="29" t="s">
        <v>926</v>
      </c>
      <c r="Q63" s="40" t="s">
        <v>2967</v>
      </c>
    </row>
    <row r="64" spans="1:18" s="29" customFormat="1" ht="19.5" customHeight="1">
      <c r="A64" s="193" t="s">
        <v>2304</v>
      </c>
      <c r="B64" s="1119" t="s">
        <v>4446</v>
      </c>
      <c r="C64" s="1179" t="s">
        <v>3167</v>
      </c>
      <c r="D64" s="1180"/>
      <c r="E64" s="1181"/>
      <c r="F64" s="331" t="s">
        <v>3262</v>
      </c>
      <c r="G64" s="658" t="s">
        <v>23</v>
      </c>
      <c r="H64" s="196">
        <v>25</v>
      </c>
      <c r="I64" s="563" t="e">
        <f t="shared" si="2"/>
        <v>#N/A</v>
      </c>
      <c r="J64" s="215" t="e">
        <f t="shared" si="6"/>
        <v>#N/A</v>
      </c>
      <c r="K64" s="215" t="e">
        <f>LOOKUP(1,0/($M64&amp;$N64&amp;$O64&amp;$P64&amp;$Q64=全球运价!$B$7:$B$32&amp;全球运价!$C$7:$C$32&amp;全球运价!$S$7:$S$32&amp;全球运价!$L$7:$L$32&amp;全球运价!$P$7:$P$32),全球运价!D$7:D$32)</f>
        <v>#N/A</v>
      </c>
      <c r="L64" s="215" t="e">
        <f>LOOKUP(1,0/($M64&amp;$N64&amp;$O64&amp;$P64&amp;$Q64=全球运价!$B$7:$B$32&amp;全球运价!$C$7:$C$32&amp;全球运价!$S$7:$S$32&amp;全球运价!$L$7:$L$32&amp;全球运价!$P$7:$P$32),全球运价!E$7:E$32)</f>
        <v>#N/A</v>
      </c>
      <c r="M64" s="556" t="s">
        <v>2893</v>
      </c>
      <c r="N64" s="40" t="s">
        <v>1097</v>
      </c>
      <c r="O64" s="40" t="s">
        <v>2912</v>
      </c>
      <c r="P64" s="29" t="s">
        <v>926</v>
      </c>
      <c r="Q64" s="40" t="s">
        <v>2967</v>
      </c>
    </row>
    <row r="65" spans="1:18" s="29" customFormat="1" ht="19.5" customHeight="1">
      <c r="A65" s="158" t="s">
        <v>4056</v>
      </c>
      <c r="B65" s="1119" t="s">
        <v>4447</v>
      </c>
      <c r="C65" s="1218" t="s">
        <v>3167</v>
      </c>
      <c r="D65" s="1219"/>
      <c r="E65" s="1220"/>
      <c r="F65" s="989" t="s">
        <v>3262</v>
      </c>
      <c r="G65" s="988" t="s">
        <v>23</v>
      </c>
      <c r="H65" s="987">
        <v>8</v>
      </c>
      <c r="I65" s="563" t="e">
        <f t="shared" si="2"/>
        <v>#N/A</v>
      </c>
      <c r="J65" s="215" t="e">
        <f t="shared" si="6"/>
        <v>#N/A</v>
      </c>
      <c r="K65" s="215" t="e">
        <f>LOOKUP(1,0/($M65&amp;$N65&amp;$O65&amp;$P65&amp;$Q65=全球运价!$B$7:$B$32&amp;全球运价!$C$7:$C$32&amp;全球运价!$S$7:$S$32&amp;全球运价!$L$7:$L$32&amp;全球运价!$P$7:$P$32),全球运价!D$7:D$32)</f>
        <v>#N/A</v>
      </c>
      <c r="L65" s="215" t="e">
        <f>LOOKUP(1,0/($M65&amp;$N65&amp;$O65&amp;$P65&amp;$Q65=全球运价!$B$7:$B$32&amp;全球运价!$C$7:$C$32&amp;全球运价!$S$7:$S$32&amp;全球运价!$L$7:$L$32&amp;全球运价!$P$7:$P$32),全球运价!E$7:E$32)</f>
        <v>#N/A</v>
      </c>
      <c r="M65" s="556" t="s">
        <v>1317</v>
      </c>
      <c r="N65" s="40" t="s">
        <v>1097</v>
      </c>
      <c r="O65" s="40" t="s">
        <v>2912</v>
      </c>
      <c r="P65" s="29" t="s">
        <v>926</v>
      </c>
      <c r="Q65" s="40" t="s">
        <v>2967</v>
      </c>
    </row>
    <row r="66" spans="1:18" s="29" customFormat="1" ht="19.5" customHeight="1">
      <c r="A66" s="193" t="s">
        <v>2437</v>
      </c>
      <c r="B66" s="1119" t="s">
        <v>4448</v>
      </c>
      <c r="C66" s="1179" t="s">
        <v>3167</v>
      </c>
      <c r="D66" s="1180"/>
      <c r="E66" s="1181"/>
      <c r="F66" s="331" t="s">
        <v>3262</v>
      </c>
      <c r="G66" s="646" t="s">
        <v>23</v>
      </c>
      <c r="H66" s="196">
        <v>25</v>
      </c>
      <c r="I66" s="563" t="e">
        <f t="shared" si="2"/>
        <v>#N/A</v>
      </c>
      <c r="J66" s="215" t="e">
        <f t="shared" si="6"/>
        <v>#N/A</v>
      </c>
      <c r="K66" s="215" t="e">
        <f>LOOKUP(1,0/($M66&amp;$N66&amp;$O66&amp;$P66&amp;$Q66=全球运价!$B$7:$B$32&amp;全球运价!$C$7:$C$32&amp;全球运价!$S$7:$S$32&amp;全球运价!$L$7:$L$32&amp;全球运价!$P$7:$P$32),全球运价!D$7:D$32)</f>
        <v>#N/A</v>
      </c>
      <c r="L66" s="215" t="e">
        <f>LOOKUP(1,0/($M66&amp;$N66&amp;$O66&amp;$P66&amp;$Q66=全球运价!$B$7:$B$32&amp;全球运价!$C$7:$C$32&amp;全球运价!$S$7:$S$32&amp;全球运价!$L$7:$L$32&amp;全球运价!$P$7:$P$32),全球运价!E$7:E$32)</f>
        <v>#N/A</v>
      </c>
      <c r="M66" s="556" t="s">
        <v>2894</v>
      </c>
      <c r="N66" s="40" t="s">
        <v>1097</v>
      </c>
      <c r="O66" s="40" t="s">
        <v>2912</v>
      </c>
      <c r="P66" s="29" t="s">
        <v>926</v>
      </c>
      <c r="Q66" s="40" t="s">
        <v>2967</v>
      </c>
    </row>
    <row r="67" spans="1:18" s="198" customFormat="1" ht="19.5" customHeight="1">
      <c r="A67" s="1190" t="s">
        <v>4449</v>
      </c>
      <c r="B67" s="1191"/>
      <c r="C67" s="1191"/>
      <c r="D67" s="1191"/>
      <c r="E67" s="1191"/>
      <c r="F67" s="1191"/>
      <c r="G67" s="1191"/>
      <c r="H67" s="1192"/>
      <c r="I67" s="563"/>
      <c r="J67" s="215"/>
      <c r="K67" s="215"/>
      <c r="L67" s="215"/>
      <c r="M67" s="40"/>
      <c r="N67" s="40"/>
      <c r="O67" s="40"/>
      <c r="P67" s="40"/>
      <c r="Q67" s="40"/>
    </row>
    <row r="68" spans="1:18" s="29" customFormat="1" ht="19.5" customHeight="1">
      <c r="A68" s="1211" t="s">
        <v>2059</v>
      </c>
      <c r="B68" s="1212"/>
      <c r="C68" s="1212"/>
      <c r="D68" s="1212"/>
      <c r="E68" s="1212"/>
      <c r="F68" s="1212"/>
      <c r="G68" s="1212"/>
      <c r="H68" s="1213"/>
      <c r="I68" s="563" t="str">
        <f t="shared" ref="I68:I84" si="7">IF(J68="","",IF(J68="SYSTEM PRICE","",IF(B68=J68,"-","check")))</f>
        <v/>
      </c>
      <c r="J68" s="215"/>
      <c r="K68" s="215"/>
      <c r="L68" s="215"/>
      <c r="M68" s="40"/>
      <c r="N68" s="40"/>
      <c r="O68" s="40"/>
      <c r="Q68" s="40"/>
    </row>
    <row r="69" spans="1:18" s="29" customFormat="1" ht="19.5" customHeight="1">
      <c r="A69" s="1296" t="s">
        <v>538</v>
      </c>
      <c r="B69" s="1297"/>
      <c r="C69" s="1297"/>
      <c r="D69" s="1297"/>
      <c r="E69" s="1297"/>
      <c r="F69" s="1297"/>
      <c r="G69" s="1297"/>
      <c r="H69" s="1298"/>
      <c r="I69" s="563" t="str">
        <f t="shared" si="7"/>
        <v/>
      </c>
      <c r="J69" s="215"/>
      <c r="K69" s="215"/>
      <c r="L69" s="215"/>
      <c r="M69" s="40"/>
      <c r="N69" s="40"/>
      <c r="O69" s="40"/>
      <c r="Q69" s="40"/>
    </row>
    <row r="70" spans="1:18" s="30" customFormat="1" ht="19.5" customHeight="1" thickBot="1">
      <c r="A70" s="1287" t="s">
        <v>24</v>
      </c>
      <c r="B70" s="1288"/>
      <c r="C70" s="1288"/>
      <c r="D70" s="1288"/>
      <c r="E70" s="1288"/>
      <c r="F70" s="1288"/>
      <c r="G70" s="36"/>
      <c r="H70" s="37"/>
      <c r="I70" s="563" t="str">
        <f t="shared" si="7"/>
        <v/>
      </c>
      <c r="J70" s="215"/>
      <c r="K70" s="215"/>
      <c r="L70" s="215"/>
      <c r="M70" s="28"/>
      <c r="N70" s="40"/>
      <c r="O70" s="40"/>
      <c r="Q70" s="40"/>
    </row>
    <row r="71" spans="1:18" s="33" customFormat="1" ht="19.5" customHeight="1">
      <c r="A71" s="1284"/>
      <c r="B71" s="1285"/>
      <c r="C71" s="1285"/>
      <c r="D71" s="1285"/>
      <c r="E71" s="1285"/>
      <c r="F71" s="1285"/>
      <c r="G71" s="1285"/>
      <c r="H71" s="1286"/>
      <c r="I71" s="563" t="str">
        <f t="shared" si="7"/>
        <v/>
      </c>
      <c r="J71" s="215"/>
      <c r="K71" s="215"/>
      <c r="L71" s="215"/>
      <c r="M71" s="39"/>
      <c r="N71" s="40"/>
      <c r="O71" s="40"/>
      <c r="Q71" s="40"/>
    </row>
    <row r="72" spans="1:18" ht="19.5" customHeight="1">
      <c r="A72" s="178" t="s">
        <v>25</v>
      </c>
      <c r="B72" s="230" t="s">
        <v>2</v>
      </c>
      <c r="C72" s="1194" t="s">
        <v>3</v>
      </c>
      <c r="D72" s="1194"/>
      <c r="E72" s="1194"/>
      <c r="F72" s="24" t="s">
        <v>4</v>
      </c>
      <c r="G72" s="24" t="s">
        <v>5</v>
      </c>
      <c r="H72" s="25" t="s">
        <v>6</v>
      </c>
      <c r="I72" s="563" t="str">
        <f t="shared" si="7"/>
        <v/>
      </c>
      <c r="J72" s="577" t="s">
        <v>3048</v>
      </c>
      <c r="K72" s="215" t="s">
        <v>3008</v>
      </c>
      <c r="L72" s="215" t="s">
        <v>3009</v>
      </c>
      <c r="M72" s="72" t="s">
        <v>2884</v>
      </c>
      <c r="N72" s="72" t="s">
        <v>2977</v>
      </c>
      <c r="O72" s="72" t="s">
        <v>2978</v>
      </c>
      <c r="P72" s="72" t="s">
        <v>2979</v>
      </c>
      <c r="Q72" s="72" t="s">
        <v>2956</v>
      </c>
      <c r="R72" s="561"/>
    </row>
    <row r="73" spans="1:18" s="40" customFormat="1" ht="19.5" customHeight="1">
      <c r="A73" s="188" t="s">
        <v>3925</v>
      </c>
      <c r="B73" s="1119" t="s">
        <v>4455</v>
      </c>
      <c r="C73" s="1177" t="s">
        <v>920</v>
      </c>
      <c r="D73" s="1235"/>
      <c r="E73" s="1178"/>
      <c r="F73" s="992" t="s">
        <v>3986</v>
      </c>
      <c r="G73" s="163" t="s">
        <v>8</v>
      </c>
      <c r="H73" s="223" t="s">
        <v>4059</v>
      </c>
      <c r="I73" s="563" t="e">
        <f t="shared" si="7"/>
        <v>#N/A</v>
      </c>
      <c r="J73" s="215" t="e">
        <f t="shared" ref="J73:J84" si="8">"USD "&amp;IF(K73&lt;0,"( "&amp;-K73&amp;" )",K73)&amp;" / "&amp;IF(L73&lt;0,"( "&amp;-L73&amp;" )",L73)</f>
        <v>#N/A</v>
      </c>
      <c r="K73" s="215" t="e">
        <f>LOOKUP(1,0/($M73&amp;$N73&amp;$O73&amp;$P73&amp;$Q73=全球运价!$B$7:$B$32&amp;全球运价!$C$7:$C$32&amp;全球运价!$S$7:$S$32&amp;全球运价!$L$7:$L$32&amp;全球运价!$P$7:$P$32),全球运价!D$7:D$32)</f>
        <v>#N/A</v>
      </c>
      <c r="L73" s="215" t="e">
        <f>LOOKUP(1,0/($M73&amp;$N73&amp;$O73&amp;$P73&amp;$Q73=全球运价!$B$7:$B$32&amp;全球运价!$C$7:$C$32&amp;全球运价!$S$7:$S$32&amp;全球运价!$L$7:$L$32&amp;全球运价!$P$7:$P$32),全球运价!E$7:E$32)</f>
        <v>#N/A</v>
      </c>
      <c r="M73" s="562" t="s">
        <v>2895</v>
      </c>
      <c r="N73" s="40" t="s">
        <v>1529</v>
      </c>
      <c r="O73" s="40" t="s">
        <v>2912</v>
      </c>
      <c r="P73" s="29" t="s">
        <v>2889</v>
      </c>
      <c r="Q73" s="40" t="s">
        <v>2968</v>
      </c>
    </row>
    <row r="74" spans="1:18" s="40" customFormat="1" ht="19.5" customHeight="1">
      <c r="A74" s="188" t="s">
        <v>2547</v>
      </c>
      <c r="B74" s="1119" t="s">
        <v>4456</v>
      </c>
      <c r="C74" s="1177" t="s">
        <v>920</v>
      </c>
      <c r="D74" s="1235"/>
      <c r="E74" s="1178"/>
      <c r="F74" s="992" t="s">
        <v>3986</v>
      </c>
      <c r="G74" s="163" t="s">
        <v>8</v>
      </c>
      <c r="H74" s="223" t="s">
        <v>4059</v>
      </c>
      <c r="I74" s="563" t="e">
        <f t="shared" si="7"/>
        <v>#N/A</v>
      </c>
      <c r="J74" s="215" t="e">
        <f t="shared" si="8"/>
        <v>#N/A</v>
      </c>
      <c r="K74" s="215" t="e">
        <f>LOOKUP(1,0/($M74&amp;$N74&amp;$O74&amp;$P74&amp;$Q74=全球运价!$B$7:$B$32&amp;全球运价!$C$7:$C$32&amp;全球运价!$S$7:$S$32&amp;全球运价!$L$7:$L$32&amp;全球运价!$P$7:$P$32),全球运价!D$7:D$32)</f>
        <v>#N/A</v>
      </c>
      <c r="L74" s="215" t="e">
        <f>LOOKUP(1,0/($M74&amp;$N74&amp;$O74&amp;$P74&amp;$Q74=全球运价!$B$7:$B$32&amp;全球运价!$C$7:$C$32&amp;全球运价!$S$7:$S$32&amp;全球运价!$L$7:$L$32&amp;全球运价!$P$7:$P$32),全球运价!E$7:E$32)</f>
        <v>#N/A</v>
      </c>
      <c r="M74" s="562" t="s">
        <v>1529</v>
      </c>
      <c r="N74" s="40" t="s">
        <v>1529</v>
      </c>
      <c r="O74" s="40" t="s">
        <v>2912</v>
      </c>
      <c r="P74" s="29" t="s">
        <v>2891</v>
      </c>
      <c r="Q74" s="40" t="s">
        <v>2969</v>
      </c>
    </row>
    <row r="75" spans="1:18" s="40" customFormat="1" ht="19.5" customHeight="1">
      <c r="A75" s="188" t="s">
        <v>26</v>
      </c>
      <c r="B75" s="1119" t="s">
        <v>4457</v>
      </c>
      <c r="C75" s="1177" t="s">
        <v>921</v>
      </c>
      <c r="D75" s="1235"/>
      <c r="E75" s="1178"/>
      <c r="F75" s="992" t="s">
        <v>4058</v>
      </c>
      <c r="G75" s="163" t="s">
        <v>8</v>
      </c>
      <c r="H75" s="223" t="s">
        <v>4059</v>
      </c>
      <c r="I75" s="563" t="e">
        <f t="shared" si="7"/>
        <v>#N/A</v>
      </c>
      <c r="J75" s="215" t="e">
        <f t="shared" si="8"/>
        <v>#N/A</v>
      </c>
      <c r="K75" s="215" t="e">
        <f>LOOKUP(1,0/($M75&amp;$N75&amp;$O75&amp;$P75&amp;$Q75=全球运价!$B$7:$B$32&amp;全球运价!$C$7:$C$32&amp;全球运价!$S$7:$S$32&amp;全球运价!$L$7:$L$32&amp;全球运价!$P$7:$P$32),全球运价!D$7:D$32)</f>
        <v>#N/A</v>
      </c>
      <c r="L75" s="215" t="e">
        <f>LOOKUP(1,0/($M75&amp;$N75&amp;$O75&amp;$P75&amp;$Q75=全球运价!$B$7:$B$32&amp;全球运价!$C$7:$C$32&amp;全球运价!$S$7:$S$32&amp;全球运价!$L$7:$L$32&amp;全球运价!$P$7:$P$32),全球运价!E$7:E$32)</f>
        <v>#N/A</v>
      </c>
      <c r="M75" s="562" t="s">
        <v>1341</v>
      </c>
      <c r="N75" s="40" t="s">
        <v>1341</v>
      </c>
      <c r="O75" s="40" t="s">
        <v>2912</v>
      </c>
      <c r="P75" s="29" t="s">
        <v>2889</v>
      </c>
      <c r="Q75" s="40" t="s">
        <v>2969</v>
      </c>
    </row>
    <row r="76" spans="1:18" s="40" customFormat="1" ht="19.5" customHeight="1">
      <c r="A76" s="188" t="s">
        <v>27</v>
      </c>
      <c r="B76" s="1119" t="s">
        <v>4458</v>
      </c>
      <c r="C76" s="1177" t="s">
        <v>921</v>
      </c>
      <c r="D76" s="1235"/>
      <c r="E76" s="1178"/>
      <c r="F76" s="1057" t="s">
        <v>4058</v>
      </c>
      <c r="G76" s="163" t="s">
        <v>8</v>
      </c>
      <c r="H76" s="223" t="s">
        <v>4059</v>
      </c>
      <c r="I76" s="563" t="e">
        <f t="shared" si="7"/>
        <v>#N/A</v>
      </c>
      <c r="J76" s="215" t="e">
        <f t="shared" si="8"/>
        <v>#N/A</v>
      </c>
      <c r="K76" s="215" t="e">
        <f>LOOKUP(1,0/($M76&amp;$N76&amp;$O76&amp;$P76&amp;$Q76=全球运价!$B$7:$B$32&amp;全球运价!$C$7:$C$32&amp;全球运价!$S$7:$S$32&amp;全球运价!$L$7:$L$32&amp;全球运价!$P$7:$P$32),全球运价!D$7:D$32)</f>
        <v>#N/A</v>
      </c>
      <c r="L76" s="215" t="e">
        <f>LOOKUP(1,0/($M76&amp;$N76&amp;$O76&amp;$P76&amp;$Q76=全球运价!$B$7:$B$32&amp;全球运价!$C$7:$C$32&amp;全球运价!$S$7:$S$32&amp;全球运价!$L$7:$L$32&amp;全球运价!$P$7:$P$32),全球运价!E$7:E$32)</f>
        <v>#N/A</v>
      </c>
      <c r="M76" s="562" t="s">
        <v>1341</v>
      </c>
      <c r="N76" s="40" t="s">
        <v>1341</v>
      </c>
      <c r="O76" s="40" t="s">
        <v>2912</v>
      </c>
      <c r="P76" s="29" t="s">
        <v>2891</v>
      </c>
      <c r="Q76" s="40" t="s">
        <v>2969</v>
      </c>
    </row>
    <row r="77" spans="1:18" s="40" customFormat="1" ht="19.5" customHeight="1">
      <c r="A77" s="188" t="s">
        <v>2631</v>
      </c>
      <c r="B77" s="1119" t="s">
        <v>4457</v>
      </c>
      <c r="C77" s="1177" t="s">
        <v>4093</v>
      </c>
      <c r="D77" s="1235"/>
      <c r="E77" s="1178"/>
      <c r="F77" s="1057" t="s">
        <v>4135</v>
      </c>
      <c r="G77" s="183" t="s">
        <v>8</v>
      </c>
      <c r="H77" s="223" t="s">
        <v>4060</v>
      </c>
      <c r="I77" s="563" t="e">
        <f t="shared" si="7"/>
        <v>#N/A</v>
      </c>
      <c r="J77" s="215" t="e">
        <f t="shared" si="8"/>
        <v>#N/A</v>
      </c>
      <c r="K77" s="215" t="e">
        <f>LOOKUP(1,0/($M77&amp;$N77&amp;$O77&amp;$P77&amp;$Q77=全球运价!$B$7:$B$32&amp;全球运价!$C$7:$C$32&amp;全球运价!$S$7:$S$32&amp;全球运价!$L$7:$L$32&amp;全球运价!$P$7:$P$32),全球运价!D$7:D$32)</f>
        <v>#N/A</v>
      </c>
      <c r="L77" s="215" t="e">
        <f>LOOKUP(1,0/($M77&amp;$N77&amp;$O77&amp;$P77&amp;$Q77=全球运价!$B$7:$B$32&amp;全球运价!$C$7:$C$32&amp;全球运价!$S$7:$S$32&amp;全球运价!$L$7:$L$32&amp;全球运价!$P$7:$P$32),全球运价!E$7:E$32)</f>
        <v>#N/A</v>
      </c>
      <c r="M77" s="562" t="s">
        <v>1063</v>
      </c>
      <c r="N77" s="40" t="s">
        <v>1063</v>
      </c>
      <c r="O77" s="40" t="s">
        <v>2912</v>
      </c>
      <c r="P77" s="29" t="s">
        <v>2889</v>
      </c>
      <c r="Q77" s="40" t="s">
        <v>2969</v>
      </c>
    </row>
    <row r="78" spans="1:18" s="40" customFormat="1" ht="19.5" customHeight="1">
      <c r="A78" s="188" t="s">
        <v>628</v>
      </c>
      <c r="B78" s="1119" t="s">
        <v>4458</v>
      </c>
      <c r="C78" s="1177" t="s">
        <v>4093</v>
      </c>
      <c r="D78" s="1235"/>
      <c r="E78" s="1178"/>
      <c r="F78" s="1057" t="s">
        <v>4135</v>
      </c>
      <c r="G78" s="183" t="s">
        <v>8</v>
      </c>
      <c r="H78" s="223" t="s">
        <v>4060</v>
      </c>
      <c r="I78" s="563" t="e">
        <f t="shared" si="7"/>
        <v>#N/A</v>
      </c>
      <c r="J78" s="215" t="e">
        <f t="shared" si="8"/>
        <v>#N/A</v>
      </c>
      <c r="K78" s="215" t="e">
        <f>LOOKUP(1,0/($M78&amp;$N78&amp;$O78&amp;$P78&amp;$Q78=全球运价!$B$7:$B$32&amp;全球运价!$C$7:$C$32&amp;全球运价!$S$7:$S$32&amp;全球运价!$L$7:$L$32&amp;全球运价!$P$7:$P$32),全球运价!D$7:D$32)</f>
        <v>#N/A</v>
      </c>
      <c r="L78" s="215" t="e">
        <f>LOOKUP(1,0/($M78&amp;$N78&amp;$O78&amp;$P78&amp;$Q78=全球运价!$B$7:$B$32&amp;全球运价!$C$7:$C$32&amp;全球运价!$S$7:$S$32&amp;全球运价!$L$7:$L$32&amp;全球运价!$P$7:$P$32),全球运价!E$7:E$32)</f>
        <v>#N/A</v>
      </c>
      <c r="M78" s="562" t="s">
        <v>1063</v>
      </c>
      <c r="N78" s="40" t="s">
        <v>1063</v>
      </c>
      <c r="O78" s="40" t="s">
        <v>2912</v>
      </c>
      <c r="P78" s="29" t="s">
        <v>2891</v>
      </c>
      <c r="Q78" s="40" t="s">
        <v>2969</v>
      </c>
    </row>
    <row r="79" spans="1:18" s="40" customFormat="1" ht="19.5" customHeight="1">
      <c r="A79" s="188" t="s">
        <v>4420</v>
      </c>
      <c r="B79" s="1119" t="s">
        <v>4459</v>
      </c>
      <c r="C79" s="1177" t="s">
        <v>2256</v>
      </c>
      <c r="D79" s="1235"/>
      <c r="E79" s="1178"/>
      <c r="F79" s="1057" t="s">
        <v>4061</v>
      </c>
      <c r="G79" s="163" t="s">
        <v>8</v>
      </c>
      <c r="H79" s="197">
        <v>33</v>
      </c>
      <c r="I79" s="563" t="e">
        <f t="shared" si="7"/>
        <v>#N/A</v>
      </c>
      <c r="J79" s="215" t="e">
        <f t="shared" si="8"/>
        <v>#N/A</v>
      </c>
      <c r="K79" s="215" t="e">
        <f>LOOKUP(1,0/($M79&amp;$N79&amp;$O79&amp;$P79&amp;$Q79=全球运价!$B$7:$B$32&amp;全球运价!$C$7:$C$32&amp;全球运价!$S$7:$S$32&amp;全球运价!$L$7:$L$32&amp;全球运价!$P$7:$P$32),全球运价!D$7:D$32)</f>
        <v>#N/A</v>
      </c>
      <c r="L79" s="215" t="e">
        <f>LOOKUP(1,0/($M79&amp;$N79&amp;$O79&amp;$P79&amp;$Q79=全球运价!$B$7:$B$32&amp;全球运价!$C$7:$C$32&amp;全球运价!$S$7:$S$32&amp;全球运价!$L$7:$L$32&amp;全球运价!$P$7:$P$32),全球运价!E$7:E$32)</f>
        <v>#N/A</v>
      </c>
      <c r="M79" s="40" t="s">
        <v>949</v>
      </c>
      <c r="N79" s="40" t="s">
        <v>949</v>
      </c>
      <c r="O79" s="40" t="s">
        <v>2912</v>
      </c>
      <c r="P79" s="29" t="s">
        <v>2889</v>
      </c>
      <c r="Q79" s="40" t="s">
        <v>2967</v>
      </c>
    </row>
    <row r="80" spans="1:18" s="40" customFormat="1" ht="19.5" customHeight="1">
      <c r="A80" s="188" t="s">
        <v>28</v>
      </c>
      <c r="B80" s="1119" t="s">
        <v>4460</v>
      </c>
      <c r="C80" s="1177" t="s">
        <v>2257</v>
      </c>
      <c r="D80" s="1235"/>
      <c r="E80" s="1178"/>
      <c r="F80" s="992" t="s">
        <v>4061</v>
      </c>
      <c r="G80" s="163" t="s">
        <v>8</v>
      </c>
      <c r="H80" s="197">
        <v>33</v>
      </c>
      <c r="I80" s="563" t="e">
        <f t="shared" si="7"/>
        <v>#N/A</v>
      </c>
      <c r="J80" s="215" t="e">
        <f t="shared" si="8"/>
        <v>#N/A</v>
      </c>
      <c r="K80" s="215" t="e">
        <f>LOOKUP(1,0/($M80&amp;$N80&amp;$O80&amp;$P80&amp;$Q80=全球运价!$B$7:$B$32&amp;全球运价!$C$7:$C$32&amp;全球运价!$S$7:$S$32&amp;全球运价!$L$7:$L$32&amp;全球运价!$P$7:$P$32),全球运价!D$7:D$32)</f>
        <v>#N/A</v>
      </c>
      <c r="L80" s="215" t="e">
        <f>LOOKUP(1,0/($M80&amp;$N80&amp;$O80&amp;$P80&amp;$Q80=全球运价!$B$7:$B$32&amp;全球运价!$C$7:$C$32&amp;全球运价!$S$7:$S$32&amp;全球运价!$L$7:$L$32&amp;全球运价!$P$7:$P$32),全球运价!E$7:E$32)</f>
        <v>#N/A</v>
      </c>
      <c r="M80" s="40" t="s">
        <v>949</v>
      </c>
      <c r="N80" s="40" t="s">
        <v>949</v>
      </c>
      <c r="O80" s="40" t="s">
        <v>2912</v>
      </c>
      <c r="P80" s="29" t="s">
        <v>2891</v>
      </c>
      <c r="Q80" s="40" t="s">
        <v>2967</v>
      </c>
    </row>
    <row r="81" spans="1:18" s="40" customFormat="1" ht="19.5" customHeight="1">
      <c r="A81" s="188" t="s">
        <v>4421</v>
      </c>
      <c r="B81" s="1119" t="s">
        <v>4461</v>
      </c>
      <c r="C81" s="1177" t="s">
        <v>4062</v>
      </c>
      <c r="D81" s="1235"/>
      <c r="E81" s="1178"/>
      <c r="F81" s="992" t="s">
        <v>2296</v>
      </c>
      <c r="G81" s="163" t="s">
        <v>8</v>
      </c>
      <c r="H81" s="165">
        <v>25</v>
      </c>
      <c r="I81" s="563" t="e">
        <f t="shared" si="7"/>
        <v>#N/A</v>
      </c>
      <c r="J81" s="215" t="e">
        <f t="shared" si="8"/>
        <v>#N/A</v>
      </c>
      <c r="K81" s="215" t="e">
        <f>LOOKUP(1,0/($M81&amp;$N81&amp;$O81&amp;$P81&amp;$Q81=全球运价!$B$7:$B$32&amp;全球运价!$C$7:$C$32&amp;全球运价!$S$7:$S$32&amp;全球运价!$L$7:$L$32&amp;全球运价!$P$7:$P$32),全球运价!D$7:D$32)</f>
        <v>#N/A</v>
      </c>
      <c r="L81" s="215" t="e">
        <f>LOOKUP(1,0/($M81&amp;$N81&amp;$O81&amp;$P81&amp;$Q81=全球运价!$B$7:$B$32&amp;全球运价!$C$7:$C$32&amp;全球运价!$S$7:$S$32&amp;全球运价!$L$7:$L$32&amp;全球运价!$P$7:$P$32),全球运价!E$7:E$32)</f>
        <v>#N/A</v>
      </c>
      <c r="M81" s="562" t="s">
        <v>1171</v>
      </c>
      <c r="N81" s="40" t="s">
        <v>1171</v>
      </c>
      <c r="O81" s="40" t="s">
        <v>2912</v>
      </c>
      <c r="P81" s="29" t="s">
        <v>2889</v>
      </c>
      <c r="Q81" s="40" t="s">
        <v>2967</v>
      </c>
    </row>
    <row r="82" spans="1:18" s="40" customFormat="1" ht="19.5" customHeight="1">
      <c r="A82" s="341" t="s">
        <v>2489</v>
      </c>
      <c r="B82" s="1119" t="s">
        <v>4462</v>
      </c>
      <c r="C82" s="1177" t="s">
        <v>4062</v>
      </c>
      <c r="D82" s="1235"/>
      <c r="E82" s="1178"/>
      <c r="F82" s="325" t="s">
        <v>2296</v>
      </c>
      <c r="G82" s="163" t="s">
        <v>8</v>
      </c>
      <c r="H82" s="167">
        <v>25</v>
      </c>
      <c r="I82" s="563" t="e">
        <f t="shared" si="7"/>
        <v>#N/A</v>
      </c>
      <c r="J82" s="215" t="e">
        <f t="shared" si="8"/>
        <v>#N/A</v>
      </c>
      <c r="K82" s="215" t="e">
        <f>LOOKUP(1,0/($M82&amp;$N82&amp;$O82&amp;$P82&amp;$Q82=全球运价!$B$7:$B$32&amp;全球运价!$C$7:$C$32&amp;全球运价!$S$7:$S$32&amp;全球运价!$L$7:$L$32&amp;全球运价!$P$7:$P$32),全球运价!D$7:D$32)</f>
        <v>#N/A</v>
      </c>
      <c r="L82" s="215" t="e">
        <f>LOOKUP(1,0/($M82&amp;$N82&amp;$O82&amp;$P82&amp;$Q82=全球运价!$B$7:$B$32&amp;全球运价!$C$7:$C$32&amp;全球运价!$S$7:$S$32&amp;全球运价!$L$7:$L$32&amp;全球运价!$P$7:$P$32),全球运价!E$7:E$32)</f>
        <v>#N/A</v>
      </c>
      <c r="M82" s="562" t="s">
        <v>1171</v>
      </c>
      <c r="N82" s="40" t="s">
        <v>1171</v>
      </c>
      <c r="O82" s="40" t="s">
        <v>2912</v>
      </c>
      <c r="P82" s="29" t="s">
        <v>2891</v>
      </c>
      <c r="Q82" s="40" t="s">
        <v>2967</v>
      </c>
    </row>
    <row r="83" spans="1:18" s="40" customFormat="1" ht="19.5" customHeight="1">
      <c r="A83" s="166" t="s">
        <v>322</v>
      </c>
      <c r="B83" s="1119" t="s">
        <v>4461</v>
      </c>
      <c r="C83" s="1177" t="s">
        <v>4062</v>
      </c>
      <c r="D83" s="1235"/>
      <c r="E83" s="1178"/>
      <c r="F83" s="336" t="s">
        <v>2296</v>
      </c>
      <c r="G83" s="163" t="s">
        <v>2490</v>
      </c>
      <c r="H83" s="167">
        <v>25</v>
      </c>
      <c r="I83" s="563" t="e">
        <f t="shared" si="7"/>
        <v>#N/A</v>
      </c>
      <c r="J83" s="215" t="e">
        <f t="shared" si="8"/>
        <v>#N/A</v>
      </c>
      <c r="K83" s="215" t="e">
        <f>LOOKUP(1,0/($M83&amp;$N83&amp;$O83&amp;$P83&amp;$Q83=全球运价!$B$7:$B$32&amp;全球运价!$C$7:$C$32&amp;全球运价!$S$7:$S$32&amp;全球运价!$L$7:$L$32&amp;全球运价!$P$7:$P$32),全球运价!D$7:D$32)</f>
        <v>#N/A</v>
      </c>
      <c r="L83" s="215" t="e">
        <f>LOOKUP(1,0/($M83&amp;$N83&amp;$O83&amp;$P83&amp;$Q83=全球运价!$B$7:$B$32&amp;全球运价!$C$7:$C$32&amp;全球运价!$S$7:$S$32&amp;全球运价!$L$7:$L$32&amp;全球运价!$P$7:$P$32),全球运价!E$7:E$32)</f>
        <v>#N/A</v>
      </c>
      <c r="M83" s="555" t="s">
        <v>1414</v>
      </c>
      <c r="N83" s="40" t="s">
        <v>1171</v>
      </c>
      <c r="O83" s="40" t="s">
        <v>2912</v>
      </c>
      <c r="P83" s="29" t="s">
        <v>2889</v>
      </c>
      <c r="Q83" s="40" t="s">
        <v>2967</v>
      </c>
    </row>
    <row r="84" spans="1:18" s="40" customFormat="1" ht="19.5" customHeight="1">
      <c r="A84" s="172" t="s">
        <v>29</v>
      </c>
      <c r="B84" s="1119" t="s">
        <v>4462</v>
      </c>
      <c r="C84" s="1177" t="s">
        <v>4062</v>
      </c>
      <c r="D84" s="1235"/>
      <c r="E84" s="1178"/>
      <c r="F84" s="336" t="s">
        <v>2296</v>
      </c>
      <c r="G84" s="163" t="s">
        <v>2490</v>
      </c>
      <c r="H84" s="165">
        <v>25</v>
      </c>
      <c r="I84" s="563" t="e">
        <f t="shared" si="7"/>
        <v>#N/A</v>
      </c>
      <c r="J84" s="215" t="e">
        <f t="shared" si="8"/>
        <v>#N/A</v>
      </c>
      <c r="K84" s="215" t="e">
        <f>LOOKUP(1,0/($M84&amp;$N84&amp;$O84&amp;$P84&amp;$Q84=全球运价!$B$7:$B$32&amp;全球运价!$C$7:$C$32&amp;全球运价!$S$7:$S$32&amp;全球运价!$L$7:$L$32&amp;全球运价!$P$7:$P$32),全球运价!D$7:D$32)</f>
        <v>#N/A</v>
      </c>
      <c r="L84" s="215" t="e">
        <f>LOOKUP(1,0/($M84&amp;$N84&amp;$O84&amp;$P84&amp;$Q84=全球运价!$B$7:$B$32&amp;全球运价!$C$7:$C$32&amp;全球运价!$S$7:$S$32&amp;全球运价!$L$7:$L$32&amp;全球运价!$P$7:$P$32),全球运价!E$7:E$32)</f>
        <v>#N/A</v>
      </c>
      <c r="M84" s="555" t="s">
        <v>1414</v>
      </c>
      <c r="N84" s="40" t="s">
        <v>1171</v>
      </c>
      <c r="O84" s="40" t="s">
        <v>2912</v>
      </c>
      <c r="P84" s="29" t="s">
        <v>2891</v>
      </c>
      <c r="Q84" s="40" t="s">
        <v>2967</v>
      </c>
    </row>
    <row r="85" spans="1:18" s="40" customFormat="1" ht="19.5" customHeight="1">
      <c r="A85" s="1238"/>
      <c r="B85" s="1238"/>
      <c r="C85" s="1238"/>
      <c r="D85" s="1238"/>
      <c r="E85" s="1238"/>
      <c r="F85" s="1238"/>
      <c r="G85" s="1238"/>
      <c r="H85" s="1239"/>
      <c r="I85" s="568" t="s">
        <v>3216</v>
      </c>
      <c r="J85" s="215"/>
      <c r="K85" s="215"/>
      <c r="L85" s="215"/>
      <c r="M85" s="555"/>
      <c r="P85" s="29"/>
    </row>
    <row r="86" spans="1:18" s="40" customFormat="1" ht="19.5" customHeight="1">
      <c r="A86" s="1245" t="s">
        <v>4416</v>
      </c>
      <c r="B86" s="1246"/>
      <c r="C86" s="1246"/>
      <c r="D86" s="1246"/>
      <c r="E86" s="1246"/>
      <c r="F86" s="1246"/>
      <c r="G86" s="1246"/>
      <c r="H86" s="1247"/>
      <c r="I86" s="563"/>
      <c r="J86" s="215"/>
      <c r="K86" s="215"/>
      <c r="L86" s="215"/>
    </row>
    <row r="87" spans="1:18" s="40" customFormat="1" ht="19.5" customHeight="1">
      <c r="A87" s="1277" t="s">
        <v>3941</v>
      </c>
      <c r="B87" s="1277"/>
      <c r="C87" s="1277"/>
      <c r="D87" s="1277"/>
      <c r="E87" s="1277"/>
      <c r="F87" s="1277"/>
      <c r="G87" s="1277"/>
      <c r="H87" s="1278"/>
      <c r="I87" s="563" t="str">
        <f t="shared" ref="I87:I147" si="9">IF(J87="","",IF(J87="SYSTEM PRICE","",IF(B87=J87,"-","check")))</f>
        <v/>
      </c>
      <c r="J87" s="215"/>
      <c r="K87" s="215"/>
      <c r="L87" s="215"/>
    </row>
    <row r="88" spans="1:18" s="40" customFormat="1" ht="19.5" customHeight="1">
      <c r="A88" s="1277" t="s">
        <v>2060</v>
      </c>
      <c r="B88" s="1277"/>
      <c r="C88" s="1277"/>
      <c r="D88" s="1277"/>
      <c r="E88" s="1277"/>
      <c r="F88" s="1277"/>
      <c r="G88" s="1277"/>
      <c r="H88" s="1278"/>
      <c r="I88" s="563" t="str">
        <f t="shared" si="9"/>
        <v/>
      </c>
      <c r="J88" s="215"/>
      <c r="K88" s="215"/>
      <c r="L88" s="215"/>
    </row>
    <row r="89" spans="1:18" s="41" customFormat="1" ht="19.5" customHeight="1" thickBot="1">
      <c r="A89" s="1274" t="s">
        <v>2061</v>
      </c>
      <c r="B89" s="1275"/>
      <c r="C89" s="1275"/>
      <c r="D89" s="1275"/>
      <c r="E89" s="1275"/>
      <c r="F89" s="1275"/>
      <c r="G89" s="1275"/>
      <c r="H89" s="1276"/>
      <c r="I89" s="563" t="str">
        <f t="shared" si="9"/>
        <v/>
      </c>
      <c r="J89" s="215"/>
      <c r="K89" s="215"/>
      <c r="L89" s="215"/>
      <c r="M89" s="40"/>
      <c r="N89" s="40"/>
      <c r="O89" s="40"/>
      <c r="Q89" s="40"/>
    </row>
    <row r="90" spans="1:18" s="33" customFormat="1" ht="19.5" customHeight="1">
      <c r="A90" s="1272"/>
      <c r="B90" s="1273"/>
      <c r="C90" s="1273"/>
      <c r="D90" s="1273"/>
      <c r="E90" s="1273"/>
      <c r="F90" s="1273"/>
      <c r="G90" s="31"/>
      <c r="H90" s="32"/>
      <c r="I90" s="563" t="str">
        <f t="shared" si="9"/>
        <v/>
      </c>
      <c r="J90" s="215"/>
      <c r="K90" s="215"/>
      <c r="L90" s="215"/>
      <c r="M90" s="39"/>
      <c r="N90" s="40"/>
      <c r="O90" s="40"/>
      <c r="Q90" s="40"/>
    </row>
    <row r="91" spans="1:18" ht="19.5" customHeight="1">
      <c r="A91" s="178" t="s">
        <v>335</v>
      </c>
      <c r="B91" s="230" t="s">
        <v>2</v>
      </c>
      <c r="C91" s="1194" t="s">
        <v>3</v>
      </c>
      <c r="D91" s="1194"/>
      <c r="E91" s="1194"/>
      <c r="F91" s="24" t="s">
        <v>4</v>
      </c>
      <c r="G91" s="24" t="s">
        <v>5</v>
      </c>
      <c r="H91" s="25" t="s">
        <v>6</v>
      </c>
      <c r="I91" s="563" t="str">
        <f t="shared" si="9"/>
        <v/>
      </c>
      <c r="J91" s="577" t="s">
        <v>3048</v>
      </c>
      <c r="K91" s="215" t="s">
        <v>3008</v>
      </c>
      <c r="L91" s="215" t="s">
        <v>3009</v>
      </c>
      <c r="M91" s="72" t="s">
        <v>2884</v>
      </c>
      <c r="N91" s="72" t="s">
        <v>2977</v>
      </c>
      <c r="O91" s="72" t="s">
        <v>2978</v>
      </c>
      <c r="P91" s="72" t="s">
        <v>2979</v>
      </c>
      <c r="Q91" s="72" t="s">
        <v>2956</v>
      </c>
      <c r="R91" s="561"/>
    </row>
    <row r="92" spans="1:18" s="40" customFormat="1" ht="19.5" customHeight="1">
      <c r="A92" s="162" t="s">
        <v>30</v>
      </c>
      <c r="B92" s="1119" t="s">
        <v>4463</v>
      </c>
      <c r="C92" s="1177" t="s">
        <v>4093</v>
      </c>
      <c r="D92" s="1235"/>
      <c r="E92" s="1178"/>
      <c r="F92" s="1057" t="s">
        <v>4134</v>
      </c>
      <c r="G92" s="163" t="s">
        <v>8</v>
      </c>
      <c r="H92" s="165">
        <v>25</v>
      </c>
      <c r="I92" s="563" t="e">
        <f t="shared" si="9"/>
        <v>#N/A</v>
      </c>
      <c r="J92" s="215" t="e">
        <f t="shared" ref="J92:J97" si="10">"USD "&amp;IF(K92&lt;0,"( "&amp;-K92&amp;" )",K92)&amp;" / "&amp;IF(L92&lt;0,"( "&amp;-L92&amp;" )",L92)</f>
        <v>#N/A</v>
      </c>
      <c r="K92" s="215" t="e">
        <f>LOOKUP(1,0/($M92&amp;$N92&amp;$O92&amp;$P92&amp;$Q92=全球运价!$B$7:$B$32&amp;全球运价!$C$7:$C$32&amp;全球运价!$S$7:$S$32&amp;全球运价!$L$7:$L$32&amp;全球运价!$P$7:$P$32),全球运价!D$7:D$32)</f>
        <v>#N/A</v>
      </c>
      <c r="L92" s="215" t="e">
        <f>LOOKUP(1,0/($M92&amp;$N92&amp;$O92&amp;$P92&amp;$Q92=全球运价!$B$7:$B$32&amp;全球运价!$C$7:$C$32&amp;全球运价!$S$7:$S$32&amp;全球运价!$L$7:$L$32&amp;全球运价!$P$7:$P$32),全球运价!E$7:E$32)</f>
        <v>#N/A</v>
      </c>
      <c r="M92" s="555" t="s">
        <v>958</v>
      </c>
      <c r="N92" s="40" t="s">
        <v>958</v>
      </c>
      <c r="O92" s="40" t="s">
        <v>2912</v>
      </c>
      <c r="P92" s="40" t="s">
        <v>2896</v>
      </c>
      <c r="Q92" s="40" t="s">
        <v>2967</v>
      </c>
    </row>
    <row r="93" spans="1:18" s="40" customFormat="1" ht="19.5" customHeight="1">
      <c r="A93" s="162" t="s">
        <v>4132</v>
      </c>
      <c r="B93" s="1119" t="s">
        <v>4464</v>
      </c>
      <c r="C93" s="1177" t="s">
        <v>4133</v>
      </c>
      <c r="D93" s="1235"/>
      <c r="E93" s="1178"/>
      <c r="F93" s="1057" t="s">
        <v>4134</v>
      </c>
      <c r="G93" s="336" t="s">
        <v>31</v>
      </c>
      <c r="H93" s="165">
        <v>45</v>
      </c>
      <c r="I93" s="563"/>
      <c r="J93" s="215"/>
      <c r="K93" s="215"/>
      <c r="L93" s="215"/>
      <c r="M93" s="555"/>
    </row>
    <row r="94" spans="1:18" s="40" customFormat="1" ht="19.5" customHeight="1">
      <c r="A94" s="188" t="s">
        <v>2349</v>
      </c>
      <c r="B94" s="1119" t="s">
        <v>4465</v>
      </c>
      <c r="C94" s="1177" t="s">
        <v>4093</v>
      </c>
      <c r="D94" s="1235"/>
      <c r="E94" s="1178"/>
      <c r="F94" s="1057" t="s">
        <v>4134</v>
      </c>
      <c r="G94" s="329" t="s">
        <v>31</v>
      </c>
      <c r="H94" s="165">
        <v>35</v>
      </c>
      <c r="I94" s="563" t="e">
        <f t="shared" si="9"/>
        <v>#N/A</v>
      </c>
      <c r="J94" s="215" t="e">
        <f t="shared" si="10"/>
        <v>#N/A</v>
      </c>
      <c r="K94" s="215" t="e">
        <f>LOOKUP(1,0/($M94&amp;$N94&amp;$O94&amp;$P94&amp;$Q94=全球运价!$B$7:$B$32&amp;全球运价!$C$7:$C$32&amp;全球运价!$S$7:$S$32&amp;全球运价!$L$7:$L$32&amp;全球运价!$P$7:$P$32),全球运价!D$7:D$32)</f>
        <v>#N/A</v>
      </c>
      <c r="L94" s="215" t="e">
        <f>LOOKUP(1,0/($M94&amp;$N94&amp;$O94&amp;$P94&amp;$Q94=全球运价!$B$7:$B$32&amp;全球运价!$C$7:$C$32&amp;全球运价!$S$7:$S$32&amp;全球运价!$L$7:$L$32&amp;全球运价!$P$7:$P$32),全球运价!E$7:E$32)</f>
        <v>#N/A</v>
      </c>
      <c r="M94" s="562" t="s">
        <v>1527</v>
      </c>
      <c r="N94" s="40" t="s">
        <v>958</v>
      </c>
      <c r="O94" s="40" t="s">
        <v>2912</v>
      </c>
      <c r="P94" s="40" t="s">
        <v>2896</v>
      </c>
      <c r="Q94" s="40" t="s">
        <v>2967</v>
      </c>
    </row>
    <row r="95" spans="1:18" s="40" customFormat="1" ht="19.5" customHeight="1">
      <c r="A95" s="162" t="s">
        <v>327</v>
      </c>
      <c r="B95" s="1119" t="s">
        <v>4466</v>
      </c>
      <c r="C95" s="1177" t="s">
        <v>4093</v>
      </c>
      <c r="D95" s="1235"/>
      <c r="E95" s="1178"/>
      <c r="F95" s="1057" t="s">
        <v>4135</v>
      </c>
      <c r="G95" s="228" t="s">
        <v>31</v>
      </c>
      <c r="H95" s="165">
        <v>28</v>
      </c>
      <c r="I95" s="563" t="e">
        <f t="shared" si="9"/>
        <v>#N/A</v>
      </c>
      <c r="J95" s="215" t="e">
        <f t="shared" si="10"/>
        <v>#N/A</v>
      </c>
      <c r="K95" s="215" t="e">
        <f>LOOKUP(1,0/($M95&amp;$N95&amp;$O95&amp;$P95&amp;$Q95=全球运价!$B$7:$B$32&amp;全球运价!$C$7:$C$32&amp;全球运价!$S$7:$S$32&amp;全球运价!$L$7:$L$32&amp;全球运价!$P$7:$P$32),全球运价!D$7:D$32)</f>
        <v>#N/A</v>
      </c>
      <c r="L95" s="215" t="e">
        <f>LOOKUP(1,0/($M95&amp;$N95&amp;$O95&amp;$P95&amp;$Q95=全球运价!$B$7:$B$32&amp;全球运价!$C$7:$C$32&amp;全球运价!$S$7:$S$32&amp;全球运价!$L$7:$L$32&amp;全球运价!$P$7:$P$32),全球运价!E$7:E$32)</f>
        <v>#N/A</v>
      </c>
      <c r="M95" s="555" t="s">
        <v>1114</v>
      </c>
      <c r="N95" s="40" t="s">
        <v>958</v>
      </c>
      <c r="O95" s="40" t="s">
        <v>2912</v>
      </c>
      <c r="P95" s="40" t="s">
        <v>2896</v>
      </c>
      <c r="Q95" s="40" t="s">
        <v>2967</v>
      </c>
    </row>
    <row r="96" spans="1:18" s="40" customFormat="1" ht="19.5" customHeight="1">
      <c r="A96" s="166" t="s">
        <v>328</v>
      </c>
      <c r="B96" s="1119" t="s">
        <v>4466</v>
      </c>
      <c r="C96" s="1177" t="s">
        <v>4093</v>
      </c>
      <c r="D96" s="1235"/>
      <c r="E96" s="1178"/>
      <c r="F96" s="1057" t="s">
        <v>4135</v>
      </c>
      <c r="G96" s="168" t="s">
        <v>31</v>
      </c>
      <c r="H96" s="167">
        <v>28</v>
      </c>
      <c r="I96" s="563" t="e">
        <f t="shared" si="9"/>
        <v>#N/A</v>
      </c>
      <c r="J96" s="215" t="e">
        <f t="shared" si="10"/>
        <v>#N/A</v>
      </c>
      <c r="K96" s="215" t="e">
        <f>LOOKUP(1,0/($M96&amp;$N96&amp;$O96&amp;$P96&amp;$Q96=全球运价!$B$7:$B$32&amp;全球运价!$C$7:$C$32&amp;全球运价!$S$7:$S$32&amp;全球运价!$L$7:$L$32&amp;全球运价!$P$7:$P$32),全球运价!D$7:D$32)</f>
        <v>#N/A</v>
      </c>
      <c r="L96" s="215" t="e">
        <f>LOOKUP(1,0/($M96&amp;$N96&amp;$O96&amp;$P96&amp;$Q96=全球运价!$B$7:$B$32&amp;全球运价!$C$7:$C$32&amp;全球运价!$S$7:$S$32&amp;全球运价!$L$7:$L$32&amp;全球运价!$P$7:$P$32),全球运价!E$7:E$32)</f>
        <v>#N/A</v>
      </c>
      <c r="M96" s="555" t="s">
        <v>1316</v>
      </c>
      <c r="N96" s="40" t="s">
        <v>958</v>
      </c>
      <c r="O96" s="40" t="s">
        <v>2912</v>
      </c>
      <c r="P96" s="40" t="s">
        <v>2896</v>
      </c>
      <c r="Q96" s="40" t="s">
        <v>2967</v>
      </c>
    </row>
    <row r="97" spans="1:18" s="40" customFormat="1" ht="19.5" customHeight="1">
      <c r="A97" s="162" t="s">
        <v>32</v>
      </c>
      <c r="B97" s="1119" t="s">
        <v>4467</v>
      </c>
      <c r="C97" s="1177" t="s">
        <v>4093</v>
      </c>
      <c r="D97" s="1235"/>
      <c r="E97" s="1178"/>
      <c r="F97" s="1057" t="s">
        <v>4135</v>
      </c>
      <c r="G97" s="318" t="s">
        <v>31</v>
      </c>
      <c r="H97" s="165">
        <v>28</v>
      </c>
      <c r="I97" s="563" t="e">
        <f t="shared" si="9"/>
        <v>#N/A</v>
      </c>
      <c r="J97" s="215" t="e">
        <f t="shared" si="10"/>
        <v>#N/A</v>
      </c>
      <c r="K97" s="215" t="e">
        <f>LOOKUP(1,0/($M97&amp;$N97&amp;$O97&amp;$P97&amp;$Q97=全球运价!$B$7:$B$32&amp;全球运价!$C$7:$C$32&amp;全球运价!$S$7:$S$32&amp;全球运价!$L$7:$L$32&amp;全球运价!$P$7:$P$32),全球运价!D$7:D$32)</f>
        <v>#N/A</v>
      </c>
      <c r="L97" s="215" t="e">
        <f>LOOKUP(1,0/($M97&amp;$N97&amp;$O97&amp;$P97&amp;$Q97=全球运价!$B$7:$B$32&amp;全球运价!$C$7:$C$32&amp;全球运价!$S$7:$S$32&amp;全球运价!$L$7:$L$32&amp;全球运价!$P$7:$P$32),全球运价!E$7:E$32)</f>
        <v>#N/A</v>
      </c>
      <c r="M97" s="555" t="s">
        <v>2220</v>
      </c>
      <c r="N97" s="40" t="s">
        <v>958</v>
      </c>
      <c r="O97" s="40" t="s">
        <v>2912</v>
      </c>
      <c r="P97" s="40" t="s">
        <v>2896</v>
      </c>
      <c r="Q97" s="40" t="s">
        <v>2967</v>
      </c>
    </row>
    <row r="98" spans="1:18" s="40" customFormat="1" ht="19.5" customHeight="1">
      <c r="A98" s="1130"/>
      <c r="B98" s="1131"/>
      <c r="C98" s="186"/>
      <c r="D98" s="186"/>
      <c r="E98" s="186"/>
      <c r="F98" s="186"/>
      <c r="G98" s="1128"/>
      <c r="H98" s="951"/>
      <c r="I98" s="563"/>
      <c r="J98" s="215"/>
      <c r="K98" s="215"/>
      <c r="L98" s="215"/>
      <c r="M98" s="555"/>
    </row>
    <row r="99" spans="1:18" s="40" customFormat="1" ht="19.5" customHeight="1">
      <c r="A99" s="1245" t="s">
        <v>4416</v>
      </c>
      <c r="B99" s="1246"/>
      <c r="C99" s="1246"/>
      <c r="D99" s="1246"/>
      <c r="E99" s="1246"/>
      <c r="F99" s="1246"/>
      <c r="G99" s="1246"/>
      <c r="H99" s="1247"/>
      <c r="I99" s="563"/>
      <c r="J99" s="215"/>
      <c r="K99" s="215"/>
      <c r="L99" s="215"/>
    </row>
    <row r="100" spans="1:18" s="40" customFormat="1" ht="24.75" customHeight="1">
      <c r="A100" s="1279" t="s">
        <v>3956</v>
      </c>
      <c r="B100" s="1279"/>
      <c r="C100" s="1279"/>
      <c r="D100" s="1279"/>
      <c r="E100" s="1279"/>
      <c r="F100" s="1279"/>
      <c r="G100" s="1279"/>
      <c r="H100" s="1280"/>
      <c r="I100" s="563" t="str">
        <f t="shared" si="9"/>
        <v/>
      </c>
      <c r="J100" s="215"/>
      <c r="K100" s="215"/>
      <c r="L100" s="215"/>
    </row>
    <row r="101" spans="1:18" s="41" customFormat="1" ht="19.5" customHeight="1" thickBot="1">
      <c r="A101" s="1281" t="s">
        <v>2062</v>
      </c>
      <c r="B101" s="1282"/>
      <c r="C101" s="1282"/>
      <c r="D101" s="1282"/>
      <c r="E101" s="1282"/>
      <c r="F101" s="1282"/>
      <c r="G101" s="1282"/>
      <c r="H101" s="1283"/>
      <c r="I101" s="563" t="str">
        <f t="shared" si="9"/>
        <v/>
      </c>
      <c r="J101" s="215"/>
      <c r="K101" s="215"/>
      <c r="L101" s="215"/>
      <c r="M101" s="40"/>
      <c r="N101" s="40"/>
      <c r="O101" s="40"/>
      <c r="Q101" s="40"/>
    </row>
    <row r="102" spans="1:18" s="33" customFormat="1" ht="19.5" customHeight="1">
      <c r="A102" s="1272"/>
      <c r="B102" s="1273"/>
      <c r="C102" s="1273"/>
      <c r="D102" s="1273"/>
      <c r="E102" s="1273"/>
      <c r="F102" s="1273"/>
      <c r="G102" s="31"/>
      <c r="H102" s="32"/>
      <c r="I102" s="563" t="str">
        <f t="shared" si="9"/>
        <v/>
      </c>
      <c r="J102" s="215"/>
      <c r="K102" s="215"/>
      <c r="L102" s="215"/>
      <c r="M102" s="39"/>
      <c r="N102" s="40"/>
      <c r="O102" s="40"/>
      <c r="Q102" s="40"/>
    </row>
    <row r="103" spans="1:18" ht="19.5" customHeight="1">
      <c r="A103" s="178" t="s">
        <v>2341</v>
      </c>
      <c r="B103" s="230" t="s">
        <v>2</v>
      </c>
      <c r="C103" s="1303" t="s">
        <v>72</v>
      </c>
      <c r="D103" s="1303"/>
      <c r="E103" s="230" t="s">
        <v>3</v>
      </c>
      <c r="F103" s="24" t="s">
        <v>4</v>
      </c>
      <c r="G103" s="24" t="s">
        <v>5</v>
      </c>
      <c r="H103" s="25" t="s">
        <v>6</v>
      </c>
      <c r="I103" s="563" t="str">
        <f t="shared" si="9"/>
        <v/>
      </c>
      <c r="J103" s="215" t="s">
        <v>3048</v>
      </c>
      <c r="K103" s="215" t="s">
        <v>3008</v>
      </c>
      <c r="L103" s="215" t="s">
        <v>3009</v>
      </c>
      <c r="M103" s="72" t="s">
        <v>2884</v>
      </c>
      <c r="N103" s="72" t="s">
        <v>2977</v>
      </c>
      <c r="O103" s="72" t="s">
        <v>2978</v>
      </c>
      <c r="P103" s="72" t="s">
        <v>2979</v>
      </c>
      <c r="Q103" s="72" t="s">
        <v>2956</v>
      </c>
      <c r="R103" s="561"/>
    </row>
    <row r="104" spans="1:18" s="40" customFormat="1" ht="19.5" customHeight="1">
      <c r="A104" s="188" t="s">
        <v>332</v>
      </c>
      <c r="B104" s="1119" t="s">
        <v>4468</v>
      </c>
      <c r="C104" s="1182">
        <v>0</v>
      </c>
      <c r="D104" s="1183"/>
      <c r="E104" s="1058" t="s">
        <v>98</v>
      </c>
      <c r="F104" s="1026" t="s">
        <v>3984</v>
      </c>
      <c r="G104" s="169" t="s">
        <v>8</v>
      </c>
      <c r="H104" s="165">
        <v>25</v>
      </c>
      <c r="I104" s="563" t="e">
        <f t="shared" si="9"/>
        <v>#N/A</v>
      </c>
      <c r="J104" s="215" t="e">
        <f t="shared" ref="J104:J121" si="11">"USD "&amp;IF(K104&lt;0,"( "&amp;-K104&amp;" )",K104)&amp;" / "&amp;IF(L104&lt;0,"( "&amp;-L104&amp;" )",L104)</f>
        <v>#N/A</v>
      </c>
      <c r="K104" s="215" t="e">
        <f>LOOKUP(1,0/($M104&amp;$N104&amp;$O104&amp;$P104&amp;$Q104=全球运价!$B$7:$B$32&amp;全球运价!$C$7:$C$32&amp;全球运价!$S$7:$S$32&amp;全球运价!$L$7:$L$32&amp;全球运价!$P$7:$P$32),全球运价!D$7:D$32)</f>
        <v>#N/A</v>
      </c>
      <c r="L104" s="215" t="e">
        <f>LOOKUP(1,0/($M104&amp;$N104&amp;$O104&amp;$P104&amp;$Q104=全球运价!$B$7:$B$32&amp;全球运价!$C$7:$C$32&amp;全球运价!$S$7:$S$32&amp;全球运价!$L$7:$L$32&amp;全球运价!$P$7:$P$32),全球运价!E$7:E$32)</f>
        <v>#N/A</v>
      </c>
      <c r="M104" s="562" t="s">
        <v>1086</v>
      </c>
      <c r="N104" s="40" t="s">
        <v>1086</v>
      </c>
      <c r="O104" s="40" t="s">
        <v>2912</v>
      </c>
      <c r="P104" s="40" t="s">
        <v>2896</v>
      </c>
      <c r="Q104" s="40" t="s">
        <v>2967</v>
      </c>
    </row>
    <row r="105" spans="1:18" s="40" customFormat="1" ht="19.5" customHeight="1">
      <c r="A105" s="162" t="s">
        <v>2644</v>
      </c>
      <c r="B105" s="1119" t="s">
        <v>4469</v>
      </c>
      <c r="C105" s="1182">
        <v>0</v>
      </c>
      <c r="D105" s="1183"/>
      <c r="E105" s="1058" t="s">
        <v>4180</v>
      </c>
      <c r="F105" s="921" t="s">
        <v>3984</v>
      </c>
      <c r="G105" s="169" t="s">
        <v>8</v>
      </c>
      <c r="H105" s="165" t="s">
        <v>305</v>
      </c>
      <c r="I105" s="563" t="e">
        <f t="shared" si="9"/>
        <v>#N/A</v>
      </c>
      <c r="J105" s="215" t="e">
        <f t="shared" si="11"/>
        <v>#N/A</v>
      </c>
      <c r="K105" s="215" t="e">
        <f>LOOKUP(1,0/($M105&amp;$N105&amp;$O105&amp;$P105&amp;$Q105=全球运价!$B$7:$B$32&amp;全球运价!$C$7:$C$32&amp;全球运价!$S$7:$S$32&amp;全球运价!$L$7:$L$32&amp;全球运价!$P$7:$P$32),全球运价!D$7:D$32)</f>
        <v>#N/A</v>
      </c>
      <c r="L105" s="215" t="e">
        <f>LOOKUP(1,0/($M105&amp;$N105&amp;$O105&amp;$P105&amp;$Q105=全球运价!$B$7:$B$32&amp;全球运价!$C$7:$C$32&amp;全球运价!$S$7:$S$32&amp;全球运价!$L$7:$L$32&amp;全球运价!$P$7:$P$32),全球运价!E$7:E$32)</f>
        <v>#N/A</v>
      </c>
      <c r="M105" s="555" t="s">
        <v>2897</v>
      </c>
      <c r="N105" s="40" t="s">
        <v>2897</v>
      </c>
      <c r="O105" s="40" t="s">
        <v>2912</v>
      </c>
      <c r="P105" s="40" t="s">
        <v>2896</v>
      </c>
      <c r="Q105" s="40" t="s">
        <v>2967</v>
      </c>
    </row>
    <row r="106" spans="1:18" s="40" customFormat="1" ht="19.5" customHeight="1">
      <c r="A106" s="162" t="s">
        <v>348</v>
      </c>
      <c r="B106" s="1119" t="s">
        <v>4470</v>
      </c>
      <c r="C106" s="1182" t="s">
        <v>4084</v>
      </c>
      <c r="D106" s="1183"/>
      <c r="E106" s="1058" t="s">
        <v>4180</v>
      </c>
      <c r="F106" s="921" t="s">
        <v>3985</v>
      </c>
      <c r="G106" s="169" t="s">
        <v>8</v>
      </c>
      <c r="H106" s="165" t="s">
        <v>305</v>
      </c>
      <c r="I106" s="563" t="e">
        <f t="shared" si="9"/>
        <v>#N/A</v>
      </c>
      <c r="J106" s="215" t="e">
        <f t="shared" si="11"/>
        <v>#N/A</v>
      </c>
      <c r="K106" s="215" t="e">
        <f>LOOKUP(1,0/($M106&amp;$N106&amp;$O106&amp;$P106&amp;$Q106=全球运价!$B$7:$B$32&amp;全球运价!$C$7:$C$32&amp;全球运价!$S$7:$S$32&amp;全球运价!$L$7:$L$32&amp;全球运价!$P$7:$P$32),全球运价!D$7:D$32)</f>
        <v>#N/A</v>
      </c>
      <c r="L106" s="215" t="e">
        <f>LOOKUP(1,0/($M106&amp;$N106&amp;$O106&amp;$P106&amp;$Q106=全球运价!$B$7:$B$32&amp;全球运价!$C$7:$C$32&amp;全球运价!$S$7:$S$32&amp;全球运价!$L$7:$L$32&amp;全球运价!$P$7:$P$32),全球运价!E$7:E$32)</f>
        <v>#N/A</v>
      </c>
      <c r="M106" s="555" t="s">
        <v>2897</v>
      </c>
      <c r="N106" s="40" t="s">
        <v>2897</v>
      </c>
      <c r="O106" s="40" t="s">
        <v>2910</v>
      </c>
      <c r="P106" s="40" t="s">
        <v>2896</v>
      </c>
      <c r="Q106" s="40" t="s">
        <v>2967</v>
      </c>
    </row>
    <row r="107" spans="1:18" s="40" customFormat="1" ht="19.5" customHeight="1">
      <c r="A107" s="162" t="s">
        <v>3998</v>
      </c>
      <c r="B107" s="1119" t="s">
        <v>4471</v>
      </c>
      <c r="C107" s="1182">
        <v>0</v>
      </c>
      <c r="D107" s="1183"/>
      <c r="E107" s="1058" t="s">
        <v>4180</v>
      </c>
      <c r="F107" s="921" t="s">
        <v>3985</v>
      </c>
      <c r="G107" s="231" t="s">
        <v>33</v>
      </c>
      <c r="H107" s="165">
        <v>25</v>
      </c>
      <c r="I107" s="563" t="e">
        <f t="shared" si="9"/>
        <v>#N/A</v>
      </c>
      <c r="J107" s="215" t="e">
        <f t="shared" si="11"/>
        <v>#N/A</v>
      </c>
      <c r="K107" s="215" t="e">
        <f>LOOKUP(1,0/($M107&amp;$N107&amp;$O107&amp;$P107&amp;$Q107=全球运价!$B$7:$B$32&amp;全球运价!$C$7:$C$32&amp;全球运价!$S$7:$S$32&amp;全球运价!$L$7:$L$32&amp;全球运价!$P$7:$P$32),全球运价!D$7:D$32)</f>
        <v>#N/A</v>
      </c>
      <c r="L107" s="215" t="e">
        <f>LOOKUP(1,0/($M107&amp;$N107&amp;$O107&amp;$P107&amp;$Q107=全球运价!$B$7:$B$32&amp;全球运价!$C$7:$C$32&amp;全球运价!$S$7:$S$32&amp;全球运价!$L$7:$L$32&amp;全球运价!$P$7:$P$32),全球运价!E$7:E$32)</f>
        <v>#N/A</v>
      </c>
      <c r="M107" s="555" t="s">
        <v>1241</v>
      </c>
      <c r="N107" s="40" t="s">
        <v>933</v>
      </c>
      <c r="O107" s="40" t="s">
        <v>2912</v>
      </c>
      <c r="P107" s="40" t="s">
        <v>2896</v>
      </c>
      <c r="Q107" s="40" t="s">
        <v>2967</v>
      </c>
    </row>
    <row r="108" spans="1:18" s="40" customFormat="1" ht="19.5" customHeight="1">
      <c r="A108" s="162" t="s">
        <v>262</v>
      </c>
      <c r="B108" s="1119" t="s">
        <v>4472</v>
      </c>
      <c r="C108" s="1182" t="s">
        <v>4084</v>
      </c>
      <c r="D108" s="1183"/>
      <c r="E108" s="1058" t="s">
        <v>4180</v>
      </c>
      <c r="F108" s="921" t="s">
        <v>3985</v>
      </c>
      <c r="G108" s="231" t="s">
        <v>33</v>
      </c>
      <c r="H108" s="165">
        <v>25</v>
      </c>
      <c r="I108" s="563" t="e">
        <f t="shared" si="9"/>
        <v>#N/A</v>
      </c>
      <c r="J108" s="215" t="e">
        <f t="shared" si="11"/>
        <v>#N/A</v>
      </c>
      <c r="K108" s="215" t="e">
        <f>LOOKUP(1,0/($M108&amp;$N108&amp;$O108&amp;$P108&amp;$Q108=全球运价!$B$7:$B$32&amp;全球运价!$C$7:$C$32&amp;全球运价!$S$7:$S$32&amp;全球运价!$L$7:$L$32&amp;全球运价!$P$7:$P$32),全球运价!D$7:D$32)</f>
        <v>#N/A</v>
      </c>
      <c r="L108" s="215" t="e">
        <f>LOOKUP(1,0/($M108&amp;$N108&amp;$O108&amp;$P108&amp;$Q108=全球运价!$B$7:$B$32&amp;全球运价!$C$7:$C$32&amp;全球运价!$S$7:$S$32&amp;全球运价!$L$7:$L$32&amp;全球运价!$P$7:$P$32),全球运价!E$7:E$32)</f>
        <v>#N/A</v>
      </c>
      <c r="M108" s="555" t="s">
        <v>1241</v>
      </c>
      <c r="N108" s="40" t="s">
        <v>933</v>
      </c>
      <c r="O108" s="40" t="s">
        <v>2910</v>
      </c>
      <c r="P108" s="40" t="s">
        <v>2896</v>
      </c>
      <c r="Q108" s="40" t="s">
        <v>2967</v>
      </c>
    </row>
    <row r="109" spans="1:18" s="40" customFormat="1" ht="19.5" customHeight="1">
      <c r="A109" s="162" t="s">
        <v>550</v>
      </c>
      <c r="B109" s="1119" t="s">
        <v>4473</v>
      </c>
      <c r="C109" s="1182">
        <v>0</v>
      </c>
      <c r="D109" s="1183"/>
      <c r="E109" s="1058" t="s">
        <v>4180</v>
      </c>
      <c r="F109" s="921" t="s">
        <v>3985</v>
      </c>
      <c r="G109" s="231" t="s">
        <v>33</v>
      </c>
      <c r="H109" s="165">
        <v>28</v>
      </c>
      <c r="I109" s="563" t="e">
        <f t="shared" si="9"/>
        <v>#N/A</v>
      </c>
      <c r="J109" s="215" t="e">
        <f t="shared" si="11"/>
        <v>#N/A</v>
      </c>
      <c r="K109" s="215" t="e">
        <f>LOOKUP(1,0/($M109&amp;$N109&amp;$O109&amp;$P109&amp;$Q109=全球运价!$B$7:$B$32&amp;全球运价!$C$7:$C$32&amp;全球运价!$S$7:$S$32&amp;全球运价!$L$7:$L$32&amp;全球运价!$P$7:$P$32),全球运价!D$7:D$32)</f>
        <v>#N/A</v>
      </c>
      <c r="L109" s="215" t="e">
        <f>LOOKUP(1,0/($M109&amp;$N109&amp;$O109&amp;$P109&amp;$Q109=全球运价!$B$7:$B$32&amp;全球运价!$C$7:$C$32&amp;全球运价!$S$7:$S$32&amp;全球运价!$L$7:$L$32&amp;全球运价!$P$7:$P$32),全球运价!E$7:E$32)</f>
        <v>#N/A</v>
      </c>
      <c r="M109" s="555" t="s">
        <v>3020</v>
      </c>
      <c r="N109" s="40" t="s">
        <v>933</v>
      </c>
      <c r="O109" s="40" t="s">
        <v>2912</v>
      </c>
      <c r="P109" s="40" t="s">
        <v>2896</v>
      </c>
      <c r="Q109" s="40" t="s">
        <v>2967</v>
      </c>
    </row>
    <row r="110" spans="1:18" s="40" customFormat="1" ht="19.5" customHeight="1">
      <c r="A110" s="162" t="s">
        <v>551</v>
      </c>
      <c r="B110" s="1119" t="s">
        <v>4474</v>
      </c>
      <c r="C110" s="1182" t="s">
        <v>4084</v>
      </c>
      <c r="D110" s="1183"/>
      <c r="E110" s="1058" t="s">
        <v>4180</v>
      </c>
      <c r="F110" s="921" t="s">
        <v>3985</v>
      </c>
      <c r="G110" s="231" t="s">
        <v>33</v>
      </c>
      <c r="H110" s="165">
        <v>28</v>
      </c>
      <c r="I110" s="563" t="e">
        <f t="shared" si="9"/>
        <v>#N/A</v>
      </c>
      <c r="J110" s="215" t="e">
        <f t="shared" si="11"/>
        <v>#N/A</v>
      </c>
      <c r="K110" s="215" t="e">
        <f>LOOKUP(1,0/($M110&amp;$N110&amp;$O110&amp;$P110&amp;$Q110=全球运价!$B$7:$B$32&amp;全球运价!$C$7:$C$32&amp;全球运价!$S$7:$S$32&amp;全球运价!$L$7:$L$32&amp;全球运价!$P$7:$P$32),全球运价!D$7:D$32)</f>
        <v>#N/A</v>
      </c>
      <c r="L110" s="215" t="e">
        <f>LOOKUP(1,0/($M110&amp;$N110&amp;$O110&amp;$P110&amp;$Q110=全球运价!$B$7:$B$32&amp;全球运价!$C$7:$C$32&amp;全球运价!$S$7:$S$32&amp;全球运价!$L$7:$L$32&amp;全球运价!$P$7:$P$32),全球运价!E$7:E$32)</f>
        <v>#N/A</v>
      </c>
      <c r="M110" s="555" t="s">
        <v>3019</v>
      </c>
      <c r="N110" s="40" t="s">
        <v>933</v>
      </c>
      <c r="O110" s="40" t="s">
        <v>2910</v>
      </c>
      <c r="P110" s="40" t="s">
        <v>2896</v>
      </c>
      <c r="Q110" s="40" t="s">
        <v>2967</v>
      </c>
    </row>
    <row r="111" spans="1:18" s="40" customFormat="1" ht="19.5" customHeight="1">
      <c r="A111" s="188" t="s">
        <v>347</v>
      </c>
      <c r="B111" s="1119" t="s">
        <v>4475</v>
      </c>
      <c r="C111" s="1182">
        <v>0</v>
      </c>
      <c r="D111" s="1183"/>
      <c r="E111" s="1058" t="s">
        <v>4180</v>
      </c>
      <c r="F111" s="921" t="s">
        <v>3985</v>
      </c>
      <c r="G111" s="231" t="s">
        <v>33</v>
      </c>
      <c r="H111" s="165">
        <v>60</v>
      </c>
      <c r="I111" s="563" t="e">
        <f t="shared" si="9"/>
        <v>#N/A</v>
      </c>
      <c r="J111" s="215" t="e">
        <f t="shared" si="11"/>
        <v>#N/A</v>
      </c>
      <c r="K111" s="215" t="e">
        <f>LOOKUP(1,0/($M111&amp;$N111&amp;$O111&amp;$P111&amp;$Q111=全球运价!$B$7:$B$32&amp;全球运价!$C$7:$C$32&amp;全球运价!$S$7:$S$32&amp;全球运价!$L$7:$L$32&amp;全球运价!$P$7:$P$32),全球运价!D$7:D$32)</f>
        <v>#N/A</v>
      </c>
      <c r="L111" s="215" t="e">
        <f>LOOKUP(1,0/($M111&amp;$N111&amp;$O111&amp;$P111&amp;$Q111=全球运价!$B$7:$B$32&amp;全球运价!$C$7:$C$32&amp;全球运价!$S$7:$S$32&amp;全球运价!$L$7:$L$32&amp;全球运价!$P$7:$P$32),全球运价!E$7:E$32)</f>
        <v>#N/A</v>
      </c>
      <c r="M111" s="562" t="s">
        <v>2898</v>
      </c>
      <c r="N111" s="40" t="s">
        <v>933</v>
      </c>
      <c r="O111" s="40" t="s">
        <v>2912</v>
      </c>
      <c r="P111" s="40" t="s">
        <v>2896</v>
      </c>
      <c r="Q111" s="40" t="s">
        <v>2967</v>
      </c>
    </row>
    <row r="112" spans="1:18" s="40" customFormat="1" ht="19.5" customHeight="1">
      <c r="A112" s="188" t="s">
        <v>282</v>
      </c>
      <c r="B112" s="1119" t="s">
        <v>4476</v>
      </c>
      <c r="C112" s="1182">
        <v>0</v>
      </c>
      <c r="D112" s="1183"/>
      <c r="E112" s="1058" t="s">
        <v>4180</v>
      </c>
      <c r="F112" s="921" t="s">
        <v>3985</v>
      </c>
      <c r="G112" s="231" t="s">
        <v>33</v>
      </c>
      <c r="H112" s="165">
        <v>60</v>
      </c>
      <c r="I112" s="563" t="e">
        <f t="shared" si="9"/>
        <v>#N/A</v>
      </c>
      <c r="J112" s="215" t="e">
        <f t="shared" si="11"/>
        <v>#N/A</v>
      </c>
      <c r="K112" s="215" t="e">
        <f>LOOKUP(1,0/($M112&amp;$N112&amp;$O112&amp;$P112&amp;$Q112=全球运价!$B$7:$B$32&amp;全球运价!$C$7:$C$32&amp;全球运价!$S$7:$S$32&amp;全球运价!$L$7:$L$32&amp;全球运价!$P$7:$P$32),全球运价!D$7:D$32)</f>
        <v>#N/A</v>
      </c>
      <c r="L112" s="215" t="e">
        <f>LOOKUP(1,0/($M112&amp;$N112&amp;$O112&amp;$P112&amp;$Q112=全球运价!$B$7:$B$32&amp;全球运价!$C$7:$C$32&amp;全球运价!$S$7:$S$32&amp;全球运价!$L$7:$L$32&amp;全球运价!$P$7:$P$32),全球运价!E$7:E$32)</f>
        <v>#N/A</v>
      </c>
      <c r="M112" s="562" t="s">
        <v>1571</v>
      </c>
      <c r="N112" s="40" t="s">
        <v>933</v>
      </c>
      <c r="O112" s="40" t="s">
        <v>2912</v>
      </c>
      <c r="P112" s="40" t="s">
        <v>2896</v>
      </c>
      <c r="Q112" s="40" t="s">
        <v>2967</v>
      </c>
    </row>
    <row r="113" spans="1:18" s="40" customFormat="1" ht="19.5" customHeight="1">
      <c r="A113" s="188" t="s">
        <v>346</v>
      </c>
      <c r="B113" s="1119" t="s">
        <v>4477</v>
      </c>
      <c r="C113" s="1182">
        <v>0</v>
      </c>
      <c r="D113" s="1183"/>
      <c r="E113" s="1058" t="s">
        <v>4180</v>
      </c>
      <c r="F113" s="921" t="s">
        <v>3985</v>
      </c>
      <c r="G113" s="231" t="s">
        <v>33</v>
      </c>
      <c r="H113" s="165">
        <v>60</v>
      </c>
      <c r="I113" s="563" t="e">
        <f t="shared" si="9"/>
        <v>#N/A</v>
      </c>
      <c r="J113" s="215" t="e">
        <f t="shared" si="11"/>
        <v>#N/A</v>
      </c>
      <c r="K113" s="215" t="e">
        <f>LOOKUP(1,0/($M113&amp;$N113&amp;$O113&amp;$P113&amp;$Q113=全球运价!$B$7:$B$32&amp;全球运价!$C$7:$C$32&amp;全球运价!$S$7:$S$32&amp;全球运价!$L$7:$L$32&amp;全球运价!$P$7:$P$32),全球运价!D$7:D$32)</f>
        <v>#N/A</v>
      </c>
      <c r="L113" s="215" t="e">
        <f>LOOKUP(1,0/($M113&amp;$N113&amp;$O113&amp;$P113&amp;$Q113=全球运价!$B$7:$B$32&amp;全球运价!$C$7:$C$32&amp;全球运价!$S$7:$S$32&amp;全球运价!$L$7:$L$32&amp;全球运价!$P$7:$P$32),全球运价!E$7:E$32)</f>
        <v>#N/A</v>
      </c>
      <c r="M113" s="562" t="s">
        <v>1577</v>
      </c>
      <c r="N113" s="40" t="s">
        <v>933</v>
      </c>
      <c r="O113" s="40" t="s">
        <v>2912</v>
      </c>
      <c r="P113" s="40" t="s">
        <v>2896</v>
      </c>
      <c r="Q113" s="40" t="s">
        <v>2967</v>
      </c>
    </row>
    <row r="114" spans="1:18" s="40" customFormat="1" ht="19.5" customHeight="1">
      <c r="A114" s="162" t="s">
        <v>34</v>
      </c>
      <c r="B114" s="1119" t="s">
        <v>4478</v>
      </c>
      <c r="C114" s="1182">
        <v>0</v>
      </c>
      <c r="D114" s="1183"/>
      <c r="E114" s="1058" t="s">
        <v>60</v>
      </c>
      <c r="F114" s="185" t="s">
        <v>4063</v>
      </c>
      <c r="G114" s="169" t="s">
        <v>8</v>
      </c>
      <c r="H114" s="165">
        <v>45</v>
      </c>
      <c r="I114" s="563" t="e">
        <f t="shared" si="9"/>
        <v>#N/A</v>
      </c>
      <c r="J114" s="215" t="e">
        <f t="shared" si="11"/>
        <v>#N/A</v>
      </c>
      <c r="K114" s="215" t="e">
        <f>LOOKUP(1,0/($M114&amp;$N114&amp;$O114&amp;$P114&amp;$Q114=全球运价!$B$7:$B$32&amp;全球运价!$C$7:$C$32&amp;全球运价!$S$7:$S$32&amp;全球运价!$L$7:$L$32&amp;全球运价!$P$7:$P$32),全球运价!D$7:D$32)</f>
        <v>#N/A</v>
      </c>
      <c r="L114" s="215" t="e">
        <f>LOOKUP(1,0/($M114&amp;$N114&amp;$O114&amp;$P114&amp;$Q114=全球运价!$B$7:$B$32&amp;全球运价!$C$7:$C$32&amp;全球运价!$S$7:$S$32&amp;全球运价!$L$7:$L$32&amp;全球运价!$P$7:$P$32),全球运价!E$7:E$32)</f>
        <v>#N/A</v>
      </c>
      <c r="M114" s="562" t="s">
        <v>3021</v>
      </c>
      <c r="N114" s="40" t="s">
        <v>1544</v>
      </c>
      <c r="O114" s="40" t="s">
        <v>2912</v>
      </c>
      <c r="P114" s="40" t="s">
        <v>2896</v>
      </c>
      <c r="Q114" s="40" t="s">
        <v>2967</v>
      </c>
    </row>
    <row r="115" spans="1:18" s="40" customFormat="1" ht="19.5" customHeight="1">
      <c r="A115" s="162" t="s">
        <v>35</v>
      </c>
      <c r="B115" s="1119" t="s">
        <v>4478</v>
      </c>
      <c r="C115" s="1182">
        <v>0</v>
      </c>
      <c r="D115" s="1183"/>
      <c r="E115" s="1058" t="s">
        <v>60</v>
      </c>
      <c r="F115" s="185" t="s">
        <v>4063</v>
      </c>
      <c r="G115" s="169" t="s">
        <v>8</v>
      </c>
      <c r="H115" s="165">
        <v>45</v>
      </c>
      <c r="I115" s="563" t="e">
        <f t="shared" si="9"/>
        <v>#N/A</v>
      </c>
      <c r="J115" s="215" t="e">
        <f t="shared" si="11"/>
        <v>#N/A</v>
      </c>
      <c r="K115" s="215" t="e">
        <f>LOOKUP(1,0/($M115&amp;$N115&amp;$O115&amp;$P115&amp;$Q115=全球运价!$B$7:$B$32&amp;全球运价!$C$7:$C$32&amp;全球运价!$S$7:$S$32&amp;全球运价!$L$7:$L$32&amp;全球运价!$P$7:$P$32),全球运价!D$7:D$32)</f>
        <v>#N/A</v>
      </c>
      <c r="L115" s="215" t="e">
        <f>LOOKUP(1,0/($M115&amp;$N115&amp;$O115&amp;$P115&amp;$Q115=全球运价!$B$7:$B$32&amp;全球运价!$C$7:$C$32&amp;全球运价!$S$7:$S$32&amp;全球运价!$L$7:$L$32&amp;全球运价!$P$7:$P$32),全球运价!E$7:E$32)</f>
        <v>#N/A</v>
      </c>
      <c r="M115" s="562" t="s">
        <v>3014</v>
      </c>
      <c r="N115" s="40" t="s">
        <v>993</v>
      </c>
      <c r="O115" s="40" t="s">
        <v>2912</v>
      </c>
      <c r="P115" s="40" t="s">
        <v>2896</v>
      </c>
      <c r="Q115" s="40" t="s">
        <v>2967</v>
      </c>
    </row>
    <row r="116" spans="1:18" s="40" customFormat="1" ht="19.5" customHeight="1">
      <c r="A116" s="162" t="s">
        <v>432</v>
      </c>
      <c r="B116" s="1119" t="s">
        <v>4478</v>
      </c>
      <c r="C116" s="1182">
        <v>0</v>
      </c>
      <c r="D116" s="1183"/>
      <c r="E116" s="1058" t="s">
        <v>60</v>
      </c>
      <c r="F116" s="185" t="s">
        <v>4063</v>
      </c>
      <c r="G116" s="169" t="s">
        <v>8</v>
      </c>
      <c r="H116" s="165">
        <v>45</v>
      </c>
      <c r="I116" s="563" t="e">
        <f t="shared" si="9"/>
        <v>#N/A</v>
      </c>
      <c r="J116" s="215" t="e">
        <f t="shared" si="11"/>
        <v>#N/A</v>
      </c>
      <c r="K116" s="215" t="e">
        <f>LOOKUP(1,0/($M116&amp;$N116&amp;$O116&amp;$P116&amp;$Q116=全球运价!$B$7:$B$32&amp;全球运价!$C$7:$C$32&amp;全球运价!$S$7:$S$32&amp;全球运价!$L$7:$L$32&amp;全球运价!$P$7:$P$32),全球运价!D$7:D$32)</f>
        <v>#N/A</v>
      </c>
      <c r="L116" s="215" t="e">
        <f>LOOKUP(1,0/($M116&amp;$N116&amp;$O116&amp;$P116&amp;$Q116=全球运价!$B$7:$B$32&amp;全球运价!$C$7:$C$32&amp;全球运价!$S$7:$S$32&amp;全球运价!$L$7:$L$32&amp;全球运价!$P$7:$P$32),全球运价!E$7:E$32)</f>
        <v>#N/A</v>
      </c>
      <c r="M116" s="555" t="s">
        <v>3015</v>
      </c>
      <c r="N116" s="40" t="s">
        <v>1280</v>
      </c>
      <c r="O116" s="40" t="s">
        <v>2912</v>
      </c>
      <c r="P116" s="40" t="s">
        <v>2896</v>
      </c>
      <c r="Q116" s="40" t="s">
        <v>2967</v>
      </c>
    </row>
    <row r="117" spans="1:18" s="40" customFormat="1" ht="19.5" customHeight="1">
      <c r="A117" s="162" t="s">
        <v>433</v>
      </c>
      <c r="B117" s="1119" t="s">
        <v>4478</v>
      </c>
      <c r="C117" s="1182">
        <v>0</v>
      </c>
      <c r="D117" s="1183"/>
      <c r="E117" s="1058" t="s">
        <v>60</v>
      </c>
      <c r="F117" s="185" t="s">
        <v>4063</v>
      </c>
      <c r="G117" s="169" t="s">
        <v>8</v>
      </c>
      <c r="H117" s="165">
        <v>45</v>
      </c>
      <c r="I117" s="563" t="e">
        <f t="shared" si="9"/>
        <v>#N/A</v>
      </c>
      <c r="J117" s="215" t="e">
        <f t="shared" si="11"/>
        <v>#N/A</v>
      </c>
      <c r="K117" s="215" t="e">
        <f>LOOKUP(1,0/($M117&amp;$N117&amp;$O117&amp;$P117&amp;$Q117=全球运价!$B$7:$B$32&amp;全球运价!$C$7:$C$32&amp;全球运价!$S$7:$S$32&amp;全球运价!$L$7:$L$32&amp;全球运价!$P$7:$P$32),全球运价!D$7:D$32)</f>
        <v>#N/A</v>
      </c>
      <c r="L117" s="215" t="e">
        <f>LOOKUP(1,0/($M117&amp;$N117&amp;$O117&amp;$P117&amp;$Q117=全球运价!$B$7:$B$32&amp;全球运价!$C$7:$C$32&amp;全球运价!$S$7:$S$32&amp;全球运价!$L$7:$L$32&amp;全球运价!$P$7:$P$32),全球运价!E$7:E$32)</f>
        <v>#N/A</v>
      </c>
      <c r="M117" s="555" t="s">
        <v>3016</v>
      </c>
      <c r="N117" s="40" t="s">
        <v>1550</v>
      </c>
      <c r="O117" s="40" t="s">
        <v>2912</v>
      </c>
      <c r="P117" s="40" t="s">
        <v>2896</v>
      </c>
      <c r="Q117" s="40" t="s">
        <v>2967</v>
      </c>
    </row>
    <row r="118" spans="1:18" s="40" customFormat="1" ht="19.5" customHeight="1">
      <c r="A118" s="162" t="s">
        <v>2346</v>
      </c>
      <c r="B118" s="1129" t="s">
        <v>4479</v>
      </c>
      <c r="C118" s="1299"/>
      <c r="D118" s="1299"/>
      <c r="E118" s="1058" t="s">
        <v>4195</v>
      </c>
      <c r="F118" s="328" t="s">
        <v>974</v>
      </c>
      <c r="G118" s="169" t="s">
        <v>8</v>
      </c>
      <c r="H118" s="164" t="s">
        <v>2342</v>
      </c>
      <c r="I118" s="563" t="e">
        <f t="shared" si="9"/>
        <v>#N/A</v>
      </c>
      <c r="J118" s="215" t="e">
        <f t="shared" si="11"/>
        <v>#N/A</v>
      </c>
      <c r="K118" s="215" t="e">
        <f>LOOKUP(1,0/($M118&amp;$N118&amp;$O118&amp;$P118&amp;$Q118=全球运价!$B$7:$B$32&amp;全球运价!$C$7:$C$32&amp;全球运价!$S$7:$S$32&amp;全球运价!$L$7:$L$32&amp;全球运价!$P$7:$P$32),全球运价!D$7:D$32)</f>
        <v>#N/A</v>
      </c>
      <c r="L118" s="215" t="e">
        <f>LOOKUP(1,0/($M118&amp;$N118&amp;$O118&amp;$P118&amp;$Q118=全球运价!$B$7:$B$32&amp;全球运价!$C$7:$C$32&amp;全球运价!$S$7:$S$32&amp;全球运价!$L$7:$L$32&amp;全球运价!$P$7:$P$32),全球运价!E$7:E$32)</f>
        <v>#N/A</v>
      </c>
      <c r="M118" s="555" t="s">
        <v>3022</v>
      </c>
      <c r="N118" s="40" t="s">
        <v>1430</v>
      </c>
      <c r="O118" s="40" t="s">
        <v>2912</v>
      </c>
      <c r="P118" s="40" t="s">
        <v>2896</v>
      </c>
      <c r="Q118" s="40" t="s">
        <v>2967</v>
      </c>
    </row>
    <row r="119" spans="1:18" s="40" customFormat="1" ht="19.5" customHeight="1">
      <c r="A119" s="162" t="s">
        <v>281</v>
      </c>
      <c r="B119" s="1119" t="s">
        <v>4480</v>
      </c>
      <c r="C119" s="1182">
        <v>0</v>
      </c>
      <c r="D119" s="1183"/>
      <c r="E119" s="1058" t="s">
        <v>4195</v>
      </c>
      <c r="F119" s="328" t="s">
        <v>974</v>
      </c>
      <c r="G119" s="327" t="s">
        <v>2343</v>
      </c>
      <c r="H119" s="165" t="s">
        <v>2344</v>
      </c>
      <c r="I119" s="563" t="e">
        <f t="shared" si="9"/>
        <v>#N/A</v>
      </c>
      <c r="J119" s="215" t="e">
        <f t="shared" si="11"/>
        <v>#N/A</v>
      </c>
      <c r="K119" s="215" t="e">
        <f>LOOKUP(1,0/($M119&amp;$N119&amp;$O119&amp;$P119&amp;$Q119=全球运价!$B$7:$B$32&amp;全球运价!$C$7:$C$32&amp;全球运价!$S$7:$S$32&amp;全球运价!$L$7:$L$32&amp;全球运价!$P$7:$P$32),全球运价!D$7:D$32)</f>
        <v>#N/A</v>
      </c>
      <c r="L119" s="215" t="e">
        <f>LOOKUP(1,0/($M119&amp;$N119&amp;$O119&amp;$P119&amp;$Q119=全球运价!$B$7:$B$32&amp;全球运价!$C$7:$C$32&amp;全球运价!$S$7:$S$32&amp;全球运价!$L$7:$L$32&amp;全球运价!$P$7:$P$32),全球运价!E$7:E$32)</f>
        <v>#N/A</v>
      </c>
      <c r="M119" s="555" t="s">
        <v>1429</v>
      </c>
      <c r="N119" s="40" t="s">
        <v>1430</v>
      </c>
      <c r="O119" s="40" t="s">
        <v>2912</v>
      </c>
      <c r="P119" s="40" t="s">
        <v>2896</v>
      </c>
      <c r="Q119" s="40" t="s">
        <v>2967</v>
      </c>
    </row>
    <row r="120" spans="1:18" s="40" customFormat="1" ht="19.5" customHeight="1">
      <c r="A120" s="172" t="s">
        <v>2347</v>
      </c>
      <c r="B120" s="1129" t="s">
        <v>4481</v>
      </c>
      <c r="C120" s="1300"/>
      <c r="D120" s="1301"/>
      <c r="E120" s="1058" t="s">
        <v>4195</v>
      </c>
      <c r="F120" s="328" t="s">
        <v>974</v>
      </c>
      <c r="G120" s="327" t="s">
        <v>2343</v>
      </c>
      <c r="H120" s="165">
        <v>25</v>
      </c>
      <c r="I120" s="563" t="e">
        <f t="shared" si="9"/>
        <v>#N/A</v>
      </c>
      <c r="J120" s="215" t="e">
        <f t="shared" si="11"/>
        <v>#N/A</v>
      </c>
      <c r="K120" s="215" t="e">
        <f>LOOKUP(1,0/($M120&amp;$N120&amp;$O120&amp;$P120&amp;$Q120=全球运价!$B$7:$B$32&amp;全球运价!$C$7:$C$32&amp;全球运价!$S$7:$S$32&amp;全球运价!$L$7:$L$32&amp;全球运价!$P$7:$P$32),全球运价!D$7:D$32)</f>
        <v>#N/A</v>
      </c>
      <c r="L120" s="215" t="e">
        <f>LOOKUP(1,0/($M120&amp;$N120&amp;$O120&amp;$P120&amp;$Q120=全球运价!$B$7:$B$32&amp;全球运价!$C$7:$C$32&amp;全球运价!$S$7:$S$32&amp;全球运价!$L$7:$L$32&amp;全球运价!$P$7:$P$32),全球运价!E$7:E$32)</f>
        <v>#N/A</v>
      </c>
      <c r="M120" s="555" t="s">
        <v>3017</v>
      </c>
      <c r="N120" s="40" t="s">
        <v>1430</v>
      </c>
      <c r="O120" s="40" t="s">
        <v>2912</v>
      </c>
      <c r="P120" s="40" t="s">
        <v>2896</v>
      </c>
      <c r="Q120" s="40" t="s">
        <v>2967</v>
      </c>
    </row>
    <row r="121" spans="1:18" s="40" customFormat="1" ht="19.5" customHeight="1">
      <c r="A121" s="172" t="s">
        <v>2348</v>
      </c>
      <c r="B121" s="1119" t="s">
        <v>4480</v>
      </c>
      <c r="C121" s="1299"/>
      <c r="D121" s="1299"/>
      <c r="E121" s="1058" t="s">
        <v>4195</v>
      </c>
      <c r="F121" s="328" t="s">
        <v>974</v>
      </c>
      <c r="G121" s="327" t="s">
        <v>2343</v>
      </c>
      <c r="H121" s="165">
        <v>22</v>
      </c>
      <c r="I121" s="563" t="e">
        <f t="shared" si="9"/>
        <v>#N/A</v>
      </c>
      <c r="J121" s="215" t="e">
        <f t="shared" si="11"/>
        <v>#N/A</v>
      </c>
      <c r="K121" s="215" t="e">
        <f>LOOKUP(1,0/($M121&amp;$N121&amp;$O121&amp;$P121&amp;$Q121=全球运价!$B$7:$B$32&amp;全球运价!$C$7:$C$32&amp;全球运价!$S$7:$S$32&amp;全球运价!$L$7:$L$32&amp;全球运价!$P$7:$P$32),全球运价!D$7:D$32)</f>
        <v>#N/A</v>
      </c>
      <c r="L121" s="215" t="e">
        <f>LOOKUP(1,0/($M121&amp;$N121&amp;$O121&amp;$P121&amp;$Q121=全球运价!$B$7:$B$32&amp;全球运价!$C$7:$C$32&amp;全球运价!$S$7:$S$32&amp;全球运价!$L$7:$L$32&amp;全球运价!$P$7:$P$32),全球运价!E$7:E$32)</f>
        <v>#N/A</v>
      </c>
      <c r="M121" s="555" t="s">
        <v>3018</v>
      </c>
      <c r="N121" s="40" t="s">
        <v>1430</v>
      </c>
      <c r="O121" s="40" t="s">
        <v>2912</v>
      </c>
      <c r="P121" s="40" t="s">
        <v>2896</v>
      </c>
      <c r="Q121" s="40" t="s">
        <v>2967</v>
      </c>
    </row>
    <row r="122" spans="1:18" s="40" customFormat="1" ht="19.5" customHeight="1">
      <c r="A122" s="634" t="s">
        <v>289</v>
      </c>
      <c r="B122" s="1129" t="s">
        <v>4482</v>
      </c>
      <c r="C122" s="1300"/>
      <c r="D122" s="1301"/>
      <c r="E122" s="1058" t="s">
        <v>4195</v>
      </c>
      <c r="F122" s="668" t="s">
        <v>4064</v>
      </c>
      <c r="G122" s="669" t="s">
        <v>3446</v>
      </c>
      <c r="H122" s="197">
        <v>30</v>
      </c>
      <c r="I122" s="563" t="e">
        <f t="shared" ref="I122" si="12">IF(J122="","",IF(J122="SYSTEM PRICE","",IF(B122=J122,"-","check")))</f>
        <v>#N/A</v>
      </c>
      <c r="J122" s="215" t="e">
        <f t="shared" ref="J122" si="13">"USD "&amp;IF(K122&lt;0,"( "&amp;-K122&amp;" )",K122)&amp;" / "&amp;IF(L122&lt;0,"( "&amp;-L122&amp;" )",L122)</f>
        <v>#N/A</v>
      </c>
      <c r="K122" s="215" t="e">
        <f>LOOKUP(1,0/($M122&amp;$N122&amp;$O122&amp;$P122&amp;$Q122=全球运价!$B$7:$B$32&amp;全球运价!$C$7:$C$32&amp;全球运价!$S$7:$S$32&amp;全球运价!$L$7:$L$32&amp;全球运价!$P$7:$P$32),全球运价!D$7:D$32)</f>
        <v>#N/A</v>
      </c>
      <c r="L122" s="215" t="e">
        <f>LOOKUP(1,0/($M122&amp;$N122&amp;$O122&amp;$P122&amp;$Q122=全球运价!$B$7:$B$32&amp;全球运价!$C$7:$C$32&amp;全球运价!$S$7:$S$32&amp;全球运价!$L$7:$L$32&amp;全球运价!$P$7:$P$32),全球运价!E$7:E$32)</f>
        <v>#N/A</v>
      </c>
      <c r="M122" s="555" t="s">
        <v>3017</v>
      </c>
      <c r="N122" s="40" t="s">
        <v>1537</v>
      </c>
      <c r="O122" s="40" t="s">
        <v>2909</v>
      </c>
      <c r="P122" s="40" t="s">
        <v>2888</v>
      </c>
      <c r="Q122" s="40" t="s">
        <v>2967</v>
      </c>
    </row>
    <row r="123" spans="1:18" s="198" customFormat="1" ht="19.5" customHeight="1">
      <c r="A123" s="1302"/>
      <c r="B123" s="1279"/>
      <c r="C123" s="1279"/>
      <c r="D123" s="1279"/>
      <c r="E123" s="1279"/>
      <c r="F123" s="1279"/>
      <c r="G123" s="1279"/>
      <c r="H123" s="1280"/>
      <c r="I123" s="563" t="str">
        <f t="shared" si="9"/>
        <v/>
      </c>
      <c r="J123" s="215"/>
      <c r="K123" s="215"/>
      <c r="L123" s="215"/>
      <c r="M123" s="573"/>
      <c r="N123" s="40"/>
      <c r="O123" s="40"/>
      <c r="P123" s="574"/>
      <c r="Q123" s="40"/>
    </row>
    <row r="124" spans="1:18" s="40" customFormat="1" ht="19.5" customHeight="1">
      <c r="A124" s="1245" t="s">
        <v>4416</v>
      </c>
      <c r="B124" s="1246"/>
      <c r="C124" s="1246"/>
      <c r="D124" s="1246"/>
      <c r="E124" s="1246"/>
      <c r="F124" s="1246"/>
      <c r="G124" s="1246"/>
      <c r="H124" s="1247"/>
      <c r="I124" s="563"/>
      <c r="J124" s="215"/>
      <c r="K124" s="215"/>
      <c r="L124" s="215"/>
    </row>
    <row r="125" spans="1:18" s="28" customFormat="1" ht="19.5" customHeight="1">
      <c r="A125" s="1232" t="s">
        <v>552</v>
      </c>
      <c r="B125" s="1233"/>
      <c r="C125" s="1233"/>
      <c r="D125" s="1233"/>
      <c r="E125" s="1233"/>
      <c r="F125" s="1233"/>
      <c r="G125" s="1233"/>
      <c r="H125" s="1234"/>
      <c r="I125" s="563" t="str">
        <f t="shared" si="9"/>
        <v/>
      </c>
      <c r="J125" s="215"/>
      <c r="K125" s="215"/>
      <c r="L125" s="215"/>
      <c r="N125" s="40"/>
      <c r="O125" s="40"/>
      <c r="Q125" s="40"/>
    </row>
    <row r="126" spans="1:18" s="28" customFormat="1" ht="19.5" customHeight="1" thickBot="1">
      <c r="A126" s="42" t="s">
        <v>36</v>
      </c>
      <c r="B126" s="36"/>
      <c r="C126" s="36"/>
      <c r="D126" s="36"/>
      <c r="E126" s="43"/>
      <c r="F126" s="36"/>
      <c r="G126" s="36"/>
      <c r="H126" s="44"/>
      <c r="I126" s="563" t="str">
        <f t="shared" si="9"/>
        <v/>
      </c>
      <c r="J126" s="215"/>
      <c r="K126" s="215"/>
      <c r="L126" s="215"/>
      <c r="N126" s="40"/>
      <c r="O126" s="40"/>
      <c r="Q126" s="40"/>
    </row>
    <row r="127" spans="1:18" s="33" customFormat="1" ht="19.5" customHeight="1">
      <c r="A127" s="1272"/>
      <c r="B127" s="1273"/>
      <c r="C127" s="1273"/>
      <c r="D127" s="1273"/>
      <c r="E127" s="1273"/>
      <c r="F127" s="1273"/>
      <c r="G127" s="31"/>
      <c r="H127" s="32"/>
      <c r="I127" s="563" t="str">
        <f t="shared" si="9"/>
        <v/>
      </c>
      <c r="J127" s="215"/>
      <c r="K127" s="215"/>
      <c r="L127" s="215"/>
      <c r="M127" s="39"/>
      <c r="N127" s="40"/>
      <c r="O127" s="40"/>
      <c r="Q127" s="40"/>
    </row>
    <row r="128" spans="1:18" ht="19.5" customHeight="1">
      <c r="A128" s="178" t="s">
        <v>37</v>
      </c>
      <c r="B128" s="230" t="s">
        <v>2</v>
      </c>
      <c r="C128" s="1194" t="s">
        <v>3</v>
      </c>
      <c r="D128" s="1194"/>
      <c r="E128" s="1194"/>
      <c r="F128" s="24" t="s">
        <v>4</v>
      </c>
      <c r="G128" s="24" t="s">
        <v>5</v>
      </c>
      <c r="H128" s="25" t="s">
        <v>6</v>
      </c>
      <c r="I128" s="563" t="str">
        <f t="shared" si="9"/>
        <v/>
      </c>
      <c r="J128" s="577" t="s">
        <v>3048</v>
      </c>
      <c r="K128" s="215" t="s">
        <v>3008</v>
      </c>
      <c r="L128" s="215" t="s">
        <v>3009</v>
      </c>
      <c r="M128" s="72" t="s">
        <v>2884</v>
      </c>
      <c r="N128" s="72" t="s">
        <v>2977</v>
      </c>
      <c r="O128" s="72" t="s">
        <v>2978</v>
      </c>
      <c r="P128" s="72" t="s">
        <v>2979</v>
      </c>
      <c r="Q128" s="72" t="s">
        <v>2956</v>
      </c>
      <c r="R128" s="561"/>
    </row>
    <row r="129" spans="1:18" s="40" customFormat="1" ht="19.5" customHeight="1">
      <c r="A129" s="330" t="s">
        <v>3670</v>
      </c>
      <c r="B129" s="710" t="s">
        <v>3678</v>
      </c>
      <c r="C129" s="1177" t="s">
        <v>4243</v>
      </c>
      <c r="D129" s="1235"/>
      <c r="E129" s="1178"/>
      <c r="F129" s="645" t="s">
        <v>2546</v>
      </c>
      <c r="G129" s="183" t="s">
        <v>8</v>
      </c>
      <c r="H129" s="223" t="s">
        <v>4083</v>
      </c>
      <c r="I129" s="563" t="e">
        <f t="shared" si="9"/>
        <v>#N/A</v>
      </c>
      <c r="J129" s="215" t="e">
        <f t="shared" ref="J129:J131" si="14">"USD "&amp;IF(K129&lt;0,"( "&amp;-K129&amp;" )",K129)&amp;" / "&amp;IF(L129&lt;0,"( "&amp;-L129&amp;" )",L129)</f>
        <v>#N/A</v>
      </c>
      <c r="K129" s="215" t="e">
        <f>LOOKUP(1,0/($M129&amp;$N129&amp;$O129&amp;$P129&amp;$Q129=全球运价!$B$7:$B$32&amp;全球运价!$C$7:$C$32&amp;全球运价!$S$7:$S$32&amp;全球运价!$L$7:$L$32&amp;全球运价!$P$7:$P$32),全球运价!D$7:D$32)</f>
        <v>#N/A</v>
      </c>
      <c r="L129" s="215" t="e">
        <f>LOOKUP(1,0/($M129&amp;$N129&amp;$O129&amp;$P129&amp;$Q129=全球运价!$B$7:$B$32&amp;全球运价!$C$7:$C$32&amp;全球运价!$S$7:$S$32&amp;全球运价!$L$7:$L$32&amp;全球运价!$P$7:$P$32),全球运价!E$7:E$32)</f>
        <v>#N/A</v>
      </c>
      <c r="M129" s="40" t="s">
        <v>188</v>
      </c>
      <c r="N129" s="40" t="s">
        <v>188</v>
      </c>
      <c r="O129" s="40" t="s">
        <v>2912</v>
      </c>
      <c r="P129" s="40" t="s">
        <v>2896</v>
      </c>
      <c r="Q129" s="40" t="s">
        <v>2967</v>
      </c>
    </row>
    <row r="130" spans="1:18" s="40" customFormat="1" ht="19.5" customHeight="1">
      <c r="A130" s="330" t="s">
        <v>2614</v>
      </c>
      <c r="B130" s="710" t="s">
        <v>3679</v>
      </c>
      <c r="C130" s="1182" t="s">
        <v>4020</v>
      </c>
      <c r="D130" s="1210"/>
      <c r="E130" s="1183"/>
      <c r="F130" s="336" t="s">
        <v>4021</v>
      </c>
      <c r="G130" s="163" t="s">
        <v>3260</v>
      </c>
      <c r="H130" s="164" t="s">
        <v>3913</v>
      </c>
      <c r="I130" s="563" t="e">
        <f t="shared" si="9"/>
        <v>#N/A</v>
      </c>
      <c r="J130" s="215" t="e">
        <f t="shared" si="14"/>
        <v>#N/A</v>
      </c>
      <c r="K130" s="215" t="e">
        <f>LOOKUP(1,0/($M130&amp;$N130&amp;$O130&amp;$P130&amp;$Q130=全球运价!$B$7:$B$32&amp;全球运价!$C$7:$C$32&amp;全球运价!$S$7:$S$32&amp;全球运价!$L$7:$L$32&amp;全球运价!$P$7:$P$32),全球运价!D$7:D$32)</f>
        <v>#N/A</v>
      </c>
      <c r="L130" s="215" t="e">
        <f>LOOKUP(1,0/($M130&amp;$N130&amp;$O130&amp;$P130&amp;$Q130=全球运价!$B$7:$B$32&amp;全球运价!$C$7:$C$32&amp;全球运价!$S$7:$S$32&amp;全球运价!$L$7:$L$32&amp;全球运价!$P$7:$P$32),全球运价!E$7:E$32)</f>
        <v>#N/A</v>
      </c>
      <c r="M130" s="40" t="s">
        <v>674</v>
      </c>
      <c r="N130" s="40" t="s">
        <v>674</v>
      </c>
      <c r="O130" s="40" t="s">
        <v>2912</v>
      </c>
      <c r="P130" s="40" t="s">
        <v>2896</v>
      </c>
      <c r="Q130" s="40" t="s">
        <v>2967</v>
      </c>
    </row>
    <row r="131" spans="1:18" s="40" customFormat="1" ht="19.5" customHeight="1">
      <c r="A131" s="330" t="s">
        <v>2615</v>
      </c>
      <c r="B131" s="710" t="s">
        <v>3680</v>
      </c>
      <c r="C131" s="1182" t="s">
        <v>4020</v>
      </c>
      <c r="D131" s="1210"/>
      <c r="E131" s="1183"/>
      <c r="F131" s="336" t="s">
        <v>4021</v>
      </c>
      <c r="G131" s="163" t="s">
        <v>3260</v>
      </c>
      <c r="H131" s="164" t="s">
        <v>3913</v>
      </c>
      <c r="I131" s="563" t="e">
        <f t="shared" si="9"/>
        <v>#N/A</v>
      </c>
      <c r="J131" s="215" t="e">
        <f t="shared" si="14"/>
        <v>#N/A</v>
      </c>
      <c r="K131" s="215" t="e">
        <f>LOOKUP(1,0/($M131&amp;$N131&amp;$O131&amp;$P131&amp;$Q131=全球运价!$B$7:$B$32&amp;全球运价!$C$7:$C$32&amp;全球运价!$S$7:$S$32&amp;全球运价!$L$7:$L$32&amp;全球运价!$P$7:$P$32),全球运价!D$7:D$32)</f>
        <v>#N/A</v>
      </c>
      <c r="L131" s="215" t="e">
        <f>LOOKUP(1,0/($M131&amp;$N131&amp;$O131&amp;$P131&amp;$Q131=全球运价!$B$7:$B$32&amp;全球运价!$C$7:$C$32&amp;全球运价!$S$7:$S$32&amp;全球运价!$L$7:$L$32&amp;全球运价!$P$7:$P$32),全球运价!E$7:E$32)</f>
        <v>#N/A</v>
      </c>
      <c r="M131" s="67" t="s">
        <v>1557</v>
      </c>
      <c r="N131" s="40" t="s">
        <v>1557</v>
      </c>
      <c r="O131" s="40" t="s">
        <v>2912</v>
      </c>
      <c r="P131" s="40" t="s">
        <v>2896</v>
      </c>
      <c r="Q131" s="40" t="s">
        <v>2967</v>
      </c>
    </row>
    <row r="132" spans="1:18" s="28" customFormat="1" ht="19.5" customHeight="1">
      <c r="A132" s="1263" t="s">
        <v>4092</v>
      </c>
      <c r="B132" s="1264"/>
      <c r="C132" s="1264"/>
      <c r="D132" s="1264"/>
      <c r="E132" s="1264"/>
      <c r="F132" s="1264"/>
      <c r="G132" s="1264"/>
      <c r="H132" s="1265"/>
      <c r="I132" s="563" t="str">
        <f t="shared" si="9"/>
        <v/>
      </c>
      <c r="J132" s="215"/>
      <c r="K132" s="215"/>
      <c r="L132" s="215"/>
      <c r="N132" s="40"/>
      <c r="O132" s="40"/>
      <c r="Q132" s="40"/>
    </row>
    <row r="133" spans="1:18" s="40" customFormat="1" ht="19.5" customHeight="1" thickBot="1">
      <c r="A133" s="1266" t="s">
        <v>2305</v>
      </c>
      <c r="B133" s="1267"/>
      <c r="C133" s="1267"/>
      <c r="D133" s="1267"/>
      <c r="E133" s="1267"/>
      <c r="F133" s="1267"/>
      <c r="G133" s="1267"/>
      <c r="H133" s="1268"/>
      <c r="I133" s="563" t="str">
        <f t="shared" si="9"/>
        <v/>
      </c>
      <c r="J133" s="215"/>
      <c r="K133" s="215"/>
      <c r="L133" s="215"/>
    </row>
    <row r="134" spans="1:18" s="40" customFormat="1" ht="19.5" customHeight="1">
      <c r="A134" s="1243"/>
      <c r="B134" s="1244"/>
      <c r="C134" s="1244"/>
      <c r="D134" s="1244"/>
      <c r="E134" s="1244"/>
      <c r="F134" s="1244"/>
      <c r="G134" s="59"/>
      <c r="H134" s="60"/>
      <c r="I134" s="563" t="str">
        <f t="shared" si="9"/>
        <v/>
      </c>
      <c r="J134" s="215"/>
      <c r="K134" s="215"/>
      <c r="L134" s="215"/>
    </row>
    <row r="135" spans="1:18" ht="19.5" customHeight="1">
      <c r="A135" s="178" t="s">
        <v>38</v>
      </c>
      <c r="B135" s="270" t="s">
        <v>2</v>
      </c>
      <c r="C135" s="1194" t="s">
        <v>3</v>
      </c>
      <c r="D135" s="1194"/>
      <c r="E135" s="1194"/>
      <c r="F135" s="24" t="s">
        <v>4</v>
      </c>
      <c r="G135" s="24" t="s">
        <v>5</v>
      </c>
      <c r="H135" s="25" t="s">
        <v>6</v>
      </c>
      <c r="I135" s="563" t="str">
        <f t="shared" si="9"/>
        <v/>
      </c>
      <c r="J135" s="577" t="s">
        <v>3048</v>
      </c>
      <c r="K135" s="215" t="s">
        <v>3008</v>
      </c>
      <c r="L135" s="215" t="s">
        <v>3009</v>
      </c>
      <c r="M135" s="72" t="s">
        <v>2884</v>
      </c>
      <c r="N135" s="72" t="s">
        <v>2977</v>
      </c>
      <c r="O135" s="72" t="s">
        <v>2978</v>
      </c>
      <c r="P135" s="72" t="s">
        <v>2979</v>
      </c>
      <c r="Q135" s="72" t="s">
        <v>2956</v>
      </c>
      <c r="R135" s="561" t="s">
        <v>4</v>
      </c>
    </row>
    <row r="136" spans="1:18" s="47" customFormat="1" ht="19.5" customHeight="1">
      <c r="A136" s="161" t="s">
        <v>3977</v>
      </c>
      <c r="B136" s="710" t="s">
        <v>3681</v>
      </c>
      <c r="C136" s="1179" t="s">
        <v>3955</v>
      </c>
      <c r="D136" s="1180"/>
      <c r="E136" s="1181"/>
      <c r="F136" s="921" t="s">
        <v>3954</v>
      </c>
      <c r="G136" s="163" t="s">
        <v>8</v>
      </c>
      <c r="H136" s="197" t="s">
        <v>638</v>
      </c>
      <c r="I136" s="563" t="e">
        <f t="shared" si="9"/>
        <v>#N/A</v>
      </c>
      <c r="J136" s="215" t="e">
        <f t="shared" ref="J136:J137" si="15">"USD "&amp;IF(K136&lt;0,"( "&amp;-K136&amp;" )",K136)&amp;" / "&amp;IF(L136&lt;0,"( "&amp;-L136&amp;" )",L136)</f>
        <v>#N/A</v>
      </c>
      <c r="K136" s="215" t="e">
        <f>LOOKUP(1,0/($M136&amp;$N136&amp;$O136&amp;$P136&amp;$Q136&amp;$R136=全球运价!$B$7:$B$32&amp;全球运价!$C$7:$C$32&amp;全球运价!$S$7:$S$32&amp;全球运价!$L$7:$L$32&amp;全球运价!$P$7:$P$32&amp;全球运价!$J$7:$J$32),全球运价!D$7:D$32)</f>
        <v>#N/A</v>
      </c>
      <c r="L136" s="215" t="e">
        <f>LOOKUP(1,0/($M136&amp;$N136&amp;$O136&amp;$P136&amp;$Q136&amp;$R136=全球运价!$B$7:$B$32&amp;全球运价!$C$7:$C$32&amp;全球运价!$S$7:$S$32&amp;全球运价!$L$7:$L$32&amp;全球运价!$P$7:$P$32&amp;全球运价!$J$7:$J$32),全球运价!E$7:E$32)</f>
        <v>#N/A</v>
      </c>
      <c r="M136" s="583" t="s">
        <v>1310</v>
      </c>
      <c r="N136" s="40" t="s">
        <v>1310</v>
      </c>
      <c r="O136" s="40" t="s">
        <v>2912</v>
      </c>
      <c r="P136" s="40" t="s">
        <v>2899</v>
      </c>
      <c r="Q136" s="40" t="s">
        <v>2970</v>
      </c>
      <c r="R136" s="601" t="s">
        <v>3209</v>
      </c>
    </row>
    <row r="137" spans="1:18" s="47" customFormat="1" ht="19.5" customHeight="1">
      <c r="A137" s="161" t="s">
        <v>336</v>
      </c>
      <c r="B137" s="710" t="s">
        <v>3682</v>
      </c>
      <c r="C137" s="1179" t="s">
        <v>3955</v>
      </c>
      <c r="D137" s="1180"/>
      <c r="E137" s="1181"/>
      <c r="F137" s="921" t="s">
        <v>3954</v>
      </c>
      <c r="G137" s="163" t="s">
        <v>8</v>
      </c>
      <c r="H137" s="197" t="s">
        <v>638</v>
      </c>
      <c r="I137" s="563" t="e">
        <f t="shared" si="9"/>
        <v>#N/A</v>
      </c>
      <c r="J137" s="215" t="e">
        <f t="shared" si="15"/>
        <v>#N/A</v>
      </c>
      <c r="K137" s="215" t="e">
        <f>LOOKUP(1,0/($M137&amp;$N137&amp;$O137&amp;$P137&amp;$Q137&amp;$R137=全球运价!$B$7:$B$32&amp;全球运价!$C$7:$C$32&amp;全球运价!$S$7:$S$32&amp;全球运价!$L$7:$L$32&amp;全球运价!$P$7:$P$32&amp;全球运价!$J$7:$J$32),全球运价!D$7:D$32)</f>
        <v>#N/A</v>
      </c>
      <c r="L137" s="215" t="e">
        <f>LOOKUP(1,0/($M137&amp;$N137&amp;$O137&amp;$P137&amp;$Q137&amp;$R137=全球运价!$B$7:$B$32&amp;全球运价!$C$7:$C$32&amp;全球运价!$S$7:$S$32&amp;全球运价!$L$7:$L$32&amp;全球运价!$P$7:$P$32&amp;全球运价!$J$7:$J$32),全球运价!E$7:E$32)</f>
        <v>#N/A</v>
      </c>
      <c r="M137" s="583" t="s">
        <v>1310</v>
      </c>
      <c r="N137" s="40" t="s">
        <v>1310</v>
      </c>
      <c r="O137" s="40" t="s">
        <v>2912</v>
      </c>
      <c r="P137" s="40" t="s">
        <v>2891</v>
      </c>
      <c r="Q137" s="40" t="s">
        <v>2971</v>
      </c>
      <c r="R137" s="601" t="s">
        <v>3209</v>
      </c>
    </row>
    <row r="138" spans="1:18" s="47" customFormat="1" ht="19.5" customHeight="1">
      <c r="A138" s="1141" t="s">
        <v>4451</v>
      </c>
      <c r="B138" s="186"/>
      <c r="C138" s="49"/>
      <c r="D138" s="49"/>
      <c r="E138" s="49"/>
      <c r="F138" s="49"/>
      <c r="G138" s="911"/>
      <c r="H138" s="245"/>
      <c r="I138" s="563"/>
      <c r="J138" s="215"/>
      <c r="K138" s="215"/>
      <c r="L138" s="215"/>
      <c r="M138" s="583"/>
      <c r="N138" s="40"/>
      <c r="O138" s="40"/>
      <c r="P138" s="40"/>
      <c r="Q138" s="40"/>
      <c r="R138" s="912"/>
    </row>
    <row r="139" spans="1:18" s="47" customFormat="1" ht="19.5" customHeight="1">
      <c r="A139" s="913" t="s">
        <v>4452</v>
      </c>
      <c r="B139" s="186"/>
      <c r="C139" s="49"/>
      <c r="D139" s="49"/>
      <c r="E139" s="49"/>
      <c r="F139" s="49"/>
      <c r="G139" s="911"/>
      <c r="H139" s="245"/>
      <c r="I139" s="563"/>
      <c r="J139" s="215"/>
      <c r="K139" s="215"/>
      <c r="L139" s="215"/>
      <c r="M139" s="583"/>
      <c r="N139" s="40"/>
      <c r="O139" s="40"/>
      <c r="P139" s="40"/>
      <c r="Q139" s="40"/>
      <c r="R139" s="912"/>
    </row>
    <row r="140" spans="1:18" s="29" customFormat="1" ht="19.5" customHeight="1">
      <c r="A140" s="1257" t="s">
        <v>614</v>
      </c>
      <c r="B140" s="1258"/>
      <c r="C140" s="1258"/>
      <c r="D140" s="1258"/>
      <c r="E140" s="1258"/>
      <c r="F140" s="1258"/>
      <c r="G140" s="1258"/>
      <c r="H140" s="1259"/>
      <c r="I140" s="563" t="str">
        <f t="shared" si="9"/>
        <v/>
      </c>
      <c r="J140" s="215"/>
      <c r="K140" s="215"/>
      <c r="L140" s="215"/>
      <c r="M140" s="40"/>
      <c r="N140" s="40"/>
      <c r="O140" s="40"/>
      <c r="Q140" s="40"/>
    </row>
    <row r="141" spans="1:18" s="29" customFormat="1" ht="19.5" customHeight="1">
      <c r="A141" s="281" t="s">
        <v>615</v>
      </c>
      <c r="B141" s="282"/>
      <c r="C141" s="282"/>
      <c r="D141" s="282"/>
      <c r="E141" s="282"/>
      <c r="F141" s="282"/>
      <c r="G141" s="282"/>
      <c r="H141" s="283"/>
      <c r="I141" s="563" t="str">
        <f t="shared" si="9"/>
        <v/>
      </c>
      <c r="J141" s="215"/>
      <c r="K141" s="215"/>
      <c r="L141" s="215"/>
      <c r="M141" s="40"/>
      <c r="N141" s="40"/>
      <c r="O141" s="40"/>
      <c r="Q141" s="40"/>
    </row>
    <row r="142" spans="1:18" s="28" customFormat="1" ht="19.5" customHeight="1" thickBot="1">
      <c r="A142" s="1269" t="s">
        <v>4080</v>
      </c>
      <c r="B142" s="1270"/>
      <c r="C142" s="1270"/>
      <c r="D142" s="1270"/>
      <c r="E142" s="1270"/>
      <c r="F142" s="1270"/>
      <c r="G142" s="1270"/>
      <c r="H142" s="1271"/>
      <c r="I142" s="563" t="str">
        <f t="shared" si="9"/>
        <v/>
      </c>
      <c r="J142" s="215"/>
      <c r="K142" s="215"/>
      <c r="L142" s="215"/>
      <c r="N142" s="40"/>
      <c r="O142" s="40"/>
      <c r="Q142" s="40"/>
    </row>
    <row r="143" spans="1:18" s="40" customFormat="1" ht="19.5" customHeight="1">
      <c r="A143" s="1243"/>
      <c r="B143" s="1244"/>
      <c r="C143" s="1244"/>
      <c r="D143" s="1244"/>
      <c r="E143" s="1244"/>
      <c r="F143" s="1244"/>
      <c r="G143" s="591"/>
      <c r="H143" s="60"/>
      <c r="I143" s="563" t="str">
        <f t="shared" si="9"/>
        <v/>
      </c>
      <c r="J143" s="215"/>
      <c r="K143" s="215"/>
      <c r="L143" s="215"/>
    </row>
    <row r="144" spans="1:18" ht="19.5" customHeight="1">
      <c r="A144" s="178" t="s">
        <v>38</v>
      </c>
      <c r="B144" s="270" t="s">
        <v>2</v>
      </c>
      <c r="C144" s="1194" t="s">
        <v>3</v>
      </c>
      <c r="D144" s="1194"/>
      <c r="E144" s="1194"/>
      <c r="F144" s="24" t="s">
        <v>4</v>
      </c>
      <c r="G144" s="24" t="s">
        <v>5</v>
      </c>
      <c r="H144" s="25" t="s">
        <v>6</v>
      </c>
      <c r="I144" s="563" t="str">
        <f t="shared" si="9"/>
        <v/>
      </c>
      <c r="J144" s="577" t="s">
        <v>3048</v>
      </c>
      <c r="K144" s="215" t="s">
        <v>3008</v>
      </c>
      <c r="L144" s="215" t="s">
        <v>3009</v>
      </c>
      <c r="M144" s="72" t="s">
        <v>2884</v>
      </c>
      <c r="N144" s="72" t="s">
        <v>2977</v>
      </c>
      <c r="O144" s="72" t="s">
        <v>2978</v>
      </c>
      <c r="P144" s="72" t="s">
        <v>2979</v>
      </c>
      <c r="Q144" s="72" t="s">
        <v>2956</v>
      </c>
      <c r="R144" s="561" t="s">
        <v>4</v>
      </c>
    </row>
    <row r="145" spans="1:19" s="39" customFormat="1" ht="19.5" customHeight="1">
      <c r="A145" s="188" t="s">
        <v>2552</v>
      </c>
      <c r="B145" s="673" t="s">
        <v>3491</v>
      </c>
      <c r="C145" s="1177" t="s">
        <v>39</v>
      </c>
      <c r="D145" s="1235"/>
      <c r="E145" s="1178"/>
      <c r="F145" s="653" t="s">
        <v>40</v>
      </c>
      <c r="G145" s="183" t="s">
        <v>8</v>
      </c>
      <c r="H145" s="197">
        <v>11</v>
      </c>
      <c r="I145" s="563" t="e">
        <f t="shared" si="9"/>
        <v>#N/A</v>
      </c>
      <c r="J145" s="215" t="e">
        <f t="shared" ref="J145:J146" si="16">"USD "&amp;IF(K145&lt;0,"( "&amp;-K145&amp;" )",K145)&amp;" / "&amp;IF(L145&lt;0,"( "&amp;-L145&amp;" )",L145)</f>
        <v>#N/A</v>
      </c>
      <c r="K145" s="215" t="e">
        <f>LOOKUP(1,0/($M145&amp;$N145&amp;$O145&amp;$P145&amp;$Q145&amp;$R145=全球运价!$B$7:$B$32&amp;全球运价!$C$7:$C$32&amp;全球运价!$S$7:$S$32&amp;全球运价!$L$7:$L$32&amp;全球运价!$P$7:$P$32&amp;全球运价!$J$7:$J$32),全球运价!D$7:D$32)</f>
        <v>#N/A</v>
      </c>
      <c r="L145" s="215" t="e">
        <f>LOOKUP(1,0/($M145&amp;$N145&amp;$O145&amp;$P145&amp;$Q145&amp;$R145=全球运价!$B$7:$B$32&amp;全球运价!$C$7:$C$32&amp;全球运价!$S$7:$S$32&amp;全球运价!$L$7:$L$32&amp;全球运价!$P$7:$P$32&amp;全球运价!$J$7:$J$32),全球运价!E$7:E$32)</f>
        <v>#N/A</v>
      </c>
      <c r="M145" s="583" t="s">
        <v>1310</v>
      </c>
      <c r="N145" s="40" t="s">
        <v>1310</v>
      </c>
      <c r="O145" s="40" t="s">
        <v>2912</v>
      </c>
      <c r="P145" s="40" t="s">
        <v>2899</v>
      </c>
      <c r="Q145" s="40" t="s">
        <v>2971</v>
      </c>
      <c r="R145" s="39" t="s">
        <v>1220</v>
      </c>
    </row>
    <row r="146" spans="1:19" s="39" customFormat="1" ht="19.5" customHeight="1">
      <c r="A146" s="188" t="s">
        <v>336</v>
      </c>
      <c r="B146" s="673" t="s">
        <v>3492</v>
      </c>
      <c r="C146" s="1217" t="s">
        <v>39</v>
      </c>
      <c r="D146" s="1217"/>
      <c r="E146" s="1217"/>
      <c r="F146" s="653" t="s">
        <v>40</v>
      </c>
      <c r="G146" s="183" t="s">
        <v>8</v>
      </c>
      <c r="H146" s="197">
        <v>11</v>
      </c>
      <c r="I146" s="563" t="e">
        <f t="shared" si="9"/>
        <v>#N/A</v>
      </c>
      <c r="J146" s="215" t="e">
        <f t="shared" si="16"/>
        <v>#N/A</v>
      </c>
      <c r="K146" s="215" t="e">
        <f>LOOKUP(1,0/($M146&amp;$N146&amp;$O146&amp;$P146&amp;$Q146&amp;$R146=全球运价!$B$7:$B$32&amp;全球运价!$C$7:$C$32&amp;全球运价!$S$7:$S$32&amp;全球运价!$L$7:$L$32&amp;全球运价!$P$7:$P$32&amp;全球运价!$J$7:$J$32),全球运价!D$7:D$32)</f>
        <v>#N/A</v>
      </c>
      <c r="L146" s="215" t="e">
        <f>LOOKUP(1,0/($M146&amp;$N146&amp;$O146&amp;$P146&amp;$Q146&amp;$R146=全球运价!$B$7:$B$32&amp;全球运价!$C$7:$C$32&amp;全球运价!$S$7:$S$32&amp;全球运价!$L$7:$L$32&amp;全球运价!$P$7:$P$32&amp;全球运价!$J$7:$J$32),全球运价!E$7:E$32)</f>
        <v>#N/A</v>
      </c>
      <c r="M146" s="583" t="s">
        <v>1310</v>
      </c>
      <c r="N146" s="40" t="s">
        <v>1310</v>
      </c>
      <c r="O146" s="40" t="s">
        <v>2912</v>
      </c>
      <c r="P146" s="40" t="s">
        <v>2891</v>
      </c>
      <c r="Q146" s="40" t="s">
        <v>2971</v>
      </c>
      <c r="R146" s="39" t="s">
        <v>1220</v>
      </c>
    </row>
    <row r="147" spans="1:19" s="198" customFormat="1" ht="19.5" customHeight="1">
      <c r="A147" s="1296"/>
      <c r="B147" s="1297"/>
      <c r="C147" s="1297"/>
      <c r="D147" s="1297"/>
      <c r="E147" s="1297"/>
      <c r="F147" s="1297"/>
      <c r="G147" s="1297"/>
      <c r="H147" s="1298"/>
      <c r="I147" s="563" t="str">
        <f t="shared" si="9"/>
        <v/>
      </c>
      <c r="J147" s="215"/>
      <c r="K147" s="215"/>
      <c r="L147" s="215"/>
      <c r="M147" s="573"/>
      <c r="N147" s="40"/>
      <c r="O147" s="40"/>
      <c r="P147" s="574"/>
      <c r="Q147" s="40"/>
    </row>
    <row r="148" spans="1:19" s="29" customFormat="1" ht="18.75" customHeight="1">
      <c r="A148" s="1257" t="s">
        <v>631</v>
      </c>
      <c r="B148" s="1258"/>
      <c r="C148" s="1258"/>
      <c r="D148" s="1258"/>
      <c r="E148" s="1258"/>
      <c r="F148" s="1258"/>
      <c r="G148" s="1258"/>
      <c r="H148" s="1259"/>
      <c r="I148" s="563" t="str">
        <f t="shared" ref="I148:I213" si="17">IF(J148="","",IF(J148="SYSTEM PRICE","",IF(B148=J148,"-","check")))</f>
        <v/>
      </c>
      <c r="J148" s="215"/>
      <c r="K148" s="215"/>
      <c r="L148" s="215"/>
      <c r="M148" s="40"/>
      <c r="N148" s="40"/>
      <c r="O148" s="40"/>
      <c r="Q148" s="40"/>
    </row>
    <row r="149" spans="1:19" s="28" customFormat="1" ht="19.5" customHeight="1" thickBot="1">
      <c r="A149" s="1269" t="s">
        <v>4081</v>
      </c>
      <c r="B149" s="1270"/>
      <c r="C149" s="1270"/>
      <c r="D149" s="1270"/>
      <c r="E149" s="1270"/>
      <c r="F149" s="1270"/>
      <c r="G149" s="1270"/>
      <c r="H149" s="1271"/>
      <c r="I149" s="563" t="str">
        <f t="shared" si="17"/>
        <v/>
      </c>
      <c r="J149" s="215"/>
      <c r="K149" s="215"/>
      <c r="L149" s="215"/>
      <c r="N149" s="40"/>
      <c r="O149" s="40"/>
      <c r="Q149" s="40"/>
      <c r="R149" s="40"/>
      <c r="S149" s="40"/>
    </row>
    <row r="150" spans="1:19" s="40" customFormat="1" ht="19.5" customHeight="1">
      <c r="A150" s="1251"/>
      <c r="B150" s="1252"/>
      <c r="C150" s="1252"/>
      <c r="D150" s="1252"/>
      <c r="E150" s="1252"/>
      <c r="F150" s="1252"/>
      <c r="G150" s="1252"/>
      <c r="H150" s="1253"/>
      <c r="I150" s="563" t="str">
        <f t="shared" si="17"/>
        <v/>
      </c>
      <c r="J150" s="215"/>
      <c r="K150" s="215"/>
      <c r="L150" s="215"/>
    </row>
    <row r="151" spans="1:19" s="46" customFormat="1" ht="19.5" customHeight="1">
      <c r="A151" s="178" t="s">
        <v>41</v>
      </c>
      <c r="B151" s="270" t="s">
        <v>2</v>
      </c>
      <c r="C151" s="1194" t="s">
        <v>3</v>
      </c>
      <c r="D151" s="1194"/>
      <c r="E151" s="1194"/>
      <c r="F151" s="24" t="s">
        <v>4</v>
      </c>
      <c r="G151" s="24" t="s">
        <v>5</v>
      </c>
      <c r="H151" s="25" t="s">
        <v>6</v>
      </c>
      <c r="I151" s="563" t="str">
        <f t="shared" si="17"/>
        <v/>
      </c>
      <c r="J151" s="577" t="s">
        <v>3048</v>
      </c>
      <c r="K151" s="215" t="s">
        <v>3008</v>
      </c>
      <c r="L151" s="215" t="s">
        <v>3009</v>
      </c>
      <c r="M151" s="72" t="s">
        <v>2884</v>
      </c>
      <c r="N151" s="72" t="s">
        <v>2977</v>
      </c>
      <c r="O151" s="72" t="s">
        <v>2978</v>
      </c>
      <c r="P151" s="72" t="s">
        <v>2979</v>
      </c>
      <c r="Q151" s="72" t="s">
        <v>2956</v>
      </c>
      <c r="R151" s="561"/>
      <c r="S151" s="40"/>
    </row>
    <row r="152" spans="1:19" s="46" customFormat="1" ht="19.5" customHeight="1">
      <c r="A152" s="171" t="s">
        <v>2593</v>
      </c>
      <c r="B152" s="710" t="s">
        <v>3336</v>
      </c>
      <c r="C152" s="1182" t="s">
        <v>4102</v>
      </c>
      <c r="D152" s="1210"/>
      <c r="E152" s="1183"/>
      <c r="F152" s="336" t="s">
        <v>4103</v>
      </c>
      <c r="G152" s="163" t="s">
        <v>8</v>
      </c>
      <c r="H152" s="223" t="s">
        <v>627</v>
      </c>
      <c r="I152" s="563" t="e">
        <f t="shared" si="17"/>
        <v>#N/A</v>
      </c>
      <c r="J152" s="215" t="e">
        <f t="shared" ref="J152:J159" si="18">"USD "&amp;IF(K152&lt;0,"( "&amp;-K152&amp;" )",K152)&amp;" / "&amp;IF(L152&lt;0,"( "&amp;-L152&amp;" )",L152)</f>
        <v>#N/A</v>
      </c>
      <c r="K152" s="215" t="e">
        <f>LOOKUP(1,0/($M152&amp;$N152&amp;$O152&amp;$P152&amp;$Q152=全球运价!$B$7:$B$32&amp;全球运价!$C$7:$C$32&amp;全球运价!$S$7:$S$32&amp;全球运价!$L$7:$L$32&amp;全球运价!$P$7:$P$32),全球运价!D$7:D$32)</f>
        <v>#N/A</v>
      </c>
      <c r="L152" s="215" t="e">
        <f>LOOKUP(1,0/($M152&amp;$N152&amp;$O152&amp;$P152&amp;$Q152=全球运价!$B$7:$B$32&amp;全球运价!$C$7:$C$32&amp;全球运价!$S$7:$S$32&amp;全球运价!$L$7:$L$32&amp;全球运价!$P$7:$P$32),全球运价!E$7:E$32)</f>
        <v>#N/A</v>
      </c>
      <c r="M152" s="40" t="s">
        <v>1009</v>
      </c>
      <c r="N152" s="40" t="s">
        <v>1009</v>
      </c>
      <c r="O152" s="40" t="s">
        <v>2912</v>
      </c>
      <c r="P152" s="40" t="s">
        <v>2891</v>
      </c>
      <c r="Q152" s="40" t="s">
        <v>2971</v>
      </c>
      <c r="R152" s="40"/>
      <c r="S152" s="40"/>
    </row>
    <row r="153" spans="1:19" s="46" customFormat="1" ht="19.5" customHeight="1">
      <c r="A153" s="171" t="s">
        <v>548</v>
      </c>
      <c r="B153" s="710" t="s">
        <v>3683</v>
      </c>
      <c r="C153" s="1182" t="s">
        <v>4102</v>
      </c>
      <c r="D153" s="1210"/>
      <c r="E153" s="1183"/>
      <c r="F153" s="336" t="s">
        <v>4103</v>
      </c>
      <c r="G153" s="163" t="s">
        <v>8</v>
      </c>
      <c r="H153" s="223" t="s">
        <v>627</v>
      </c>
      <c r="I153" s="563" t="e">
        <f t="shared" si="17"/>
        <v>#N/A</v>
      </c>
      <c r="J153" s="215" t="e">
        <f t="shared" si="18"/>
        <v>#N/A</v>
      </c>
      <c r="K153" s="215" t="e">
        <f>LOOKUP(1,0/($M153&amp;$N153&amp;$O153&amp;$P153&amp;$Q153=全球运价!$B$7:$B$32&amp;全球运价!$C$7:$C$32&amp;全球运价!$S$7:$S$32&amp;全球运价!$L$7:$L$32&amp;全球运价!$P$7:$P$32),全球运价!D$7:D$32)</f>
        <v>#N/A</v>
      </c>
      <c r="L153" s="215" t="e">
        <f>LOOKUP(1,0/($M153&amp;$N153&amp;$O153&amp;$P153&amp;$Q153=全球运价!$B$7:$B$32&amp;全球运价!$C$7:$C$32&amp;全球运价!$S$7:$S$32&amp;全球运价!$L$7:$L$32&amp;全球运价!$P$7:$P$32),全球运价!E$7:E$32)</f>
        <v>#N/A</v>
      </c>
      <c r="M153" s="40" t="s">
        <v>1009</v>
      </c>
      <c r="N153" s="40" t="s">
        <v>1009</v>
      </c>
      <c r="O153" s="40" t="s">
        <v>2912</v>
      </c>
      <c r="P153" s="40" t="s">
        <v>2899</v>
      </c>
      <c r="Q153" s="40" t="s">
        <v>2972</v>
      </c>
      <c r="R153" s="40"/>
      <c r="S153" s="40"/>
    </row>
    <row r="154" spans="1:19" s="46" customFormat="1" ht="19.5" customHeight="1">
      <c r="A154" s="171" t="s">
        <v>2594</v>
      </c>
      <c r="B154" s="710" t="s">
        <v>3336</v>
      </c>
      <c r="C154" s="1182" t="s">
        <v>4102</v>
      </c>
      <c r="D154" s="1210"/>
      <c r="E154" s="1183"/>
      <c r="F154" s="336" t="s">
        <v>4103</v>
      </c>
      <c r="G154" s="271" t="s">
        <v>374</v>
      </c>
      <c r="H154" s="223" t="s">
        <v>627</v>
      </c>
      <c r="I154" s="563" t="e">
        <f t="shared" si="17"/>
        <v>#N/A</v>
      </c>
      <c r="J154" s="215" t="e">
        <f t="shared" si="18"/>
        <v>#N/A</v>
      </c>
      <c r="K154" s="215" t="e">
        <f>LOOKUP(1,0/($M154&amp;$N154&amp;$O154&amp;$P154&amp;$Q154=全球运价!$B$7:$B$32&amp;全球运价!$C$7:$C$32&amp;全球运价!$S$7:$S$32&amp;全球运价!$L$7:$L$32&amp;全球运价!$P$7:$P$32),全球运价!D$7:D$32)</f>
        <v>#N/A</v>
      </c>
      <c r="L154" s="215" t="e">
        <f>LOOKUP(1,0/($M154&amp;$N154&amp;$O154&amp;$P154&amp;$Q154=全球运价!$B$7:$B$32&amp;全球运价!$C$7:$C$32&amp;全球运价!$S$7:$S$32&amp;全球运价!$L$7:$L$32&amp;全球运价!$P$7:$P$32),全球运价!E$7:E$32)</f>
        <v>#N/A</v>
      </c>
      <c r="M154" s="40" t="s">
        <v>1380</v>
      </c>
      <c r="N154" s="40" t="s">
        <v>1009</v>
      </c>
      <c r="O154" s="40" t="s">
        <v>2912</v>
      </c>
      <c r="P154" s="40" t="s">
        <v>2903</v>
      </c>
      <c r="Q154" s="40" t="s">
        <v>2971</v>
      </c>
      <c r="R154" s="40"/>
      <c r="S154" s="40"/>
    </row>
    <row r="155" spans="1:19" s="46" customFormat="1" ht="19.5" customHeight="1">
      <c r="A155" s="162" t="s">
        <v>2388</v>
      </c>
      <c r="B155" s="710" t="s">
        <v>3336</v>
      </c>
      <c r="C155" s="1182" t="s">
        <v>4102</v>
      </c>
      <c r="D155" s="1210"/>
      <c r="E155" s="1183"/>
      <c r="F155" s="336" t="s">
        <v>4103</v>
      </c>
      <c r="G155" s="271" t="s">
        <v>374</v>
      </c>
      <c r="H155" s="223" t="s">
        <v>627</v>
      </c>
      <c r="I155" s="563" t="e">
        <f t="shared" si="17"/>
        <v>#N/A</v>
      </c>
      <c r="J155" s="215" t="e">
        <f t="shared" si="18"/>
        <v>#N/A</v>
      </c>
      <c r="K155" s="215" t="e">
        <f>LOOKUP(1,0/($M155&amp;$N155&amp;$O155&amp;$P155&amp;$Q155=全球运价!$B$7:$B$32&amp;全球运价!$C$7:$C$32&amp;全球运价!$S$7:$S$32&amp;全球运价!$L$7:$L$32&amp;全球运价!$P$7:$P$32),全球运价!D$7:D$32)</f>
        <v>#N/A</v>
      </c>
      <c r="L155" s="215" t="e">
        <f>LOOKUP(1,0/($M155&amp;$N155&amp;$O155&amp;$P155&amp;$Q155=全球运价!$B$7:$B$32&amp;全球运价!$C$7:$C$32&amp;全球运价!$S$7:$S$32&amp;全球运价!$L$7:$L$32&amp;全球运价!$P$7:$P$32),全球运价!E$7:E$32)</f>
        <v>#N/A</v>
      </c>
      <c r="M155" s="40" t="s">
        <v>1158</v>
      </c>
      <c r="N155" s="40" t="s">
        <v>1009</v>
      </c>
      <c r="O155" s="40" t="s">
        <v>2912</v>
      </c>
      <c r="P155" s="40" t="s">
        <v>2903</v>
      </c>
      <c r="Q155" s="40" t="s">
        <v>2971</v>
      </c>
      <c r="R155" s="40"/>
      <c r="S155" s="40"/>
    </row>
    <row r="156" spans="1:19" s="28" customFormat="1" ht="19.5" customHeight="1">
      <c r="A156" s="162" t="s">
        <v>2314</v>
      </c>
      <c r="B156" s="710" t="s">
        <v>3336</v>
      </c>
      <c r="C156" s="1182" t="s">
        <v>4102</v>
      </c>
      <c r="D156" s="1210"/>
      <c r="E156" s="1183"/>
      <c r="F156" s="336" t="s">
        <v>4103</v>
      </c>
      <c r="G156" s="271" t="s">
        <v>374</v>
      </c>
      <c r="H156" s="223" t="s">
        <v>627</v>
      </c>
      <c r="I156" s="563" t="e">
        <f t="shared" si="17"/>
        <v>#N/A</v>
      </c>
      <c r="J156" s="215" t="e">
        <f t="shared" si="18"/>
        <v>#N/A</v>
      </c>
      <c r="K156" s="215" t="e">
        <f>LOOKUP(1,0/($M156&amp;$N156&amp;$O156&amp;$P156&amp;$Q156=全球运价!$B$7:$B$32&amp;全球运价!$C$7:$C$32&amp;全球运价!$S$7:$S$32&amp;全球运价!$L$7:$L$32&amp;全球运价!$P$7:$P$32),全球运价!D$7:D$32)</f>
        <v>#N/A</v>
      </c>
      <c r="L156" s="215" t="e">
        <f>LOOKUP(1,0/($M156&amp;$N156&amp;$O156&amp;$P156&amp;$Q156=全球运价!$B$7:$B$32&amp;全球运价!$C$7:$C$32&amp;全球运价!$S$7:$S$32&amp;全球运价!$L$7:$L$32&amp;全球运价!$P$7:$P$32),全球运价!E$7:E$32)</f>
        <v>#N/A</v>
      </c>
      <c r="M156" s="40" t="s">
        <v>1379</v>
      </c>
      <c r="N156" s="40" t="s">
        <v>1009</v>
      </c>
      <c r="O156" s="40" t="s">
        <v>2912</v>
      </c>
      <c r="P156" s="40" t="s">
        <v>2896</v>
      </c>
      <c r="Q156" s="40" t="s">
        <v>2971</v>
      </c>
      <c r="R156" s="40"/>
      <c r="S156" s="40"/>
    </row>
    <row r="157" spans="1:19" s="28" customFormat="1" ht="19.5" customHeight="1">
      <c r="A157" s="171" t="s">
        <v>2571</v>
      </c>
      <c r="B157" s="710" t="s">
        <v>3684</v>
      </c>
      <c r="C157" s="1182" t="s">
        <v>4102</v>
      </c>
      <c r="D157" s="1210"/>
      <c r="E157" s="1183"/>
      <c r="F157" s="336" t="s">
        <v>4103</v>
      </c>
      <c r="G157" s="271" t="s">
        <v>374</v>
      </c>
      <c r="H157" s="223" t="s">
        <v>627</v>
      </c>
      <c r="I157" s="563" t="e">
        <f t="shared" si="17"/>
        <v>#N/A</v>
      </c>
      <c r="J157" s="215" t="e">
        <f t="shared" si="18"/>
        <v>#N/A</v>
      </c>
      <c r="K157" s="215" t="e">
        <f>LOOKUP(1,0/($M157&amp;$N157&amp;$O157&amp;$P157&amp;$Q157=全球运价!$B$7:$B$32&amp;全球运价!$C$7:$C$32&amp;全球运价!$S$7:$S$32&amp;全球运价!$L$7:$L$32&amp;全球运价!$P$7:$P$32),全球运价!D$7:D$32)</f>
        <v>#N/A</v>
      </c>
      <c r="L157" s="215" t="e">
        <f>LOOKUP(1,0/($M157&amp;$N157&amp;$O157&amp;$P157&amp;$Q157=全球运价!$B$7:$B$32&amp;全球运价!$C$7:$C$32&amp;全球运价!$S$7:$S$32&amp;全球运价!$L$7:$L$32&amp;全球运价!$P$7:$P$32),全球运价!E$7:E$32)</f>
        <v>#N/A</v>
      </c>
      <c r="M157" s="67" t="s">
        <v>358</v>
      </c>
      <c r="N157" s="40" t="s">
        <v>1009</v>
      </c>
      <c r="O157" s="40" t="s">
        <v>2912</v>
      </c>
      <c r="P157" s="40" t="s">
        <v>2896</v>
      </c>
      <c r="Q157" s="40" t="s">
        <v>2971</v>
      </c>
      <c r="R157" s="40"/>
      <c r="S157" s="40"/>
    </row>
    <row r="158" spans="1:19" s="28" customFormat="1" ht="19.5" customHeight="1">
      <c r="A158" s="171" t="s">
        <v>2569</v>
      </c>
      <c r="B158" s="710" t="s">
        <v>3684</v>
      </c>
      <c r="C158" s="1182" t="s">
        <v>4102</v>
      </c>
      <c r="D158" s="1210"/>
      <c r="E158" s="1183"/>
      <c r="F158" s="336" t="s">
        <v>4103</v>
      </c>
      <c r="G158" s="271" t="s">
        <v>374</v>
      </c>
      <c r="H158" s="223" t="s">
        <v>627</v>
      </c>
      <c r="I158" s="563" t="e">
        <f t="shared" si="17"/>
        <v>#N/A</v>
      </c>
      <c r="J158" s="215" t="e">
        <f t="shared" si="18"/>
        <v>#N/A</v>
      </c>
      <c r="K158" s="215" t="e">
        <f>LOOKUP(1,0/($M158&amp;$N158&amp;$O158&amp;$P158&amp;$Q158=全球运价!$B$7:$B$32&amp;全球运价!$C$7:$C$32&amp;全球运价!$S$7:$S$32&amp;全球运价!$L$7:$L$32&amp;全球运价!$P$7:$P$32),全球运价!D$7:D$32)</f>
        <v>#N/A</v>
      </c>
      <c r="L158" s="215" t="e">
        <f>LOOKUP(1,0/($M158&amp;$N158&amp;$O158&amp;$P158&amp;$Q158=全球运价!$B$7:$B$32&amp;全球运价!$C$7:$C$32&amp;全球运价!$S$7:$S$32&amp;全球运价!$L$7:$L$32&amp;全球运价!$P$7:$P$32),全球运价!E$7:E$32)</f>
        <v>#N/A</v>
      </c>
      <c r="M158" s="67" t="s">
        <v>359</v>
      </c>
      <c r="N158" s="40" t="s">
        <v>1009</v>
      </c>
      <c r="O158" s="40" t="s">
        <v>2912</v>
      </c>
      <c r="P158" s="40" t="s">
        <v>2896</v>
      </c>
      <c r="Q158" s="40" t="s">
        <v>2971</v>
      </c>
      <c r="R158" s="40"/>
      <c r="S158" s="40"/>
    </row>
    <row r="159" spans="1:19" s="28" customFormat="1" ht="19.5" customHeight="1">
      <c r="A159" s="171" t="s">
        <v>2570</v>
      </c>
      <c r="B159" s="710" t="s">
        <v>3684</v>
      </c>
      <c r="C159" s="1182" t="s">
        <v>4102</v>
      </c>
      <c r="D159" s="1210"/>
      <c r="E159" s="1183"/>
      <c r="F159" s="336" t="s">
        <v>4103</v>
      </c>
      <c r="G159" s="334" t="s">
        <v>374</v>
      </c>
      <c r="H159" s="223" t="s">
        <v>627</v>
      </c>
      <c r="I159" s="563" t="e">
        <f t="shared" si="17"/>
        <v>#N/A</v>
      </c>
      <c r="J159" s="215" t="e">
        <f t="shared" si="18"/>
        <v>#N/A</v>
      </c>
      <c r="K159" s="215" t="e">
        <f>LOOKUP(1,0/($M159&amp;$N159&amp;$O159&amp;$P159&amp;$Q159=全球运价!$B$7:$B$32&amp;全球运价!$C$7:$C$32&amp;全球运价!$S$7:$S$32&amp;全球运价!$L$7:$L$32&amp;全球运价!$P$7:$P$32),全球运价!D$7:D$32)</f>
        <v>#N/A</v>
      </c>
      <c r="L159" s="215" t="e">
        <f>LOOKUP(1,0/($M159&amp;$N159&amp;$O159&amp;$P159&amp;$Q159=全球运价!$B$7:$B$32&amp;全球运价!$C$7:$C$32&amp;全球运价!$S$7:$S$32&amp;全球运价!$L$7:$L$32&amp;全球运价!$P$7:$P$32),全球运价!E$7:E$32)</f>
        <v>#N/A</v>
      </c>
      <c r="M159" s="67" t="s">
        <v>2900</v>
      </c>
      <c r="N159" s="40" t="s">
        <v>1009</v>
      </c>
      <c r="O159" s="40" t="s">
        <v>2912</v>
      </c>
      <c r="P159" s="40" t="s">
        <v>2896</v>
      </c>
      <c r="Q159" s="40" t="s">
        <v>2971</v>
      </c>
      <c r="R159" s="40"/>
      <c r="S159" s="40"/>
    </row>
    <row r="160" spans="1:19" s="29" customFormat="1" ht="19.5" customHeight="1">
      <c r="A160" s="1257" t="s">
        <v>543</v>
      </c>
      <c r="B160" s="1258"/>
      <c r="C160" s="1258"/>
      <c r="D160" s="1258"/>
      <c r="E160" s="1258"/>
      <c r="F160" s="1258"/>
      <c r="G160" s="1258"/>
      <c r="H160" s="1259"/>
      <c r="I160" s="563" t="str">
        <f t="shared" si="17"/>
        <v/>
      </c>
      <c r="J160" s="215"/>
      <c r="K160" s="215"/>
      <c r="L160" s="215"/>
      <c r="M160" s="40"/>
      <c r="N160" s="40"/>
      <c r="O160" s="40"/>
      <c r="Q160" s="40"/>
    </row>
    <row r="161" spans="1:20" s="28" customFormat="1" ht="19.5" customHeight="1">
      <c r="A161" s="210" t="s">
        <v>549</v>
      </c>
      <c r="B161" s="186"/>
      <c r="C161" s="186"/>
      <c r="D161" s="186"/>
      <c r="E161" s="186"/>
      <c r="F161" s="244"/>
      <c r="G161" s="244"/>
      <c r="H161" s="45"/>
      <c r="I161" s="563" t="str">
        <f t="shared" si="17"/>
        <v/>
      </c>
      <c r="J161" s="215"/>
      <c r="K161" s="215"/>
      <c r="L161" s="215"/>
      <c r="N161" s="40"/>
      <c r="O161" s="40"/>
      <c r="Q161" s="40"/>
      <c r="R161" s="40"/>
      <c r="S161" s="40"/>
      <c r="T161" s="40"/>
    </row>
    <row r="162" spans="1:20" s="28" customFormat="1" ht="19.5" customHeight="1" thickBot="1">
      <c r="A162" s="1266" t="s">
        <v>4082</v>
      </c>
      <c r="B162" s="1267"/>
      <c r="C162" s="1267"/>
      <c r="D162" s="1267"/>
      <c r="E162" s="1267"/>
      <c r="F162" s="1267"/>
      <c r="G162" s="1267"/>
      <c r="H162" s="1268"/>
      <c r="I162" s="563" t="str">
        <f t="shared" si="17"/>
        <v/>
      </c>
      <c r="J162" s="215"/>
      <c r="K162" s="215"/>
      <c r="L162" s="215"/>
      <c r="M162" s="40"/>
      <c r="N162" s="40"/>
      <c r="O162" s="40"/>
      <c r="P162" s="40"/>
      <c r="Q162" s="40"/>
      <c r="R162" s="40"/>
      <c r="S162" s="40"/>
      <c r="T162" s="40"/>
    </row>
    <row r="163" spans="1:20" s="46" customFormat="1" ht="19.5" customHeight="1">
      <c r="A163" s="1251"/>
      <c r="B163" s="1252"/>
      <c r="C163" s="1252"/>
      <c r="D163" s="1252"/>
      <c r="E163" s="1252"/>
      <c r="F163" s="1252"/>
      <c r="G163" s="1252"/>
      <c r="H163" s="1253"/>
      <c r="I163" s="563" t="str">
        <f t="shared" si="17"/>
        <v/>
      </c>
      <c r="J163" s="215"/>
      <c r="K163" s="215"/>
      <c r="L163" s="215"/>
      <c r="M163" s="40"/>
      <c r="N163" s="40"/>
      <c r="O163" s="40"/>
      <c r="P163" s="40"/>
      <c r="Q163" s="40"/>
      <c r="R163" s="40"/>
      <c r="S163" s="40"/>
      <c r="T163" s="40"/>
    </row>
    <row r="164" spans="1:20" s="46" customFormat="1" ht="19.5" customHeight="1">
      <c r="A164" s="178" t="s">
        <v>501</v>
      </c>
      <c r="B164" s="270" t="s">
        <v>2</v>
      </c>
      <c r="C164" s="1194" t="s">
        <v>3</v>
      </c>
      <c r="D164" s="1194"/>
      <c r="E164" s="1194"/>
      <c r="F164" s="24" t="s">
        <v>4</v>
      </c>
      <c r="G164" s="24" t="s">
        <v>5</v>
      </c>
      <c r="H164" s="25" t="s">
        <v>6</v>
      </c>
      <c r="I164" s="563" t="str">
        <f t="shared" si="17"/>
        <v/>
      </c>
      <c r="J164" s="577" t="s">
        <v>3048</v>
      </c>
      <c r="K164" s="215" t="s">
        <v>3008</v>
      </c>
      <c r="L164" s="215" t="s">
        <v>3009</v>
      </c>
      <c r="M164" s="72" t="s">
        <v>2884</v>
      </c>
      <c r="N164" s="72" t="s">
        <v>2977</v>
      </c>
      <c r="O164" s="72" t="s">
        <v>2978</v>
      </c>
      <c r="P164" s="72" t="s">
        <v>2979</v>
      </c>
      <c r="Q164" s="72" t="s">
        <v>2956</v>
      </c>
      <c r="R164" s="561"/>
      <c r="S164" s="40"/>
      <c r="T164" s="40"/>
    </row>
    <row r="165" spans="1:20" s="173" customFormat="1" ht="19.5" customHeight="1">
      <c r="A165" s="171" t="s">
        <v>2901</v>
      </c>
      <c r="B165" s="712" t="s">
        <v>3685</v>
      </c>
      <c r="C165" s="1218" t="s">
        <v>656</v>
      </c>
      <c r="D165" s="1219"/>
      <c r="E165" s="1220"/>
      <c r="F165" s="303" t="s">
        <v>2006</v>
      </c>
      <c r="G165" s="169" t="s">
        <v>657</v>
      </c>
      <c r="H165" s="165">
        <v>22</v>
      </c>
      <c r="I165" s="563" t="e">
        <f t="shared" si="17"/>
        <v>#N/A</v>
      </c>
      <c r="J165" s="215" t="e">
        <f t="shared" ref="J165:J185" si="19">"USD "&amp;IF(K165&lt;0,"( "&amp;-K165&amp;" )",K165)&amp;" / "&amp;IF(L165&lt;0,"( "&amp;-L165&amp;" )",L165)</f>
        <v>#N/A</v>
      </c>
      <c r="K165" s="215" t="e">
        <f>LOOKUP(1,0/($M165&amp;$N165&amp;$O165&amp;$P165&amp;$Q165=全球运价!$B$7:$B$32&amp;全球运价!$C$7:$C$32&amp;全球运价!$S$7:$S$32&amp;全球运价!$L$7:$L$32&amp;全球运价!$P$7:$P$32),全球运价!D$7:D$32)</f>
        <v>#N/A</v>
      </c>
      <c r="L165" s="215" t="e">
        <f>LOOKUP(1,0/($M165&amp;$N165&amp;$O165&amp;$P165&amp;$Q165=全球运价!$B$7:$B$32&amp;全球运价!$C$7:$C$32&amp;全球运价!$S$7:$S$32&amp;全球运价!$L$7:$L$32&amp;全球运价!$P$7:$P$32),全球运价!E$7:E$32)</f>
        <v>#N/A</v>
      </c>
      <c r="M165" s="40" t="s">
        <v>2902</v>
      </c>
      <c r="N165" s="40" t="s">
        <v>390</v>
      </c>
      <c r="O165" s="40" t="s">
        <v>2912</v>
      </c>
      <c r="P165" s="40" t="s">
        <v>2896</v>
      </c>
      <c r="Q165" s="40" t="s">
        <v>2971</v>
      </c>
      <c r="R165" s="40"/>
      <c r="S165" s="40"/>
      <c r="T165" s="40"/>
    </row>
    <row r="166" spans="1:20" s="40" customFormat="1" ht="19.5" customHeight="1">
      <c r="A166" s="189" t="s">
        <v>2531</v>
      </c>
      <c r="B166" s="710" t="s">
        <v>3686</v>
      </c>
      <c r="C166" s="1218" t="s">
        <v>919</v>
      </c>
      <c r="D166" s="1219"/>
      <c r="E166" s="1220"/>
      <c r="F166" s="303" t="s">
        <v>2008</v>
      </c>
      <c r="G166" s="169" t="s">
        <v>8</v>
      </c>
      <c r="H166" s="165">
        <v>28</v>
      </c>
      <c r="I166" s="563" t="e">
        <f t="shared" si="17"/>
        <v>#N/A</v>
      </c>
      <c r="J166" s="215" t="e">
        <f t="shared" si="19"/>
        <v>#N/A</v>
      </c>
      <c r="K166" s="215" t="e">
        <f>LOOKUP(1,0/($M166&amp;$N166&amp;$O166&amp;$P166&amp;$Q166=全球运价!$B$7:$B$32&amp;全球运价!$C$7:$C$32&amp;全球运价!$S$7:$S$32&amp;全球运价!$L$7:$L$32&amp;全球运价!$P$7:$P$32),全球运价!D$7:D$32)</f>
        <v>#N/A</v>
      </c>
      <c r="L166" s="215" t="e">
        <f>LOOKUP(1,0/($M166&amp;$N166&amp;$O166&amp;$P166&amp;$Q166=全球运价!$B$7:$B$32&amp;全球运价!$C$7:$C$32&amp;全球运价!$S$7:$S$32&amp;全球运价!$L$7:$L$32&amp;全球运价!$P$7:$P$32),全球运价!E$7:E$32)</f>
        <v>#N/A</v>
      </c>
      <c r="M166" s="559" t="s">
        <v>357</v>
      </c>
      <c r="N166" s="40" t="s">
        <v>357</v>
      </c>
      <c r="O166" s="40" t="s">
        <v>2912</v>
      </c>
      <c r="P166" s="40" t="s">
        <v>2896</v>
      </c>
      <c r="Q166" s="40" t="s">
        <v>2971</v>
      </c>
    </row>
    <row r="167" spans="1:20" s="40" customFormat="1" ht="19.5" customHeight="1">
      <c r="A167" s="189" t="s">
        <v>4005</v>
      </c>
      <c r="B167" s="710" t="s">
        <v>3687</v>
      </c>
      <c r="C167" s="1218" t="s">
        <v>4018</v>
      </c>
      <c r="D167" s="1219"/>
      <c r="E167" s="1220"/>
      <c r="F167" s="185" t="s">
        <v>3170</v>
      </c>
      <c r="G167" s="169" t="s">
        <v>8</v>
      </c>
      <c r="H167" s="165">
        <v>21</v>
      </c>
      <c r="I167" s="563" t="e">
        <f t="shared" si="17"/>
        <v>#N/A</v>
      </c>
      <c r="J167" s="215" t="e">
        <f t="shared" si="19"/>
        <v>#N/A</v>
      </c>
      <c r="K167" s="215" t="e">
        <f>LOOKUP(1,0/($M167&amp;$N167&amp;$O167&amp;$P167&amp;$Q167=全球运价!$B$7:$B$32&amp;全球运价!$C$7:$C$32&amp;全球运价!$S$7:$S$32&amp;全球运价!$L$7:$L$32&amp;全球运价!$P$7:$P$32),全球运价!D$7:D$32)</f>
        <v>#N/A</v>
      </c>
      <c r="L167" s="215" t="e">
        <f>LOOKUP(1,0/($M167&amp;$N167&amp;$O167&amp;$P167&amp;$Q167=全球运价!$B$7:$B$32&amp;全球运价!$C$7:$C$32&amp;全球运价!$S$7:$S$32&amp;全球运价!$L$7:$L$32&amp;全球运价!$P$7:$P$32),全球运价!E$7:E$32)</f>
        <v>#N/A</v>
      </c>
      <c r="M167" s="559" t="s">
        <v>360</v>
      </c>
      <c r="N167" s="40" t="s">
        <v>360</v>
      </c>
      <c r="O167" s="40" t="s">
        <v>2912</v>
      </c>
      <c r="P167" s="40" t="s">
        <v>2896</v>
      </c>
      <c r="Q167" s="40" t="s">
        <v>2971</v>
      </c>
    </row>
    <row r="168" spans="1:20" s="46" customFormat="1" ht="19.5" customHeight="1">
      <c r="A168" s="189" t="s">
        <v>2556</v>
      </c>
      <c r="B168" s="710" t="s">
        <v>3688</v>
      </c>
      <c r="C168" s="1182" t="s">
        <v>655</v>
      </c>
      <c r="D168" s="1210"/>
      <c r="E168" s="1183"/>
      <c r="F168" s="185" t="s">
        <v>3211</v>
      </c>
      <c r="G168" s="169" t="s">
        <v>8</v>
      </c>
      <c r="H168" s="223" t="s">
        <v>350</v>
      </c>
      <c r="I168" s="563" t="e">
        <f t="shared" si="17"/>
        <v>#N/A</v>
      </c>
      <c r="J168" s="215" t="e">
        <f t="shared" si="19"/>
        <v>#N/A</v>
      </c>
      <c r="K168" s="215" t="e">
        <f>LOOKUP(1,0/($M168&amp;$N168&amp;$O168&amp;$P168&amp;$Q168=全球运价!$B$7:$B$32&amp;全球运价!$C$7:$C$32&amp;全球运价!$S$7:$S$32&amp;全球运价!$L$7:$L$32&amp;全球运价!$P$7:$P$32),全球运价!D$7:D$32)</f>
        <v>#N/A</v>
      </c>
      <c r="L168" s="215" t="e">
        <f>LOOKUP(1,0/($M168&amp;$N168&amp;$O168&amp;$P168&amp;$Q168=全球运价!$B$7:$B$32&amp;全球运价!$C$7:$C$32&amp;全球运价!$S$7:$S$32&amp;全球运价!$L$7:$L$32&amp;全球运价!$P$7:$P$32),全球运价!E$7:E$32)</f>
        <v>#N/A</v>
      </c>
      <c r="M168" s="46" t="s">
        <v>362</v>
      </c>
      <c r="N168" s="40" t="s">
        <v>362</v>
      </c>
      <c r="O168" s="40" t="s">
        <v>2912</v>
      </c>
      <c r="P168" s="40" t="s">
        <v>2891</v>
      </c>
      <c r="Q168" s="40" t="s">
        <v>2971</v>
      </c>
      <c r="R168" s="40"/>
      <c r="S168" s="40"/>
      <c r="T168" s="40"/>
    </row>
    <row r="169" spans="1:20" s="46" customFormat="1" ht="19.5" customHeight="1">
      <c r="A169" s="189" t="s">
        <v>2509</v>
      </c>
      <c r="B169" s="710" t="s">
        <v>3689</v>
      </c>
      <c r="C169" s="1182" t="s">
        <v>655</v>
      </c>
      <c r="D169" s="1210"/>
      <c r="E169" s="1183"/>
      <c r="F169" s="185" t="s">
        <v>3211</v>
      </c>
      <c r="G169" s="169" t="s">
        <v>8</v>
      </c>
      <c r="H169" s="223" t="s">
        <v>350</v>
      </c>
      <c r="I169" s="563" t="e">
        <f t="shared" si="17"/>
        <v>#N/A</v>
      </c>
      <c r="J169" s="215" t="e">
        <f t="shared" si="19"/>
        <v>#N/A</v>
      </c>
      <c r="K169" s="215" t="e">
        <f>LOOKUP(1,0/($M169&amp;$N169&amp;$O169&amp;$P169&amp;$Q169=全球运价!$B$7:$B$32&amp;全球运价!$C$7:$C$32&amp;全球运价!$S$7:$S$32&amp;全球运价!$L$7:$L$32&amp;全球运价!$P$7:$P$32),全球运价!D$7:D$32)</f>
        <v>#N/A</v>
      </c>
      <c r="L169" s="215" t="e">
        <f>LOOKUP(1,0/($M169&amp;$N169&amp;$O169&amp;$P169&amp;$Q169=全球运价!$B$7:$B$32&amp;全球运价!$C$7:$C$32&amp;全球运价!$S$7:$S$32&amp;全球运价!$L$7:$L$32&amp;全球运价!$P$7:$P$32),全球运价!E$7:E$32)</f>
        <v>#N/A</v>
      </c>
      <c r="M169" s="46" t="s">
        <v>362</v>
      </c>
      <c r="N169" s="40" t="s">
        <v>362</v>
      </c>
      <c r="O169" s="40" t="s">
        <v>2912</v>
      </c>
      <c r="P169" s="40" t="s">
        <v>2904</v>
      </c>
      <c r="Q169" s="40" t="s">
        <v>2971</v>
      </c>
      <c r="R169" s="40"/>
      <c r="S169" s="40"/>
      <c r="T169" s="40"/>
    </row>
    <row r="170" spans="1:20" s="40" customFormat="1" ht="19.5" customHeight="1">
      <c r="A170" s="189" t="s">
        <v>2827</v>
      </c>
      <c r="B170" s="710" t="s">
        <v>3688</v>
      </c>
      <c r="C170" s="1182" t="s">
        <v>655</v>
      </c>
      <c r="D170" s="1210"/>
      <c r="E170" s="1183"/>
      <c r="F170" s="185" t="s">
        <v>3212</v>
      </c>
      <c r="G170" s="169" t="s">
        <v>500</v>
      </c>
      <c r="H170" s="223" t="s">
        <v>350</v>
      </c>
      <c r="I170" s="563" t="e">
        <f t="shared" si="17"/>
        <v>#N/A</v>
      </c>
      <c r="J170" s="215" t="e">
        <f t="shared" si="19"/>
        <v>#N/A</v>
      </c>
      <c r="K170" s="215" t="e">
        <f>LOOKUP(1,0/($M170&amp;$N170&amp;$O170&amp;$P170&amp;$Q170=全球运价!$B$7:$B$32&amp;全球运价!$C$7:$C$32&amp;全球运价!$S$7:$S$32&amp;全球运价!$L$7:$L$32&amp;全球运价!$P$7:$P$32),全球运价!D$7:D$32)</f>
        <v>#N/A</v>
      </c>
      <c r="L170" s="215" t="e">
        <f>LOOKUP(1,0/($M170&amp;$N170&amp;$O170&amp;$P170&amp;$Q170=全球运价!$B$7:$B$32&amp;全球运价!$C$7:$C$32&amp;全球运价!$S$7:$S$32&amp;全球运价!$L$7:$L$32&amp;全球运价!$P$7:$P$32),全球运价!E$7:E$32)</f>
        <v>#N/A</v>
      </c>
      <c r="M170" s="40" t="s">
        <v>365</v>
      </c>
      <c r="N170" s="40" t="s">
        <v>362</v>
      </c>
      <c r="O170" s="40" t="s">
        <v>2912</v>
      </c>
      <c r="P170" s="40" t="s">
        <v>2891</v>
      </c>
      <c r="Q170" s="40" t="s">
        <v>2971</v>
      </c>
    </row>
    <row r="171" spans="1:20" s="40" customFormat="1" ht="19.5" customHeight="1">
      <c r="A171" s="189" t="s">
        <v>2510</v>
      </c>
      <c r="B171" s="710" t="s">
        <v>3689</v>
      </c>
      <c r="C171" s="1182" t="s">
        <v>655</v>
      </c>
      <c r="D171" s="1210"/>
      <c r="E171" s="1183"/>
      <c r="F171" s="185" t="s">
        <v>3212</v>
      </c>
      <c r="G171" s="169" t="s">
        <v>500</v>
      </c>
      <c r="H171" s="223" t="s">
        <v>350</v>
      </c>
      <c r="I171" s="563" t="e">
        <f t="shared" si="17"/>
        <v>#N/A</v>
      </c>
      <c r="J171" s="215" t="e">
        <f t="shared" si="19"/>
        <v>#N/A</v>
      </c>
      <c r="K171" s="215" t="e">
        <f>LOOKUP(1,0/($M171&amp;$N171&amp;$O171&amp;$P171&amp;$Q171=全球运价!$B$7:$B$32&amp;全球运价!$C$7:$C$32&amp;全球运价!$S$7:$S$32&amp;全球运价!$L$7:$L$32&amp;全球运价!$P$7:$P$32),全球运价!D$7:D$32)</f>
        <v>#N/A</v>
      </c>
      <c r="L171" s="215" t="e">
        <f>LOOKUP(1,0/($M171&amp;$N171&amp;$O171&amp;$P171&amp;$Q171=全球运价!$B$7:$B$32&amp;全球运价!$C$7:$C$32&amp;全球运价!$S$7:$S$32&amp;全球运价!$L$7:$L$32&amp;全球运价!$P$7:$P$32),全球运价!E$7:E$32)</f>
        <v>#N/A</v>
      </c>
      <c r="M171" s="40" t="s">
        <v>365</v>
      </c>
      <c r="N171" s="40" t="s">
        <v>362</v>
      </c>
      <c r="O171" s="40" t="s">
        <v>2912</v>
      </c>
      <c r="P171" s="40" t="s">
        <v>2904</v>
      </c>
      <c r="Q171" s="40" t="s">
        <v>2971</v>
      </c>
    </row>
    <row r="172" spans="1:20" s="40" customFormat="1" ht="19.5" customHeight="1">
      <c r="A172" s="189" t="s">
        <v>2828</v>
      </c>
      <c r="B172" s="710" t="s">
        <v>3690</v>
      </c>
      <c r="C172" s="1254" t="s">
        <v>2038</v>
      </c>
      <c r="D172" s="1255"/>
      <c r="E172" s="1256"/>
      <c r="F172" s="200" t="s">
        <v>2039</v>
      </c>
      <c r="G172" s="169" t="s">
        <v>8</v>
      </c>
      <c r="H172" s="167" t="s">
        <v>2005</v>
      </c>
      <c r="I172" s="563" t="e">
        <f t="shared" si="17"/>
        <v>#N/A</v>
      </c>
      <c r="J172" s="215" t="e">
        <f t="shared" si="19"/>
        <v>#N/A</v>
      </c>
      <c r="K172" s="215" t="e">
        <f>LOOKUP(1,0/($M172&amp;$N172&amp;$O172&amp;$P172&amp;$Q172=全球运价!$B$7:$B$32&amp;全球运价!$C$7:$C$32&amp;全球运价!$S$7:$S$32&amp;全球运价!$L$7:$L$32&amp;全球运价!$P$7:$P$32),全球运价!D$7:D$32)</f>
        <v>#N/A</v>
      </c>
      <c r="L172" s="215" t="e">
        <f>LOOKUP(1,0/($M172&amp;$N172&amp;$O172&amp;$P172&amp;$Q172=全球运价!$B$7:$B$32&amp;全球运价!$C$7:$C$32&amp;全球运价!$S$7:$S$32&amp;全球运价!$L$7:$L$32&amp;全球运价!$P$7:$P$32),全球运价!E$7:E$32)</f>
        <v>#N/A</v>
      </c>
      <c r="M172" s="559" t="s">
        <v>361</v>
      </c>
      <c r="N172" s="40" t="s">
        <v>361</v>
      </c>
      <c r="O172" s="40" t="s">
        <v>2912</v>
      </c>
      <c r="P172" s="40" t="s">
        <v>2905</v>
      </c>
      <c r="Q172" s="40" t="s">
        <v>2971</v>
      </c>
    </row>
    <row r="173" spans="1:20" s="40" customFormat="1" ht="19.5" customHeight="1">
      <c r="A173" s="189" t="s">
        <v>632</v>
      </c>
      <c r="B173" s="710" t="s">
        <v>3691</v>
      </c>
      <c r="C173" s="1254" t="s">
        <v>2038</v>
      </c>
      <c r="D173" s="1255"/>
      <c r="E173" s="1256"/>
      <c r="F173" s="305" t="s">
        <v>2040</v>
      </c>
      <c r="G173" s="169" t="s">
        <v>8</v>
      </c>
      <c r="H173" s="167" t="s">
        <v>2005</v>
      </c>
      <c r="I173" s="563" t="e">
        <f t="shared" si="17"/>
        <v>#N/A</v>
      </c>
      <c r="J173" s="215" t="e">
        <f t="shared" si="19"/>
        <v>#N/A</v>
      </c>
      <c r="K173" s="215" t="e">
        <f>LOOKUP(1,0/($M173&amp;$N173&amp;$O173&amp;$P173&amp;$Q173=全球运价!$B$7:$B$32&amp;全球运价!$C$7:$C$32&amp;全球运价!$S$7:$S$32&amp;全球运价!$L$7:$L$32&amp;全球运价!$P$7:$P$32),全球运价!D$7:D$32)</f>
        <v>#N/A</v>
      </c>
      <c r="L173" s="215" t="e">
        <f>LOOKUP(1,0/($M173&amp;$N173&amp;$O173&amp;$P173&amp;$Q173=全球运价!$B$7:$B$32&amp;全球运价!$C$7:$C$32&amp;全球运价!$S$7:$S$32&amp;全球运价!$L$7:$L$32&amp;全球运价!$P$7:$P$32),全球运价!E$7:E$32)</f>
        <v>#N/A</v>
      </c>
      <c r="M173" s="559" t="s">
        <v>361</v>
      </c>
      <c r="N173" s="40" t="s">
        <v>361</v>
      </c>
      <c r="O173" s="40" t="s">
        <v>2912</v>
      </c>
      <c r="P173" s="40" t="s">
        <v>2906</v>
      </c>
      <c r="Q173" s="40" t="s">
        <v>2971</v>
      </c>
    </row>
    <row r="174" spans="1:20" ht="19.5" customHeight="1">
      <c r="A174" s="189" t="s">
        <v>2829</v>
      </c>
      <c r="B174" s="710" t="s">
        <v>3692</v>
      </c>
      <c r="C174" s="1218" t="s">
        <v>4091</v>
      </c>
      <c r="D174" s="1219"/>
      <c r="E174" s="1220"/>
      <c r="F174" s="1129" t="s">
        <v>4430</v>
      </c>
      <c r="G174" s="169" t="s">
        <v>8</v>
      </c>
      <c r="H174" s="165">
        <v>16</v>
      </c>
      <c r="I174" s="563" t="e">
        <f t="shared" si="17"/>
        <v>#N/A</v>
      </c>
      <c r="J174" s="215" t="e">
        <f t="shared" si="19"/>
        <v>#N/A</v>
      </c>
      <c r="K174" s="215" t="e">
        <f>LOOKUP(1,0/($M174&amp;$N174&amp;$O174&amp;$P174&amp;$Q174=全球运价!$B$7:$B$32&amp;全球运价!$C$7:$C$32&amp;全球运价!$S$7:$S$32&amp;全球运价!$L$7:$L$32&amp;全球运价!$P$7:$P$32),全球运价!D$7:D$32)</f>
        <v>#N/A</v>
      </c>
      <c r="L174" s="215" t="e">
        <f>LOOKUP(1,0/($M174&amp;$N174&amp;$O174&amp;$P174&amp;$Q174=全球运价!$B$7:$B$32&amp;全球运价!$C$7:$C$32&amp;全球运价!$S$7:$S$32&amp;全球运价!$L$7:$L$32&amp;全球运价!$P$7:$P$32),全球运价!E$7:E$32)</f>
        <v>#N/A</v>
      </c>
      <c r="M174" s="559" t="s">
        <v>364</v>
      </c>
      <c r="N174" s="40" t="s">
        <v>364</v>
      </c>
      <c r="O174" s="40" t="s">
        <v>2912</v>
      </c>
      <c r="P174" s="40" t="s">
        <v>2905</v>
      </c>
      <c r="Q174" s="40" t="s">
        <v>2971</v>
      </c>
      <c r="R174" s="40"/>
      <c r="S174" s="40"/>
      <c r="T174" s="40"/>
    </row>
    <row r="175" spans="1:20" s="326" customFormat="1" ht="19.5" customHeight="1">
      <c r="A175" s="189" t="s">
        <v>2511</v>
      </c>
      <c r="B175" s="710" t="s">
        <v>3693</v>
      </c>
      <c r="C175" s="1218" t="s">
        <v>4091</v>
      </c>
      <c r="D175" s="1219"/>
      <c r="E175" s="1220"/>
      <c r="F175" s="1129" t="s">
        <v>4430</v>
      </c>
      <c r="G175" s="163" t="s">
        <v>8</v>
      </c>
      <c r="H175" s="165">
        <v>16</v>
      </c>
      <c r="I175" s="563" t="e">
        <f t="shared" si="17"/>
        <v>#N/A</v>
      </c>
      <c r="J175" s="215" t="e">
        <f t="shared" si="19"/>
        <v>#N/A</v>
      </c>
      <c r="K175" s="215" t="e">
        <f>LOOKUP(1,0/($M175&amp;$N175&amp;$O175&amp;$P175&amp;$Q175=全球运价!$B$7:$B$32&amp;全球运价!$C$7:$C$32&amp;全球运价!$S$7:$S$32&amp;全球运价!$L$7:$L$32&amp;全球运价!$P$7:$P$32),全球运价!D$7:D$32)</f>
        <v>#N/A</v>
      </c>
      <c r="L175" s="215" t="e">
        <f>LOOKUP(1,0/($M175&amp;$N175&amp;$O175&amp;$P175&amp;$Q175=全球运价!$B$7:$B$32&amp;全球运价!$C$7:$C$32&amp;全球运价!$S$7:$S$32&amp;全球运价!$L$7:$L$32&amp;全球运价!$P$7:$P$32),全球运价!E$7:E$32)</f>
        <v>#N/A</v>
      </c>
      <c r="M175" s="559" t="s">
        <v>364</v>
      </c>
      <c r="N175" s="40" t="s">
        <v>364</v>
      </c>
      <c r="O175" s="40" t="s">
        <v>2912</v>
      </c>
      <c r="P175" s="40" t="s">
        <v>2906</v>
      </c>
      <c r="Q175" s="40" t="s">
        <v>2971</v>
      </c>
      <c r="R175" s="40"/>
      <c r="S175" s="40"/>
      <c r="T175" s="40"/>
    </row>
    <row r="176" spans="1:20" s="28" customFormat="1" ht="19.5" customHeight="1">
      <c r="A176" s="189" t="s">
        <v>2613</v>
      </c>
      <c r="B176" s="710" t="s">
        <v>3694</v>
      </c>
      <c r="C176" s="1218" t="s">
        <v>2390</v>
      </c>
      <c r="D176" s="1219"/>
      <c r="E176" s="1220"/>
      <c r="F176" s="1129" t="s">
        <v>4430</v>
      </c>
      <c r="G176" s="272" t="s">
        <v>2389</v>
      </c>
      <c r="H176" s="165">
        <v>16</v>
      </c>
      <c r="I176" s="563" t="e">
        <f t="shared" si="17"/>
        <v>#N/A</v>
      </c>
      <c r="J176" s="215" t="e">
        <f t="shared" si="19"/>
        <v>#N/A</v>
      </c>
      <c r="K176" s="215" t="e">
        <f>LOOKUP(1,0/($M176&amp;$N176&amp;$O176&amp;$P176&amp;$Q176=全球运价!$B$7:$B$32&amp;全球运价!$C$7:$C$32&amp;全球运价!$S$7:$S$32&amp;全球运价!$L$7:$L$32&amp;全球运价!$P$7:$P$32),全球运价!D$7:D$32)</f>
        <v>#N/A</v>
      </c>
      <c r="L176" s="215" t="e">
        <f>LOOKUP(1,0/($M176&amp;$N176&amp;$O176&amp;$P176&amp;$Q176=全球运价!$B$7:$B$32&amp;全球运价!$C$7:$C$32&amp;全球运价!$S$7:$S$32&amp;全球运价!$L$7:$L$32&amp;全球运价!$P$7:$P$32),全球运价!E$7:E$32)</f>
        <v>#N/A</v>
      </c>
      <c r="M176" s="559" t="s">
        <v>2907</v>
      </c>
      <c r="N176" s="40" t="s">
        <v>364</v>
      </c>
      <c r="O176" s="40" t="s">
        <v>2912</v>
      </c>
      <c r="P176" s="40" t="s">
        <v>2905</v>
      </c>
      <c r="Q176" s="40" t="s">
        <v>2971</v>
      </c>
      <c r="R176" s="40"/>
      <c r="S176" s="40"/>
      <c r="T176" s="40"/>
    </row>
    <row r="177" spans="1:20" s="28" customFormat="1" ht="19.5" customHeight="1">
      <c r="A177" s="189" t="s">
        <v>2512</v>
      </c>
      <c r="B177" s="710" t="s">
        <v>3695</v>
      </c>
      <c r="C177" s="1218" t="s">
        <v>2390</v>
      </c>
      <c r="D177" s="1219"/>
      <c r="E177" s="1220"/>
      <c r="F177" s="1129" t="s">
        <v>4430</v>
      </c>
      <c r="G177" s="272" t="s">
        <v>43</v>
      </c>
      <c r="H177" s="165">
        <v>16</v>
      </c>
      <c r="I177" s="563" t="e">
        <f t="shared" si="17"/>
        <v>#N/A</v>
      </c>
      <c r="J177" s="215" t="e">
        <f t="shared" si="19"/>
        <v>#N/A</v>
      </c>
      <c r="K177" s="215" t="e">
        <f>LOOKUP(1,0/($M177&amp;$N177&amp;$O177&amp;$P177&amp;$Q177=全球运价!$B$7:$B$32&amp;全球运价!$C$7:$C$32&amp;全球运价!$S$7:$S$32&amp;全球运价!$L$7:$L$32&amp;全球运价!$P$7:$P$32),全球运价!D$7:D$32)</f>
        <v>#N/A</v>
      </c>
      <c r="L177" s="215" t="e">
        <f>LOOKUP(1,0/($M177&amp;$N177&amp;$O177&amp;$P177&amp;$Q177=全球运价!$B$7:$B$32&amp;全球运价!$C$7:$C$32&amp;全球运价!$S$7:$S$32&amp;全球运价!$L$7:$L$32&amp;全球运价!$P$7:$P$32),全球运价!E$7:E$32)</f>
        <v>#N/A</v>
      </c>
      <c r="M177" s="559" t="s">
        <v>2907</v>
      </c>
      <c r="N177" s="40" t="s">
        <v>364</v>
      </c>
      <c r="O177" s="40" t="s">
        <v>2912</v>
      </c>
      <c r="P177" s="40" t="s">
        <v>2906</v>
      </c>
      <c r="Q177" s="40" t="s">
        <v>2971</v>
      </c>
      <c r="R177" s="40"/>
      <c r="S177" s="40"/>
      <c r="T177" s="40"/>
    </row>
    <row r="178" spans="1:20" s="28" customFormat="1" ht="19.5" customHeight="1">
      <c r="A178" s="189" t="s">
        <v>2532</v>
      </c>
      <c r="B178" s="710" t="s">
        <v>3696</v>
      </c>
      <c r="C178" s="1218" t="s">
        <v>256</v>
      </c>
      <c r="D178" s="1219"/>
      <c r="E178" s="1220"/>
      <c r="F178" s="336" t="s">
        <v>2573</v>
      </c>
      <c r="G178" s="272" t="s">
        <v>43</v>
      </c>
      <c r="H178" s="165">
        <v>21</v>
      </c>
      <c r="I178" s="563" t="e">
        <f t="shared" si="17"/>
        <v>#N/A</v>
      </c>
      <c r="J178" s="215" t="e">
        <f t="shared" si="19"/>
        <v>#N/A</v>
      </c>
      <c r="K178" s="215" t="e">
        <f>LOOKUP(1,0/($M178&amp;$N178&amp;$O178&amp;$P178&amp;$Q178=全球运价!$B$7:$B$32&amp;全球运价!$C$7:$C$32&amp;全球运价!$S$7:$S$32&amp;全球运价!$L$7:$L$32&amp;全球运价!$P$7:$P$32),全球运价!D$7:D$32)</f>
        <v>#N/A</v>
      </c>
      <c r="L178" s="215" t="e">
        <f>LOOKUP(1,0/($M178&amp;$N178&amp;$O178&amp;$P178&amp;$Q178=全球运价!$B$7:$B$32&amp;全球运价!$C$7:$C$32&amp;全球运价!$S$7:$S$32&amp;全球运价!$L$7:$L$32&amp;全球运价!$P$7:$P$32),全球运价!E$7:E$32)</f>
        <v>#N/A</v>
      </c>
      <c r="M178" s="559" t="s">
        <v>2908</v>
      </c>
      <c r="N178" s="40" t="s">
        <v>364</v>
      </c>
      <c r="O178" s="40" t="s">
        <v>2912</v>
      </c>
      <c r="P178" s="40" t="s">
        <v>952</v>
      </c>
      <c r="Q178" s="40" t="s">
        <v>2971</v>
      </c>
      <c r="R178" s="40"/>
      <c r="S178" s="40"/>
      <c r="T178" s="40"/>
    </row>
    <row r="179" spans="1:20" s="28" customFormat="1" ht="19.5" customHeight="1">
      <c r="A179" s="189" t="s">
        <v>2600</v>
      </c>
      <c r="B179" s="710" t="s">
        <v>3697</v>
      </c>
      <c r="C179" s="1218" t="s">
        <v>256</v>
      </c>
      <c r="D179" s="1219"/>
      <c r="E179" s="1220"/>
      <c r="F179" s="336" t="s">
        <v>2573</v>
      </c>
      <c r="G179" s="272" t="s">
        <v>43</v>
      </c>
      <c r="H179" s="165">
        <v>21</v>
      </c>
      <c r="I179" s="563" t="e">
        <f t="shared" si="17"/>
        <v>#N/A</v>
      </c>
      <c r="J179" s="215" t="e">
        <f t="shared" si="19"/>
        <v>#N/A</v>
      </c>
      <c r="K179" s="215" t="e">
        <f>LOOKUP(1,0/($M179&amp;$N179&amp;$O179&amp;$P179&amp;$Q179=全球运价!$B$7:$B$32&amp;全球运价!$C$7:$C$32&amp;全球运价!$S$7:$S$32&amp;全球运价!$L$7:$L$32&amp;全球运价!$P$7:$P$32),全球运价!D$7:D$32)</f>
        <v>#N/A</v>
      </c>
      <c r="L179" s="215" t="e">
        <f>LOOKUP(1,0/($M179&amp;$N179&amp;$O179&amp;$P179&amp;$Q179=全球运价!$B$7:$B$32&amp;全球运价!$C$7:$C$32&amp;全球运价!$S$7:$S$32&amp;全球运价!$L$7:$L$32&amp;全球运价!$P$7:$P$32),全球运价!E$7:E$32)</f>
        <v>#N/A</v>
      </c>
      <c r="M179" s="559" t="s">
        <v>2908</v>
      </c>
      <c r="N179" s="40" t="s">
        <v>364</v>
      </c>
      <c r="O179" s="40" t="s">
        <v>2912</v>
      </c>
      <c r="P179" s="40" t="s">
        <v>953</v>
      </c>
      <c r="Q179" s="40" t="s">
        <v>2971</v>
      </c>
      <c r="R179" s="40"/>
      <c r="S179" s="40"/>
      <c r="T179" s="40"/>
    </row>
    <row r="180" spans="1:20" ht="19.5" customHeight="1">
      <c r="A180" s="189" t="s">
        <v>2553</v>
      </c>
      <c r="B180" s="710" t="s">
        <v>3698</v>
      </c>
      <c r="C180" s="1182" t="s">
        <v>2007</v>
      </c>
      <c r="D180" s="1210"/>
      <c r="E180" s="1183"/>
      <c r="F180" s="774" t="s">
        <v>3743</v>
      </c>
      <c r="G180" s="169" t="s">
        <v>8</v>
      </c>
      <c r="H180" s="165">
        <v>32</v>
      </c>
      <c r="I180" s="563" t="e">
        <f t="shared" si="17"/>
        <v>#N/A</v>
      </c>
      <c r="J180" s="215" t="e">
        <f t="shared" si="19"/>
        <v>#N/A</v>
      </c>
      <c r="K180" s="215" t="e">
        <f>LOOKUP(1,0/($M180&amp;$N180&amp;$O180&amp;$P180&amp;$Q180=全球运价!$B$7:$B$32&amp;全球运价!$C$7:$C$32&amp;全球运价!$S$7:$S$32&amp;全球运价!$L$7:$L$32&amp;全球运价!$P$7:$P$32),全球运价!D$7:D$32)</f>
        <v>#N/A</v>
      </c>
      <c r="L180" s="215" t="e">
        <f>LOOKUP(1,0/($M180&amp;$N180&amp;$O180&amp;$P180&amp;$Q180=全球运价!$B$7:$B$32&amp;全球运价!$C$7:$C$32&amp;全球运价!$S$7:$S$32&amp;全球运价!$L$7:$L$32&amp;全球运价!$P$7:$P$32),全球运价!E$7:E$32)</f>
        <v>#N/A</v>
      </c>
      <c r="M180" s="559" t="s">
        <v>3023</v>
      </c>
      <c r="N180" s="40" t="s">
        <v>356</v>
      </c>
      <c r="O180" s="40" t="s">
        <v>2912</v>
      </c>
      <c r="P180" s="40" t="s">
        <v>2896</v>
      </c>
      <c r="Q180" s="40" t="s">
        <v>2971</v>
      </c>
      <c r="R180" s="40"/>
      <c r="S180" s="40"/>
      <c r="T180" s="40"/>
    </row>
    <row r="181" spans="1:20" ht="19.5" customHeight="1">
      <c r="A181" s="276" t="s">
        <v>2315</v>
      </c>
      <c r="B181" s="710" t="s">
        <v>3699</v>
      </c>
      <c r="C181" s="1182" t="s">
        <v>275</v>
      </c>
      <c r="D181" s="1210"/>
      <c r="E181" s="1183"/>
      <c r="F181" s="304" t="s">
        <v>509</v>
      </c>
      <c r="G181" s="275" t="s">
        <v>570</v>
      </c>
      <c r="H181" s="164">
        <v>60</v>
      </c>
      <c r="I181" s="563" t="e">
        <f t="shared" si="17"/>
        <v>#N/A</v>
      </c>
      <c r="J181" s="215" t="e">
        <f t="shared" si="19"/>
        <v>#N/A</v>
      </c>
      <c r="K181" s="215" t="e">
        <f>LOOKUP(1,0/($M181&amp;$N181&amp;$O181&amp;$P181&amp;$Q181=全球运价!$B$7:$B$32&amp;全球运价!$C$7:$C$32&amp;全球运价!$S$7:$S$32&amp;全球运价!$L$7:$L$32&amp;全球运价!$P$7:$P$32),全球运价!D$7:D$32)</f>
        <v>#N/A</v>
      </c>
      <c r="L181" s="215" t="e">
        <f>LOOKUP(1,0/($M181&amp;$N181&amp;$O181&amp;$P181&amp;$Q181=全球运价!$B$7:$B$32&amp;全球运价!$C$7:$C$32&amp;全球运价!$S$7:$S$32&amp;全球运价!$L$7:$L$32&amp;全球运价!$P$7:$P$32),全球运价!E$7:E$32)</f>
        <v>#N/A</v>
      </c>
      <c r="M181" s="560" t="s">
        <v>3024</v>
      </c>
      <c r="N181" s="40" t="s">
        <v>356</v>
      </c>
      <c r="O181" s="40" t="s">
        <v>2912</v>
      </c>
      <c r="P181" s="40" t="s">
        <v>2896</v>
      </c>
      <c r="Q181" s="40" t="s">
        <v>2971</v>
      </c>
    </row>
    <row r="182" spans="1:20" s="40" customFormat="1" ht="19.5" customHeight="1">
      <c r="A182" s="171" t="s">
        <v>2740</v>
      </c>
      <c r="B182" s="710" t="s">
        <v>3700</v>
      </c>
      <c r="C182" s="1182" t="s">
        <v>275</v>
      </c>
      <c r="D182" s="1210"/>
      <c r="E182" s="1183"/>
      <c r="F182" s="182" t="s">
        <v>509</v>
      </c>
      <c r="G182" s="275" t="s">
        <v>570</v>
      </c>
      <c r="H182" s="164">
        <v>60</v>
      </c>
      <c r="I182" s="563" t="e">
        <f t="shared" si="17"/>
        <v>#N/A</v>
      </c>
      <c r="J182" s="215" t="e">
        <f t="shared" si="19"/>
        <v>#N/A</v>
      </c>
      <c r="K182" s="215" t="e">
        <f>LOOKUP(1,0/($M182&amp;$N182&amp;$O182&amp;$P182&amp;$Q182=全球运价!$B$7:$B$32&amp;全球运价!$C$7:$C$32&amp;全球运价!$S$7:$S$32&amp;全球运价!$L$7:$L$32&amp;全球运价!$P$7:$P$32),全球运价!D$7:D$32)</f>
        <v>#N/A</v>
      </c>
      <c r="L182" s="215" t="e">
        <f>LOOKUP(1,0/($M182&amp;$N182&amp;$O182&amp;$P182&amp;$Q182=全球运价!$B$7:$B$32&amp;全球运价!$C$7:$C$32&amp;全球运价!$S$7:$S$32&amp;全球运价!$L$7:$L$32&amp;全球运价!$P$7:$P$32),全球运价!E$7:E$32)</f>
        <v>#N/A</v>
      </c>
      <c r="M182" s="558" t="s">
        <v>3025</v>
      </c>
      <c r="N182" s="40" t="s">
        <v>356</v>
      </c>
      <c r="O182" s="40" t="s">
        <v>2912</v>
      </c>
      <c r="P182" s="40" t="s">
        <v>2896</v>
      </c>
      <c r="Q182" s="40" t="s">
        <v>2971</v>
      </c>
    </row>
    <row r="183" spans="1:20" s="28" customFormat="1" ht="19.5" customHeight="1">
      <c r="A183" s="171" t="s">
        <v>2491</v>
      </c>
      <c r="B183" s="710" t="s">
        <v>3701</v>
      </c>
      <c r="C183" s="1182" t="s">
        <v>275</v>
      </c>
      <c r="D183" s="1210"/>
      <c r="E183" s="1183"/>
      <c r="F183" s="182" t="s">
        <v>509</v>
      </c>
      <c r="G183" s="275" t="s">
        <v>570</v>
      </c>
      <c r="H183" s="164">
        <v>60</v>
      </c>
      <c r="I183" s="563" t="e">
        <f t="shared" si="17"/>
        <v>#N/A</v>
      </c>
      <c r="J183" s="215" t="e">
        <f t="shared" si="19"/>
        <v>#N/A</v>
      </c>
      <c r="K183" s="215" t="e">
        <f>LOOKUP(1,0/($M183&amp;$N183&amp;$O183&amp;$P183&amp;$Q183=全球运价!$B$7:$B$32&amp;全球运价!$C$7:$C$32&amp;全球运价!$S$7:$S$32&amp;全球运价!$L$7:$L$32&amp;全球运价!$P$7:$P$32),全球运价!D$7:D$32)</f>
        <v>#N/A</v>
      </c>
      <c r="L183" s="215" t="e">
        <f>LOOKUP(1,0/($M183&amp;$N183&amp;$O183&amp;$P183&amp;$Q183=全球运价!$B$7:$B$32&amp;全球运价!$C$7:$C$32&amp;全球运价!$S$7:$S$32&amp;全球运价!$L$7:$L$32&amp;全球运价!$P$7:$P$32),全球运价!E$7:E$32)</f>
        <v>#N/A</v>
      </c>
      <c r="M183" s="558" t="s">
        <v>3026</v>
      </c>
      <c r="N183" s="40" t="s">
        <v>356</v>
      </c>
      <c r="O183" s="40" t="s">
        <v>2912</v>
      </c>
      <c r="P183" s="40" t="s">
        <v>2896</v>
      </c>
      <c r="Q183" s="40" t="s">
        <v>2971</v>
      </c>
    </row>
    <row r="184" spans="1:20" s="28" customFormat="1" ht="19.5" customHeight="1">
      <c r="A184" s="162" t="s">
        <v>2830</v>
      </c>
      <c r="B184" s="710" t="s">
        <v>3702</v>
      </c>
      <c r="C184" s="1182" t="s">
        <v>275</v>
      </c>
      <c r="D184" s="1210"/>
      <c r="E184" s="1183"/>
      <c r="F184" s="182" t="s">
        <v>509</v>
      </c>
      <c r="G184" s="275" t="s">
        <v>570</v>
      </c>
      <c r="H184" s="164">
        <v>90</v>
      </c>
      <c r="I184" s="563" t="e">
        <f t="shared" si="17"/>
        <v>#N/A</v>
      </c>
      <c r="J184" s="215" t="e">
        <f t="shared" si="19"/>
        <v>#N/A</v>
      </c>
      <c r="K184" s="215" t="e">
        <f>LOOKUP(1,0/($M184&amp;$N184&amp;$O184&amp;$P184&amp;$Q184=全球运价!$B$7:$B$32&amp;全球运价!$C$7:$C$32&amp;全球运价!$S$7:$S$32&amp;全球运价!$L$7:$L$32&amp;全球运价!$P$7:$P$32),全球运价!D$7:D$32)</f>
        <v>#N/A</v>
      </c>
      <c r="L184" s="215" t="e">
        <f>LOOKUP(1,0/($M184&amp;$N184&amp;$O184&amp;$P184&amp;$Q184=全球运价!$B$7:$B$32&amp;全球运价!$C$7:$C$32&amp;全球运价!$S$7:$S$32&amp;全球运价!$L$7:$L$32&amp;全球运价!$P$7:$P$32),全球运价!E$7:E$32)</f>
        <v>#N/A</v>
      </c>
      <c r="M184" s="554" t="s">
        <v>3027</v>
      </c>
      <c r="N184" s="40" t="s">
        <v>356</v>
      </c>
      <c r="O184" s="40" t="s">
        <v>2912</v>
      </c>
      <c r="P184" s="40" t="s">
        <v>2896</v>
      </c>
      <c r="Q184" s="40" t="s">
        <v>2971</v>
      </c>
    </row>
    <row r="185" spans="1:20" s="28" customFormat="1" ht="19.5" customHeight="1">
      <c r="A185" s="162" t="s">
        <v>2378</v>
      </c>
      <c r="B185" s="710" t="s">
        <v>3703</v>
      </c>
      <c r="C185" s="1182"/>
      <c r="D185" s="1210"/>
      <c r="E185" s="1183"/>
      <c r="F185" s="182" t="s">
        <v>509</v>
      </c>
      <c r="G185" s="275" t="s">
        <v>570</v>
      </c>
      <c r="H185" s="164">
        <v>90</v>
      </c>
      <c r="I185" s="563" t="e">
        <f t="shared" si="17"/>
        <v>#N/A</v>
      </c>
      <c r="J185" s="215" t="e">
        <f t="shared" si="19"/>
        <v>#N/A</v>
      </c>
      <c r="K185" s="215" t="e">
        <f>LOOKUP(1,0/($M185&amp;$N185&amp;$O185&amp;$P185&amp;$Q185=全球运价!$B$7:$B$32&amp;全球运价!$C$7:$C$32&amp;全球运价!$S$7:$S$32&amp;全球运价!$L$7:$L$32&amp;全球运价!$P$7:$P$32),全球运价!D$7:D$32)</f>
        <v>#N/A</v>
      </c>
      <c r="L185" s="215" t="e">
        <f>LOOKUP(1,0/($M185&amp;$N185&amp;$O185&amp;$P185&amp;$Q185=全球运价!$B$7:$B$32&amp;全球运价!$C$7:$C$32&amp;全球运价!$S$7:$S$32&amp;全球运价!$L$7:$L$32&amp;全球运价!$P$7:$P$32),全球运价!E$7:E$32)</f>
        <v>#N/A</v>
      </c>
      <c r="M185" s="554" t="s">
        <v>3028</v>
      </c>
      <c r="N185" s="40" t="s">
        <v>356</v>
      </c>
      <c r="O185" s="40" t="s">
        <v>2912</v>
      </c>
      <c r="P185" s="40" t="s">
        <v>2896</v>
      </c>
      <c r="Q185" s="40" t="s">
        <v>2971</v>
      </c>
    </row>
    <row r="186" spans="1:20" s="29" customFormat="1" ht="19.5" customHeight="1">
      <c r="A186" s="1257" t="s">
        <v>543</v>
      </c>
      <c r="B186" s="1258"/>
      <c r="C186" s="1258"/>
      <c r="D186" s="1258"/>
      <c r="E186" s="1258"/>
      <c r="F186" s="1258"/>
      <c r="G186" s="1258"/>
      <c r="H186" s="1259"/>
      <c r="I186" s="563" t="str">
        <f t="shared" si="17"/>
        <v/>
      </c>
      <c r="J186" s="215"/>
      <c r="K186" s="215"/>
      <c r="L186" s="215"/>
      <c r="M186" s="40"/>
      <c r="N186" s="40"/>
      <c r="O186" s="40"/>
      <c r="Q186" s="40"/>
    </row>
    <row r="187" spans="1:20" s="28" customFormat="1" ht="19.5" customHeight="1">
      <c r="A187" s="1207" t="s">
        <v>502</v>
      </c>
      <c r="B187" s="1208"/>
      <c r="C187" s="1208"/>
      <c r="D187" s="1208"/>
      <c r="E187" s="1208"/>
      <c r="F187" s="1208"/>
      <c r="G187" s="1208"/>
      <c r="H187" s="1209"/>
      <c r="I187" s="563" t="str">
        <f t="shared" si="17"/>
        <v/>
      </c>
      <c r="J187" s="215"/>
      <c r="K187" s="215"/>
      <c r="L187" s="215"/>
      <c r="N187" s="40"/>
      <c r="O187" s="40"/>
      <c r="Q187" s="40"/>
    </row>
    <row r="188" spans="1:20" ht="19.5" customHeight="1" thickBot="1">
      <c r="A188" s="1266" t="s">
        <v>4081</v>
      </c>
      <c r="B188" s="1267"/>
      <c r="C188" s="1267"/>
      <c r="D188" s="1267"/>
      <c r="E188" s="1267"/>
      <c r="F188" s="1267"/>
      <c r="G188" s="1267"/>
      <c r="H188" s="1268"/>
      <c r="I188" s="563" t="str">
        <f t="shared" si="17"/>
        <v/>
      </c>
      <c r="J188" s="215"/>
      <c r="K188" s="215"/>
      <c r="L188" s="215"/>
    </row>
    <row r="189" spans="1:20" s="40" customFormat="1" ht="19.5" customHeight="1">
      <c r="A189" s="1251"/>
      <c r="B189" s="1252"/>
      <c r="C189" s="1252"/>
      <c r="D189" s="1252"/>
      <c r="E189" s="1252"/>
      <c r="F189" s="1252"/>
      <c r="G189" s="1252"/>
      <c r="H189" s="1253"/>
      <c r="I189" s="563" t="str">
        <f t="shared" si="17"/>
        <v/>
      </c>
      <c r="J189" s="215"/>
      <c r="K189" s="215"/>
      <c r="L189" s="215"/>
    </row>
    <row r="190" spans="1:20" s="40" customFormat="1" ht="19.5" customHeight="1">
      <c r="A190" s="178" t="s">
        <v>44</v>
      </c>
      <c r="B190" s="230" t="s">
        <v>2</v>
      </c>
      <c r="C190" s="1194" t="s">
        <v>3</v>
      </c>
      <c r="D190" s="1194"/>
      <c r="E190" s="1194"/>
      <c r="F190" s="24" t="s">
        <v>4</v>
      </c>
      <c r="G190" s="24" t="s">
        <v>5</v>
      </c>
      <c r="H190" s="25" t="s">
        <v>6</v>
      </c>
      <c r="I190" s="563" t="str">
        <f t="shared" si="17"/>
        <v/>
      </c>
      <c r="J190" s="577" t="s">
        <v>3048</v>
      </c>
      <c r="K190" s="215" t="s">
        <v>3008</v>
      </c>
      <c r="L190" s="215" t="s">
        <v>3009</v>
      </c>
      <c r="M190" s="72" t="s">
        <v>2884</v>
      </c>
      <c r="N190" s="72" t="s">
        <v>2977</v>
      </c>
      <c r="O190" s="72" t="s">
        <v>2978</v>
      </c>
      <c r="P190" s="72" t="s">
        <v>2979</v>
      </c>
      <c r="Q190" s="72" t="s">
        <v>2956</v>
      </c>
      <c r="R190" s="561"/>
    </row>
    <row r="191" spans="1:20" s="40" customFormat="1" ht="19.5" customHeight="1">
      <c r="A191" s="162" t="s">
        <v>3926</v>
      </c>
      <c r="B191" s="1151" t="s">
        <v>4525</v>
      </c>
      <c r="C191" s="1182" t="s">
        <v>2575</v>
      </c>
      <c r="D191" s="1210"/>
      <c r="E191" s="1183"/>
      <c r="F191" s="639" t="s">
        <v>3379</v>
      </c>
      <c r="G191" s="163" t="s">
        <v>8</v>
      </c>
      <c r="H191" s="165">
        <v>7</v>
      </c>
      <c r="I191" s="563" t="e">
        <f t="shared" si="17"/>
        <v>#N/A</v>
      </c>
      <c r="J191" s="215" t="e">
        <f t="shared" ref="J191:J215" si="20">"USD "&amp;IF(K191&lt;0,"( "&amp;-K191&amp;" )",K191)&amp;" / "&amp;IF(L191&lt;0,"( "&amp;-L191&amp;" )",L191)</f>
        <v>#N/A</v>
      </c>
      <c r="K191" s="215" t="e">
        <f>LOOKUP(1,0/($M191&amp;$N191&amp;$O191&amp;$P191&amp;$Q191=全球运价!$B$7:$B$598&amp;全球运价!$C$7:$C$598&amp;全球运价!$S$7:$S$598&amp;全球运价!$L$7:$L$598&amp;全球运价!$P$7:$P$598),全球运价!D$7:D$598)</f>
        <v>#N/A</v>
      </c>
      <c r="L191" s="215" t="e">
        <f>LOOKUP(1,0/($M191&amp;$N191&amp;$O191&amp;$P191&amp;$Q191=全球运价!$B$7:$B$598&amp;全球运价!$C$7:$C$598&amp;全球运价!$S$7:$S$598&amp;全球运价!$L$7:$L$598&amp;全球运价!$P$7:$P$598),全球运价!E$7:E$598)</f>
        <v>#N/A</v>
      </c>
      <c r="M191" s="554" t="s">
        <v>602</v>
      </c>
      <c r="N191" s="40" t="s">
        <v>602</v>
      </c>
      <c r="O191" s="40" t="s">
        <v>2912</v>
      </c>
      <c r="P191" s="40" t="s">
        <v>3916</v>
      </c>
      <c r="Q191" s="40" t="s">
        <v>3915</v>
      </c>
    </row>
    <row r="192" spans="1:20" s="40" customFormat="1" ht="19.5" customHeight="1">
      <c r="A192" s="162" t="s">
        <v>553</v>
      </c>
      <c r="B192" s="1151" t="s">
        <v>4526</v>
      </c>
      <c r="C192" s="1182" t="s">
        <v>2575</v>
      </c>
      <c r="D192" s="1210"/>
      <c r="E192" s="1183"/>
      <c r="F192" s="639" t="s">
        <v>3379</v>
      </c>
      <c r="G192" s="163" t="s">
        <v>8</v>
      </c>
      <c r="H192" s="165">
        <v>7</v>
      </c>
      <c r="I192" s="563" t="e">
        <f t="shared" si="17"/>
        <v>#N/A</v>
      </c>
      <c r="J192" s="215" t="e">
        <f t="shared" si="20"/>
        <v>#N/A</v>
      </c>
      <c r="K192" s="215" t="e">
        <f>LOOKUP(1,0/($M192&amp;$N192&amp;$O192&amp;$P192&amp;$Q192=全球运价!$B$7:$B$598&amp;全球运价!$C$7:$C$598&amp;全球运价!$S$7:$S$598&amp;全球运价!$L$7:$L$598&amp;全球运价!$P$7:$P$598),全球运价!D$7:D$598)</f>
        <v>#N/A</v>
      </c>
      <c r="L192" s="215" t="e">
        <f>LOOKUP(1,0/($M192&amp;$N192&amp;$O192&amp;$P192&amp;$Q192=全球运价!$B$7:$B$598&amp;全球运价!$C$7:$C$598&amp;全球运价!$S$7:$S$598&amp;全球运价!$L$7:$L$598&amp;全球运价!$P$7:$P$598),全球运价!E$7:E$598)</f>
        <v>#N/A</v>
      </c>
      <c r="M192" s="40" t="s">
        <v>602</v>
      </c>
      <c r="N192" s="40" t="s">
        <v>602</v>
      </c>
      <c r="O192" s="40" t="s">
        <v>2912</v>
      </c>
      <c r="P192" s="40" t="s">
        <v>2896</v>
      </c>
      <c r="Q192" s="40" t="s">
        <v>2964</v>
      </c>
    </row>
    <row r="193" spans="1:17" s="40" customFormat="1" ht="19.5" customHeight="1">
      <c r="A193" s="162" t="s">
        <v>3927</v>
      </c>
      <c r="B193" s="1151" t="s">
        <v>4527</v>
      </c>
      <c r="C193" s="1182" t="s">
        <v>2575</v>
      </c>
      <c r="D193" s="1210"/>
      <c r="E193" s="1183"/>
      <c r="F193" s="639" t="s">
        <v>3379</v>
      </c>
      <c r="G193" s="163" t="s">
        <v>8</v>
      </c>
      <c r="H193" s="165">
        <v>7</v>
      </c>
      <c r="I193" s="563" t="e">
        <f t="shared" ref="I193:I194" si="21">IF(J193="","",IF(J193="SYSTEM PRICE","",IF(B193=J193,"-","check")))</f>
        <v>#N/A</v>
      </c>
      <c r="J193" s="215" t="e">
        <f t="shared" ref="J193:J194" si="22">"USD "&amp;IF(K193&lt;0,"( "&amp;-K193&amp;" )",K193)&amp;" / "&amp;IF(L193&lt;0,"( "&amp;-L193&amp;" )",L193)</f>
        <v>#N/A</v>
      </c>
      <c r="K193" s="215" t="e">
        <f>LOOKUP(1,0/($M193&amp;$N193&amp;$O193&amp;$P193&amp;$Q193=全球运价!$B$7:$B$598&amp;全球运价!$C$7:$C$598&amp;全球运价!$S$7:$S$598&amp;全球运价!$L$7:$L$598&amp;全球运价!$P$7:$P$598),全球运价!D$7:D$598)</f>
        <v>#N/A</v>
      </c>
      <c r="L193" s="215" t="e">
        <f>LOOKUP(1,0/($M193&amp;$N193&amp;$O193&amp;$P193&amp;$Q193=全球运价!$B$7:$B$598&amp;全球运价!$C$7:$C$598&amp;全球运价!$S$7:$S$598&amp;全球运价!$L$7:$L$598&amp;全球运价!$P$7:$P$598),全球运价!E$7:E$598)</f>
        <v>#N/A</v>
      </c>
      <c r="M193" s="40" t="s">
        <v>602</v>
      </c>
      <c r="N193" s="40" t="s">
        <v>602</v>
      </c>
      <c r="O193" s="40" t="s">
        <v>2912</v>
      </c>
      <c r="P193" s="40" t="s">
        <v>3918</v>
      </c>
      <c r="Q193" s="40" t="s">
        <v>3917</v>
      </c>
    </row>
    <row r="194" spans="1:17" s="40" customFormat="1" ht="19.5" customHeight="1">
      <c r="A194" s="162" t="s">
        <v>3928</v>
      </c>
      <c r="B194" s="1151" t="s">
        <v>4528</v>
      </c>
      <c r="C194" s="1182" t="s">
        <v>2575</v>
      </c>
      <c r="D194" s="1210"/>
      <c r="E194" s="1183"/>
      <c r="F194" s="639" t="s">
        <v>3379</v>
      </c>
      <c r="G194" s="163" t="s">
        <v>8</v>
      </c>
      <c r="H194" s="165">
        <v>7</v>
      </c>
      <c r="I194" s="563" t="e">
        <f t="shared" si="21"/>
        <v>#N/A</v>
      </c>
      <c r="J194" s="215" t="e">
        <f t="shared" si="22"/>
        <v>#N/A</v>
      </c>
      <c r="K194" s="215" t="e">
        <f>LOOKUP(1,0/($M194&amp;$N194&amp;$O194&amp;$P194&amp;$Q194=全球运价!$B$7:$B$598&amp;全球运价!$C$7:$C$598&amp;全球运价!$S$7:$S$598&amp;全球运价!$L$7:$L$598&amp;全球运价!$P$7:$P$598),全球运价!D$7:D$598)</f>
        <v>#N/A</v>
      </c>
      <c r="L194" s="215" t="e">
        <f>LOOKUP(1,0/($M194&amp;$N194&amp;$O194&amp;$P194&amp;$Q194=全球运价!$B$7:$B$598&amp;全球运价!$C$7:$C$598&amp;全球运价!$S$7:$S$598&amp;全球运价!$L$7:$L$598&amp;全球运价!$P$7:$P$598),全球运价!E$7:E$598)</f>
        <v>#N/A</v>
      </c>
      <c r="M194" s="40" t="s">
        <v>602</v>
      </c>
      <c r="N194" s="40" t="s">
        <v>602</v>
      </c>
      <c r="O194" s="40" t="s">
        <v>2912</v>
      </c>
      <c r="P194" s="40" t="s">
        <v>3918</v>
      </c>
      <c r="Q194" s="40" t="s">
        <v>3919</v>
      </c>
    </row>
    <row r="195" spans="1:17" s="40" customFormat="1" ht="19.5" customHeight="1">
      <c r="A195" s="162" t="s">
        <v>3922</v>
      </c>
      <c r="B195" s="1151" t="s">
        <v>4529</v>
      </c>
      <c r="C195" s="1182" t="s">
        <v>2575</v>
      </c>
      <c r="D195" s="1210"/>
      <c r="E195" s="1183"/>
      <c r="F195" s="639" t="s">
        <v>3379</v>
      </c>
      <c r="G195" s="163" t="s">
        <v>8</v>
      </c>
      <c r="H195" s="165">
        <v>7</v>
      </c>
      <c r="I195" s="563" t="e">
        <f t="shared" ref="I195" si="23">IF(J195="","",IF(J195="SYSTEM PRICE","",IF(B195=J195,"-","check")))</f>
        <v>#N/A</v>
      </c>
      <c r="J195" s="215" t="e">
        <f t="shared" ref="J195" si="24">"USD "&amp;IF(K195&lt;0,"( "&amp;-K195&amp;" )",K195)&amp;" / "&amp;IF(L195&lt;0,"( "&amp;-L195&amp;" )",L195)</f>
        <v>#N/A</v>
      </c>
      <c r="K195" s="215" t="e">
        <f>LOOKUP(1,0/($M195&amp;$N195&amp;$O195&amp;$P195&amp;$Q195=全球运价!$B$7:$B$598&amp;全球运价!$C$7:$C$598&amp;全球运价!$S$7:$S$598&amp;全球运价!$L$7:$L$598&amp;全球运价!$P$7:$P$598),全球运价!D$7:D$598)</f>
        <v>#N/A</v>
      </c>
      <c r="L195" s="215" t="e">
        <f>LOOKUP(1,0/($M195&amp;$N195&amp;$O195&amp;$P195&amp;$Q195=全球运价!$B$7:$B$598&amp;全球运价!$C$7:$C$598&amp;全球运价!$S$7:$S$598&amp;全球运价!$L$7:$L$598&amp;全球运价!$P$7:$P$598),全球运价!E$7:E$598)</f>
        <v>#N/A</v>
      </c>
      <c r="M195" s="40" t="s">
        <v>602</v>
      </c>
      <c r="N195" s="40" t="s">
        <v>602</v>
      </c>
      <c r="O195" s="40" t="s">
        <v>2912</v>
      </c>
      <c r="P195" s="40" t="s">
        <v>3921</v>
      </c>
      <c r="Q195" s="40" t="s">
        <v>3920</v>
      </c>
    </row>
    <row r="196" spans="1:17" s="40" customFormat="1" ht="19.5" customHeight="1">
      <c r="A196" s="162" t="s">
        <v>45</v>
      </c>
      <c r="B196" s="1151" t="s">
        <v>4530</v>
      </c>
      <c r="C196" s="1182" t="s">
        <v>2575</v>
      </c>
      <c r="D196" s="1210"/>
      <c r="E196" s="1183"/>
      <c r="F196" s="639" t="s">
        <v>3380</v>
      </c>
      <c r="G196" s="319" t="s">
        <v>602</v>
      </c>
      <c r="H196" s="165">
        <v>20</v>
      </c>
      <c r="I196" s="563" t="e">
        <f t="shared" si="17"/>
        <v>#N/A</v>
      </c>
      <c r="J196" s="215" t="e">
        <f t="shared" si="20"/>
        <v>#N/A</v>
      </c>
      <c r="K196" s="215" t="e">
        <f>LOOKUP(1,0/($M196&amp;$N196&amp;$O196&amp;$P196&amp;$Q196=全球运价!$B$7:$B$598&amp;全球运价!$C$7:$C$598&amp;全球运价!$S$7:$S$598&amp;全球运价!$L$7:$L$598&amp;全球运价!$P$7:$P$598),全球运价!D$7:D$598)</f>
        <v>#N/A</v>
      </c>
      <c r="L196" s="215" t="e">
        <f>LOOKUP(1,0/($M196&amp;$N196&amp;$O196&amp;$P196&amp;$Q196=全球运价!$B$7:$B$598&amp;全球运价!$C$7:$C$598&amp;全球运价!$S$7:$S$598&amp;全球运价!$L$7:$L$598&amp;全球运价!$P$7:$P$598),全球运价!E$7:E$598)</f>
        <v>#N/A</v>
      </c>
      <c r="M196" s="554" t="s">
        <v>676</v>
      </c>
      <c r="N196" s="40" t="s">
        <v>602</v>
      </c>
      <c r="O196" s="40" t="s">
        <v>2912</v>
      </c>
      <c r="P196" s="40" t="s">
        <v>2896</v>
      </c>
      <c r="Q196" s="40" t="s">
        <v>2971</v>
      </c>
    </row>
    <row r="197" spans="1:17" s="40" customFormat="1" ht="19.5" customHeight="1">
      <c r="A197" s="162" t="s">
        <v>3945</v>
      </c>
      <c r="B197" s="1151" t="s">
        <v>4531</v>
      </c>
      <c r="C197" s="1260" t="s">
        <v>4522</v>
      </c>
      <c r="D197" s="1261"/>
      <c r="E197" s="1262"/>
      <c r="F197" s="1159" t="s">
        <v>4523</v>
      </c>
      <c r="G197" s="163" t="s">
        <v>8</v>
      </c>
      <c r="H197" s="165" t="s">
        <v>639</v>
      </c>
      <c r="I197" s="563" t="e">
        <f t="shared" si="17"/>
        <v>#N/A</v>
      </c>
      <c r="J197" s="215" t="e">
        <f t="shared" si="20"/>
        <v>#N/A</v>
      </c>
      <c r="K197" s="215" t="e">
        <f>LOOKUP(1,0/($M197&amp;$N197&amp;$O197&amp;$P197&amp;$Q197=全球运价!$B$7:$B$598&amp;全球运价!$C$7:$C$598&amp;全球运价!$S$7:$S$598&amp;全球运价!$L$7:$L$598&amp;全球运价!$P$7:$P$598),全球运价!D$7:D$598)</f>
        <v>#N/A</v>
      </c>
      <c r="L197" s="215" t="e">
        <f>LOOKUP(1,0/($M197&amp;$N197&amp;$O197&amp;$P197&amp;$Q197=全球运价!$B$7:$B$598&amp;全球运价!$C$7:$C$598&amp;全球运价!$S$7:$S$598&amp;全球运价!$L$7:$L$598&amp;全球运价!$P$7:$P$598),全球运价!E$7:E$598)</f>
        <v>#N/A</v>
      </c>
      <c r="M197" s="554" t="s">
        <v>676</v>
      </c>
      <c r="N197" s="40" t="s">
        <v>676</v>
      </c>
      <c r="O197" s="40" t="s">
        <v>2912</v>
      </c>
      <c r="P197" s="40" t="s">
        <v>2896</v>
      </c>
      <c r="Q197" s="40" t="s">
        <v>2971</v>
      </c>
    </row>
    <row r="198" spans="1:17" s="40" customFormat="1" ht="19.5" customHeight="1">
      <c r="A198" s="188" t="s">
        <v>3947</v>
      </c>
      <c r="B198" s="1151" t="s">
        <v>4532</v>
      </c>
      <c r="C198" s="1214" t="s">
        <v>3952</v>
      </c>
      <c r="D198" s="1215"/>
      <c r="E198" s="1216" t="s">
        <v>3951</v>
      </c>
      <c r="F198" s="639" t="s">
        <v>2651</v>
      </c>
      <c r="G198" s="183" t="s">
        <v>8</v>
      </c>
      <c r="H198" s="197">
        <v>14</v>
      </c>
      <c r="I198" s="563" t="str">
        <f t="shared" si="17"/>
        <v>-</v>
      </c>
      <c r="J198" s="215" t="str">
        <f t="shared" ref="J198:J200" si="25">"USD "&amp;IF(K198&lt;0,"( "&amp;-K198&amp;" )",K198)&amp;" / "&amp;IF(L198&lt;0,"( "&amp;-L198&amp;" )",L198)</f>
        <v>USD ( 65 ) / ( 55 )</v>
      </c>
      <c r="K198" s="215">
        <f>LOOKUP(1,0/($M198&amp;$N198&amp;$O198&amp;$P198&amp;$Q198=全球运价!$B$7:$B$598&amp;全球运价!$C$7:$C$598&amp;全球运价!$S$7:$S$598&amp;全球运价!$L$7:$L$598&amp;全球运价!$P$7:$P$598),全球运价!D$7:D$598)</f>
        <v>-65</v>
      </c>
      <c r="L198" s="215">
        <f>LOOKUP(1,0/($M198&amp;$N198&amp;$O198&amp;$P198&amp;$Q198=全球运价!$B$7:$B$598&amp;全球运价!$C$7:$C$598&amp;全球运价!$S$7:$S$598&amp;全球运价!$L$7:$L$598&amp;全球运价!$P$7:$P$598),全球运价!E$7:E$598)</f>
        <v>-55</v>
      </c>
      <c r="M198" s="919" t="s">
        <v>3943</v>
      </c>
      <c r="N198" s="40" t="s">
        <v>3943</v>
      </c>
      <c r="O198" s="40" t="s">
        <v>2909</v>
      </c>
      <c r="P198" s="40" t="s">
        <v>2888</v>
      </c>
      <c r="Q198" s="40" t="s">
        <v>3948</v>
      </c>
    </row>
    <row r="199" spans="1:17" s="40" customFormat="1" ht="19.5" customHeight="1">
      <c r="A199" s="188" t="s">
        <v>3946</v>
      </c>
      <c r="B199" s="1151" t="s">
        <v>4533</v>
      </c>
      <c r="C199" s="1214" t="s">
        <v>3952</v>
      </c>
      <c r="D199" s="1215"/>
      <c r="E199" s="1216" t="s">
        <v>3951</v>
      </c>
      <c r="F199" s="639" t="s">
        <v>2651</v>
      </c>
      <c r="G199" s="183" t="s">
        <v>8</v>
      </c>
      <c r="H199" s="197">
        <v>14</v>
      </c>
      <c r="I199" s="563" t="str">
        <f t="shared" si="17"/>
        <v>-</v>
      </c>
      <c r="J199" s="215" t="str">
        <f t="shared" si="25"/>
        <v>USD ( 40 ) / ( 30 )</v>
      </c>
      <c r="K199" s="215">
        <f>LOOKUP(1,0/($M199&amp;$N199&amp;$O199&amp;$P199&amp;$Q199=全球运价!$B$7:$B$598&amp;全球运价!$C$7:$C$598&amp;全球运价!$S$7:$S$598&amp;全球运价!$L$7:$L$598&amp;全球运价!$P$7:$P$598),全球运价!D$7:D$598)</f>
        <v>-40</v>
      </c>
      <c r="L199" s="215">
        <f>LOOKUP(1,0/($M199&amp;$N199&amp;$O199&amp;$P199&amp;$Q199=全球运价!$B$7:$B$598&amp;全球运价!$C$7:$C$598&amp;全球运价!$S$7:$S$598&amp;全球运价!$L$7:$L$598&amp;全球运价!$P$7:$P$598),全球运价!E$7:E$598)</f>
        <v>-30</v>
      </c>
      <c r="M199" s="919" t="s">
        <v>3943</v>
      </c>
      <c r="N199" s="40" t="s">
        <v>3943</v>
      </c>
      <c r="O199" s="40" t="s">
        <v>2909</v>
      </c>
      <c r="P199" s="40" t="s">
        <v>2888</v>
      </c>
      <c r="Q199" s="40" t="s">
        <v>3949</v>
      </c>
    </row>
    <row r="200" spans="1:17" s="40" customFormat="1" ht="19.5" customHeight="1">
      <c r="A200" s="188" t="s">
        <v>3946</v>
      </c>
      <c r="B200" s="1151" t="s">
        <v>4534</v>
      </c>
      <c r="C200" s="1214" t="s">
        <v>3952</v>
      </c>
      <c r="D200" s="1215"/>
      <c r="E200" s="1216" t="s">
        <v>55</v>
      </c>
      <c r="F200" s="639" t="s">
        <v>2651</v>
      </c>
      <c r="G200" s="183" t="s">
        <v>8</v>
      </c>
      <c r="H200" s="197">
        <v>14</v>
      </c>
      <c r="I200" s="563" t="str">
        <f t="shared" si="17"/>
        <v>-</v>
      </c>
      <c r="J200" s="215" t="str">
        <f t="shared" si="25"/>
        <v>USD ( 15 ) / ( 5 )</v>
      </c>
      <c r="K200" s="215">
        <f>LOOKUP(1,0/($M200&amp;$N200&amp;$O200&amp;$P200&amp;$Q200=全球运价!$B$7:$B$598&amp;全球运价!$C$7:$C$598&amp;全球运价!$S$7:$S$598&amp;全球运价!$L$7:$L$598&amp;全球运价!$P$7:$P$598),全球运价!D$7:D$598)</f>
        <v>-15</v>
      </c>
      <c r="L200" s="215">
        <f>LOOKUP(1,0/($M200&amp;$N200&amp;$O200&amp;$P200&amp;$Q200=全球运价!$B$7:$B$598&amp;全球运价!$C$7:$C$598&amp;全球运价!$S$7:$S$598&amp;全球运价!$L$7:$L$598&amp;全球运价!$P$7:$P$598),全球运价!E$7:E$598)</f>
        <v>-5</v>
      </c>
      <c r="M200" s="919" t="s">
        <v>3943</v>
      </c>
      <c r="N200" s="40" t="s">
        <v>3943</v>
      </c>
      <c r="O200" s="40" t="s">
        <v>2909</v>
      </c>
      <c r="P200" s="40" t="s">
        <v>2888</v>
      </c>
      <c r="Q200" s="40" t="s">
        <v>3950</v>
      </c>
    </row>
    <row r="201" spans="1:17" s="40" customFormat="1" ht="19.5" customHeight="1">
      <c r="A201" s="162" t="s">
        <v>3944</v>
      </c>
      <c r="B201" s="1151" t="s">
        <v>4535</v>
      </c>
      <c r="C201" s="1182" t="s">
        <v>2575</v>
      </c>
      <c r="D201" s="1210"/>
      <c r="E201" s="1183"/>
      <c r="F201" s="639" t="s">
        <v>3378</v>
      </c>
      <c r="G201" s="319" t="s">
        <v>602</v>
      </c>
      <c r="H201" s="165">
        <v>25</v>
      </c>
      <c r="I201" s="563" t="str">
        <f t="shared" si="17"/>
        <v>-</v>
      </c>
      <c r="J201" s="215" t="str">
        <f t="shared" si="20"/>
        <v>USD 55 / 60</v>
      </c>
      <c r="K201" s="215">
        <f>LOOKUP(1,0/($M201&amp;$N201&amp;$O201&amp;$P201&amp;$Q201=全球运价!$B$7:$B$598&amp;全球运价!$C$7:$C$598&amp;全球运价!$S$7:$S$598&amp;全球运价!$L$7:$L$598&amp;全球运价!$P$7:$P$598),全球运价!D$7:D$598)</f>
        <v>55</v>
      </c>
      <c r="L201" s="215">
        <f>LOOKUP(1,0/($M201&amp;$N201&amp;$O201&amp;$P201&amp;$Q201=全球运价!$B$7:$B$598&amp;全球运价!$C$7:$C$598&amp;全球运价!$S$7:$S$598&amp;全球运价!$L$7:$L$598&amp;全球运价!$P$7:$P$598),全球运价!E$7:E$598)</f>
        <v>60</v>
      </c>
      <c r="M201" s="554" t="s">
        <v>1028</v>
      </c>
      <c r="N201" s="40" t="s">
        <v>602</v>
      </c>
      <c r="O201" s="40" t="s">
        <v>2912</v>
      </c>
      <c r="P201" s="40" t="s">
        <v>2896</v>
      </c>
      <c r="Q201" s="40" t="s">
        <v>2971</v>
      </c>
    </row>
    <row r="202" spans="1:17" s="48" customFormat="1" ht="19.5" customHeight="1">
      <c r="A202" s="162" t="s">
        <v>286</v>
      </c>
      <c r="B202" s="1151" t="s">
        <v>4536</v>
      </c>
      <c r="C202" s="1182" t="s">
        <v>2575</v>
      </c>
      <c r="D202" s="1210"/>
      <c r="E202" s="1183"/>
      <c r="F202" s="639" t="s">
        <v>3378</v>
      </c>
      <c r="G202" s="319" t="s">
        <v>602</v>
      </c>
      <c r="H202" s="165">
        <v>25</v>
      </c>
      <c r="I202" s="563" t="str">
        <f t="shared" si="17"/>
        <v>-</v>
      </c>
      <c r="J202" s="215" t="str">
        <f t="shared" si="20"/>
        <v>USD 100 / 105</v>
      </c>
      <c r="K202" s="215">
        <f>LOOKUP(1,0/($M202&amp;$N202&amp;$O202&amp;$P202&amp;$Q202=全球运价!$B$7:$B$598&amp;全球运价!$C$7:$C$598&amp;全球运价!$S$7:$S$598&amp;全球运价!$L$7:$L$598&amp;全球运价!$P$7:$P$598),全球运价!D$7:D$598)</f>
        <v>100</v>
      </c>
      <c r="L202" s="215">
        <f>LOOKUP(1,0/($M202&amp;$N202&amp;$O202&amp;$P202&amp;$Q202=全球运价!$B$7:$B$598&amp;全球运价!$C$7:$C$598&amp;全球运价!$S$7:$S$598&amp;全球运价!$L$7:$L$598&amp;全球运价!$P$7:$P$598),全球运价!E$7:E$598)</f>
        <v>105</v>
      </c>
      <c r="M202" s="554" t="s">
        <v>1042</v>
      </c>
      <c r="N202" s="40" t="s">
        <v>602</v>
      </c>
      <c r="O202" s="40" t="s">
        <v>2912</v>
      </c>
      <c r="P202" s="40" t="s">
        <v>2896</v>
      </c>
      <c r="Q202" s="40" t="s">
        <v>2971</v>
      </c>
    </row>
    <row r="203" spans="1:17" ht="19.5" customHeight="1">
      <c r="A203" s="162" t="s">
        <v>46</v>
      </c>
      <c r="B203" s="1151" t="s">
        <v>4537</v>
      </c>
      <c r="C203" s="1182" t="s">
        <v>2575</v>
      </c>
      <c r="D203" s="1210"/>
      <c r="E203" s="1183"/>
      <c r="F203" s="639" t="s">
        <v>3378</v>
      </c>
      <c r="G203" s="319" t="s">
        <v>602</v>
      </c>
      <c r="H203" s="165">
        <v>25</v>
      </c>
      <c r="I203" s="563" t="e">
        <f t="shared" si="17"/>
        <v>#N/A</v>
      </c>
      <c r="J203" s="215" t="e">
        <f t="shared" si="20"/>
        <v>#N/A</v>
      </c>
      <c r="K203" s="215" t="e">
        <f>LOOKUP(1,0/($M203&amp;$N203&amp;$O203&amp;$P203&amp;$Q203=全球运价!$B$7:$B$598&amp;全球运价!$C$7:$C$598&amp;全球运价!$S$7:$S$598&amp;全球运价!$L$7:$L$598&amp;全球运价!$P$7:$P$598),全球运价!D$7:D$598)</f>
        <v>#N/A</v>
      </c>
      <c r="L203" s="215" t="e">
        <f>LOOKUP(1,0/($M203&amp;$N203&amp;$O203&amp;$P203&amp;$Q203=全球运价!$B$7:$B$598&amp;全球运价!$C$7:$C$598&amp;全球运价!$S$7:$S$598&amp;全球运价!$L$7:$L$598&amp;全球运价!$P$7:$P$598),全球运价!E$7:E$598)</f>
        <v>#N/A</v>
      </c>
      <c r="M203" s="554" t="s">
        <v>1267</v>
      </c>
      <c r="N203" s="40" t="s">
        <v>602</v>
      </c>
      <c r="O203" s="40" t="s">
        <v>2912</v>
      </c>
      <c r="P203" s="40" t="s">
        <v>2896</v>
      </c>
      <c r="Q203" s="40" t="s">
        <v>2971</v>
      </c>
    </row>
    <row r="204" spans="1:17" ht="19.5" customHeight="1">
      <c r="A204" s="188" t="s">
        <v>287</v>
      </c>
      <c r="B204" s="1151" t="s">
        <v>4538</v>
      </c>
      <c r="C204" s="1177" t="s">
        <v>2575</v>
      </c>
      <c r="D204" s="1235"/>
      <c r="E204" s="1178"/>
      <c r="F204" s="639" t="s">
        <v>3378</v>
      </c>
      <c r="G204" s="602" t="s">
        <v>602</v>
      </c>
      <c r="H204" s="197">
        <v>25</v>
      </c>
      <c r="I204" s="563" t="e">
        <f t="shared" si="17"/>
        <v>#N/A</v>
      </c>
      <c r="J204" s="215" t="e">
        <f t="shared" si="20"/>
        <v>#N/A</v>
      </c>
      <c r="K204" s="215" t="e">
        <f>LOOKUP(1,0/($M204&amp;$N204&amp;$O204&amp;$P204&amp;$Q204=全球运价!$B$7:$B$598&amp;全球运价!$C$7:$C$598&amp;全球运价!$S$7:$S$598&amp;全球运价!$L$7:$L$598&amp;全球运价!$P$7:$P$598),全球运价!D$7:D$598)</f>
        <v>#N/A</v>
      </c>
      <c r="L204" s="215" t="e">
        <f>LOOKUP(1,0/($M204&amp;$N204&amp;$O204&amp;$P204&amp;$Q204=全球运价!$B$7:$B$598&amp;全球运价!$C$7:$C$598&amp;全球运价!$S$7:$S$598&amp;全球运价!$L$7:$L$598&amp;全球运价!$P$7:$P$598),全球运价!E$7:E$598)</f>
        <v>#N/A</v>
      </c>
      <c r="M204" s="554" t="s">
        <v>1276</v>
      </c>
      <c r="N204" s="40" t="s">
        <v>602</v>
      </c>
      <c r="O204" s="40" t="s">
        <v>2912</v>
      </c>
      <c r="P204" s="40" t="s">
        <v>2896</v>
      </c>
      <c r="Q204" s="40" t="s">
        <v>2971</v>
      </c>
    </row>
    <row r="205" spans="1:17" ht="19.5" customHeight="1">
      <c r="A205" s="188" t="s">
        <v>47</v>
      </c>
      <c r="B205" s="1151" t="s">
        <v>4539</v>
      </c>
      <c r="C205" s="1177" t="s">
        <v>2575</v>
      </c>
      <c r="D205" s="1235"/>
      <c r="E205" s="1178"/>
      <c r="F205" s="639" t="s">
        <v>3378</v>
      </c>
      <c r="G205" s="602" t="s">
        <v>602</v>
      </c>
      <c r="H205" s="197">
        <v>25</v>
      </c>
      <c r="I205" s="563" t="e">
        <f t="shared" si="17"/>
        <v>#N/A</v>
      </c>
      <c r="J205" s="215" t="e">
        <f t="shared" si="20"/>
        <v>#N/A</v>
      </c>
      <c r="K205" s="215" t="e">
        <f>LOOKUP(1,0/($M205&amp;$N205&amp;$O205&amp;$P205&amp;$Q205=全球运价!$B$7:$B$598&amp;全球运价!$C$7:$C$598&amp;全球运价!$S$7:$S$598&amp;全球运价!$L$7:$L$598&amp;全球运价!$P$7:$P$598),全球运价!D$7:D$598)</f>
        <v>#N/A</v>
      </c>
      <c r="L205" s="215" t="e">
        <f>LOOKUP(1,0/($M205&amp;$N205&amp;$O205&amp;$P205&amp;$Q205=全球运价!$B$7:$B$598&amp;全球运价!$C$7:$C$598&amp;全球运价!$S$7:$S$598&amp;全球运价!$L$7:$L$598&amp;全球运价!$P$7:$P$598),全球运价!E$7:E$598)</f>
        <v>#N/A</v>
      </c>
      <c r="M205" s="554" t="s">
        <v>1285</v>
      </c>
      <c r="N205" s="40" t="s">
        <v>602</v>
      </c>
      <c r="O205" s="40" t="s">
        <v>2912</v>
      </c>
      <c r="P205" s="40" t="s">
        <v>2896</v>
      </c>
      <c r="Q205" s="40" t="s">
        <v>2971</v>
      </c>
    </row>
    <row r="206" spans="1:17" s="40" customFormat="1" ht="19.5" customHeight="1">
      <c r="A206" s="188" t="s">
        <v>288</v>
      </c>
      <c r="B206" s="1151" t="s">
        <v>4540</v>
      </c>
      <c r="C206" s="1177" t="s">
        <v>2575</v>
      </c>
      <c r="D206" s="1235"/>
      <c r="E206" s="1178"/>
      <c r="F206" s="639" t="s">
        <v>3378</v>
      </c>
      <c r="G206" s="602" t="s">
        <v>602</v>
      </c>
      <c r="H206" s="197">
        <v>30</v>
      </c>
      <c r="I206" s="563" t="e">
        <f t="shared" si="17"/>
        <v>#N/A</v>
      </c>
      <c r="J206" s="215" t="e">
        <f t="shared" si="20"/>
        <v>#N/A</v>
      </c>
      <c r="K206" s="215" t="e">
        <f>LOOKUP(1,0/($M206&amp;$N206&amp;$O206&amp;$P206&amp;$Q206=全球运价!$B$7:$B$598&amp;全球运价!$C$7:$C$598&amp;全球运价!$S$7:$S$598&amp;全球运价!$L$7:$L$598&amp;全球运价!$P$7:$P$598),全球运价!D$7:D$598)</f>
        <v>#N/A</v>
      </c>
      <c r="L206" s="215" t="e">
        <f>LOOKUP(1,0/($M206&amp;$N206&amp;$O206&amp;$P206&amp;$Q206=全球运价!$B$7:$B$598&amp;全球运价!$C$7:$C$598&amp;全球运价!$S$7:$S$598&amp;全球运价!$L$7:$L$598&amp;全球运价!$P$7:$P$598),全球运价!E$7:E$598)</f>
        <v>#N/A</v>
      </c>
      <c r="M206" s="554" t="s">
        <v>1361</v>
      </c>
      <c r="N206" s="40" t="s">
        <v>602</v>
      </c>
      <c r="O206" s="40" t="s">
        <v>2912</v>
      </c>
      <c r="P206" s="40" t="s">
        <v>2896</v>
      </c>
      <c r="Q206" s="40" t="s">
        <v>2971</v>
      </c>
    </row>
    <row r="207" spans="1:17" s="40" customFormat="1" ht="19.5" customHeight="1">
      <c r="A207" s="188" t="s">
        <v>3115</v>
      </c>
      <c r="B207" s="1151" t="s">
        <v>4541</v>
      </c>
      <c r="C207" s="1177" t="s">
        <v>256</v>
      </c>
      <c r="D207" s="1235"/>
      <c r="E207" s="1178"/>
      <c r="F207" s="639" t="s">
        <v>2194</v>
      </c>
      <c r="G207" s="183" t="s">
        <v>8</v>
      </c>
      <c r="H207" s="197" t="s">
        <v>639</v>
      </c>
      <c r="I207" s="563" t="e">
        <f t="shared" si="17"/>
        <v>#N/A</v>
      </c>
      <c r="J207" s="215" t="e">
        <f t="shared" ref="J207" si="26">"USD "&amp;IF(K207&lt;0,"( "&amp;-K207&amp;" )",K207)&amp;" / "&amp;IF(L207&lt;0,"( "&amp;-L207&amp;" )",L207)</f>
        <v>#N/A</v>
      </c>
      <c r="K207" s="215" t="e">
        <f>LOOKUP(1,0/($M207&amp;$N207&amp;$O207&amp;$P207&amp;$Q207=全球运价!$B$7:$B$598&amp;全球运价!$C$7:$C$598&amp;全球运价!$S$7:$S$598&amp;全球运价!$L$7:$L$598&amp;全球运价!$P$7:$P$598),全球运价!D$7:D$598)</f>
        <v>#N/A</v>
      </c>
      <c r="L207" s="215" t="e">
        <f>LOOKUP(1,0/($M207&amp;$N207&amp;$O207&amp;$P207&amp;$Q207=全球运价!$B$7:$B$598&amp;全球运价!$C$7:$C$598&amp;全球运价!$S$7:$S$598&amp;全球运价!$L$7:$L$598&amp;全球运价!$P$7:$P$598),全球运价!E$7:E$598)</f>
        <v>#N/A</v>
      </c>
      <c r="M207" s="554" t="s">
        <v>1361</v>
      </c>
      <c r="N207" s="554" t="s">
        <v>1361</v>
      </c>
      <c r="O207" s="40" t="s">
        <v>2912</v>
      </c>
      <c r="P207" s="40" t="s">
        <v>2888</v>
      </c>
      <c r="Q207" s="40" t="s">
        <v>3116</v>
      </c>
    </row>
    <row r="208" spans="1:17" s="28" customFormat="1" ht="19.5" customHeight="1">
      <c r="A208" s="188" t="s">
        <v>3566</v>
      </c>
      <c r="B208" s="1151" t="s">
        <v>4537</v>
      </c>
      <c r="C208" s="1177" t="s">
        <v>2575</v>
      </c>
      <c r="D208" s="1235"/>
      <c r="E208" s="1178"/>
      <c r="F208" s="639" t="s">
        <v>3378</v>
      </c>
      <c r="G208" s="602" t="s">
        <v>602</v>
      </c>
      <c r="H208" s="223" t="s">
        <v>49</v>
      </c>
      <c r="I208" s="563" t="e">
        <f t="shared" si="17"/>
        <v>#N/A</v>
      </c>
      <c r="J208" s="215" t="e">
        <f t="shared" si="20"/>
        <v>#N/A</v>
      </c>
      <c r="K208" s="215" t="e">
        <f>LOOKUP(1,0/($M208&amp;$N208&amp;$O208&amp;$P208&amp;$Q208=全球运价!$B$7:$B$598&amp;全球运价!$C$7:$C$598&amp;全球运价!$S$7:$S$598&amp;全球运价!$L$7:$L$598&amp;全球运价!$P$7:$P$598),全球运价!D$7:D$598)</f>
        <v>#N/A</v>
      </c>
      <c r="L208" s="215" t="e">
        <f>LOOKUP(1,0/($M208&amp;$N208&amp;$O208&amp;$P208&amp;$Q208=全球运价!$B$7:$B$598&amp;全球运价!$C$7:$C$598&amp;全球运价!$S$7:$S$598&amp;全球运价!$L$7:$L$598&amp;全球运价!$P$7:$P$598),全球运价!E$7:E$598)</f>
        <v>#N/A</v>
      </c>
      <c r="M208" s="554" t="s">
        <v>1430</v>
      </c>
      <c r="N208" s="40" t="s">
        <v>602</v>
      </c>
      <c r="O208" s="40" t="s">
        <v>2912</v>
      </c>
      <c r="P208" s="40" t="s">
        <v>2896</v>
      </c>
      <c r="Q208" s="40" t="s">
        <v>2971</v>
      </c>
    </row>
    <row r="209" spans="1:18" s="40" customFormat="1" ht="19.5" customHeight="1">
      <c r="A209" s="162" t="s">
        <v>50</v>
      </c>
      <c r="B209" s="1151" t="s">
        <v>4542</v>
      </c>
      <c r="C209" s="1182" t="s">
        <v>2575</v>
      </c>
      <c r="D209" s="1210"/>
      <c r="E209" s="1183"/>
      <c r="F209" s="639" t="s">
        <v>3378</v>
      </c>
      <c r="G209" s="319" t="s">
        <v>602</v>
      </c>
      <c r="H209" s="165">
        <v>25</v>
      </c>
      <c r="I209" s="563" t="e">
        <f t="shared" si="17"/>
        <v>#N/A</v>
      </c>
      <c r="J209" s="215" t="e">
        <f t="shared" si="20"/>
        <v>#N/A</v>
      </c>
      <c r="K209" s="215" t="e">
        <f>LOOKUP(1,0/($M209&amp;$N209&amp;$O209&amp;$P209&amp;$Q209=全球运价!$B$7:$B$598&amp;全球运价!$C$7:$C$598&amp;全球运价!$S$7:$S$598&amp;全球运价!$L$7:$L$598&amp;全球运价!$P$7:$P$598),全球运价!D$7:D$598)</f>
        <v>#N/A</v>
      </c>
      <c r="L209" s="215" t="e">
        <f>LOOKUP(1,0/($M209&amp;$N209&amp;$O209&amp;$P209&amp;$Q209=全球运价!$B$7:$B$598&amp;全球运价!$C$7:$C$598&amp;全球运价!$S$7:$S$598&amp;全球运价!$L$7:$L$598&amp;全球运价!$P$7:$P$598),全球运价!E$7:E$598)</f>
        <v>#N/A</v>
      </c>
      <c r="M209" s="554" t="s">
        <v>3029</v>
      </c>
      <c r="N209" s="40" t="s">
        <v>602</v>
      </c>
      <c r="O209" s="40" t="s">
        <v>2912</v>
      </c>
      <c r="P209" s="40" t="s">
        <v>2896</v>
      </c>
      <c r="Q209" s="40" t="s">
        <v>2971</v>
      </c>
    </row>
    <row r="210" spans="1:18" s="40" customFormat="1" ht="19.5" customHeight="1">
      <c r="A210" s="162" t="s">
        <v>430</v>
      </c>
      <c r="B210" s="1151" t="s">
        <v>4537</v>
      </c>
      <c r="C210" s="1182" t="s">
        <v>2575</v>
      </c>
      <c r="D210" s="1210"/>
      <c r="E210" s="1183"/>
      <c r="F210" s="639" t="s">
        <v>3378</v>
      </c>
      <c r="G210" s="319" t="s">
        <v>602</v>
      </c>
      <c r="H210" s="165">
        <v>25</v>
      </c>
      <c r="I210" s="563" t="e">
        <f t="shared" si="17"/>
        <v>#N/A</v>
      </c>
      <c r="J210" s="215" t="e">
        <f t="shared" si="20"/>
        <v>#N/A</v>
      </c>
      <c r="K210" s="215" t="e">
        <f>LOOKUP(1,0/($M210&amp;$N210&amp;$O210&amp;$P210&amp;$Q210=全球运价!$B$7:$B$598&amp;全球运价!$C$7:$C$598&amp;全球运价!$S$7:$S$598&amp;全球运价!$L$7:$L$598&amp;全球运价!$P$7:$P$598),全球运价!D$7:D$598)</f>
        <v>#N/A</v>
      </c>
      <c r="L210" s="215" t="e">
        <f>LOOKUP(1,0/($M210&amp;$N210&amp;$O210&amp;$P210&amp;$Q210=全球运价!$B$7:$B$598&amp;全球运价!$C$7:$C$598&amp;全球运价!$S$7:$S$598&amp;全球运价!$L$7:$L$598&amp;全球运价!$P$7:$P$598),全球运价!E$7:E$598)</f>
        <v>#N/A</v>
      </c>
      <c r="M210" s="554" t="s">
        <v>1510</v>
      </c>
      <c r="N210" s="40" t="s">
        <v>602</v>
      </c>
      <c r="O210" s="40" t="s">
        <v>2912</v>
      </c>
      <c r="P210" s="40" t="s">
        <v>2896</v>
      </c>
      <c r="Q210" s="40" t="s">
        <v>2971</v>
      </c>
    </row>
    <row r="211" spans="1:18" s="40" customFormat="1" ht="19.5" customHeight="1">
      <c r="A211" s="162" t="s">
        <v>1583</v>
      </c>
      <c r="B211" s="1151" t="s">
        <v>4543</v>
      </c>
      <c r="C211" s="1182" t="s">
        <v>274</v>
      </c>
      <c r="D211" s="1210"/>
      <c r="E211" s="1183"/>
      <c r="F211" s="665" t="s">
        <v>271</v>
      </c>
      <c r="G211" s="163" t="s">
        <v>8</v>
      </c>
      <c r="H211" s="165">
        <v>8</v>
      </c>
      <c r="I211" s="563" t="e">
        <f t="shared" si="17"/>
        <v>#N/A</v>
      </c>
      <c r="J211" s="215" t="e">
        <f t="shared" si="20"/>
        <v>#N/A</v>
      </c>
      <c r="K211" s="215" t="e">
        <f>LOOKUP(1,0/($M211&amp;$N211&amp;$O211&amp;$P211&amp;$Q211=全球运价!$B$7:$B$598&amp;全球运价!$C$7:$C$598&amp;全球运价!$S$7:$S$598&amp;全球运价!$L$7:$L$598&amp;全球运价!$P$7:$P$598),全球运价!D$7:D$598)</f>
        <v>#N/A</v>
      </c>
      <c r="L211" s="215" t="e">
        <f>LOOKUP(1,0/($M211&amp;$N211&amp;$O211&amp;$P211&amp;$Q211=全球运价!$B$7:$B$598&amp;全球运价!$C$7:$C$598&amp;全球运价!$S$7:$S$598&amp;全球运价!$L$7:$L$598&amp;全球运价!$P$7:$P$598),全球运价!E$7:E$598)</f>
        <v>#N/A</v>
      </c>
      <c r="M211" s="554" t="s">
        <v>1421</v>
      </c>
      <c r="N211" s="40" t="s">
        <v>1421</v>
      </c>
      <c r="O211" s="40" t="s">
        <v>2912</v>
      </c>
      <c r="P211" s="40" t="s">
        <v>2896</v>
      </c>
      <c r="Q211" s="40" t="s">
        <v>2971</v>
      </c>
    </row>
    <row r="212" spans="1:18" s="40" customFormat="1" ht="19.5" customHeight="1">
      <c r="A212" s="162" t="s">
        <v>48</v>
      </c>
      <c r="B212" s="1151" t="s">
        <v>4544</v>
      </c>
      <c r="C212" s="1182" t="s">
        <v>274</v>
      </c>
      <c r="D212" s="1210"/>
      <c r="E212" s="1183"/>
      <c r="F212" s="665" t="s">
        <v>271</v>
      </c>
      <c r="G212" s="320" t="s">
        <v>513</v>
      </c>
      <c r="H212" s="165">
        <v>15</v>
      </c>
      <c r="I212" s="563" t="e">
        <f t="shared" si="17"/>
        <v>#N/A</v>
      </c>
      <c r="J212" s="215" t="e">
        <f t="shared" si="20"/>
        <v>#N/A</v>
      </c>
      <c r="K212" s="215" t="e">
        <f>LOOKUP(1,0/($M212&amp;$N212&amp;$O212&amp;$P212&amp;$Q212=全球运价!$B$7:$B$598&amp;全球运价!$C$7:$C$598&amp;全球运价!$S$7:$S$598&amp;全球运价!$L$7:$L$598&amp;全球运价!$P$7:$P$598),全球运价!D$7:D$598)</f>
        <v>#N/A</v>
      </c>
      <c r="L212" s="215" t="e">
        <f>LOOKUP(1,0/($M212&amp;$N212&amp;$O212&amp;$P212&amp;$Q212=全球运价!$B$7:$B$598&amp;全球运价!$C$7:$C$598&amp;全球运价!$S$7:$S$598&amp;全球运价!$L$7:$L$598&amp;全球运价!$P$7:$P$598),全球运价!E$7:E$598)</f>
        <v>#N/A</v>
      </c>
      <c r="M212" s="554" t="s">
        <v>1420</v>
      </c>
      <c r="N212" s="40" t="s">
        <v>1421</v>
      </c>
      <c r="O212" s="40" t="s">
        <v>2912</v>
      </c>
      <c r="P212" s="40" t="s">
        <v>2896</v>
      </c>
      <c r="Q212" s="40" t="s">
        <v>2971</v>
      </c>
    </row>
    <row r="213" spans="1:18" s="40" customFormat="1" ht="19.5" customHeight="1">
      <c r="A213" s="161" t="s">
        <v>2294</v>
      </c>
      <c r="B213" s="1151" t="s">
        <v>4545</v>
      </c>
      <c r="C213" s="1182" t="s">
        <v>505</v>
      </c>
      <c r="D213" s="1210"/>
      <c r="E213" s="1183"/>
      <c r="F213" s="665" t="s">
        <v>257</v>
      </c>
      <c r="G213" s="163" t="s">
        <v>8</v>
      </c>
      <c r="H213" s="165">
        <v>13</v>
      </c>
      <c r="I213" s="563" t="e">
        <f t="shared" si="17"/>
        <v>#N/A</v>
      </c>
      <c r="J213" s="215" t="e">
        <f>"USD "&amp;IF(K213&lt;0,"( "&amp;-K213&amp;" )",K213)&amp;" / "&amp;IF(L213&lt;0,"( "&amp;-L213&amp;" )",L213)&amp;" (+USD50/BILL)"</f>
        <v>#N/A</v>
      </c>
      <c r="K213" s="215" t="e">
        <f>LOOKUP(1,0/($M213&amp;$N213&amp;$O213&amp;$P213&amp;$Q213=全球运价!$B$7:$B$598&amp;全球运价!$C$7:$C$598&amp;全球运价!$S$7:$S$598&amp;全球运价!$L$7:$L$598&amp;全球运价!$P$7:$P$598),全球运价!D$7:D$598)</f>
        <v>#N/A</v>
      </c>
      <c r="L213" s="215" t="e">
        <f>LOOKUP(1,0/($M213&amp;$N213&amp;$O213&amp;$P213&amp;$Q213=全球运价!$B$7:$B$598&amp;全球运价!$C$7:$C$598&amp;全球运价!$S$7:$S$598&amp;全球运价!$L$7:$L$598&amp;全球运价!$P$7:$P$598),全球运价!E$7:E$598)</f>
        <v>#N/A</v>
      </c>
      <c r="M213" s="581" t="s">
        <v>2226</v>
      </c>
      <c r="N213" s="40" t="s">
        <v>2226</v>
      </c>
      <c r="O213" s="40" t="s">
        <v>2912</v>
      </c>
      <c r="P213" s="40" t="s">
        <v>2896</v>
      </c>
      <c r="Q213" s="40" t="s">
        <v>2971</v>
      </c>
    </row>
    <row r="214" spans="1:18" s="40" customFormat="1" ht="19.5" customHeight="1">
      <c r="A214" s="161" t="s">
        <v>510</v>
      </c>
      <c r="B214" s="1151" t="s">
        <v>4546</v>
      </c>
      <c r="C214" s="1182" t="s">
        <v>2575</v>
      </c>
      <c r="D214" s="1210"/>
      <c r="E214" s="1183"/>
      <c r="F214" s="639" t="s">
        <v>3378</v>
      </c>
      <c r="G214" s="163" t="s">
        <v>2048</v>
      </c>
      <c r="H214" s="165">
        <v>25</v>
      </c>
      <c r="I214" s="563" t="e">
        <f t="shared" ref="I214:I285" si="27">IF(J214="","",IF(J214="SYSTEM PRICE","",IF(B214=J214,"-","check")))</f>
        <v>#N/A</v>
      </c>
      <c r="J214" s="215" t="e">
        <f>"USD "&amp;IF(K214&lt;0,"( "&amp;-K214&amp;" )",K214)&amp;" / "&amp;IF(L214&lt;0,"( "&amp;-L214&amp;" )",L214)&amp;" (+USD50/BILL)"</f>
        <v>#N/A</v>
      </c>
      <c r="K214" s="215" t="e">
        <f>LOOKUP(1,0/($M214&amp;$N214&amp;$O214&amp;$P214&amp;$Q214=全球运价!$B$7:$B$598&amp;全球运价!$C$7:$C$598&amp;全球运价!$S$7:$S$598&amp;全球运价!$L$7:$L$598&amp;全球运价!$P$7:$P$598),全球运价!D$7:D$598)</f>
        <v>#N/A</v>
      </c>
      <c r="L214" s="215" t="e">
        <f>LOOKUP(1,0/($M214&amp;$N214&amp;$O214&amp;$P214&amp;$Q214=全球运价!$B$7:$B$598&amp;全球运价!$C$7:$C$598&amp;全球运价!$S$7:$S$598&amp;全球运价!$L$7:$L$598&amp;全球运价!$P$7:$P$598),全球运价!E$7:E$598)</f>
        <v>#N/A</v>
      </c>
      <c r="M214" s="581" t="s">
        <v>2226</v>
      </c>
      <c r="N214" s="40" t="s">
        <v>602</v>
      </c>
      <c r="O214" s="40" t="s">
        <v>2912</v>
      </c>
      <c r="P214" s="40" t="s">
        <v>2896</v>
      </c>
      <c r="Q214" s="40" t="s">
        <v>2971</v>
      </c>
    </row>
    <row r="215" spans="1:18" s="198" customFormat="1" ht="19.5" customHeight="1">
      <c r="A215" s="172" t="s">
        <v>290</v>
      </c>
      <c r="B215" s="1127" t="s">
        <v>4547</v>
      </c>
      <c r="C215" s="1182" t="s">
        <v>2575</v>
      </c>
      <c r="D215" s="1210"/>
      <c r="E215" s="1183"/>
      <c r="F215" s="639" t="s">
        <v>3378</v>
      </c>
      <c r="G215" s="319" t="s">
        <v>602</v>
      </c>
      <c r="H215" s="165">
        <v>25</v>
      </c>
      <c r="I215" s="563" t="e">
        <f t="shared" si="27"/>
        <v>#N/A</v>
      </c>
      <c r="J215" s="215" t="e">
        <f t="shared" si="20"/>
        <v>#N/A</v>
      </c>
      <c r="K215" s="215" t="e">
        <f>LOOKUP(1,0/($M215&amp;$N215&amp;$O215&amp;$P215&amp;$Q215=全球运价!$B$7:$B$598&amp;全球运价!$C$7:$C$598&amp;全球运价!$S$7:$S$598&amp;全球运价!$L$7:$L$598&amp;全球运价!$P$7:$P$598),全球运价!D$7:D$598)</f>
        <v>#N/A</v>
      </c>
      <c r="L215" s="215" t="e">
        <f>LOOKUP(1,0/($M215&amp;$N215&amp;$O215&amp;$P215&amp;$Q215=全球运价!$B$7:$B$598&amp;全球运价!$C$7:$C$598&amp;全球运价!$S$7:$S$598&amp;全球运价!$L$7:$L$598&amp;全球运价!$P$7:$P$598),全球运价!E$7:E$598)</f>
        <v>#N/A</v>
      </c>
      <c r="M215" s="554" t="s">
        <v>1262</v>
      </c>
      <c r="N215" s="40" t="s">
        <v>602</v>
      </c>
      <c r="O215" s="40" t="s">
        <v>2912</v>
      </c>
      <c r="P215" s="40" t="s">
        <v>2896</v>
      </c>
      <c r="Q215" s="40" t="s">
        <v>2971</v>
      </c>
    </row>
    <row r="216" spans="1:18" s="198" customFormat="1" ht="19.5" customHeight="1">
      <c r="A216" s="1190"/>
      <c r="B216" s="1191"/>
      <c r="C216" s="1191"/>
      <c r="D216" s="1191"/>
      <c r="E216" s="1191"/>
      <c r="F216" s="1191"/>
      <c r="G216" s="1191"/>
      <c r="H216" s="1192"/>
      <c r="I216" s="563"/>
      <c r="J216" s="215"/>
      <c r="K216" s="215"/>
      <c r="L216" s="215"/>
      <c r="M216" s="40"/>
      <c r="N216" s="40"/>
      <c r="O216" s="40"/>
      <c r="P216" s="40"/>
      <c r="Q216" s="40"/>
    </row>
    <row r="217" spans="1:18" s="198" customFormat="1" ht="19.5" customHeight="1">
      <c r="A217" s="1211" t="s">
        <v>2242</v>
      </c>
      <c r="B217" s="1212"/>
      <c r="C217" s="1212"/>
      <c r="D217" s="1212"/>
      <c r="E217" s="1212"/>
      <c r="F217" s="1212"/>
      <c r="G217" s="1212"/>
      <c r="H217" s="1213"/>
      <c r="I217" s="563" t="str">
        <f t="shared" si="27"/>
        <v/>
      </c>
      <c r="J217" s="215"/>
      <c r="K217" s="215"/>
      <c r="L217" s="215"/>
      <c r="M217" s="573"/>
      <c r="N217" s="40"/>
      <c r="O217" s="40"/>
      <c r="P217" s="574"/>
      <c r="Q217" s="40"/>
    </row>
    <row r="218" spans="1:18" s="40" customFormat="1" ht="19.5" customHeight="1">
      <c r="A218" s="1207" t="s">
        <v>544</v>
      </c>
      <c r="B218" s="1208"/>
      <c r="C218" s="1208"/>
      <c r="D218" s="1208"/>
      <c r="E218" s="1208"/>
      <c r="F218" s="1208"/>
      <c r="G218" s="1208"/>
      <c r="H218" s="1209"/>
      <c r="I218" s="563" t="str">
        <f t="shared" si="27"/>
        <v/>
      </c>
      <c r="J218" s="215"/>
      <c r="K218" s="215"/>
      <c r="L218" s="215"/>
    </row>
    <row r="219" spans="1:18" s="40" customFormat="1" ht="19.5" customHeight="1">
      <c r="A219" s="1207" t="s">
        <v>537</v>
      </c>
      <c r="B219" s="1208"/>
      <c r="C219" s="1208"/>
      <c r="D219" s="1208"/>
      <c r="E219" s="1208"/>
      <c r="F219" s="1208"/>
      <c r="G219" s="1208"/>
      <c r="H219" s="1209"/>
      <c r="I219" s="563" t="str">
        <f t="shared" si="27"/>
        <v/>
      </c>
      <c r="J219" s="215"/>
      <c r="K219" s="215"/>
      <c r="L219" s="215"/>
    </row>
    <row r="220" spans="1:18" s="40" customFormat="1" ht="19.5" customHeight="1">
      <c r="A220" s="1207" t="s">
        <v>295</v>
      </c>
      <c r="B220" s="1208"/>
      <c r="C220" s="1208"/>
      <c r="D220" s="1208"/>
      <c r="E220" s="1208"/>
      <c r="F220" s="1208"/>
      <c r="G220" s="1208"/>
      <c r="H220" s="1209"/>
      <c r="I220" s="563" t="str">
        <f t="shared" si="27"/>
        <v/>
      </c>
      <c r="J220" s="215"/>
      <c r="K220" s="215"/>
      <c r="L220" s="215"/>
    </row>
    <row r="221" spans="1:18" s="40" customFormat="1" ht="19.5" customHeight="1">
      <c r="A221" s="1245" t="s">
        <v>4416</v>
      </c>
      <c r="B221" s="1246"/>
      <c r="C221" s="1246"/>
      <c r="D221" s="1246"/>
      <c r="E221" s="1246"/>
      <c r="F221" s="1246"/>
      <c r="G221" s="1246"/>
      <c r="H221" s="1247"/>
      <c r="I221" s="563"/>
      <c r="J221" s="215"/>
      <c r="K221" s="215"/>
      <c r="L221" s="215"/>
    </row>
    <row r="222" spans="1:18" s="28" customFormat="1" ht="19.5" customHeight="1" thickBot="1">
      <c r="A222" s="50" t="s">
        <v>52</v>
      </c>
      <c r="B222" s="51"/>
      <c r="C222" s="51"/>
      <c r="D222" s="51"/>
      <c r="E222" s="51"/>
      <c r="F222" s="51"/>
      <c r="G222" s="51"/>
      <c r="H222" s="52"/>
      <c r="I222" s="563" t="str">
        <f t="shared" si="27"/>
        <v/>
      </c>
      <c r="J222" s="215"/>
      <c r="K222" s="215"/>
      <c r="L222" s="215"/>
      <c r="N222" s="40"/>
      <c r="O222" s="40"/>
      <c r="Q222" s="40"/>
    </row>
    <row r="223" spans="1:18" s="40" customFormat="1" ht="19.5" customHeight="1">
      <c r="A223" s="1226"/>
      <c r="B223" s="1227"/>
      <c r="C223" s="1227"/>
      <c r="D223" s="1227"/>
      <c r="E223" s="1227"/>
      <c r="F223" s="1227"/>
      <c r="G223" s="1227"/>
      <c r="H223" s="1228"/>
      <c r="I223" s="563" t="str">
        <f t="shared" si="27"/>
        <v/>
      </c>
      <c r="J223" s="215"/>
      <c r="K223" s="215"/>
      <c r="L223" s="215"/>
    </row>
    <row r="224" spans="1:18" s="40" customFormat="1" ht="19.5" customHeight="1">
      <c r="A224" s="178" t="s">
        <v>44</v>
      </c>
      <c r="B224" s="252" t="s">
        <v>2</v>
      </c>
      <c r="C224" s="1194" t="s">
        <v>3</v>
      </c>
      <c r="D224" s="1194"/>
      <c r="E224" s="1194"/>
      <c r="F224" s="24" t="s">
        <v>4</v>
      </c>
      <c r="G224" s="24" t="s">
        <v>5</v>
      </c>
      <c r="H224" s="25" t="s">
        <v>6</v>
      </c>
      <c r="I224" s="563" t="str">
        <f t="shared" si="27"/>
        <v/>
      </c>
      <c r="J224" s="577" t="s">
        <v>3048</v>
      </c>
      <c r="K224" s="215" t="s">
        <v>3008</v>
      </c>
      <c r="L224" s="215" t="s">
        <v>3009</v>
      </c>
      <c r="M224" s="72" t="s">
        <v>2884</v>
      </c>
      <c r="N224" s="72" t="s">
        <v>2977</v>
      </c>
      <c r="O224" s="72" t="s">
        <v>2978</v>
      </c>
      <c r="P224" s="72" t="s">
        <v>2979</v>
      </c>
      <c r="Q224" s="72" t="s">
        <v>2956</v>
      </c>
      <c r="R224" s="561"/>
    </row>
    <row r="225" spans="1:18" s="40" customFormat="1" ht="19.5" customHeight="1">
      <c r="A225" s="158" t="s">
        <v>3335</v>
      </c>
      <c r="B225" s="1119" t="s">
        <v>4548</v>
      </c>
      <c r="C225" s="1179" t="s">
        <v>636</v>
      </c>
      <c r="D225" s="1180"/>
      <c r="E225" s="1181"/>
      <c r="F225" s="200" t="s">
        <v>4171</v>
      </c>
      <c r="G225" s="183" t="s">
        <v>8</v>
      </c>
      <c r="H225" s="223" t="s">
        <v>637</v>
      </c>
      <c r="I225" s="563" t="e">
        <f t="shared" si="27"/>
        <v>#N/A</v>
      </c>
      <c r="J225" s="215" t="e">
        <f t="shared" ref="J225:J226" si="28">"USD "&amp;IF(K225&lt;0,"( "&amp;-K225&amp;" )",K225)&amp;" / "&amp;IF(L225&lt;0,"( "&amp;-L225&amp;" )",L225)</f>
        <v>#N/A</v>
      </c>
      <c r="K225" s="215" t="e">
        <f>LOOKUP(1,0/($M225&amp;$N225&amp;$O225&amp;$P225&amp;$Q225=全球运价!$B$7:$B$32&amp;全球运价!$C$7:$C$32&amp;全球运价!$S$7:$S$32&amp;全球运价!$L$7:$L$32&amp;全球运价!$P$7:$P$32),全球运价!D$7:D$32)</f>
        <v>#N/A</v>
      </c>
      <c r="L225" s="215" t="e">
        <f>LOOKUP(1,0/($M225&amp;$N225&amp;$O225&amp;$P225&amp;$Q225=全球运价!$B$7:$B$32&amp;全球运价!$C$7:$C$32&amp;全球运价!$S$7:$S$32&amp;全球运价!$L$7:$L$32&amp;全球运价!$P$7:$P$32),全球运价!E$7:E$32)</f>
        <v>#N/A</v>
      </c>
      <c r="M225" s="558" t="s">
        <v>1014</v>
      </c>
      <c r="N225" s="40" t="s">
        <v>1014</v>
      </c>
      <c r="O225" s="40" t="s">
        <v>2912</v>
      </c>
      <c r="P225" s="40" t="s">
        <v>2896</v>
      </c>
      <c r="Q225" s="40" t="s">
        <v>2971</v>
      </c>
    </row>
    <row r="226" spans="1:18" s="198" customFormat="1" ht="19.5" customHeight="1">
      <c r="A226" s="171" t="s">
        <v>353</v>
      </c>
      <c r="B226" s="1127" t="s">
        <v>4549</v>
      </c>
      <c r="C226" s="1179" t="s">
        <v>635</v>
      </c>
      <c r="D226" s="1180"/>
      <c r="E226" s="1181"/>
      <c r="F226" s="331" t="s">
        <v>3338</v>
      </c>
      <c r="G226" s="163" t="s">
        <v>8</v>
      </c>
      <c r="H226" s="165">
        <v>6</v>
      </c>
      <c r="I226" s="563" t="e">
        <f t="shared" si="27"/>
        <v>#N/A</v>
      </c>
      <c r="J226" s="215" t="e">
        <f t="shared" si="28"/>
        <v>#N/A</v>
      </c>
      <c r="K226" s="215" t="e">
        <f>LOOKUP(1,0/($M226&amp;$N226&amp;$O226&amp;$P226&amp;$Q226=全球运价!$B$7:$B$32&amp;全球运价!$C$7:$C$32&amp;全球运价!$S$7:$S$32&amp;全球运价!$L$7:$L$32&amp;全球运价!$P$7:$P$32),全球运价!D$7:D$32)</f>
        <v>#N/A</v>
      </c>
      <c r="L226" s="215" t="e">
        <f>LOOKUP(1,0/($M226&amp;$N226&amp;$O226&amp;$P226&amp;$Q226=全球运价!$B$7:$B$32&amp;全球运价!$C$7:$C$32&amp;全球运价!$S$7:$S$32&amp;全球运价!$L$7:$L$32&amp;全球运价!$P$7:$P$32),全球运价!E$7:E$32)</f>
        <v>#N/A</v>
      </c>
      <c r="M226" s="558" t="s">
        <v>1278</v>
      </c>
      <c r="N226" s="40" t="s">
        <v>1278</v>
      </c>
      <c r="O226" s="40" t="s">
        <v>2912</v>
      </c>
      <c r="P226" s="40" t="s">
        <v>2896</v>
      </c>
      <c r="Q226" s="40" t="s">
        <v>2971</v>
      </c>
    </row>
    <row r="227" spans="1:18" s="198" customFormat="1" ht="19.5" customHeight="1">
      <c r="A227" s="1240" t="s">
        <v>2243</v>
      </c>
      <c r="B227" s="1241"/>
      <c r="C227" s="1241"/>
      <c r="D227" s="1241"/>
      <c r="E227" s="1241"/>
      <c r="F227" s="1241"/>
      <c r="G227" s="1241"/>
      <c r="H227" s="1242"/>
      <c r="I227" s="563" t="str">
        <f t="shared" si="27"/>
        <v/>
      </c>
      <c r="J227" s="215"/>
      <c r="K227" s="215"/>
      <c r="L227" s="215"/>
      <c r="M227" s="573"/>
      <c r="N227" s="40"/>
      <c r="O227" s="40"/>
      <c r="P227" s="574"/>
      <c r="Q227" s="40"/>
    </row>
    <row r="228" spans="1:18" s="40" customFormat="1" ht="19.5" customHeight="1">
      <c r="A228" s="38" t="s">
        <v>541</v>
      </c>
      <c r="B228" s="268"/>
      <c r="C228" s="268"/>
      <c r="D228" s="268"/>
      <c r="E228" s="268"/>
      <c r="F228" s="268"/>
      <c r="G228" s="268"/>
      <c r="H228" s="269"/>
      <c r="I228" s="563" t="str">
        <f t="shared" si="27"/>
        <v/>
      </c>
      <c r="J228" s="215"/>
      <c r="K228" s="215"/>
      <c r="L228" s="215"/>
    </row>
    <row r="229" spans="1:18" s="40" customFormat="1" ht="19.5" customHeight="1">
      <c r="A229" s="199" t="s">
        <v>540</v>
      </c>
      <c r="B229" s="49"/>
      <c r="C229" s="49"/>
      <c r="D229" s="49"/>
      <c r="E229" s="49"/>
      <c r="F229" s="31"/>
      <c r="G229" s="31"/>
      <c r="H229" s="35"/>
      <c r="I229" s="563" t="str">
        <f t="shared" si="27"/>
        <v/>
      </c>
      <c r="J229" s="215"/>
      <c r="K229" s="215"/>
      <c r="L229" s="215"/>
    </row>
    <row r="230" spans="1:18" s="28" customFormat="1" ht="19.5" customHeight="1">
      <c r="A230" s="1207" t="s">
        <v>539</v>
      </c>
      <c r="B230" s="1208"/>
      <c r="C230" s="1208"/>
      <c r="D230" s="1208"/>
      <c r="E230" s="1208"/>
      <c r="F230" s="1208"/>
      <c r="G230" s="1208"/>
      <c r="H230" s="1209"/>
      <c r="I230" s="563" t="str">
        <f t="shared" si="27"/>
        <v/>
      </c>
      <c r="J230" s="215"/>
      <c r="K230" s="215"/>
      <c r="L230" s="215"/>
      <c r="N230" s="40"/>
      <c r="O230" s="40"/>
      <c r="Q230" s="40"/>
    </row>
    <row r="231" spans="1:18" s="40" customFormat="1" ht="19.5" customHeight="1">
      <c r="A231" s="1245" t="s">
        <v>4416</v>
      </c>
      <c r="B231" s="1246"/>
      <c r="C231" s="1246"/>
      <c r="D231" s="1246"/>
      <c r="E231" s="1246"/>
      <c r="F231" s="1246"/>
      <c r="G231" s="1246"/>
      <c r="H231" s="1247"/>
      <c r="I231" s="563"/>
      <c r="J231" s="215"/>
      <c r="K231" s="215"/>
      <c r="L231" s="215"/>
    </row>
    <row r="232" spans="1:18" s="40" customFormat="1" ht="19.5" customHeight="1" thickBot="1">
      <c r="A232" s="1224" t="s">
        <v>508</v>
      </c>
      <c r="B232" s="1225"/>
      <c r="C232" s="1225"/>
      <c r="D232" s="1225"/>
      <c r="E232" s="1225"/>
      <c r="F232" s="53"/>
      <c r="G232" s="53"/>
      <c r="H232" s="54"/>
      <c r="I232" s="563" t="str">
        <f t="shared" si="27"/>
        <v/>
      </c>
      <c r="J232" s="215"/>
      <c r="K232" s="215"/>
      <c r="L232" s="215"/>
    </row>
    <row r="233" spans="1:18" ht="19.5" customHeight="1">
      <c r="A233" s="1226"/>
      <c r="B233" s="1227"/>
      <c r="C233" s="1227"/>
      <c r="D233" s="1227"/>
      <c r="E233" s="1227"/>
      <c r="F233" s="1227"/>
      <c r="G233" s="1227"/>
      <c r="H233" s="1228"/>
      <c r="I233" s="563" t="str">
        <f t="shared" si="27"/>
        <v/>
      </c>
      <c r="J233" s="215"/>
      <c r="K233" s="215"/>
      <c r="L233" s="215"/>
    </row>
    <row r="234" spans="1:18" s="40" customFormat="1" ht="19.5" customHeight="1">
      <c r="A234" s="178" t="s">
        <v>44</v>
      </c>
      <c r="B234" s="230" t="s">
        <v>2</v>
      </c>
      <c r="C234" s="1194" t="s">
        <v>3</v>
      </c>
      <c r="D234" s="1194"/>
      <c r="E234" s="1194"/>
      <c r="F234" s="24" t="s">
        <v>4</v>
      </c>
      <c r="G234" s="24" t="s">
        <v>5</v>
      </c>
      <c r="H234" s="25" t="s">
        <v>6</v>
      </c>
      <c r="I234" s="563" t="str">
        <f t="shared" si="27"/>
        <v/>
      </c>
      <c r="J234" s="577" t="s">
        <v>3048</v>
      </c>
      <c r="K234" s="215" t="s">
        <v>3008</v>
      </c>
      <c r="L234" s="215" t="s">
        <v>3009</v>
      </c>
      <c r="M234" s="72" t="s">
        <v>2884</v>
      </c>
      <c r="N234" s="72" t="s">
        <v>2977</v>
      </c>
      <c r="O234" s="72" t="s">
        <v>2978</v>
      </c>
      <c r="P234" s="72" t="s">
        <v>2979</v>
      </c>
      <c r="Q234" s="72" t="s">
        <v>2956</v>
      </c>
      <c r="R234" s="561"/>
    </row>
    <row r="235" spans="1:18" s="40" customFormat="1" ht="19.5" customHeight="1">
      <c r="A235" s="171" t="s">
        <v>342</v>
      </c>
      <c r="B235" s="1132" t="s">
        <v>4550</v>
      </c>
      <c r="C235" s="1218" t="s">
        <v>53</v>
      </c>
      <c r="D235" s="1219"/>
      <c r="E235" s="1220"/>
      <c r="F235" s="180" t="s">
        <v>426</v>
      </c>
      <c r="G235" s="163" t="s">
        <v>8</v>
      </c>
      <c r="H235" s="165">
        <v>11</v>
      </c>
      <c r="I235" s="563" t="e">
        <f t="shared" si="27"/>
        <v>#N/A</v>
      </c>
      <c r="J235" s="215" t="e">
        <f t="shared" ref="J235:J239" si="29">"USD "&amp;IF(K235&lt;0,"( "&amp;-K235&amp;" )",K235)&amp;" / "&amp;IF(L235&lt;0,"( "&amp;-L235&amp;" )",L235)</f>
        <v>#N/A</v>
      </c>
      <c r="K235" s="215" t="e">
        <f>LOOKUP(1,0/($M235&amp;$N235&amp;$O235&amp;$P235&amp;$Q235=全球运价!$B$7:$B$32&amp;全球运价!$C$7:$C$32&amp;全球运价!$S$7:$S$32&amp;全球运价!$L$7:$L$32&amp;全球运价!$P$7:$P$32),全球运价!D$7:D$32)</f>
        <v>#N/A</v>
      </c>
      <c r="L235" s="215" t="e">
        <f>LOOKUP(1,0/($M235&amp;$N235&amp;$O235&amp;$P235&amp;$Q235=全球运价!$B$7:$B$32&amp;全球运价!$C$7:$C$32&amp;全球运价!$S$7:$S$32&amp;全球运价!$L$7:$L$32&amp;全球运价!$P$7:$P$32),全球运价!E$7:E$32)</f>
        <v>#N/A</v>
      </c>
      <c r="M235" s="40" t="s">
        <v>1238</v>
      </c>
      <c r="N235" s="40" t="s">
        <v>1238</v>
      </c>
      <c r="O235" s="40" t="s">
        <v>2912</v>
      </c>
      <c r="P235" s="40" t="s">
        <v>2896</v>
      </c>
      <c r="Q235" s="40" t="s">
        <v>2971</v>
      </c>
    </row>
    <row r="236" spans="1:18" s="48" customFormat="1" ht="19.5" customHeight="1">
      <c r="A236" s="162" t="s">
        <v>258</v>
      </c>
      <c r="B236" s="1151" t="s">
        <v>4531</v>
      </c>
      <c r="C236" s="1260" t="s">
        <v>4522</v>
      </c>
      <c r="D236" s="1261"/>
      <c r="E236" s="1262"/>
      <c r="F236" s="1159" t="s">
        <v>4523</v>
      </c>
      <c r="G236" s="163" t="s">
        <v>8</v>
      </c>
      <c r="H236" s="197" t="s">
        <v>638</v>
      </c>
      <c r="I236" s="563" t="e">
        <f t="shared" si="27"/>
        <v>#N/A</v>
      </c>
      <c r="J236" s="215" t="e">
        <f t="shared" si="29"/>
        <v>#N/A</v>
      </c>
      <c r="K236" s="215" t="e">
        <f>LOOKUP(1,0/($M236&amp;$N236&amp;$O236&amp;$P236&amp;$Q236=全球运价!$B$7:$B$32&amp;全球运价!$C$7:$C$32&amp;全球运价!$S$7:$S$32&amp;全球运价!$L$7:$L$32&amp;全球运价!$P$7:$P$32),全球运价!D$7:D$32)</f>
        <v>#N/A</v>
      </c>
      <c r="L236" s="215" t="e">
        <f>LOOKUP(1,0/($M236&amp;$N236&amp;$O236&amp;$P236&amp;$Q236=全球运价!$B$7:$B$32&amp;全球运价!$C$7:$C$32&amp;全球运价!$S$7:$S$32&amp;全球运价!$L$7:$L$32&amp;全球运价!$P$7:$P$32),全球运价!E$7:E$32)</f>
        <v>#N/A</v>
      </c>
      <c r="M236" s="40" t="s">
        <v>676</v>
      </c>
      <c r="N236" s="40" t="s">
        <v>676</v>
      </c>
      <c r="O236" s="40" t="s">
        <v>2912</v>
      </c>
      <c r="P236" s="40" t="s">
        <v>2896</v>
      </c>
      <c r="Q236" s="40" t="s">
        <v>2971</v>
      </c>
    </row>
    <row r="237" spans="1:18" s="40" customFormat="1" ht="19.5" customHeight="1">
      <c r="A237" s="162" t="s">
        <v>54</v>
      </c>
      <c r="B237" s="1119" t="s">
        <v>4551</v>
      </c>
      <c r="C237" s="1221" t="s">
        <v>2652</v>
      </c>
      <c r="D237" s="1222"/>
      <c r="E237" s="1223"/>
      <c r="F237" s="347" t="s">
        <v>2653</v>
      </c>
      <c r="G237" s="163" t="s">
        <v>8</v>
      </c>
      <c r="H237" s="165">
        <v>12</v>
      </c>
      <c r="I237" s="563" t="e">
        <f t="shared" si="27"/>
        <v>#N/A</v>
      </c>
      <c r="J237" s="215" t="e">
        <f t="shared" si="29"/>
        <v>#N/A</v>
      </c>
      <c r="K237" s="215" t="e">
        <f>LOOKUP(1,0/($M237&amp;$N237&amp;$O237&amp;$P237&amp;$Q237=全球运价!$B$7:$B$32&amp;全球运价!$C$7:$C$32&amp;全球运价!$S$7:$S$32&amp;全球运价!$L$7:$L$32&amp;全球运价!$P$7:$P$32),全球运价!D$7:D$32)</f>
        <v>#N/A</v>
      </c>
      <c r="L237" s="215" t="e">
        <f>LOOKUP(1,0/($M237&amp;$N237&amp;$O237&amp;$P237&amp;$Q237=全球运价!$B$7:$B$32&amp;全球运价!$C$7:$C$32&amp;全球运价!$S$7:$S$32&amp;全球运价!$L$7:$L$32&amp;全球运价!$P$7:$P$32),全球运价!E$7:E$32)</f>
        <v>#N/A</v>
      </c>
      <c r="M237" s="40" t="s">
        <v>1526</v>
      </c>
      <c r="N237" s="40" t="s">
        <v>1526</v>
      </c>
      <c r="O237" s="40" t="s">
        <v>2912</v>
      </c>
      <c r="P237" s="40" t="s">
        <v>2896</v>
      </c>
      <c r="Q237" s="40" t="s">
        <v>2971</v>
      </c>
    </row>
    <row r="238" spans="1:18" s="198" customFormat="1" ht="19.5" customHeight="1">
      <c r="A238" s="162" t="s">
        <v>532</v>
      </c>
      <c r="B238" s="1119" t="s">
        <v>4552</v>
      </c>
      <c r="C238" s="1221" t="s">
        <v>2654</v>
      </c>
      <c r="D238" s="1222"/>
      <c r="E238" s="1223"/>
      <c r="F238" s="347" t="s">
        <v>2667</v>
      </c>
      <c r="G238" s="163" t="s">
        <v>8</v>
      </c>
      <c r="H238" s="165">
        <v>6</v>
      </c>
      <c r="I238" s="563" t="e">
        <f t="shared" si="27"/>
        <v>#N/A</v>
      </c>
      <c r="J238" s="215" t="e">
        <f t="shared" si="29"/>
        <v>#N/A</v>
      </c>
      <c r="K238" s="215" t="e">
        <f>LOOKUP(1,0/($M238&amp;$N238&amp;$O238&amp;$P238&amp;$Q238=全球运价!$B$7:$B$32&amp;全球运价!$C$7:$C$32&amp;全球运价!$S$7:$S$32&amp;全球运价!$L$7:$L$32&amp;全球运价!$P$7:$P$32),全球运价!D$7:D$32)</f>
        <v>#N/A</v>
      </c>
      <c r="L238" s="215" t="e">
        <f>LOOKUP(1,0/($M238&amp;$N238&amp;$O238&amp;$P238&amp;$Q238=全球运价!$B$7:$B$32&amp;全球运价!$C$7:$C$32&amp;全球运价!$S$7:$S$32&amp;全球运价!$L$7:$L$32&amp;全球运价!$P$7:$P$32),全球运价!E$7:E$32)</f>
        <v>#N/A</v>
      </c>
      <c r="M238" s="40" t="s">
        <v>1328</v>
      </c>
      <c r="N238" s="40" t="s">
        <v>1328</v>
      </c>
      <c r="O238" s="40" t="s">
        <v>2912</v>
      </c>
      <c r="P238" s="40" t="s">
        <v>2896</v>
      </c>
      <c r="Q238" s="40" t="s">
        <v>2971</v>
      </c>
    </row>
    <row r="239" spans="1:18" s="198" customFormat="1" ht="19.5" customHeight="1">
      <c r="A239" s="162" t="s">
        <v>533</v>
      </c>
      <c r="B239" s="1119" t="s">
        <v>4553</v>
      </c>
      <c r="C239" s="1221" t="s">
        <v>2654</v>
      </c>
      <c r="D239" s="1222"/>
      <c r="E239" s="1223"/>
      <c r="F239" s="347" t="s">
        <v>2668</v>
      </c>
      <c r="G239" s="163" t="s">
        <v>8</v>
      </c>
      <c r="H239" s="165">
        <v>6</v>
      </c>
      <c r="I239" s="563" t="e">
        <f t="shared" si="27"/>
        <v>#N/A</v>
      </c>
      <c r="J239" s="215" t="e">
        <f t="shared" si="29"/>
        <v>#N/A</v>
      </c>
      <c r="K239" s="215" t="e">
        <f>LOOKUP(1,0/($M239&amp;$N239&amp;$O239&amp;$P239&amp;$Q239=全球运价!$B$7:$B$32&amp;全球运价!$C$7:$C$32&amp;全球运价!$S$7:$S$32&amp;全球运价!$L$7:$L$32&amp;全球运价!$P$7:$P$32),全球运价!D$7:D$32)</f>
        <v>#N/A</v>
      </c>
      <c r="L239" s="215" t="e">
        <f>LOOKUP(1,0/($M239&amp;$N239&amp;$O239&amp;$P239&amp;$Q239=全球运价!$B$7:$B$32&amp;全球运价!$C$7:$C$32&amp;全球运价!$S$7:$S$32&amp;全球运价!$L$7:$L$32&amp;全球运价!$P$7:$P$32),全球运价!E$7:E$32)</f>
        <v>#N/A</v>
      </c>
      <c r="M239" s="40" t="s">
        <v>1328</v>
      </c>
      <c r="N239" s="40" t="s">
        <v>1328</v>
      </c>
      <c r="O239" s="40" t="s">
        <v>2913</v>
      </c>
      <c r="P239" s="40" t="s">
        <v>2896</v>
      </c>
      <c r="Q239" s="40" t="s">
        <v>2971</v>
      </c>
    </row>
    <row r="240" spans="1:18" s="198" customFormat="1" ht="19.5" customHeight="1">
      <c r="A240" s="1318"/>
      <c r="B240" s="1319"/>
      <c r="C240" s="1319"/>
      <c r="D240" s="1319"/>
      <c r="E240" s="1319"/>
      <c r="F240" s="1319"/>
      <c r="G240" s="1319"/>
      <c r="H240" s="1320"/>
      <c r="I240" s="563"/>
      <c r="J240" s="215"/>
      <c r="K240" s="215"/>
      <c r="L240" s="215"/>
      <c r="M240" s="40"/>
      <c r="N240" s="40"/>
      <c r="O240" s="40"/>
      <c r="P240" s="40"/>
      <c r="Q240" s="40"/>
    </row>
    <row r="241" spans="1:16384" s="198" customFormat="1" ht="19.5" customHeight="1">
      <c r="A241" s="1211" t="s">
        <v>2243</v>
      </c>
      <c r="B241" s="1212"/>
      <c r="C241" s="1212"/>
      <c r="D241" s="1212"/>
      <c r="E241" s="1212"/>
      <c r="F241" s="1212"/>
      <c r="G241" s="1212"/>
      <c r="H241" s="1213"/>
      <c r="I241" s="563" t="str">
        <f t="shared" si="27"/>
        <v/>
      </c>
      <c r="J241" s="215"/>
      <c r="K241" s="215"/>
      <c r="L241" s="215"/>
      <c r="M241" s="573"/>
      <c r="N241" s="40"/>
      <c r="O241" s="40"/>
      <c r="P241" s="574"/>
      <c r="Q241" s="40"/>
    </row>
    <row r="242" spans="1:16384" s="40" customFormat="1" ht="19.5" customHeight="1">
      <c r="A242" s="38" t="s">
        <v>604</v>
      </c>
      <c r="B242" s="268"/>
      <c r="C242" s="268"/>
      <c r="D242" s="268"/>
      <c r="E242" s="268"/>
      <c r="F242" s="268"/>
      <c r="G242" s="268"/>
      <c r="H242" s="269"/>
      <c r="I242" s="563" t="str">
        <f t="shared" si="27"/>
        <v/>
      </c>
      <c r="J242" s="215"/>
      <c r="K242" s="215"/>
      <c r="L242" s="215"/>
    </row>
    <row r="243" spans="1:16384" s="40" customFormat="1" ht="19.5" customHeight="1">
      <c r="A243" s="199" t="s">
        <v>603</v>
      </c>
      <c r="B243" s="49"/>
      <c r="C243" s="49"/>
      <c r="D243" s="49"/>
      <c r="E243" s="49"/>
      <c r="F243" s="31"/>
      <c r="G243" s="31"/>
      <c r="H243" s="35"/>
      <c r="I243" s="563" t="str">
        <f t="shared" si="27"/>
        <v/>
      </c>
      <c r="J243" s="215"/>
      <c r="K243" s="215"/>
      <c r="L243" s="215"/>
    </row>
    <row r="244" spans="1:16384" s="40" customFormat="1" ht="19.5" customHeight="1">
      <c r="A244" s="199" t="s">
        <v>294</v>
      </c>
      <c r="B244" s="49"/>
      <c r="C244" s="49"/>
      <c r="D244" s="49"/>
      <c r="E244" s="49"/>
      <c r="F244" s="31"/>
      <c r="G244" s="31"/>
      <c r="H244" s="35"/>
      <c r="I244" s="563"/>
      <c r="J244" s="215"/>
      <c r="K244" s="215"/>
      <c r="L244" s="215"/>
    </row>
    <row r="245" spans="1:16384" s="40" customFormat="1" ht="19.5" customHeight="1">
      <c r="A245" s="1207" t="s">
        <v>295</v>
      </c>
      <c r="B245" s="1208"/>
      <c r="C245" s="1208"/>
      <c r="D245" s="1208"/>
      <c r="E245" s="1208"/>
      <c r="F245" s="1208"/>
      <c r="G245" s="1208"/>
      <c r="H245" s="1209"/>
      <c r="I245" s="563" t="str">
        <f t="shared" si="27"/>
        <v/>
      </c>
      <c r="J245" s="215"/>
      <c r="K245" s="215"/>
      <c r="L245" s="215"/>
    </row>
    <row r="246" spans="1:16384" s="40" customFormat="1" ht="19.5" customHeight="1" thickBot="1">
      <c r="A246" s="1245" t="s">
        <v>4416</v>
      </c>
      <c r="B246" s="1246"/>
      <c r="C246" s="1246"/>
      <c r="D246" s="1246"/>
      <c r="E246" s="1246"/>
      <c r="F246" s="1246"/>
      <c r="G246" s="1246"/>
      <c r="H246" s="1247"/>
      <c r="I246" s="1245" t="s">
        <v>4416</v>
      </c>
      <c r="J246" s="1246"/>
      <c r="K246" s="1246"/>
      <c r="L246" s="1246"/>
      <c r="M246" s="1246"/>
      <c r="N246" s="1246"/>
      <c r="O246" s="1246"/>
      <c r="P246" s="1247"/>
      <c r="Q246" s="1245" t="s">
        <v>4416</v>
      </c>
      <c r="R246" s="1246"/>
      <c r="S246" s="1246"/>
      <c r="T246" s="1246"/>
      <c r="U246" s="1246"/>
      <c r="V246" s="1246"/>
      <c r="W246" s="1246"/>
      <c r="X246" s="1247"/>
      <c r="Y246" s="1245" t="s">
        <v>4416</v>
      </c>
      <c r="Z246" s="1246"/>
      <c r="AA246" s="1246"/>
      <c r="AB246" s="1246"/>
      <c r="AC246" s="1246"/>
      <c r="AD246" s="1246"/>
      <c r="AE246" s="1246"/>
      <c r="AF246" s="1247"/>
      <c r="AG246" s="1245" t="s">
        <v>4416</v>
      </c>
      <c r="AH246" s="1246"/>
      <c r="AI246" s="1246"/>
      <c r="AJ246" s="1246"/>
      <c r="AK246" s="1246"/>
      <c r="AL246" s="1246"/>
      <c r="AM246" s="1246"/>
      <c r="AN246" s="1247"/>
      <c r="AO246" s="1245" t="s">
        <v>4416</v>
      </c>
      <c r="AP246" s="1246"/>
      <c r="AQ246" s="1246"/>
      <c r="AR246" s="1246"/>
      <c r="AS246" s="1246"/>
      <c r="AT246" s="1246"/>
      <c r="AU246" s="1246"/>
      <c r="AV246" s="1247"/>
      <c r="AW246" s="1245" t="s">
        <v>4416</v>
      </c>
      <c r="AX246" s="1246"/>
      <c r="AY246" s="1246"/>
      <c r="AZ246" s="1246"/>
      <c r="BA246" s="1246"/>
      <c r="BB246" s="1246"/>
      <c r="BC246" s="1246"/>
      <c r="BD246" s="1247"/>
      <c r="BE246" s="1245" t="s">
        <v>4416</v>
      </c>
      <c r="BF246" s="1246"/>
      <c r="BG246" s="1246"/>
      <c r="BH246" s="1246"/>
      <c r="BI246" s="1246"/>
      <c r="BJ246" s="1246"/>
      <c r="BK246" s="1246"/>
      <c r="BL246" s="1247"/>
      <c r="BM246" s="1245" t="s">
        <v>4416</v>
      </c>
      <c r="BN246" s="1246"/>
      <c r="BO246" s="1246"/>
      <c r="BP246" s="1246"/>
      <c r="BQ246" s="1246"/>
      <c r="BR246" s="1246"/>
      <c r="BS246" s="1246"/>
      <c r="BT246" s="1247"/>
      <c r="BU246" s="1245" t="s">
        <v>4416</v>
      </c>
      <c r="BV246" s="1246"/>
      <c r="BW246" s="1246"/>
      <c r="BX246" s="1246"/>
      <c r="BY246" s="1246"/>
      <c r="BZ246" s="1246"/>
      <c r="CA246" s="1246"/>
      <c r="CB246" s="1247"/>
      <c r="CC246" s="1245" t="s">
        <v>4416</v>
      </c>
      <c r="CD246" s="1246"/>
      <c r="CE246" s="1246"/>
      <c r="CF246" s="1246"/>
      <c r="CG246" s="1246"/>
      <c r="CH246" s="1246"/>
      <c r="CI246" s="1246"/>
      <c r="CJ246" s="1247"/>
      <c r="CK246" s="1245" t="s">
        <v>4416</v>
      </c>
      <c r="CL246" s="1246"/>
      <c r="CM246" s="1246"/>
      <c r="CN246" s="1246"/>
      <c r="CO246" s="1246"/>
      <c r="CP246" s="1246"/>
      <c r="CQ246" s="1246"/>
      <c r="CR246" s="1247"/>
      <c r="CS246" s="1245" t="s">
        <v>4416</v>
      </c>
      <c r="CT246" s="1246"/>
      <c r="CU246" s="1246"/>
      <c r="CV246" s="1246"/>
      <c r="CW246" s="1246"/>
      <c r="CX246" s="1246"/>
      <c r="CY246" s="1246"/>
      <c r="CZ246" s="1247"/>
      <c r="DA246" s="1245" t="s">
        <v>4416</v>
      </c>
      <c r="DB246" s="1246"/>
      <c r="DC246" s="1246"/>
      <c r="DD246" s="1246"/>
      <c r="DE246" s="1246"/>
      <c r="DF246" s="1246"/>
      <c r="DG246" s="1246"/>
      <c r="DH246" s="1247"/>
      <c r="DI246" s="1245" t="s">
        <v>4416</v>
      </c>
      <c r="DJ246" s="1246"/>
      <c r="DK246" s="1246"/>
      <c r="DL246" s="1246"/>
      <c r="DM246" s="1246"/>
      <c r="DN246" s="1246"/>
      <c r="DO246" s="1246"/>
      <c r="DP246" s="1247"/>
      <c r="DQ246" s="1245" t="s">
        <v>4416</v>
      </c>
      <c r="DR246" s="1246"/>
      <c r="DS246" s="1246"/>
      <c r="DT246" s="1246"/>
      <c r="DU246" s="1246"/>
      <c r="DV246" s="1246"/>
      <c r="DW246" s="1246"/>
      <c r="DX246" s="1247"/>
      <c r="DY246" s="1245" t="s">
        <v>4416</v>
      </c>
      <c r="DZ246" s="1246"/>
      <c r="EA246" s="1246"/>
      <c r="EB246" s="1246"/>
      <c r="EC246" s="1246"/>
      <c r="ED246" s="1246"/>
      <c r="EE246" s="1246"/>
      <c r="EF246" s="1247"/>
      <c r="EG246" s="1245" t="s">
        <v>4416</v>
      </c>
      <c r="EH246" s="1246"/>
      <c r="EI246" s="1246"/>
      <c r="EJ246" s="1246"/>
      <c r="EK246" s="1246"/>
      <c r="EL246" s="1246"/>
      <c r="EM246" s="1246"/>
      <c r="EN246" s="1247"/>
      <c r="EO246" s="1245" t="s">
        <v>4416</v>
      </c>
      <c r="EP246" s="1246"/>
      <c r="EQ246" s="1246"/>
      <c r="ER246" s="1246"/>
      <c r="ES246" s="1246"/>
      <c r="ET246" s="1246"/>
      <c r="EU246" s="1246"/>
      <c r="EV246" s="1247"/>
      <c r="EW246" s="1245" t="s">
        <v>4416</v>
      </c>
      <c r="EX246" s="1246"/>
      <c r="EY246" s="1246"/>
      <c r="EZ246" s="1246"/>
      <c r="FA246" s="1246"/>
      <c r="FB246" s="1246"/>
      <c r="FC246" s="1246"/>
      <c r="FD246" s="1247"/>
      <c r="FE246" s="1245" t="s">
        <v>4416</v>
      </c>
      <c r="FF246" s="1246"/>
      <c r="FG246" s="1246"/>
      <c r="FH246" s="1246"/>
      <c r="FI246" s="1246"/>
      <c r="FJ246" s="1246"/>
      <c r="FK246" s="1246"/>
      <c r="FL246" s="1247"/>
      <c r="FM246" s="1245" t="s">
        <v>4416</v>
      </c>
      <c r="FN246" s="1246"/>
      <c r="FO246" s="1246"/>
      <c r="FP246" s="1246"/>
      <c r="FQ246" s="1246"/>
      <c r="FR246" s="1246"/>
      <c r="FS246" s="1246"/>
      <c r="FT246" s="1247"/>
      <c r="FU246" s="1245" t="s">
        <v>4416</v>
      </c>
      <c r="FV246" s="1246"/>
      <c r="FW246" s="1246"/>
      <c r="FX246" s="1246"/>
      <c r="FY246" s="1246"/>
      <c r="FZ246" s="1246"/>
      <c r="GA246" s="1246"/>
      <c r="GB246" s="1247"/>
      <c r="GC246" s="1245" t="s">
        <v>4416</v>
      </c>
      <c r="GD246" s="1246"/>
      <c r="GE246" s="1246"/>
      <c r="GF246" s="1246"/>
      <c r="GG246" s="1246"/>
      <c r="GH246" s="1246"/>
      <c r="GI246" s="1246"/>
      <c r="GJ246" s="1247"/>
      <c r="GK246" s="1245" t="s">
        <v>4416</v>
      </c>
      <c r="GL246" s="1246"/>
      <c r="GM246" s="1246"/>
      <c r="GN246" s="1246"/>
      <c r="GO246" s="1246"/>
      <c r="GP246" s="1246"/>
      <c r="GQ246" s="1246"/>
      <c r="GR246" s="1247"/>
      <c r="GS246" s="1245" t="s">
        <v>4416</v>
      </c>
      <c r="GT246" s="1246"/>
      <c r="GU246" s="1246"/>
      <c r="GV246" s="1246"/>
      <c r="GW246" s="1246"/>
      <c r="GX246" s="1246"/>
      <c r="GY246" s="1246"/>
      <c r="GZ246" s="1247"/>
      <c r="HA246" s="1245" t="s">
        <v>4416</v>
      </c>
      <c r="HB246" s="1246"/>
      <c r="HC246" s="1246"/>
      <c r="HD246" s="1246"/>
      <c r="HE246" s="1246"/>
      <c r="HF246" s="1246"/>
      <c r="HG246" s="1246"/>
      <c r="HH246" s="1247"/>
      <c r="HI246" s="1245" t="s">
        <v>4416</v>
      </c>
      <c r="HJ246" s="1246"/>
      <c r="HK246" s="1246"/>
      <c r="HL246" s="1246"/>
      <c r="HM246" s="1246"/>
      <c r="HN246" s="1246"/>
      <c r="HO246" s="1246"/>
      <c r="HP246" s="1247"/>
      <c r="HQ246" s="1245" t="s">
        <v>4416</v>
      </c>
      <c r="HR246" s="1246"/>
      <c r="HS246" s="1246"/>
      <c r="HT246" s="1246"/>
      <c r="HU246" s="1246"/>
      <c r="HV246" s="1246"/>
      <c r="HW246" s="1246"/>
      <c r="HX246" s="1247"/>
      <c r="HY246" s="1245" t="s">
        <v>4416</v>
      </c>
      <c r="HZ246" s="1246"/>
      <c r="IA246" s="1246"/>
      <c r="IB246" s="1246"/>
      <c r="IC246" s="1246"/>
      <c r="ID246" s="1246"/>
      <c r="IE246" s="1246"/>
      <c r="IF246" s="1247"/>
      <c r="IG246" s="1245" t="s">
        <v>4416</v>
      </c>
      <c r="IH246" s="1246"/>
      <c r="II246" s="1246"/>
      <c r="IJ246" s="1246"/>
      <c r="IK246" s="1246"/>
      <c r="IL246" s="1246"/>
      <c r="IM246" s="1246"/>
      <c r="IN246" s="1247"/>
      <c r="IO246" s="1245" t="s">
        <v>4416</v>
      </c>
      <c r="IP246" s="1246"/>
      <c r="IQ246" s="1246"/>
      <c r="IR246" s="1246"/>
      <c r="IS246" s="1246"/>
      <c r="IT246" s="1246"/>
      <c r="IU246" s="1246"/>
      <c r="IV246" s="1247"/>
      <c r="IW246" s="1245" t="s">
        <v>4416</v>
      </c>
      <c r="IX246" s="1246"/>
      <c r="IY246" s="1246"/>
      <c r="IZ246" s="1246"/>
      <c r="JA246" s="1246"/>
      <c r="JB246" s="1246"/>
      <c r="JC246" s="1246"/>
      <c r="JD246" s="1247"/>
      <c r="JE246" s="1245" t="s">
        <v>4416</v>
      </c>
      <c r="JF246" s="1246"/>
      <c r="JG246" s="1246"/>
      <c r="JH246" s="1246"/>
      <c r="JI246" s="1246"/>
      <c r="JJ246" s="1246"/>
      <c r="JK246" s="1246"/>
      <c r="JL246" s="1247"/>
      <c r="JM246" s="1245" t="s">
        <v>4416</v>
      </c>
      <c r="JN246" s="1246"/>
      <c r="JO246" s="1246"/>
      <c r="JP246" s="1246"/>
      <c r="JQ246" s="1246"/>
      <c r="JR246" s="1246"/>
      <c r="JS246" s="1246"/>
      <c r="JT246" s="1247"/>
      <c r="JU246" s="1245" t="s">
        <v>4416</v>
      </c>
      <c r="JV246" s="1246"/>
      <c r="JW246" s="1246"/>
      <c r="JX246" s="1246"/>
      <c r="JY246" s="1246"/>
      <c r="JZ246" s="1246"/>
      <c r="KA246" s="1246"/>
      <c r="KB246" s="1247"/>
      <c r="KC246" s="1245" t="s">
        <v>4416</v>
      </c>
      <c r="KD246" s="1246"/>
      <c r="KE246" s="1246"/>
      <c r="KF246" s="1246"/>
      <c r="KG246" s="1246"/>
      <c r="KH246" s="1246"/>
      <c r="KI246" s="1246"/>
      <c r="KJ246" s="1247"/>
      <c r="KK246" s="1245" t="s">
        <v>4416</v>
      </c>
      <c r="KL246" s="1246"/>
      <c r="KM246" s="1246"/>
      <c r="KN246" s="1246"/>
      <c r="KO246" s="1246"/>
      <c r="KP246" s="1246"/>
      <c r="KQ246" s="1246"/>
      <c r="KR246" s="1247"/>
      <c r="KS246" s="1245" t="s">
        <v>4416</v>
      </c>
      <c r="KT246" s="1246"/>
      <c r="KU246" s="1246"/>
      <c r="KV246" s="1246"/>
      <c r="KW246" s="1246"/>
      <c r="KX246" s="1246"/>
      <c r="KY246" s="1246"/>
      <c r="KZ246" s="1247"/>
      <c r="LA246" s="1245" t="s">
        <v>4416</v>
      </c>
      <c r="LB246" s="1246"/>
      <c r="LC246" s="1246"/>
      <c r="LD246" s="1246"/>
      <c r="LE246" s="1246"/>
      <c r="LF246" s="1246"/>
      <c r="LG246" s="1246"/>
      <c r="LH246" s="1247"/>
      <c r="LI246" s="1245" t="s">
        <v>4416</v>
      </c>
      <c r="LJ246" s="1246"/>
      <c r="LK246" s="1246"/>
      <c r="LL246" s="1246"/>
      <c r="LM246" s="1246"/>
      <c r="LN246" s="1246"/>
      <c r="LO246" s="1246"/>
      <c r="LP246" s="1247"/>
      <c r="LQ246" s="1245" t="s">
        <v>4416</v>
      </c>
      <c r="LR246" s="1246"/>
      <c r="LS246" s="1246"/>
      <c r="LT246" s="1246"/>
      <c r="LU246" s="1246"/>
      <c r="LV246" s="1246"/>
      <c r="LW246" s="1246"/>
      <c r="LX246" s="1247"/>
      <c r="LY246" s="1245" t="s">
        <v>4416</v>
      </c>
      <c r="LZ246" s="1246"/>
      <c r="MA246" s="1246"/>
      <c r="MB246" s="1246"/>
      <c r="MC246" s="1246"/>
      <c r="MD246" s="1246"/>
      <c r="ME246" s="1246"/>
      <c r="MF246" s="1247"/>
      <c r="MG246" s="1245" t="s">
        <v>4416</v>
      </c>
      <c r="MH246" s="1246"/>
      <c r="MI246" s="1246"/>
      <c r="MJ246" s="1246"/>
      <c r="MK246" s="1246"/>
      <c r="ML246" s="1246"/>
      <c r="MM246" s="1246"/>
      <c r="MN246" s="1247"/>
      <c r="MO246" s="1245" t="s">
        <v>4416</v>
      </c>
      <c r="MP246" s="1246"/>
      <c r="MQ246" s="1246"/>
      <c r="MR246" s="1246"/>
      <c r="MS246" s="1246"/>
      <c r="MT246" s="1246"/>
      <c r="MU246" s="1246"/>
      <c r="MV246" s="1247"/>
      <c r="MW246" s="1245" t="s">
        <v>4416</v>
      </c>
      <c r="MX246" s="1246"/>
      <c r="MY246" s="1246"/>
      <c r="MZ246" s="1246"/>
      <c r="NA246" s="1246"/>
      <c r="NB246" s="1246"/>
      <c r="NC246" s="1246"/>
      <c r="ND246" s="1247"/>
      <c r="NE246" s="1245" t="s">
        <v>4416</v>
      </c>
      <c r="NF246" s="1246"/>
      <c r="NG246" s="1246"/>
      <c r="NH246" s="1246"/>
      <c r="NI246" s="1246"/>
      <c r="NJ246" s="1246"/>
      <c r="NK246" s="1246"/>
      <c r="NL246" s="1247"/>
      <c r="NM246" s="1245" t="s">
        <v>4416</v>
      </c>
      <c r="NN246" s="1246"/>
      <c r="NO246" s="1246"/>
      <c r="NP246" s="1246"/>
      <c r="NQ246" s="1246"/>
      <c r="NR246" s="1246"/>
      <c r="NS246" s="1246"/>
      <c r="NT246" s="1247"/>
      <c r="NU246" s="1245" t="s">
        <v>4416</v>
      </c>
      <c r="NV246" s="1246"/>
      <c r="NW246" s="1246"/>
      <c r="NX246" s="1246"/>
      <c r="NY246" s="1246"/>
      <c r="NZ246" s="1246"/>
      <c r="OA246" s="1246"/>
      <c r="OB246" s="1247"/>
      <c r="OC246" s="1245" t="s">
        <v>4416</v>
      </c>
      <c r="OD246" s="1246"/>
      <c r="OE246" s="1246"/>
      <c r="OF246" s="1246"/>
      <c r="OG246" s="1246"/>
      <c r="OH246" s="1246"/>
      <c r="OI246" s="1246"/>
      <c r="OJ246" s="1247"/>
      <c r="OK246" s="1245" t="s">
        <v>4416</v>
      </c>
      <c r="OL246" s="1246"/>
      <c r="OM246" s="1246"/>
      <c r="ON246" s="1246"/>
      <c r="OO246" s="1246"/>
      <c r="OP246" s="1246"/>
      <c r="OQ246" s="1246"/>
      <c r="OR246" s="1247"/>
      <c r="OS246" s="1245" t="s">
        <v>4416</v>
      </c>
      <c r="OT246" s="1246"/>
      <c r="OU246" s="1246"/>
      <c r="OV246" s="1246"/>
      <c r="OW246" s="1246"/>
      <c r="OX246" s="1246"/>
      <c r="OY246" s="1246"/>
      <c r="OZ246" s="1247"/>
      <c r="PA246" s="1245" t="s">
        <v>4416</v>
      </c>
      <c r="PB246" s="1246"/>
      <c r="PC246" s="1246"/>
      <c r="PD246" s="1246"/>
      <c r="PE246" s="1246"/>
      <c r="PF246" s="1246"/>
      <c r="PG246" s="1246"/>
      <c r="PH246" s="1247"/>
      <c r="PI246" s="1245" t="s">
        <v>4416</v>
      </c>
      <c r="PJ246" s="1246"/>
      <c r="PK246" s="1246"/>
      <c r="PL246" s="1246"/>
      <c r="PM246" s="1246"/>
      <c r="PN246" s="1246"/>
      <c r="PO246" s="1246"/>
      <c r="PP246" s="1247"/>
      <c r="PQ246" s="1245" t="s">
        <v>4416</v>
      </c>
      <c r="PR246" s="1246"/>
      <c r="PS246" s="1246"/>
      <c r="PT246" s="1246"/>
      <c r="PU246" s="1246"/>
      <c r="PV246" s="1246"/>
      <c r="PW246" s="1246"/>
      <c r="PX246" s="1247"/>
      <c r="PY246" s="1245" t="s">
        <v>4416</v>
      </c>
      <c r="PZ246" s="1246"/>
      <c r="QA246" s="1246"/>
      <c r="QB246" s="1246"/>
      <c r="QC246" s="1246"/>
      <c r="QD246" s="1246"/>
      <c r="QE246" s="1246"/>
      <c r="QF246" s="1247"/>
      <c r="QG246" s="1245" t="s">
        <v>4416</v>
      </c>
      <c r="QH246" s="1246"/>
      <c r="QI246" s="1246"/>
      <c r="QJ246" s="1246"/>
      <c r="QK246" s="1246"/>
      <c r="QL246" s="1246"/>
      <c r="QM246" s="1246"/>
      <c r="QN246" s="1247"/>
      <c r="QO246" s="1245" t="s">
        <v>4416</v>
      </c>
      <c r="QP246" s="1246"/>
      <c r="QQ246" s="1246"/>
      <c r="QR246" s="1246"/>
      <c r="QS246" s="1246"/>
      <c r="QT246" s="1246"/>
      <c r="QU246" s="1246"/>
      <c r="QV246" s="1247"/>
      <c r="QW246" s="1245" t="s">
        <v>4416</v>
      </c>
      <c r="QX246" s="1246"/>
      <c r="QY246" s="1246"/>
      <c r="QZ246" s="1246"/>
      <c r="RA246" s="1246"/>
      <c r="RB246" s="1246"/>
      <c r="RC246" s="1246"/>
      <c r="RD246" s="1247"/>
      <c r="RE246" s="1245" t="s">
        <v>4416</v>
      </c>
      <c r="RF246" s="1246"/>
      <c r="RG246" s="1246"/>
      <c r="RH246" s="1246"/>
      <c r="RI246" s="1246"/>
      <c r="RJ246" s="1246"/>
      <c r="RK246" s="1246"/>
      <c r="RL246" s="1247"/>
      <c r="RM246" s="1245" t="s">
        <v>4416</v>
      </c>
      <c r="RN246" s="1246"/>
      <c r="RO246" s="1246"/>
      <c r="RP246" s="1246"/>
      <c r="RQ246" s="1246"/>
      <c r="RR246" s="1246"/>
      <c r="RS246" s="1246"/>
      <c r="RT246" s="1247"/>
      <c r="RU246" s="1245" t="s">
        <v>4416</v>
      </c>
      <c r="RV246" s="1246"/>
      <c r="RW246" s="1246"/>
      <c r="RX246" s="1246"/>
      <c r="RY246" s="1246"/>
      <c r="RZ246" s="1246"/>
      <c r="SA246" s="1246"/>
      <c r="SB246" s="1247"/>
      <c r="SC246" s="1245" t="s">
        <v>4416</v>
      </c>
      <c r="SD246" s="1246"/>
      <c r="SE246" s="1246"/>
      <c r="SF246" s="1246"/>
      <c r="SG246" s="1246"/>
      <c r="SH246" s="1246"/>
      <c r="SI246" s="1246"/>
      <c r="SJ246" s="1247"/>
      <c r="SK246" s="1245" t="s">
        <v>4416</v>
      </c>
      <c r="SL246" s="1246"/>
      <c r="SM246" s="1246"/>
      <c r="SN246" s="1246"/>
      <c r="SO246" s="1246"/>
      <c r="SP246" s="1246"/>
      <c r="SQ246" s="1246"/>
      <c r="SR246" s="1247"/>
      <c r="SS246" s="1245" t="s">
        <v>4416</v>
      </c>
      <c r="ST246" s="1246"/>
      <c r="SU246" s="1246"/>
      <c r="SV246" s="1246"/>
      <c r="SW246" s="1246"/>
      <c r="SX246" s="1246"/>
      <c r="SY246" s="1246"/>
      <c r="SZ246" s="1247"/>
      <c r="TA246" s="1245" t="s">
        <v>4416</v>
      </c>
      <c r="TB246" s="1246"/>
      <c r="TC246" s="1246"/>
      <c r="TD246" s="1246"/>
      <c r="TE246" s="1246"/>
      <c r="TF246" s="1246"/>
      <c r="TG246" s="1246"/>
      <c r="TH246" s="1247"/>
      <c r="TI246" s="1245" t="s">
        <v>4416</v>
      </c>
      <c r="TJ246" s="1246"/>
      <c r="TK246" s="1246"/>
      <c r="TL246" s="1246"/>
      <c r="TM246" s="1246"/>
      <c r="TN246" s="1246"/>
      <c r="TO246" s="1246"/>
      <c r="TP246" s="1247"/>
      <c r="TQ246" s="1245" t="s">
        <v>4416</v>
      </c>
      <c r="TR246" s="1246"/>
      <c r="TS246" s="1246"/>
      <c r="TT246" s="1246"/>
      <c r="TU246" s="1246"/>
      <c r="TV246" s="1246"/>
      <c r="TW246" s="1246"/>
      <c r="TX246" s="1247"/>
      <c r="TY246" s="1245" t="s">
        <v>4416</v>
      </c>
      <c r="TZ246" s="1246"/>
      <c r="UA246" s="1246"/>
      <c r="UB246" s="1246"/>
      <c r="UC246" s="1246"/>
      <c r="UD246" s="1246"/>
      <c r="UE246" s="1246"/>
      <c r="UF246" s="1247"/>
      <c r="UG246" s="1245" t="s">
        <v>4416</v>
      </c>
      <c r="UH246" s="1246"/>
      <c r="UI246" s="1246"/>
      <c r="UJ246" s="1246"/>
      <c r="UK246" s="1246"/>
      <c r="UL246" s="1246"/>
      <c r="UM246" s="1246"/>
      <c r="UN246" s="1247"/>
      <c r="UO246" s="1245" t="s">
        <v>4416</v>
      </c>
      <c r="UP246" s="1246"/>
      <c r="UQ246" s="1246"/>
      <c r="UR246" s="1246"/>
      <c r="US246" s="1246"/>
      <c r="UT246" s="1246"/>
      <c r="UU246" s="1246"/>
      <c r="UV246" s="1247"/>
      <c r="UW246" s="1245" t="s">
        <v>4416</v>
      </c>
      <c r="UX246" s="1246"/>
      <c r="UY246" s="1246"/>
      <c r="UZ246" s="1246"/>
      <c r="VA246" s="1246"/>
      <c r="VB246" s="1246"/>
      <c r="VC246" s="1246"/>
      <c r="VD246" s="1247"/>
      <c r="VE246" s="1245" t="s">
        <v>4416</v>
      </c>
      <c r="VF246" s="1246"/>
      <c r="VG246" s="1246"/>
      <c r="VH246" s="1246"/>
      <c r="VI246" s="1246"/>
      <c r="VJ246" s="1246"/>
      <c r="VK246" s="1246"/>
      <c r="VL246" s="1247"/>
      <c r="VM246" s="1245" t="s">
        <v>4416</v>
      </c>
      <c r="VN246" s="1246"/>
      <c r="VO246" s="1246"/>
      <c r="VP246" s="1246"/>
      <c r="VQ246" s="1246"/>
      <c r="VR246" s="1246"/>
      <c r="VS246" s="1246"/>
      <c r="VT246" s="1247"/>
      <c r="VU246" s="1245" t="s">
        <v>4416</v>
      </c>
      <c r="VV246" s="1246"/>
      <c r="VW246" s="1246"/>
      <c r="VX246" s="1246"/>
      <c r="VY246" s="1246"/>
      <c r="VZ246" s="1246"/>
      <c r="WA246" s="1246"/>
      <c r="WB246" s="1247"/>
      <c r="WC246" s="1245" t="s">
        <v>4416</v>
      </c>
      <c r="WD246" s="1246"/>
      <c r="WE246" s="1246"/>
      <c r="WF246" s="1246"/>
      <c r="WG246" s="1246"/>
      <c r="WH246" s="1246"/>
      <c r="WI246" s="1246"/>
      <c r="WJ246" s="1247"/>
      <c r="WK246" s="1245" t="s">
        <v>4416</v>
      </c>
      <c r="WL246" s="1246"/>
      <c r="WM246" s="1246"/>
      <c r="WN246" s="1246"/>
      <c r="WO246" s="1246"/>
      <c r="WP246" s="1246"/>
      <c r="WQ246" s="1246"/>
      <c r="WR246" s="1247"/>
      <c r="WS246" s="1245" t="s">
        <v>4416</v>
      </c>
      <c r="WT246" s="1246"/>
      <c r="WU246" s="1246"/>
      <c r="WV246" s="1246"/>
      <c r="WW246" s="1246"/>
      <c r="WX246" s="1246"/>
      <c r="WY246" s="1246"/>
      <c r="WZ246" s="1247"/>
      <c r="XA246" s="1245" t="s">
        <v>4416</v>
      </c>
      <c r="XB246" s="1246"/>
      <c r="XC246" s="1246"/>
      <c r="XD246" s="1246"/>
      <c r="XE246" s="1246"/>
      <c r="XF246" s="1246"/>
      <c r="XG246" s="1246"/>
      <c r="XH246" s="1247"/>
      <c r="XI246" s="1245" t="s">
        <v>4416</v>
      </c>
      <c r="XJ246" s="1246"/>
      <c r="XK246" s="1246"/>
      <c r="XL246" s="1246"/>
      <c r="XM246" s="1246"/>
      <c r="XN246" s="1246"/>
      <c r="XO246" s="1246"/>
      <c r="XP246" s="1247"/>
      <c r="XQ246" s="1245" t="s">
        <v>4416</v>
      </c>
      <c r="XR246" s="1246"/>
      <c r="XS246" s="1246"/>
      <c r="XT246" s="1246"/>
      <c r="XU246" s="1246"/>
      <c r="XV246" s="1246"/>
      <c r="XW246" s="1246"/>
      <c r="XX246" s="1247"/>
      <c r="XY246" s="1245" t="s">
        <v>4416</v>
      </c>
      <c r="XZ246" s="1246"/>
      <c r="YA246" s="1246"/>
      <c r="YB246" s="1246"/>
      <c r="YC246" s="1246"/>
      <c r="YD246" s="1246"/>
      <c r="YE246" s="1246"/>
      <c r="YF246" s="1247"/>
      <c r="YG246" s="1245" t="s">
        <v>4416</v>
      </c>
      <c r="YH246" s="1246"/>
      <c r="YI246" s="1246"/>
      <c r="YJ246" s="1246"/>
      <c r="YK246" s="1246"/>
      <c r="YL246" s="1246"/>
      <c r="YM246" s="1246"/>
      <c r="YN246" s="1247"/>
      <c r="YO246" s="1245" t="s">
        <v>4416</v>
      </c>
      <c r="YP246" s="1246"/>
      <c r="YQ246" s="1246"/>
      <c r="YR246" s="1246"/>
      <c r="YS246" s="1246"/>
      <c r="YT246" s="1246"/>
      <c r="YU246" s="1246"/>
      <c r="YV246" s="1247"/>
      <c r="YW246" s="1245" t="s">
        <v>4416</v>
      </c>
      <c r="YX246" s="1246"/>
      <c r="YY246" s="1246"/>
      <c r="YZ246" s="1246"/>
      <c r="ZA246" s="1246"/>
      <c r="ZB246" s="1246"/>
      <c r="ZC246" s="1246"/>
      <c r="ZD246" s="1247"/>
      <c r="ZE246" s="1245" t="s">
        <v>4416</v>
      </c>
      <c r="ZF246" s="1246"/>
      <c r="ZG246" s="1246"/>
      <c r="ZH246" s="1246"/>
      <c r="ZI246" s="1246"/>
      <c r="ZJ246" s="1246"/>
      <c r="ZK246" s="1246"/>
      <c r="ZL246" s="1247"/>
      <c r="ZM246" s="1245" t="s">
        <v>4416</v>
      </c>
      <c r="ZN246" s="1246"/>
      <c r="ZO246" s="1246"/>
      <c r="ZP246" s="1246"/>
      <c r="ZQ246" s="1246"/>
      <c r="ZR246" s="1246"/>
      <c r="ZS246" s="1246"/>
      <c r="ZT246" s="1247"/>
      <c r="ZU246" s="1245" t="s">
        <v>4416</v>
      </c>
      <c r="ZV246" s="1246"/>
      <c r="ZW246" s="1246"/>
      <c r="ZX246" s="1246"/>
      <c r="ZY246" s="1246"/>
      <c r="ZZ246" s="1246"/>
      <c r="AAA246" s="1246"/>
      <c r="AAB246" s="1247"/>
      <c r="AAC246" s="1245" t="s">
        <v>4416</v>
      </c>
      <c r="AAD246" s="1246"/>
      <c r="AAE246" s="1246"/>
      <c r="AAF246" s="1246"/>
      <c r="AAG246" s="1246"/>
      <c r="AAH246" s="1246"/>
      <c r="AAI246" s="1246"/>
      <c r="AAJ246" s="1247"/>
      <c r="AAK246" s="1245" t="s">
        <v>4416</v>
      </c>
      <c r="AAL246" s="1246"/>
      <c r="AAM246" s="1246"/>
      <c r="AAN246" s="1246"/>
      <c r="AAO246" s="1246"/>
      <c r="AAP246" s="1246"/>
      <c r="AAQ246" s="1246"/>
      <c r="AAR246" s="1247"/>
      <c r="AAS246" s="1245" t="s">
        <v>4416</v>
      </c>
      <c r="AAT246" s="1246"/>
      <c r="AAU246" s="1246"/>
      <c r="AAV246" s="1246"/>
      <c r="AAW246" s="1246"/>
      <c r="AAX246" s="1246"/>
      <c r="AAY246" s="1246"/>
      <c r="AAZ246" s="1247"/>
      <c r="ABA246" s="1245" t="s">
        <v>4416</v>
      </c>
      <c r="ABB246" s="1246"/>
      <c r="ABC246" s="1246"/>
      <c r="ABD246" s="1246"/>
      <c r="ABE246" s="1246"/>
      <c r="ABF246" s="1246"/>
      <c r="ABG246" s="1246"/>
      <c r="ABH246" s="1247"/>
      <c r="ABI246" s="1245" t="s">
        <v>4416</v>
      </c>
      <c r="ABJ246" s="1246"/>
      <c r="ABK246" s="1246"/>
      <c r="ABL246" s="1246"/>
      <c r="ABM246" s="1246"/>
      <c r="ABN246" s="1246"/>
      <c r="ABO246" s="1246"/>
      <c r="ABP246" s="1247"/>
      <c r="ABQ246" s="1245" t="s">
        <v>4416</v>
      </c>
      <c r="ABR246" s="1246"/>
      <c r="ABS246" s="1246"/>
      <c r="ABT246" s="1246"/>
      <c r="ABU246" s="1246"/>
      <c r="ABV246" s="1246"/>
      <c r="ABW246" s="1246"/>
      <c r="ABX246" s="1247"/>
      <c r="ABY246" s="1245" t="s">
        <v>4416</v>
      </c>
      <c r="ABZ246" s="1246"/>
      <c r="ACA246" s="1246"/>
      <c r="ACB246" s="1246"/>
      <c r="ACC246" s="1246"/>
      <c r="ACD246" s="1246"/>
      <c r="ACE246" s="1246"/>
      <c r="ACF246" s="1247"/>
      <c r="ACG246" s="1245" t="s">
        <v>4416</v>
      </c>
      <c r="ACH246" s="1246"/>
      <c r="ACI246" s="1246"/>
      <c r="ACJ246" s="1246"/>
      <c r="ACK246" s="1246"/>
      <c r="ACL246" s="1246"/>
      <c r="ACM246" s="1246"/>
      <c r="ACN246" s="1247"/>
      <c r="ACO246" s="1245" t="s">
        <v>4416</v>
      </c>
      <c r="ACP246" s="1246"/>
      <c r="ACQ246" s="1246"/>
      <c r="ACR246" s="1246"/>
      <c r="ACS246" s="1246"/>
      <c r="ACT246" s="1246"/>
      <c r="ACU246" s="1246"/>
      <c r="ACV246" s="1247"/>
      <c r="ACW246" s="1245" t="s">
        <v>4416</v>
      </c>
      <c r="ACX246" s="1246"/>
      <c r="ACY246" s="1246"/>
      <c r="ACZ246" s="1246"/>
      <c r="ADA246" s="1246"/>
      <c r="ADB246" s="1246"/>
      <c r="ADC246" s="1246"/>
      <c r="ADD246" s="1247"/>
      <c r="ADE246" s="1245" t="s">
        <v>4416</v>
      </c>
      <c r="ADF246" s="1246"/>
      <c r="ADG246" s="1246"/>
      <c r="ADH246" s="1246"/>
      <c r="ADI246" s="1246"/>
      <c r="ADJ246" s="1246"/>
      <c r="ADK246" s="1246"/>
      <c r="ADL246" s="1247"/>
      <c r="ADM246" s="1245" t="s">
        <v>4416</v>
      </c>
      <c r="ADN246" s="1246"/>
      <c r="ADO246" s="1246"/>
      <c r="ADP246" s="1246"/>
      <c r="ADQ246" s="1246"/>
      <c r="ADR246" s="1246"/>
      <c r="ADS246" s="1246"/>
      <c r="ADT246" s="1247"/>
      <c r="ADU246" s="1245" t="s">
        <v>4416</v>
      </c>
      <c r="ADV246" s="1246"/>
      <c r="ADW246" s="1246"/>
      <c r="ADX246" s="1246"/>
      <c r="ADY246" s="1246"/>
      <c r="ADZ246" s="1246"/>
      <c r="AEA246" s="1246"/>
      <c r="AEB246" s="1247"/>
      <c r="AEC246" s="1245" t="s">
        <v>4416</v>
      </c>
      <c r="AED246" s="1246"/>
      <c r="AEE246" s="1246"/>
      <c r="AEF246" s="1246"/>
      <c r="AEG246" s="1246"/>
      <c r="AEH246" s="1246"/>
      <c r="AEI246" s="1246"/>
      <c r="AEJ246" s="1247"/>
      <c r="AEK246" s="1245" t="s">
        <v>4416</v>
      </c>
      <c r="AEL246" s="1246"/>
      <c r="AEM246" s="1246"/>
      <c r="AEN246" s="1246"/>
      <c r="AEO246" s="1246"/>
      <c r="AEP246" s="1246"/>
      <c r="AEQ246" s="1246"/>
      <c r="AER246" s="1247"/>
      <c r="AES246" s="1245" t="s">
        <v>4416</v>
      </c>
      <c r="AET246" s="1246"/>
      <c r="AEU246" s="1246"/>
      <c r="AEV246" s="1246"/>
      <c r="AEW246" s="1246"/>
      <c r="AEX246" s="1246"/>
      <c r="AEY246" s="1246"/>
      <c r="AEZ246" s="1247"/>
      <c r="AFA246" s="1245" t="s">
        <v>4416</v>
      </c>
      <c r="AFB246" s="1246"/>
      <c r="AFC246" s="1246"/>
      <c r="AFD246" s="1246"/>
      <c r="AFE246" s="1246"/>
      <c r="AFF246" s="1246"/>
      <c r="AFG246" s="1246"/>
      <c r="AFH246" s="1247"/>
      <c r="AFI246" s="1245" t="s">
        <v>4416</v>
      </c>
      <c r="AFJ246" s="1246"/>
      <c r="AFK246" s="1246"/>
      <c r="AFL246" s="1246"/>
      <c r="AFM246" s="1246"/>
      <c r="AFN246" s="1246"/>
      <c r="AFO246" s="1246"/>
      <c r="AFP246" s="1247"/>
      <c r="AFQ246" s="1245" t="s">
        <v>4416</v>
      </c>
      <c r="AFR246" s="1246"/>
      <c r="AFS246" s="1246"/>
      <c r="AFT246" s="1246"/>
      <c r="AFU246" s="1246"/>
      <c r="AFV246" s="1246"/>
      <c r="AFW246" s="1246"/>
      <c r="AFX246" s="1247"/>
      <c r="AFY246" s="1245" t="s">
        <v>4416</v>
      </c>
      <c r="AFZ246" s="1246"/>
      <c r="AGA246" s="1246"/>
      <c r="AGB246" s="1246"/>
      <c r="AGC246" s="1246"/>
      <c r="AGD246" s="1246"/>
      <c r="AGE246" s="1246"/>
      <c r="AGF246" s="1247"/>
      <c r="AGG246" s="1245" t="s">
        <v>4416</v>
      </c>
      <c r="AGH246" s="1246"/>
      <c r="AGI246" s="1246"/>
      <c r="AGJ246" s="1246"/>
      <c r="AGK246" s="1246"/>
      <c r="AGL246" s="1246"/>
      <c r="AGM246" s="1246"/>
      <c r="AGN246" s="1247"/>
      <c r="AGO246" s="1245" t="s">
        <v>4416</v>
      </c>
      <c r="AGP246" s="1246"/>
      <c r="AGQ246" s="1246"/>
      <c r="AGR246" s="1246"/>
      <c r="AGS246" s="1246"/>
      <c r="AGT246" s="1246"/>
      <c r="AGU246" s="1246"/>
      <c r="AGV246" s="1247"/>
      <c r="AGW246" s="1245" t="s">
        <v>4416</v>
      </c>
      <c r="AGX246" s="1246"/>
      <c r="AGY246" s="1246"/>
      <c r="AGZ246" s="1246"/>
      <c r="AHA246" s="1246"/>
      <c r="AHB246" s="1246"/>
      <c r="AHC246" s="1246"/>
      <c r="AHD246" s="1247"/>
      <c r="AHE246" s="1245" t="s">
        <v>4416</v>
      </c>
      <c r="AHF246" s="1246"/>
      <c r="AHG246" s="1246"/>
      <c r="AHH246" s="1246"/>
      <c r="AHI246" s="1246"/>
      <c r="AHJ246" s="1246"/>
      <c r="AHK246" s="1246"/>
      <c r="AHL246" s="1247"/>
      <c r="AHM246" s="1245" t="s">
        <v>4416</v>
      </c>
      <c r="AHN246" s="1246"/>
      <c r="AHO246" s="1246"/>
      <c r="AHP246" s="1246"/>
      <c r="AHQ246" s="1246"/>
      <c r="AHR246" s="1246"/>
      <c r="AHS246" s="1246"/>
      <c r="AHT246" s="1247"/>
      <c r="AHU246" s="1245" t="s">
        <v>4416</v>
      </c>
      <c r="AHV246" s="1246"/>
      <c r="AHW246" s="1246"/>
      <c r="AHX246" s="1246"/>
      <c r="AHY246" s="1246"/>
      <c r="AHZ246" s="1246"/>
      <c r="AIA246" s="1246"/>
      <c r="AIB246" s="1247"/>
      <c r="AIC246" s="1245" t="s">
        <v>4416</v>
      </c>
      <c r="AID246" s="1246"/>
      <c r="AIE246" s="1246"/>
      <c r="AIF246" s="1246"/>
      <c r="AIG246" s="1246"/>
      <c r="AIH246" s="1246"/>
      <c r="AII246" s="1246"/>
      <c r="AIJ246" s="1247"/>
      <c r="AIK246" s="1245" t="s">
        <v>4416</v>
      </c>
      <c r="AIL246" s="1246"/>
      <c r="AIM246" s="1246"/>
      <c r="AIN246" s="1246"/>
      <c r="AIO246" s="1246"/>
      <c r="AIP246" s="1246"/>
      <c r="AIQ246" s="1246"/>
      <c r="AIR246" s="1247"/>
      <c r="AIS246" s="1245" t="s">
        <v>4416</v>
      </c>
      <c r="AIT246" s="1246"/>
      <c r="AIU246" s="1246"/>
      <c r="AIV246" s="1246"/>
      <c r="AIW246" s="1246"/>
      <c r="AIX246" s="1246"/>
      <c r="AIY246" s="1246"/>
      <c r="AIZ246" s="1247"/>
      <c r="AJA246" s="1245" t="s">
        <v>4416</v>
      </c>
      <c r="AJB246" s="1246"/>
      <c r="AJC246" s="1246"/>
      <c r="AJD246" s="1246"/>
      <c r="AJE246" s="1246"/>
      <c r="AJF246" s="1246"/>
      <c r="AJG246" s="1246"/>
      <c r="AJH246" s="1247"/>
      <c r="AJI246" s="1245" t="s">
        <v>4416</v>
      </c>
      <c r="AJJ246" s="1246"/>
      <c r="AJK246" s="1246"/>
      <c r="AJL246" s="1246"/>
      <c r="AJM246" s="1246"/>
      <c r="AJN246" s="1246"/>
      <c r="AJO246" s="1246"/>
      <c r="AJP246" s="1247"/>
      <c r="AJQ246" s="1245" t="s">
        <v>4416</v>
      </c>
      <c r="AJR246" s="1246"/>
      <c r="AJS246" s="1246"/>
      <c r="AJT246" s="1246"/>
      <c r="AJU246" s="1246"/>
      <c r="AJV246" s="1246"/>
      <c r="AJW246" s="1246"/>
      <c r="AJX246" s="1247"/>
      <c r="AJY246" s="1245" t="s">
        <v>4416</v>
      </c>
      <c r="AJZ246" s="1246"/>
      <c r="AKA246" s="1246"/>
      <c r="AKB246" s="1246"/>
      <c r="AKC246" s="1246"/>
      <c r="AKD246" s="1246"/>
      <c r="AKE246" s="1246"/>
      <c r="AKF246" s="1247"/>
      <c r="AKG246" s="1245" t="s">
        <v>4416</v>
      </c>
      <c r="AKH246" s="1246"/>
      <c r="AKI246" s="1246"/>
      <c r="AKJ246" s="1246"/>
      <c r="AKK246" s="1246"/>
      <c r="AKL246" s="1246"/>
      <c r="AKM246" s="1246"/>
      <c r="AKN246" s="1247"/>
      <c r="AKO246" s="1245" t="s">
        <v>4416</v>
      </c>
      <c r="AKP246" s="1246"/>
      <c r="AKQ246" s="1246"/>
      <c r="AKR246" s="1246"/>
      <c r="AKS246" s="1246"/>
      <c r="AKT246" s="1246"/>
      <c r="AKU246" s="1246"/>
      <c r="AKV246" s="1247"/>
      <c r="AKW246" s="1245" t="s">
        <v>4416</v>
      </c>
      <c r="AKX246" s="1246"/>
      <c r="AKY246" s="1246"/>
      <c r="AKZ246" s="1246"/>
      <c r="ALA246" s="1246"/>
      <c r="ALB246" s="1246"/>
      <c r="ALC246" s="1246"/>
      <c r="ALD246" s="1247"/>
      <c r="ALE246" s="1245" t="s">
        <v>4416</v>
      </c>
      <c r="ALF246" s="1246"/>
      <c r="ALG246" s="1246"/>
      <c r="ALH246" s="1246"/>
      <c r="ALI246" s="1246"/>
      <c r="ALJ246" s="1246"/>
      <c r="ALK246" s="1246"/>
      <c r="ALL246" s="1247"/>
      <c r="ALM246" s="1245" t="s">
        <v>4416</v>
      </c>
      <c r="ALN246" s="1246"/>
      <c r="ALO246" s="1246"/>
      <c r="ALP246" s="1246"/>
      <c r="ALQ246" s="1246"/>
      <c r="ALR246" s="1246"/>
      <c r="ALS246" s="1246"/>
      <c r="ALT246" s="1247"/>
      <c r="ALU246" s="1245" t="s">
        <v>4416</v>
      </c>
      <c r="ALV246" s="1246"/>
      <c r="ALW246" s="1246"/>
      <c r="ALX246" s="1246"/>
      <c r="ALY246" s="1246"/>
      <c r="ALZ246" s="1246"/>
      <c r="AMA246" s="1246"/>
      <c r="AMB246" s="1247"/>
      <c r="AMC246" s="1245" t="s">
        <v>4416</v>
      </c>
      <c r="AMD246" s="1246"/>
      <c r="AME246" s="1246"/>
      <c r="AMF246" s="1246"/>
      <c r="AMG246" s="1246"/>
      <c r="AMH246" s="1246"/>
      <c r="AMI246" s="1246"/>
      <c r="AMJ246" s="1247"/>
      <c r="AMK246" s="1245" t="s">
        <v>4416</v>
      </c>
      <c r="AML246" s="1246"/>
      <c r="AMM246" s="1246"/>
      <c r="AMN246" s="1246"/>
      <c r="AMO246" s="1246"/>
      <c r="AMP246" s="1246"/>
      <c r="AMQ246" s="1246"/>
      <c r="AMR246" s="1247"/>
      <c r="AMS246" s="1245" t="s">
        <v>4416</v>
      </c>
      <c r="AMT246" s="1246"/>
      <c r="AMU246" s="1246"/>
      <c r="AMV246" s="1246"/>
      <c r="AMW246" s="1246"/>
      <c r="AMX246" s="1246"/>
      <c r="AMY246" s="1246"/>
      <c r="AMZ246" s="1247"/>
      <c r="ANA246" s="1245" t="s">
        <v>4416</v>
      </c>
      <c r="ANB246" s="1246"/>
      <c r="ANC246" s="1246"/>
      <c r="AND246" s="1246"/>
      <c r="ANE246" s="1246"/>
      <c r="ANF246" s="1246"/>
      <c r="ANG246" s="1246"/>
      <c r="ANH246" s="1247"/>
      <c r="ANI246" s="1245" t="s">
        <v>4416</v>
      </c>
      <c r="ANJ246" s="1246"/>
      <c r="ANK246" s="1246"/>
      <c r="ANL246" s="1246"/>
      <c r="ANM246" s="1246"/>
      <c r="ANN246" s="1246"/>
      <c r="ANO246" s="1246"/>
      <c r="ANP246" s="1247"/>
      <c r="ANQ246" s="1245" t="s">
        <v>4416</v>
      </c>
      <c r="ANR246" s="1246"/>
      <c r="ANS246" s="1246"/>
      <c r="ANT246" s="1246"/>
      <c r="ANU246" s="1246"/>
      <c r="ANV246" s="1246"/>
      <c r="ANW246" s="1246"/>
      <c r="ANX246" s="1247"/>
      <c r="ANY246" s="1245" t="s">
        <v>4416</v>
      </c>
      <c r="ANZ246" s="1246"/>
      <c r="AOA246" s="1246"/>
      <c r="AOB246" s="1246"/>
      <c r="AOC246" s="1246"/>
      <c r="AOD246" s="1246"/>
      <c r="AOE246" s="1246"/>
      <c r="AOF246" s="1247"/>
      <c r="AOG246" s="1245" t="s">
        <v>4416</v>
      </c>
      <c r="AOH246" s="1246"/>
      <c r="AOI246" s="1246"/>
      <c r="AOJ246" s="1246"/>
      <c r="AOK246" s="1246"/>
      <c r="AOL246" s="1246"/>
      <c r="AOM246" s="1246"/>
      <c r="AON246" s="1247"/>
      <c r="AOO246" s="1245" t="s">
        <v>4416</v>
      </c>
      <c r="AOP246" s="1246"/>
      <c r="AOQ246" s="1246"/>
      <c r="AOR246" s="1246"/>
      <c r="AOS246" s="1246"/>
      <c r="AOT246" s="1246"/>
      <c r="AOU246" s="1246"/>
      <c r="AOV246" s="1247"/>
      <c r="AOW246" s="1245" t="s">
        <v>4416</v>
      </c>
      <c r="AOX246" s="1246"/>
      <c r="AOY246" s="1246"/>
      <c r="AOZ246" s="1246"/>
      <c r="APA246" s="1246"/>
      <c r="APB246" s="1246"/>
      <c r="APC246" s="1246"/>
      <c r="APD246" s="1247"/>
      <c r="APE246" s="1245" t="s">
        <v>4416</v>
      </c>
      <c r="APF246" s="1246"/>
      <c r="APG246" s="1246"/>
      <c r="APH246" s="1246"/>
      <c r="API246" s="1246"/>
      <c r="APJ246" s="1246"/>
      <c r="APK246" s="1246"/>
      <c r="APL246" s="1247"/>
      <c r="APM246" s="1245" t="s">
        <v>4416</v>
      </c>
      <c r="APN246" s="1246"/>
      <c r="APO246" s="1246"/>
      <c r="APP246" s="1246"/>
      <c r="APQ246" s="1246"/>
      <c r="APR246" s="1246"/>
      <c r="APS246" s="1246"/>
      <c r="APT246" s="1247"/>
      <c r="APU246" s="1245" t="s">
        <v>4416</v>
      </c>
      <c r="APV246" s="1246"/>
      <c r="APW246" s="1246"/>
      <c r="APX246" s="1246"/>
      <c r="APY246" s="1246"/>
      <c r="APZ246" s="1246"/>
      <c r="AQA246" s="1246"/>
      <c r="AQB246" s="1247"/>
      <c r="AQC246" s="1245" t="s">
        <v>4416</v>
      </c>
      <c r="AQD246" s="1246"/>
      <c r="AQE246" s="1246"/>
      <c r="AQF246" s="1246"/>
      <c r="AQG246" s="1246"/>
      <c r="AQH246" s="1246"/>
      <c r="AQI246" s="1246"/>
      <c r="AQJ246" s="1247"/>
      <c r="AQK246" s="1245" t="s">
        <v>4416</v>
      </c>
      <c r="AQL246" s="1246"/>
      <c r="AQM246" s="1246"/>
      <c r="AQN246" s="1246"/>
      <c r="AQO246" s="1246"/>
      <c r="AQP246" s="1246"/>
      <c r="AQQ246" s="1246"/>
      <c r="AQR246" s="1247"/>
      <c r="AQS246" s="1245" t="s">
        <v>4416</v>
      </c>
      <c r="AQT246" s="1246"/>
      <c r="AQU246" s="1246"/>
      <c r="AQV246" s="1246"/>
      <c r="AQW246" s="1246"/>
      <c r="AQX246" s="1246"/>
      <c r="AQY246" s="1246"/>
      <c r="AQZ246" s="1247"/>
      <c r="ARA246" s="1245" t="s">
        <v>4416</v>
      </c>
      <c r="ARB246" s="1246"/>
      <c r="ARC246" s="1246"/>
      <c r="ARD246" s="1246"/>
      <c r="ARE246" s="1246"/>
      <c r="ARF246" s="1246"/>
      <c r="ARG246" s="1246"/>
      <c r="ARH246" s="1247"/>
      <c r="ARI246" s="1245" t="s">
        <v>4416</v>
      </c>
      <c r="ARJ246" s="1246"/>
      <c r="ARK246" s="1246"/>
      <c r="ARL246" s="1246"/>
      <c r="ARM246" s="1246"/>
      <c r="ARN246" s="1246"/>
      <c r="ARO246" s="1246"/>
      <c r="ARP246" s="1247"/>
      <c r="ARQ246" s="1245" t="s">
        <v>4416</v>
      </c>
      <c r="ARR246" s="1246"/>
      <c r="ARS246" s="1246"/>
      <c r="ART246" s="1246"/>
      <c r="ARU246" s="1246"/>
      <c r="ARV246" s="1246"/>
      <c r="ARW246" s="1246"/>
      <c r="ARX246" s="1247"/>
      <c r="ARY246" s="1245" t="s">
        <v>4416</v>
      </c>
      <c r="ARZ246" s="1246"/>
      <c r="ASA246" s="1246"/>
      <c r="ASB246" s="1246"/>
      <c r="ASC246" s="1246"/>
      <c r="ASD246" s="1246"/>
      <c r="ASE246" s="1246"/>
      <c r="ASF246" s="1247"/>
      <c r="ASG246" s="1245" t="s">
        <v>4416</v>
      </c>
      <c r="ASH246" s="1246"/>
      <c r="ASI246" s="1246"/>
      <c r="ASJ246" s="1246"/>
      <c r="ASK246" s="1246"/>
      <c r="ASL246" s="1246"/>
      <c r="ASM246" s="1246"/>
      <c r="ASN246" s="1247"/>
      <c r="ASO246" s="1245" t="s">
        <v>4416</v>
      </c>
      <c r="ASP246" s="1246"/>
      <c r="ASQ246" s="1246"/>
      <c r="ASR246" s="1246"/>
      <c r="ASS246" s="1246"/>
      <c r="AST246" s="1246"/>
      <c r="ASU246" s="1246"/>
      <c r="ASV246" s="1247"/>
      <c r="ASW246" s="1245" t="s">
        <v>4416</v>
      </c>
      <c r="ASX246" s="1246"/>
      <c r="ASY246" s="1246"/>
      <c r="ASZ246" s="1246"/>
      <c r="ATA246" s="1246"/>
      <c r="ATB246" s="1246"/>
      <c r="ATC246" s="1246"/>
      <c r="ATD246" s="1247"/>
      <c r="ATE246" s="1245" t="s">
        <v>4416</v>
      </c>
      <c r="ATF246" s="1246"/>
      <c r="ATG246" s="1246"/>
      <c r="ATH246" s="1246"/>
      <c r="ATI246" s="1246"/>
      <c r="ATJ246" s="1246"/>
      <c r="ATK246" s="1246"/>
      <c r="ATL246" s="1247"/>
      <c r="ATM246" s="1245" t="s">
        <v>4416</v>
      </c>
      <c r="ATN246" s="1246"/>
      <c r="ATO246" s="1246"/>
      <c r="ATP246" s="1246"/>
      <c r="ATQ246" s="1246"/>
      <c r="ATR246" s="1246"/>
      <c r="ATS246" s="1246"/>
      <c r="ATT246" s="1247"/>
      <c r="ATU246" s="1245" t="s">
        <v>4416</v>
      </c>
      <c r="ATV246" s="1246"/>
      <c r="ATW246" s="1246"/>
      <c r="ATX246" s="1246"/>
      <c r="ATY246" s="1246"/>
      <c r="ATZ246" s="1246"/>
      <c r="AUA246" s="1246"/>
      <c r="AUB246" s="1247"/>
      <c r="AUC246" s="1245" t="s">
        <v>4416</v>
      </c>
      <c r="AUD246" s="1246"/>
      <c r="AUE246" s="1246"/>
      <c r="AUF246" s="1246"/>
      <c r="AUG246" s="1246"/>
      <c r="AUH246" s="1246"/>
      <c r="AUI246" s="1246"/>
      <c r="AUJ246" s="1247"/>
      <c r="AUK246" s="1245" t="s">
        <v>4416</v>
      </c>
      <c r="AUL246" s="1246"/>
      <c r="AUM246" s="1246"/>
      <c r="AUN246" s="1246"/>
      <c r="AUO246" s="1246"/>
      <c r="AUP246" s="1246"/>
      <c r="AUQ246" s="1246"/>
      <c r="AUR246" s="1247"/>
      <c r="AUS246" s="1245" t="s">
        <v>4416</v>
      </c>
      <c r="AUT246" s="1246"/>
      <c r="AUU246" s="1246"/>
      <c r="AUV246" s="1246"/>
      <c r="AUW246" s="1246"/>
      <c r="AUX246" s="1246"/>
      <c r="AUY246" s="1246"/>
      <c r="AUZ246" s="1247"/>
      <c r="AVA246" s="1245" t="s">
        <v>4416</v>
      </c>
      <c r="AVB246" s="1246"/>
      <c r="AVC246" s="1246"/>
      <c r="AVD246" s="1246"/>
      <c r="AVE246" s="1246"/>
      <c r="AVF246" s="1246"/>
      <c r="AVG246" s="1246"/>
      <c r="AVH246" s="1247"/>
      <c r="AVI246" s="1245" t="s">
        <v>4416</v>
      </c>
      <c r="AVJ246" s="1246"/>
      <c r="AVK246" s="1246"/>
      <c r="AVL246" s="1246"/>
      <c r="AVM246" s="1246"/>
      <c r="AVN246" s="1246"/>
      <c r="AVO246" s="1246"/>
      <c r="AVP246" s="1247"/>
      <c r="AVQ246" s="1245" t="s">
        <v>4416</v>
      </c>
      <c r="AVR246" s="1246"/>
      <c r="AVS246" s="1246"/>
      <c r="AVT246" s="1246"/>
      <c r="AVU246" s="1246"/>
      <c r="AVV246" s="1246"/>
      <c r="AVW246" s="1246"/>
      <c r="AVX246" s="1247"/>
      <c r="AVY246" s="1245" t="s">
        <v>4416</v>
      </c>
      <c r="AVZ246" s="1246"/>
      <c r="AWA246" s="1246"/>
      <c r="AWB246" s="1246"/>
      <c r="AWC246" s="1246"/>
      <c r="AWD246" s="1246"/>
      <c r="AWE246" s="1246"/>
      <c r="AWF246" s="1247"/>
      <c r="AWG246" s="1245" t="s">
        <v>4416</v>
      </c>
      <c r="AWH246" s="1246"/>
      <c r="AWI246" s="1246"/>
      <c r="AWJ246" s="1246"/>
      <c r="AWK246" s="1246"/>
      <c r="AWL246" s="1246"/>
      <c r="AWM246" s="1246"/>
      <c r="AWN246" s="1247"/>
      <c r="AWO246" s="1245" t="s">
        <v>4416</v>
      </c>
      <c r="AWP246" s="1246"/>
      <c r="AWQ246" s="1246"/>
      <c r="AWR246" s="1246"/>
      <c r="AWS246" s="1246"/>
      <c r="AWT246" s="1246"/>
      <c r="AWU246" s="1246"/>
      <c r="AWV246" s="1247"/>
      <c r="AWW246" s="1245" t="s">
        <v>4416</v>
      </c>
      <c r="AWX246" s="1246"/>
      <c r="AWY246" s="1246"/>
      <c r="AWZ246" s="1246"/>
      <c r="AXA246" s="1246"/>
      <c r="AXB246" s="1246"/>
      <c r="AXC246" s="1246"/>
      <c r="AXD246" s="1247"/>
      <c r="AXE246" s="1245" t="s">
        <v>4416</v>
      </c>
      <c r="AXF246" s="1246"/>
      <c r="AXG246" s="1246"/>
      <c r="AXH246" s="1246"/>
      <c r="AXI246" s="1246"/>
      <c r="AXJ246" s="1246"/>
      <c r="AXK246" s="1246"/>
      <c r="AXL246" s="1247"/>
      <c r="AXM246" s="1245" t="s">
        <v>4416</v>
      </c>
      <c r="AXN246" s="1246"/>
      <c r="AXO246" s="1246"/>
      <c r="AXP246" s="1246"/>
      <c r="AXQ246" s="1246"/>
      <c r="AXR246" s="1246"/>
      <c r="AXS246" s="1246"/>
      <c r="AXT246" s="1247"/>
      <c r="AXU246" s="1245" t="s">
        <v>4416</v>
      </c>
      <c r="AXV246" s="1246"/>
      <c r="AXW246" s="1246"/>
      <c r="AXX246" s="1246"/>
      <c r="AXY246" s="1246"/>
      <c r="AXZ246" s="1246"/>
      <c r="AYA246" s="1246"/>
      <c r="AYB246" s="1247"/>
      <c r="AYC246" s="1245" t="s">
        <v>4416</v>
      </c>
      <c r="AYD246" s="1246"/>
      <c r="AYE246" s="1246"/>
      <c r="AYF246" s="1246"/>
      <c r="AYG246" s="1246"/>
      <c r="AYH246" s="1246"/>
      <c r="AYI246" s="1246"/>
      <c r="AYJ246" s="1247"/>
      <c r="AYK246" s="1245" t="s">
        <v>4416</v>
      </c>
      <c r="AYL246" s="1246"/>
      <c r="AYM246" s="1246"/>
      <c r="AYN246" s="1246"/>
      <c r="AYO246" s="1246"/>
      <c r="AYP246" s="1246"/>
      <c r="AYQ246" s="1246"/>
      <c r="AYR246" s="1247"/>
      <c r="AYS246" s="1245" t="s">
        <v>4416</v>
      </c>
      <c r="AYT246" s="1246"/>
      <c r="AYU246" s="1246"/>
      <c r="AYV246" s="1246"/>
      <c r="AYW246" s="1246"/>
      <c r="AYX246" s="1246"/>
      <c r="AYY246" s="1246"/>
      <c r="AYZ246" s="1247"/>
      <c r="AZA246" s="1245" t="s">
        <v>4416</v>
      </c>
      <c r="AZB246" s="1246"/>
      <c r="AZC246" s="1246"/>
      <c r="AZD246" s="1246"/>
      <c r="AZE246" s="1246"/>
      <c r="AZF246" s="1246"/>
      <c r="AZG246" s="1246"/>
      <c r="AZH246" s="1247"/>
      <c r="AZI246" s="1245" t="s">
        <v>4416</v>
      </c>
      <c r="AZJ246" s="1246"/>
      <c r="AZK246" s="1246"/>
      <c r="AZL246" s="1246"/>
      <c r="AZM246" s="1246"/>
      <c r="AZN246" s="1246"/>
      <c r="AZO246" s="1246"/>
      <c r="AZP246" s="1247"/>
      <c r="AZQ246" s="1245" t="s">
        <v>4416</v>
      </c>
      <c r="AZR246" s="1246"/>
      <c r="AZS246" s="1246"/>
      <c r="AZT246" s="1246"/>
      <c r="AZU246" s="1246"/>
      <c r="AZV246" s="1246"/>
      <c r="AZW246" s="1246"/>
      <c r="AZX246" s="1247"/>
      <c r="AZY246" s="1245" t="s">
        <v>4416</v>
      </c>
      <c r="AZZ246" s="1246"/>
      <c r="BAA246" s="1246"/>
      <c r="BAB246" s="1246"/>
      <c r="BAC246" s="1246"/>
      <c r="BAD246" s="1246"/>
      <c r="BAE246" s="1246"/>
      <c r="BAF246" s="1247"/>
      <c r="BAG246" s="1245" t="s">
        <v>4416</v>
      </c>
      <c r="BAH246" s="1246"/>
      <c r="BAI246" s="1246"/>
      <c r="BAJ246" s="1246"/>
      <c r="BAK246" s="1246"/>
      <c r="BAL246" s="1246"/>
      <c r="BAM246" s="1246"/>
      <c r="BAN246" s="1247"/>
      <c r="BAO246" s="1245" t="s">
        <v>4416</v>
      </c>
      <c r="BAP246" s="1246"/>
      <c r="BAQ246" s="1246"/>
      <c r="BAR246" s="1246"/>
      <c r="BAS246" s="1246"/>
      <c r="BAT246" s="1246"/>
      <c r="BAU246" s="1246"/>
      <c r="BAV246" s="1247"/>
      <c r="BAW246" s="1245" t="s">
        <v>4416</v>
      </c>
      <c r="BAX246" s="1246"/>
      <c r="BAY246" s="1246"/>
      <c r="BAZ246" s="1246"/>
      <c r="BBA246" s="1246"/>
      <c r="BBB246" s="1246"/>
      <c r="BBC246" s="1246"/>
      <c r="BBD246" s="1247"/>
      <c r="BBE246" s="1245" t="s">
        <v>4416</v>
      </c>
      <c r="BBF246" s="1246"/>
      <c r="BBG246" s="1246"/>
      <c r="BBH246" s="1246"/>
      <c r="BBI246" s="1246"/>
      <c r="BBJ246" s="1246"/>
      <c r="BBK246" s="1246"/>
      <c r="BBL246" s="1247"/>
      <c r="BBM246" s="1245" t="s">
        <v>4416</v>
      </c>
      <c r="BBN246" s="1246"/>
      <c r="BBO246" s="1246"/>
      <c r="BBP246" s="1246"/>
      <c r="BBQ246" s="1246"/>
      <c r="BBR246" s="1246"/>
      <c r="BBS246" s="1246"/>
      <c r="BBT246" s="1247"/>
      <c r="BBU246" s="1245" t="s">
        <v>4416</v>
      </c>
      <c r="BBV246" s="1246"/>
      <c r="BBW246" s="1246"/>
      <c r="BBX246" s="1246"/>
      <c r="BBY246" s="1246"/>
      <c r="BBZ246" s="1246"/>
      <c r="BCA246" s="1246"/>
      <c r="BCB246" s="1247"/>
      <c r="BCC246" s="1245" t="s">
        <v>4416</v>
      </c>
      <c r="BCD246" s="1246"/>
      <c r="BCE246" s="1246"/>
      <c r="BCF246" s="1246"/>
      <c r="BCG246" s="1246"/>
      <c r="BCH246" s="1246"/>
      <c r="BCI246" s="1246"/>
      <c r="BCJ246" s="1247"/>
      <c r="BCK246" s="1245" t="s">
        <v>4416</v>
      </c>
      <c r="BCL246" s="1246"/>
      <c r="BCM246" s="1246"/>
      <c r="BCN246" s="1246"/>
      <c r="BCO246" s="1246"/>
      <c r="BCP246" s="1246"/>
      <c r="BCQ246" s="1246"/>
      <c r="BCR246" s="1247"/>
      <c r="BCS246" s="1245" t="s">
        <v>4416</v>
      </c>
      <c r="BCT246" s="1246"/>
      <c r="BCU246" s="1246"/>
      <c r="BCV246" s="1246"/>
      <c r="BCW246" s="1246"/>
      <c r="BCX246" s="1246"/>
      <c r="BCY246" s="1246"/>
      <c r="BCZ246" s="1247"/>
      <c r="BDA246" s="1245" t="s">
        <v>4416</v>
      </c>
      <c r="BDB246" s="1246"/>
      <c r="BDC246" s="1246"/>
      <c r="BDD246" s="1246"/>
      <c r="BDE246" s="1246"/>
      <c r="BDF246" s="1246"/>
      <c r="BDG246" s="1246"/>
      <c r="BDH246" s="1247"/>
      <c r="BDI246" s="1245" t="s">
        <v>4416</v>
      </c>
      <c r="BDJ246" s="1246"/>
      <c r="BDK246" s="1246"/>
      <c r="BDL246" s="1246"/>
      <c r="BDM246" s="1246"/>
      <c r="BDN246" s="1246"/>
      <c r="BDO246" s="1246"/>
      <c r="BDP246" s="1247"/>
      <c r="BDQ246" s="1245" t="s">
        <v>4416</v>
      </c>
      <c r="BDR246" s="1246"/>
      <c r="BDS246" s="1246"/>
      <c r="BDT246" s="1246"/>
      <c r="BDU246" s="1246"/>
      <c r="BDV246" s="1246"/>
      <c r="BDW246" s="1246"/>
      <c r="BDX246" s="1247"/>
      <c r="BDY246" s="1245" t="s">
        <v>4416</v>
      </c>
      <c r="BDZ246" s="1246"/>
      <c r="BEA246" s="1246"/>
      <c r="BEB246" s="1246"/>
      <c r="BEC246" s="1246"/>
      <c r="BED246" s="1246"/>
      <c r="BEE246" s="1246"/>
      <c r="BEF246" s="1247"/>
      <c r="BEG246" s="1245" t="s">
        <v>4416</v>
      </c>
      <c r="BEH246" s="1246"/>
      <c r="BEI246" s="1246"/>
      <c r="BEJ246" s="1246"/>
      <c r="BEK246" s="1246"/>
      <c r="BEL246" s="1246"/>
      <c r="BEM246" s="1246"/>
      <c r="BEN246" s="1247"/>
      <c r="BEO246" s="1245" t="s">
        <v>4416</v>
      </c>
      <c r="BEP246" s="1246"/>
      <c r="BEQ246" s="1246"/>
      <c r="BER246" s="1246"/>
      <c r="BES246" s="1246"/>
      <c r="BET246" s="1246"/>
      <c r="BEU246" s="1246"/>
      <c r="BEV246" s="1247"/>
      <c r="BEW246" s="1245" t="s">
        <v>4416</v>
      </c>
      <c r="BEX246" s="1246"/>
      <c r="BEY246" s="1246"/>
      <c r="BEZ246" s="1246"/>
      <c r="BFA246" s="1246"/>
      <c r="BFB246" s="1246"/>
      <c r="BFC246" s="1246"/>
      <c r="BFD246" s="1247"/>
      <c r="BFE246" s="1245" t="s">
        <v>4416</v>
      </c>
      <c r="BFF246" s="1246"/>
      <c r="BFG246" s="1246"/>
      <c r="BFH246" s="1246"/>
      <c r="BFI246" s="1246"/>
      <c r="BFJ246" s="1246"/>
      <c r="BFK246" s="1246"/>
      <c r="BFL246" s="1247"/>
      <c r="BFM246" s="1245" t="s">
        <v>4416</v>
      </c>
      <c r="BFN246" s="1246"/>
      <c r="BFO246" s="1246"/>
      <c r="BFP246" s="1246"/>
      <c r="BFQ246" s="1246"/>
      <c r="BFR246" s="1246"/>
      <c r="BFS246" s="1246"/>
      <c r="BFT246" s="1247"/>
      <c r="BFU246" s="1245" t="s">
        <v>4416</v>
      </c>
      <c r="BFV246" s="1246"/>
      <c r="BFW246" s="1246"/>
      <c r="BFX246" s="1246"/>
      <c r="BFY246" s="1246"/>
      <c r="BFZ246" s="1246"/>
      <c r="BGA246" s="1246"/>
      <c r="BGB246" s="1247"/>
      <c r="BGC246" s="1245" t="s">
        <v>4416</v>
      </c>
      <c r="BGD246" s="1246"/>
      <c r="BGE246" s="1246"/>
      <c r="BGF246" s="1246"/>
      <c r="BGG246" s="1246"/>
      <c r="BGH246" s="1246"/>
      <c r="BGI246" s="1246"/>
      <c r="BGJ246" s="1247"/>
      <c r="BGK246" s="1245" t="s">
        <v>4416</v>
      </c>
      <c r="BGL246" s="1246"/>
      <c r="BGM246" s="1246"/>
      <c r="BGN246" s="1246"/>
      <c r="BGO246" s="1246"/>
      <c r="BGP246" s="1246"/>
      <c r="BGQ246" s="1246"/>
      <c r="BGR246" s="1247"/>
      <c r="BGS246" s="1245" t="s">
        <v>4416</v>
      </c>
      <c r="BGT246" s="1246"/>
      <c r="BGU246" s="1246"/>
      <c r="BGV246" s="1246"/>
      <c r="BGW246" s="1246"/>
      <c r="BGX246" s="1246"/>
      <c r="BGY246" s="1246"/>
      <c r="BGZ246" s="1247"/>
      <c r="BHA246" s="1245" t="s">
        <v>4416</v>
      </c>
      <c r="BHB246" s="1246"/>
      <c r="BHC246" s="1246"/>
      <c r="BHD246" s="1246"/>
      <c r="BHE246" s="1246"/>
      <c r="BHF246" s="1246"/>
      <c r="BHG246" s="1246"/>
      <c r="BHH246" s="1247"/>
      <c r="BHI246" s="1245" t="s">
        <v>4416</v>
      </c>
      <c r="BHJ246" s="1246"/>
      <c r="BHK246" s="1246"/>
      <c r="BHL246" s="1246"/>
      <c r="BHM246" s="1246"/>
      <c r="BHN246" s="1246"/>
      <c r="BHO246" s="1246"/>
      <c r="BHP246" s="1247"/>
      <c r="BHQ246" s="1245" t="s">
        <v>4416</v>
      </c>
      <c r="BHR246" s="1246"/>
      <c r="BHS246" s="1246"/>
      <c r="BHT246" s="1246"/>
      <c r="BHU246" s="1246"/>
      <c r="BHV246" s="1246"/>
      <c r="BHW246" s="1246"/>
      <c r="BHX246" s="1247"/>
      <c r="BHY246" s="1245" t="s">
        <v>4416</v>
      </c>
      <c r="BHZ246" s="1246"/>
      <c r="BIA246" s="1246"/>
      <c r="BIB246" s="1246"/>
      <c r="BIC246" s="1246"/>
      <c r="BID246" s="1246"/>
      <c r="BIE246" s="1246"/>
      <c r="BIF246" s="1247"/>
      <c r="BIG246" s="1245" t="s">
        <v>4416</v>
      </c>
      <c r="BIH246" s="1246"/>
      <c r="BII246" s="1246"/>
      <c r="BIJ246" s="1246"/>
      <c r="BIK246" s="1246"/>
      <c r="BIL246" s="1246"/>
      <c r="BIM246" s="1246"/>
      <c r="BIN246" s="1247"/>
      <c r="BIO246" s="1245" t="s">
        <v>4416</v>
      </c>
      <c r="BIP246" s="1246"/>
      <c r="BIQ246" s="1246"/>
      <c r="BIR246" s="1246"/>
      <c r="BIS246" s="1246"/>
      <c r="BIT246" s="1246"/>
      <c r="BIU246" s="1246"/>
      <c r="BIV246" s="1247"/>
      <c r="BIW246" s="1245" t="s">
        <v>4416</v>
      </c>
      <c r="BIX246" s="1246"/>
      <c r="BIY246" s="1246"/>
      <c r="BIZ246" s="1246"/>
      <c r="BJA246" s="1246"/>
      <c r="BJB246" s="1246"/>
      <c r="BJC246" s="1246"/>
      <c r="BJD246" s="1247"/>
      <c r="BJE246" s="1245" t="s">
        <v>4416</v>
      </c>
      <c r="BJF246" s="1246"/>
      <c r="BJG246" s="1246"/>
      <c r="BJH246" s="1246"/>
      <c r="BJI246" s="1246"/>
      <c r="BJJ246" s="1246"/>
      <c r="BJK246" s="1246"/>
      <c r="BJL246" s="1247"/>
      <c r="BJM246" s="1245" t="s">
        <v>4416</v>
      </c>
      <c r="BJN246" s="1246"/>
      <c r="BJO246" s="1246"/>
      <c r="BJP246" s="1246"/>
      <c r="BJQ246" s="1246"/>
      <c r="BJR246" s="1246"/>
      <c r="BJS246" s="1246"/>
      <c r="BJT246" s="1247"/>
      <c r="BJU246" s="1245" t="s">
        <v>4416</v>
      </c>
      <c r="BJV246" s="1246"/>
      <c r="BJW246" s="1246"/>
      <c r="BJX246" s="1246"/>
      <c r="BJY246" s="1246"/>
      <c r="BJZ246" s="1246"/>
      <c r="BKA246" s="1246"/>
      <c r="BKB246" s="1247"/>
      <c r="BKC246" s="1245" t="s">
        <v>4416</v>
      </c>
      <c r="BKD246" s="1246"/>
      <c r="BKE246" s="1246"/>
      <c r="BKF246" s="1246"/>
      <c r="BKG246" s="1246"/>
      <c r="BKH246" s="1246"/>
      <c r="BKI246" s="1246"/>
      <c r="BKJ246" s="1247"/>
      <c r="BKK246" s="1245" t="s">
        <v>4416</v>
      </c>
      <c r="BKL246" s="1246"/>
      <c r="BKM246" s="1246"/>
      <c r="BKN246" s="1246"/>
      <c r="BKO246" s="1246"/>
      <c r="BKP246" s="1246"/>
      <c r="BKQ246" s="1246"/>
      <c r="BKR246" s="1247"/>
      <c r="BKS246" s="1245" t="s">
        <v>4416</v>
      </c>
      <c r="BKT246" s="1246"/>
      <c r="BKU246" s="1246"/>
      <c r="BKV246" s="1246"/>
      <c r="BKW246" s="1246"/>
      <c r="BKX246" s="1246"/>
      <c r="BKY246" s="1246"/>
      <c r="BKZ246" s="1247"/>
      <c r="BLA246" s="1245" t="s">
        <v>4416</v>
      </c>
      <c r="BLB246" s="1246"/>
      <c r="BLC246" s="1246"/>
      <c r="BLD246" s="1246"/>
      <c r="BLE246" s="1246"/>
      <c r="BLF246" s="1246"/>
      <c r="BLG246" s="1246"/>
      <c r="BLH246" s="1247"/>
      <c r="BLI246" s="1245" t="s">
        <v>4416</v>
      </c>
      <c r="BLJ246" s="1246"/>
      <c r="BLK246" s="1246"/>
      <c r="BLL246" s="1246"/>
      <c r="BLM246" s="1246"/>
      <c r="BLN246" s="1246"/>
      <c r="BLO246" s="1246"/>
      <c r="BLP246" s="1247"/>
      <c r="BLQ246" s="1245" t="s">
        <v>4416</v>
      </c>
      <c r="BLR246" s="1246"/>
      <c r="BLS246" s="1246"/>
      <c r="BLT246" s="1246"/>
      <c r="BLU246" s="1246"/>
      <c r="BLV246" s="1246"/>
      <c r="BLW246" s="1246"/>
      <c r="BLX246" s="1247"/>
      <c r="BLY246" s="1245" t="s">
        <v>4416</v>
      </c>
      <c r="BLZ246" s="1246"/>
      <c r="BMA246" s="1246"/>
      <c r="BMB246" s="1246"/>
      <c r="BMC246" s="1246"/>
      <c r="BMD246" s="1246"/>
      <c r="BME246" s="1246"/>
      <c r="BMF246" s="1247"/>
      <c r="BMG246" s="1245" t="s">
        <v>4416</v>
      </c>
      <c r="BMH246" s="1246"/>
      <c r="BMI246" s="1246"/>
      <c r="BMJ246" s="1246"/>
      <c r="BMK246" s="1246"/>
      <c r="BML246" s="1246"/>
      <c r="BMM246" s="1246"/>
      <c r="BMN246" s="1247"/>
      <c r="BMO246" s="1245" t="s">
        <v>4416</v>
      </c>
      <c r="BMP246" s="1246"/>
      <c r="BMQ246" s="1246"/>
      <c r="BMR246" s="1246"/>
      <c r="BMS246" s="1246"/>
      <c r="BMT246" s="1246"/>
      <c r="BMU246" s="1246"/>
      <c r="BMV246" s="1247"/>
      <c r="BMW246" s="1245" t="s">
        <v>4416</v>
      </c>
      <c r="BMX246" s="1246"/>
      <c r="BMY246" s="1246"/>
      <c r="BMZ246" s="1246"/>
      <c r="BNA246" s="1246"/>
      <c r="BNB246" s="1246"/>
      <c r="BNC246" s="1246"/>
      <c r="BND246" s="1247"/>
      <c r="BNE246" s="1245" t="s">
        <v>4416</v>
      </c>
      <c r="BNF246" s="1246"/>
      <c r="BNG246" s="1246"/>
      <c r="BNH246" s="1246"/>
      <c r="BNI246" s="1246"/>
      <c r="BNJ246" s="1246"/>
      <c r="BNK246" s="1246"/>
      <c r="BNL246" s="1247"/>
      <c r="BNM246" s="1245" t="s">
        <v>4416</v>
      </c>
      <c r="BNN246" s="1246"/>
      <c r="BNO246" s="1246"/>
      <c r="BNP246" s="1246"/>
      <c r="BNQ246" s="1246"/>
      <c r="BNR246" s="1246"/>
      <c r="BNS246" s="1246"/>
      <c r="BNT246" s="1247"/>
      <c r="BNU246" s="1245" t="s">
        <v>4416</v>
      </c>
      <c r="BNV246" s="1246"/>
      <c r="BNW246" s="1246"/>
      <c r="BNX246" s="1246"/>
      <c r="BNY246" s="1246"/>
      <c r="BNZ246" s="1246"/>
      <c r="BOA246" s="1246"/>
      <c r="BOB246" s="1247"/>
      <c r="BOC246" s="1245" t="s">
        <v>4416</v>
      </c>
      <c r="BOD246" s="1246"/>
      <c r="BOE246" s="1246"/>
      <c r="BOF246" s="1246"/>
      <c r="BOG246" s="1246"/>
      <c r="BOH246" s="1246"/>
      <c r="BOI246" s="1246"/>
      <c r="BOJ246" s="1247"/>
      <c r="BOK246" s="1245" t="s">
        <v>4416</v>
      </c>
      <c r="BOL246" s="1246"/>
      <c r="BOM246" s="1246"/>
      <c r="BON246" s="1246"/>
      <c r="BOO246" s="1246"/>
      <c r="BOP246" s="1246"/>
      <c r="BOQ246" s="1246"/>
      <c r="BOR246" s="1247"/>
      <c r="BOS246" s="1245" t="s">
        <v>4416</v>
      </c>
      <c r="BOT246" s="1246"/>
      <c r="BOU246" s="1246"/>
      <c r="BOV246" s="1246"/>
      <c r="BOW246" s="1246"/>
      <c r="BOX246" s="1246"/>
      <c r="BOY246" s="1246"/>
      <c r="BOZ246" s="1247"/>
      <c r="BPA246" s="1245" t="s">
        <v>4416</v>
      </c>
      <c r="BPB246" s="1246"/>
      <c r="BPC246" s="1246"/>
      <c r="BPD246" s="1246"/>
      <c r="BPE246" s="1246"/>
      <c r="BPF246" s="1246"/>
      <c r="BPG246" s="1246"/>
      <c r="BPH246" s="1247"/>
      <c r="BPI246" s="1245" t="s">
        <v>4416</v>
      </c>
      <c r="BPJ246" s="1246"/>
      <c r="BPK246" s="1246"/>
      <c r="BPL246" s="1246"/>
      <c r="BPM246" s="1246"/>
      <c r="BPN246" s="1246"/>
      <c r="BPO246" s="1246"/>
      <c r="BPP246" s="1247"/>
      <c r="BPQ246" s="1245" t="s">
        <v>4416</v>
      </c>
      <c r="BPR246" s="1246"/>
      <c r="BPS246" s="1246"/>
      <c r="BPT246" s="1246"/>
      <c r="BPU246" s="1246"/>
      <c r="BPV246" s="1246"/>
      <c r="BPW246" s="1246"/>
      <c r="BPX246" s="1247"/>
      <c r="BPY246" s="1245" t="s">
        <v>4416</v>
      </c>
      <c r="BPZ246" s="1246"/>
      <c r="BQA246" s="1246"/>
      <c r="BQB246" s="1246"/>
      <c r="BQC246" s="1246"/>
      <c r="BQD246" s="1246"/>
      <c r="BQE246" s="1246"/>
      <c r="BQF246" s="1247"/>
      <c r="BQG246" s="1245" t="s">
        <v>4416</v>
      </c>
      <c r="BQH246" s="1246"/>
      <c r="BQI246" s="1246"/>
      <c r="BQJ246" s="1246"/>
      <c r="BQK246" s="1246"/>
      <c r="BQL246" s="1246"/>
      <c r="BQM246" s="1246"/>
      <c r="BQN246" s="1247"/>
      <c r="BQO246" s="1245" t="s">
        <v>4416</v>
      </c>
      <c r="BQP246" s="1246"/>
      <c r="BQQ246" s="1246"/>
      <c r="BQR246" s="1246"/>
      <c r="BQS246" s="1246"/>
      <c r="BQT246" s="1246"/>
      <c r="BQU246" s="1246"/>
      <c r="BQV246" s="1247"/>
      <c r="BQW246" s="1245" t="s">
        <v>4416</v>
      </c>
      <c r="BQX246" s="1246"/>
      <c r="BQY246" s="1246"/>
      <c r="BQZ246" s="1246"/>
      <c r="BRA246" s="1246"/>
      <c r="BRB246" s="1246"/>
      <c r="BRC246" s="1246"/>
      <c r="BRD246" s="1247"/>
      <c r="BRE246" s="1245" t="s">
        <v>4416</v>
      </c>
      <c r="BRF246" s="1246"/>
      <c r="BRG246" s="1246"/>
      <c r="BRH246" s="1246"/>
      <c r="BRI246" s="1246"/>
      <c r="BRJ246" s="1246"/>
      <c r="BRK246" s="1246"/>
      <c r="BRL246" s="1247"/>
      <c r="BRM246" s="1245" t="s">
        <v>4416</v>
      </c>
      <c r="BRN246" s="1246"/>
      <c r="BRO246" s="1246"/>
      <c r="BRP246" s="1246"/>
      <c r="BRQ246" s="1246"/>
      <c r="BRR246" s="1246"/>
      <c r="BRS246" s="1246"/>
      <c r="BRT246" s="1247"/>
      <c r="BRU246" s="1245" t="s">
        <v>4416</v>
      </c>
      <c r="BRV246" s="1246"/>
      <c r="BRW246" s="1246"/>
      <c r="BRX246" s="1246"/>
      <c r="BRY246" s="1246"/>
      <c r="BRZ246" s="1246"/>
      <c r="BSA246" s="1246"/>
      <c r="BSB246" s="1247"/>
      <c r="BSC246" s="1245" t="s">
        <v>4416</v>
      </c>
      <c r="BSD246" s="1246"/>
      <c r="BSE246" s="1246"/>
      <c r="BSF246" s="1246"/>
      <c r="BSG246" s="1246"/>
      <c r="BSH246" s="1246"/>
      <c r="BSI246" s="1246"/>
      <c r="BSJ246" s="1247"/>
      <c r="BSK246" s="1245" t="s">
        <v>4416</v>
      </c>
      <c r="BSL246" s="1246"/>
      <c r="BSM246" s="1246"/>
      <c r="BSN246" s="1246"/>
      <c r="BSO246" s="1246"/>
      <c r="BSP246" s="1246"/>
      <c r="BSQ246" s="1246"/>
      <c r="BSR246" s="1247"/>
      <c r="BSS246" s="1245" t="s">
        <v>4416</v>
      </c>
      <c r="BST246" s="1246"/>
      <c r="BSU246" s="1246"/>
      <c r="BSV246" s="1246"/>
      <c r="BSW246" s="1246"/>
      <c r="BSX246" s="1246"/>
      <c r="BSY246" s="1246"/>
      <c r="BSZ246" s="1247"/>
      <c r="BTA246" s="1245" t="s">
        <v>4416</v>
      </c>
      <c r="BTB246" s="1246"/>
      <c r="BTC246" s="1246"/>
      <c r="BTD246" s="1246"/>
      <c r="BTE246" s="1246"/>
      <c r="BTF246" s="1246"/>
      <c r="BTG246" s="1246"/>
      <c r="BTH246" s="1247"/>
      <c r="BTI246" s="1245" t="s">
        <v>4416</v>
      </c>
      <c r="BTJ246" s="1246"/>
      <c r="BTK246" s="1246"/>
      <c r="BTL246" s="1246"/>
      <c r="BTM246" s="1246"/>
      <c r="BTN246" s="1246"/>
      <c r="BTO246" s="1246"/>
      <c r="BTP246" s="1247"/>
      <c r="BTQ246" s="1245" t="s">
        <v>4416</v>
      </c>
      <c r="BTR246" s="1246"/>
      <c r="BTS246" s="1246"/>
      <c r="BTT246" s="1246"/>
      <c r="BTU246" s="1246"/>
      <c r="BTV246" s="1246"/>
      <c r="BTW246" s="1246"/>
      <c r="BTX246" s="1247"/>
      <c r="BTY246" s="1245" t="s">
        <v>4416</v>
      </c>
      <c r="BTZ246" s="1246"/>
      <c r="BUA246" s="1246"/>
      <c r="BUB246" s="1246"/>
      <c r="BUC246" s="1246"/>
      <c r="BUD246" s="1246"/>
      <c r="BUE246" s="1246"/>
      <c r="BUF246" s="1247"/>
      <c r="BUG246" s="1245" t="s">
        <v>4416</v>
      </c>
      <c r="BUH246" s="1246"/>
      <c r="BUI246" s="1246"/>
      <c r="BUJ246" s="1246"/>
      <c r="BUK246" s="1246"/>
      <c r="BUL246" s="1246"/>
      <c r="BUM246" s="1246"/>
      <c r="BUN246" s="1247"/>
      <c r="BUO246" s="1245" t="s">
        <v>4416</v>
      </c>
      <c r="BUP246" s="1246"/>
      <c r="BUQ246" s="1246"/>
      <c r="BUR246" s="1246"/>
      <c r="BUS246" s="1246"/>
      <c r="BUT246" s="1246"/>
      <c r="BUU246" s="1246"/>
      <c r="BUV246" s="1247"/>
      <c r="BUW246" s="1245" t="s">
        <v>4416</v>
      </c>
      <c r="BUX246" s="1246"/>
      <c r="BUY246" s="1246"/>
      <c r="BUZ246" s="1246"/>
      <c r="BVA246" s="1246"/>
      <c r="BVB246" s="1246"/>
      <c r="BVC246" s="1246"/>
      <c r="BVD246" s="1247"/>
      <c r="BVE246" s="1245" t="s">
        <v>4416</v>
      </c>
      <c r="BVF246" s="1246"/>
      <c r="BVG246" s="1246"/>
      <c r="BVH246" s="1246"/>
      <c r="BVI246" s="1246"/>
      <c r="BVJ246" s="1246"/>
      <c r="BVK246" s="1246"/>
      <c r="BVL246" s="1247"/>
      <c r="BVM246" s="1245" t="s">
        <v>4416</v>
      </c>
      <c r="BVN246" s="1246"/>
      <c r="BVO246" s="1246"/>
      <c r="BVP246" s="1246"/>
      <c r="BVQ246" s="1246"/>
      <c r="BVR246" s="1246"/>
      <c r="BVS246" s="1246"/>
      <c r="BVT246" s="1247"/>
      <c r="BVU246" s="1245" t="s">
        <v>4416</v>
      </c>
      <c r="BVV246" s="1246"/>
      <c r="BVW246" s="1246"/>
      <c r="BVX246" s="1246"/>
      <c r="BVY246" s="1246"/>
      <c r="BVZ246" s="1246"/>
      <c r="BWA246" s="1246"/>
      <c r="BWB246" s="1247"/>
      <c r="BWC246" s="1245" t="s">
        <v>4416</v>
      </c>
      <c r="BWD246" s="1246"/>
      <c r="BWE246" s="1246"/>
      <c r="BWF246" s="1246"/>
      <c r="BWG246" s="1246"/>
      <c r="BWH246" s="1246"/>
      <c r="BWI246" s="1246"/>
      <c r="BWJ246" s="1247"/>
      <c r="BWK246" s="1245" t="s">
        <v>4416</v>
      </c>
      <c r="BWL246" s="1246"/>
      <c r="BWM246" s="1246"/>
      <c r="BWN246" s="1246"/>
      <c r="BWO246" s="1246"/>
      <c r="BWP246" s="1246"/>
      <c r="BWQ246" s="1246"/>
      <c r="BWR246" s="1247"/>
      <c r="BWS246" s="1245" t="s">
        <v>4416</v>
      </c>
      <c r="BWT246" s="1246"/>
      <c r="BWU246" s="1246"/>
      <c r="BWV246" s="1246"/>
      <c r="BWW246" s="1246"/>
      <c r="BWX246" s="1246"/>
      <c r="BWY246" s="1246"/>
      <c r="BWZ246" s="1247"/>
      <c r="BXA246" s="1245" t="s">
        <v>4416</v>
      </c>
      <c r="BXB246" s="1246"/>
      <c r="BXC246" s="1246"/>
      <c r="BXD246" s="1246"/>
      <c r="BXE246" s="1246"/>
      <c r="BXF246" s="1246"/>
      <c r="BXG246" s="1246"/>
      <c r="BXH246" s="1247"/>
      <c r="BXI246" s="1245" t="s">
        <v>4416</v>
      </c>
      <c r="BXJ246" s="1246"/>
      <c r="BXK246" s="1246"/>
      <c r="BXL246" s="1246"/>
      <c r="BXM246" s="1246"/>
      <c r="BXN246" s="1246"/>
      <c r="BXO246" s="1246"/>
      <c r="BXP246" s="1247"/>
      <c r="BXQ246" s="1245" t="s">
        <v>4416</v>
      </c>
      <c r="BXR246" s="1246"/>
      <c r="BXS246" s="1246"/>
      <c r="BXT246" s="1246"/>
      <c r="BXU246" s="1246"/>
      <c r="BXV246" s="1246"/>
      <c r="BXW246" s="1246"/>
      <c r="BXX246" s="1247"/>
      <c r="BXY246" s="1245" t="s">
        <v>4416</v>
      </c>
      <c r="BXZ246" s="1246"/>
      <c r="BYA246" s="1246"/>
      <c r="BYB246" s="1246"/>
      <c r="BYC246" s="1246"/>
      <c r="BYD246" s="1246"/>
      <c r="BYE246" s="1246"/>
      <c r="BYF246" s="1247"/>
      <c r="BYG246" s="1245" t="s">
        <v>4416</v>
      </c>
      <c r="BYH246" s="1246"/>
      <c r="BYI246" s="1246"/>
      <c r="BYJ246" s="1246"/>
      <c r="BYK246" s="1246"/>
      <c r="BYL246" s="1246"/>
      <c r="BYM246" s="1246"/>
      <c r="BYN246" s="1247"/>
      <c r="BYO246" s="1245" t="s">
        <v>4416</v>
      </c>
      <c r="BYP246" s="1246"/>
      <c r="BYQ246" s="1246"/>
      <c r="BYR246" s="1246"/>
      <c r="BYS246" s="1246"/>
      <c r="BYT246" s="1246"/>
      <c r="BYU246" s="1246"/>
      <c r="BYV246" s="1247"/>
      <c r="BYW246" s="1245" t="s">
        <v>4416</v>
      </c>
      <c r="BYX246" s="1246"/>
      <c r="BYY246" s="1246"/>
      <c r="BYZ246" s="1246"/>
      <c r="BZA246" s="1246"/>
      <c r="BZB246" s="1246"/>
      <c r="BZC246" s="1246"/>
      <c r="BZD246" s="1247"/>
      <c r="BZE246" s="1245" t="s">
        <v>4416</v>
      </c>
      <c r="BZF246" s="1246"/>
      <c r="BZG246" s="1246"/>
      <c r="BZH246" s="1246"/>
      <c r="BZI246" s="1246"/>
      <c r="BZJ246" s="1246"/>
      <c r="BZK246" s="1246"/>
      <c r="BZL246" s="1247"/>
      <c r="BZM246" s="1245" t="s">
        <v>4416</v>
      </c>
      <c r="BZN246" s="1246"/>
      <c r="BZO246" s="1246"/>
      <c r="BZP246" s="1246"/>
      <c r="BZQ246" s="1246"/>
      <c r="BZR246" s="1246"/>
      <c r="BZS246" s="1246"/>
      <c r="BZT246" s="1247"/>
      <c r="BZU246" s="1245" t="s">
        <v>4416</v>
      </c>
      <c r="BZV246" s="1246"/>
      <c r="BZW246" s="1246"/>
      <c r="BZX246" s="1246"/>
      <c r="BZY246" s="1246"/>
      <c r="BZZ246" s="1246"/>
      <c r="CAA246" s="1246"/>
      <c r="CAB246" s="1247"/>
      <c r="CAC246" s="1245" t="s">
        <v>4416</v>
      </c>
      <c r="CAD246" s="1246"/>
      <c r="CAE246" s="1246"/>
      <c r="CAF246" s="1246"/>
      <c r="CAG246" s="1246"/>
      <c r="CAH246" s="1246"/>
      <c r="CAI246" s="1246"/>
      <c r="CAJ246" s="1247"/>
      <c r="CAK246" s="1245" t="s">
        <v>4416</v>
      </c>
      <c r="CAL246" s="1246"/>
      <c r="CAM246" s="1246"/>
      <c r="CAN246" s="1246"/>
      <c r="CAO246" s="1246"/>
      <c r="CAP246" s="1246"/>
      <c r="CAQ246" s="1246"/>
      <c r="CAR246" s="1247"/>
      <c r="CAS246" s="1245" t="s">
        <v>4416</v>
      </c>
      <c r="CAT246" s="1246"/>
      <c r="CAU246" s="1246"/>
      <c r="CAV246" s="1246"/>
      <c r="CAW246" s="1246"/>
      <c r="CAX246" s="1246"/>
      <c r="CAY246" s="1246"/>
      <c r="CAZ246" s="1247"/>
      <c r="CBA246" s="1245" t="s">
        <v>4416</v>
      </c>
      <c r="CBB246" s="1246"/>
      <c r="CBC246" s="1246"/>
      <c r="CBD246" s="1246"/>
      <c r="CBE246" s="1246"/>
      <c r="CBF246" s="1246"/>
      <c r="CBG246" s="1246"/>
      <c r="CBH246" s="1247"/>
      <c r="CBI246" s="1245" t="s">
        <v>4416</v>
      </c>
      <c r="CBJ246" s="1246"/>
      <c r="CBK246" s="1246"/>
      <c r="CBL246" s="1246"/>
      <c r="CBM246" s="1246"/>
      <c r="CBN246" s="1246"/>
      <c r="CBO246" s="1246"/>
      <c r="CBP246" s="1247"/>
      <c r="CBQ246" s="1245" t="s">
        <v>4416</v>
      </c>
      <c r="CBR246" s="1246"/>
      <c r="CBS246" s="1246"/>
      <c r="CBT246" s="1246"/>
      <c r="CBU246" s="1246"/>
      <c r="CBV246" s="1246"/>
      <c r="CBW246" s="1246"/>
      <c r="CBX246" s="1247"/>
      <c r="CBY246" s="1245" t="s">
        <v>4416</v>
      </c>
      <c r="CBZ246" s="1246"/>
      <c r="CCA246" s="1246"/>
      <c r="CCB246" s="1246"/>
      <c r="CCC246" s="1246"/>
      <c r="CCD246" s="1246"/>
      <c r="CCE246" s="1246"/>
      <c r="CCF246" s="1247"/>
      <c r="CCG246" s="1245" t="s">
        <v>4416</v>
      </c>
      <c r="CCH246" s="1246"/>
      <c r="CCI246" s="1246"/>
      <c r="CCJ246" s="1246"/>
      <c r="CCK246" s="1246"/>
      <c r="CCL246" s="1246"/>
      <c r="CCM246" s="1246"/>
      <c r="CCN246" s="1247"/>
      <c r="CCO246" s="1245" t="s">
        <v>4416</v>
      </c>
      <c r="CCP246" s="1246"/>
      <c r="CCQ246" s="1246"/>
      <c r="CCR246" s="1246"/>
      <c r="CCS246" s="1246"/>
      <c r="CCT246" s="1246"/>
      <c r="CCU246" s="1246"/>
      <c r="CCV246" s="1247"/>
      <c r="CCW246" s="1245" t="s">
        <v>4416</v>
      </c>
      <c r="CCX246" s="1246"/>
      <c r="CCY246" s="1246"/>
      <c r="CCZ246" s="1246"/>
      <c r="CDA246" s="1246"/>
      <c r="CDB246" s="1246"/>
      <c r="CDC246" s="1246"/>
      <c r="CDD246" s="1247"/>
      <c r="CDE246" s="1245" t="s">
        <v>4416</v>
      </c>
      <c r="CDF246" s="1246"/>
      <c r="CDG246" s="1246"/>
      <c r="CDH246" s="1246"/>
      <c r="CDI246" s="1246"/>
      <c r="CDJ246" s="1246"/>
      <c r="CDK246" s="1246"/>
      <c r="CDL246" s="1247"/>
      <c r="CDM246" s="1245" t="s">
        <v>4416</v>
      </c>
      <c r="CDN246" s="1246"/>
      <c r="CDO246" s="1246"/>
      <c r="CDP246" s="1246"/>
      <c r="CDQ246" s="1246"/>
      <c r="CDR246" s="1246"/>
      <c r="CDS246" s="1246"/>
      <c r="CDT246" s="1247"/>
      <c r="CDU246" s="1245" t="s">
        <v>4416</v>
      </c>
      <c r="CDV246" s="1246"/>
      <c r="CDW246" s="1246"/>
      <c r="CDX246" s="1246"/>
      <c r="CDY246" s="1246"/>
      <c r="CDZ246" s="1246"/>
      <c r="CEA246" s="1246"/>
      <c r="CEB246" s="1247"/>
      <c r="CEC246" s="1245" t="s">
        <v>4416</v>
      </c>
      <c r="CED246" s="1246"/>
      <c r="CEE246" s="1246"/>
      <c r="CEF246" s="1246"/>
      <c r="CEG246" s="1246"/>
      <c r="CEH246" s="1246"/>
      <c r="CEI246" s="1246"/>
      <c r="CEJ246" s="1247"/>
      <c r="CEK246" s="1245" t="s">
        <v>4416</v>
      </c>
      <c r="CEL246" s="1246"/>
      <c r="CEM246" s="1246"/>
      <c r="CEN246" s="1246"/>
      <c r="CEO246" s="1246"/>
      <c r="CEP246" s="1246"/>
      <c r="CEQ246" s="1246"/>
      <c r="CER246" s="1247"/>
      <c r="CES246" s="1245" t="s">
        <v>4416</v>
      </c>
      <c r="CET246" s="1246"/>
      <c r="CEU246" s="1246"/>
      <c r="CEV246" s="1246"/>
      <c r="CEW246" s="1246"/>
      <c r="CEX246" s="1246"/>
      <c r="CEY246" s="1246"/>
      <c r="CEZ246" s="1247"/>
      <c r="CFA246" s="1245" t="s">
        <v>4416</v>
      </c>
      <c r="CFB246" s="1246"/>
      <c r="CFC246" s="1246"/>
      <c r="CFD246" s="1246"/>
      <c r="CFE246" s="1246"/>
      <c r="CFF246" s="1246"/>
      <c r="CFG246" s="1246"/>
      <c r="CFH246" s="1247"/>
      <c r="CFI246" s="1245" t="s">
        <v>4416</v>
      </c>
      <c r="CFJ246" s="1246"/>
      <c r="CFK246" s="1246"/>
      <c r="CFL246" s="1246"/>
      <c r="CFM246" s="1246"/>
      <c r="CFN246" s="1246"/>
      <c r="CFO246" s="1246"/>
      <c r="CFP246" s="1247"/>
      <c r="CFQ246" s="1245" t="s">
        <v>4416</v>
      </c>
      <c r="CFR246" s="1246"/>
      <c r="CFS246" s="1246"/>
      <c r="CFT246" s="1246"/>
      <c r="CFU246" s="1246"/>
      <c r="CFV246" s="1246"/>
      <c r="CFW246" s="1246"/>
      <c r="CFX246" s="1247"/>
      <c r="CFY246" s="1245" t="s">
        <v>4416</v>
      </c>
      <c r="CFZ246" s="1246"/>
      <c r="CGA246" s="1246"/>
      <c r="CGB246" s="1246"/>
      <c r="CGC246" s="1246"/>
      <c r="CGD246" s="1246"/>
      <c r="CGE246" s="1246"/>
      <c r="CGF246" s="1247"/>
      <c r="CGG246" s="1245" t="s">
        <v>4416</v>
      </c>
      <c r="CGH246" s="1246"/>
      <c r="CGI246" s="1246"/>
      <c r="CGJ246" s="1246"/>
      <c r="CGK246" s="1246"/>
      <c r="CGL246" s="1246"/>
      <c r="CGM246" s="1246"/>
      <c r="CGN246" s="1247"/>
      <c r="CGO246" s="1245" t="s">
        <v>4416</v>
      </c>
      <c r="CGP246" s="1246"/>
      <c r="CGQ246" s="1246"/>
      <c r="CGR246" s="1246"/>
      <c r="CGS246" s="1246"/>
      <c r="CGT246" s="1246"/>
      <c r="CGU246" s="1246"/>
      <c r="CGV246" s="1247"/>
      <c r="CGW246" s="1245" t="s">
        <v>4416</v>
      </c>
      <c r="CGX246" s="1246"/>
      <c r="CGY246" s="1246"/>
      <c r="CGZ246" s="1246"/>
      <c r="CHA246" s="1246"/>
      <c r="CHB246" s="1246"/>
      <c r="CHC246" s="1246"/>
      <c r="CHD246" s="1247"/>
      <c r="CHE246" s="1245" t="s">
        <v>4416</v>
      </c>
      <c r="CHF246" s="1246"/>
      <c r="CHG246" s="1246"/>
      <c r="CHH246" s="1246"/>
      <c r="CHI246" s="1246"/>
      <c r="CHJ246" s="1246"/>
      <c r="CHK246" s="1246"/>
      <c r="CHL246" s="1247"/>
      <c r="CHM246" s="1245" t="s">
        <v>4416</v>
      </c>
      <c r="CHN246" s="1246"/>
      <c r="CHO246" s="1246"/>
      <c r="CHP246" s="1246"/>
      <c r="CHQ246" s="1246"/>
      <c r="CHR246" s="1246"/>
      <c r="CHS246" s="1246"/>
      <c r="CHT246" s="1247"/>
      <c r="CHU246" s="1245" t="s">
        <v>4416</v>
      </c>
      <c r="CHV246" s="1246"/>
      <c r="CHW246" s="1246"/>
      <c r="CHX246" s="1246"/>
      <c r="CHY246" s="1246"/>
      <c r="CHZ246" s="1246"/>
      <c r="CIA246" s="1246"/>
      <c r="CIB246" s="1247"/>
      <c r="CIC246" s="1245" t="s">
        <v>4416</v>
      </c>
      <c r="CID246" s="1246"/>
      <c r="CIE246" s="1246"/>
      <c r="CIF246" s="1246"/>
      <c r="CIG246" s="1246"/>
      <c r="CIH246" s="1246"/>
      <c r="CII246" s="1246"/>
      <c r="CIJ246" s="1247"/>
      <c r="CIK246" s="1245" t="s">
        <v>4416</v>
      </c>
      <c r="CIL246" s="1246"/>
      <c r="CIM246" s="1246"/>
      <c r="CIN246" s="1246"/>
      <c r="CIO246" s="1246"/>
      <c r="CIP246" s="1246"/>
      <c r="CIQ246" s="1246"/>
      <c r="CIR246" s="1247"/>
      <c r="CIS246" s="1245" t="s">
        <v>4416</v>
      </c>
      <c r="CIT246" s="1246"/>
      <c r="CIU246" s="1246"/>
      <c r="CIV246" s="1246"/>
      <c r="CIW246" s="1246"/>
      <c r="CIX246" s="1246"/>
      <c r="CIY246" s="1246"/>
      <c r="CIZ246" s="1247"/>
      <c r="CJA246" s="1245" t="s">
        <v>4416</v>
      </c>
      <c r="CJB246" s="1246"/>
      <c r="CJC246" s="1246"/>
      <c r="CJD246" s="1246"/>
      <c r="CJE246" s="1246"/>
      <c r="CJF246" s="1246"/>
      <c r="CJG246" s="1246"/>
      <c r="CJH246" s="1247"/>
      <c r="CJI246" s="1245" t="s">
        <v>4416</v>
      </c>
      <c r="CJJ246" s="1246"/>
      <c r="CJK246" s="1246"/>
      <c r="CJL246" s="1246"/>
      <c r="CJM246" s="1246"/>
      <c r="CJN246" s="1246"/>
      <c r="CJO246" s="1246"/>
      <c r="CJP246" s="1247"/>
      <c r="CJQ246" s="1245" t="s">
        <v>4416</v>
      </c>
      <c r="CJR246" s="1246"/>
      <c r="CJS246" s="1246"/>
      <c r="CJT246" s="1246"/>
      <c r="CJU246" s="1246"/>
      <c r="CJV246" s="1246"/>
      <c r="CJW246" s="1246"/>
      <c r="CJX246" s="1247"/>
      <c r="CJY246" s="1245" t="s">
        <v>4416</v>
      </c>
      <c r="CJZ246" s="1246"/>
      <c r="CKA246" s="1246"/>
      <c r="CKB246" s="1246"/>
      <c r="CKC246" s="1246"/>
      <c r="CKD246" s="1246"/>
      <c r="CKE246" s="1246"/>
      <c r="CKF246" s="1247"/>
      <c r="CKG246" s="1245" t="s">
        <v>4416</v>
      </c>
      <c r="CKH246" s="1246"/>
      <c r="CKI246" s="1246"/>
      <c r="CKJ246" s="1246"/>
      <c r="CKK246" s="1246"/>
      <c r="CKL246" s="1246"/>
      <c r="CKM246" s="1246"/>
      <c r="CKN246" s="1247"/>
      <c r="CKO246" s="1245" t="s">
        <v>4416</v>
      </c>
      <c r="CKP246" s="1246"/>
      <c r="CKQ246" s="1246"/>
      <c r="CKR246" s="1246"/>
      <c r="CKS246" s="1246"/>
      <c r="CKT246" s="1246"/>
      <c r="CKU246" s="1246"/>
      <c r="CKV246" s="1247"/>
      <c r="CKW246" s="1245" t="s">
        <v>4416</v>
      </c>
      <c r="CKX246" s="1246"/>
      <c r="CKY246" s="1246"/>
      <c r="CKZ246" s="1246"/>
      <c r="CLA246" s="1246"/>
      <c r="CLB246" s="1246"/>
      <c r="CLC246" s="1246"/>
      <c r="CLD246" s="1247"/>
      <c r="CLE246" s="1245" t="s">
        <v>4416</v>
      </c>
      <c r="CLF246" s="1246"/>
      <c r="CLG246" s="1246"/>
      <c r="CLH246" s="1246"/>
      <c r="CLI246" s="1246"/>
      <c r="CLJ246" s="1246"/>
      <c r="CLK246" s="1246"/>
      <c r="CLL246" s="1247"/>
      <c r="CLM246" s="1245" t="s">
        <v>4416</v>
      </c>
      <c r="CLN246" s="1246"/>
      <c r="CLO246" s="1246"/>
      <c r="CLP246" s="1246"/>
      <c r="CLQ246" s="1246"/>
      <c r="CLR246" s="1246"/>
      <c r="CLS246" s="1246"/>
      <c r="CLT246" s="1247"/>
      <c r="CLU246" s="1245" t="s">
        <v>4416</v>
      </c>
      <c r="CLV246" s="1246"/>
      <c r="CLW246" s="1246"/>
      <c r="CLX246" s="1246"/>
      <c r="CLY246" s="1246"/>
      <c r="CLZ246" s="1246"/>
      <c r="CMA246" s="1246"/>
      <c r="CMB246" s="1247"/>
      <c r="CMC246" s="1245" t="s">
        <v>4416</v>
      </c>
      <c r="CMD246" s="1246"/>
      <c r="CME246" s="1246"/>
      <c r="CMF246" s="1246"/>
      <c r="CMG246" s="1246"/>
      <c r="CMH246" s="1246"/>
      <c r="CMI246" s="1246"/>
      <c r="CMJ246" s="1247"/>
      <c r="CMK246" s="1245" t="s">
        <v>4416</v>
      </c>
      <c r="CML246" s="1246"/>
      <c r="CMM246" s="1246"/>
      <c r="CMN246" s="1246"/>
      <c r="CMO246" s="1246"/>
      <c r="CMP246" s="1246"/>
      <c r="CMQ246" s="1246"/>
      <c r="CMR246" s="1247"/>
      <c r="CMS246" s="1245" t="s">
        <v>4416</v>
      </c>
      <c r="CMT246" s="1246"/>
      <c r="CMU246" s="1246"/>
      <c r="CMV246" s="1246"/>
      <c r="CMW246" s="1246"/>
      <c r="CMX246" s="1246"/>
      <c r="CMY246" s="1246"/>
      <c r="CMZ246" s="1247"/>
      <c r="CNA246" s="1245" t="s">
        <v>4416</v>
      </c>
      <c r="CNB246" s="1246"/>
      <c r="CNC246" s="1246"/>
      <c r="CND246" s="1246"/>
      <c r="CNE246" s="1246"/>
      <c r="CNF246" s="1246"/>
      <c r="CNG246" s="1246"/>
      <c r="CNH246" s="1247"/>
      <c r="CNI246" s="1245" t="s">
        <v>4416</v>
      </c>
      <c r="CNJ246" s="1246"/>
      <c r="CNK246" s="1246"/>
      <c r="CNL246" s="1246"/>
      <c r="CNM246" s="1246"/>
      <c r="CNN246" s="1246"/>
      <c r="CNO246" s="1246"/>
      <c r="CNP246" s="1247"/>
      <c r="CNQ246" s="1245" t="s">
        <v>4416</v>
      </c>
      <c r="CNR246" s="1246"/>
      <c r="CNS246" s="1246"/>
      <c r="CNT246" s="1246"/>
      <c r="CNU246" s="1246"/>
      <c r="CNV246" s="1246"/>
      <c r="CNW246" s="1246"/>
      <c r="CNX246" s="1247"/>
      <c r="CNY246" s="1245" t="s">
        <v>4416</v>
      </c>
      <c r="CNZ246" s="1246"/>
      <c r="COA246" s="1246"/>
      <c r="COB246" s="1246"/>
      <c r="COC246" s="1246"/>
      <c r="COD246" s="1246"/>
      <c r="COE246" s="1246"/>
      <c r="COF246" s="1247"/>
      <c r="COG246" s="1245" t="s">
        <v>4416</v>
      </c>
      <c r="COH246" s="1246"/>
      <c r="COI246" s="1246"/>
      <c r="COJ246" s="1246"/>
      <c r="COK246" s="1246"/>
      <c r="COL246" s="1246"/>
      <c r="COM246" s="1246"/>
      <c r="CON246" s="1247"/>
      <c r="COO246" s="1245" t="s">
        <v>4416</v>
      </c>
      <c r="COP246" s="1246"/>
      <c r="COQ246" s="1246"/>
      <c r="COR246" s="1246"/>
      <c r="COS246" s="1246"/>
      <c r="COT246" s="1246"/>
      <c r="COU246" s="1246"/>
      <c r="COV246" s="1247"/>
      <c r="COW246" s="1245" t="s">
        <v>4416</v>
      </c>
      <c r="COX246" s="1246"/>
      <c r="COY246" s="1246"/>
      <c r="COZ246" s="1246"/>
      <c r="CPA246" s="1246"/>
      <c r="CPB246" s="1246"/>
      <c r="CPC246" s="1246"/>
      <c r="CPD246" s="1247"/>
      <c r="CPE246" s="1245" t="s">
        <v>4416</v>
      </c>
      <c r="CPF246" s="1246"/>
      <c r="CPG246" s="1246"/>
      <c r="CPH246" s="1246"/>
      <c r="CPI246" s="1246"/>
      <c r="CPJ246" s="1246"/>
      <c r="CPK246" s="1246"/>
      <c r="CPL246" s="1247"/>
      <c r="CPM246" s="1245" t="s">
        <v>4416</v>
      </c>
      <c r="CPN246" s="1246"/>
      <c r="CPO246" s="1246"/>
      <c r="CPP246" s="1246"/>
      <c r="CPQ246" s="1246"/>
      <c r="CPR246" s="1246"/>
      <c r="CPS246" s="1246"/>
      <c r="CPT246" s="1247"/>
      <c r="CPU246" s="1245" t="s">
        <v>4416</v>
      </c>
      <c r="CPV246" s="1246"/>
      <c r="CPW246" s="1246"/>
      <c r="CPX246" s="1246"/>
      <c r="CPY246" s="1246"/>
      <c r="CPZ246" s="1246"/>
      <c r="CQA246" s="1246"/>
      <c r="CQB246" s="1247"/>
      <c r="CQC246" s="1245" t="s">
        <v>4416</v>
      </c>
      <c r="CQD246" s="1246"/>
      <c r="CQE246" s="1246"/>
      <c r="CQF246" s="1246"/>
      <c r="CQG246" s="1246"/>
      <c r="CQH246" s="1246"/>
      <c r="CQI246" s="1246"/>
      <c r="CQJ246" s="1247"/>
      <c r="CQK246" s="1245" t="s">
        <v>4416</v>
      </c>
      <c r="CQL246" s="1246"/>
      <c r="CQM246" s="1246"/>
      <c r="CQN246" s="1246"/>
      <c r="CQO246" s="1246"/>
      <c r="CQP246" s="1246"/>
      <c r="CQQ246" s="1246"/>
      <c r="CQR246" s="1247"/>
      <c r="CQS246" s="1245" t="s">
        <v>4416</v>
      </c>
      <c r="CQT246" s="1246"/>
      <c r="CQU246" s="1246"/>
      <c r="CQV246" s="1246"/>
      <c r="CQW246" s="1246"/>
      <c r="CQX246" s="1246"/>
      <c r="CQY246" s="1246"/>
      <c r="CQZ246" s="1247"/>
      <c r="CRA246" s="1245" t="s">
        <v>4416</v>
      </c>
      <c r="CRB246" s="1246"/>
      <c r="CRC246" s="1246"/>
      <c r="CRD246" s="1246"/>
      <c r="CRE246" s="1246"/>
      <c r="CRF246" s="1246"/>
      <c r="CRG246" s="1246"/>
      <c r="CRH246" s="1247"/>
      <c r="CRI246" s="1245" t="s">
        <v>4416</v>
      </c>
      <c r="CRJ246" s="1246"/>
      <c r="CRK246" s="1246"/>
      <c r="CRL246" s="1246"/>
      <c r="CRM246" s="1246"/>
      <c r="CRN246" s="1246"/>
      <c r="CRO246" s="1246"/>
      <c r="CRP246" s="1247"/>
      <c r="CRQ246" s="1245" t="s">
        <v>4416</v>
      </c>
      <c r="CRR246" s="1246"/>
      <c r="CRS246" s="1246"/>
      <c r="CRT246" s="1246"/>
      <c r="CRU246" s="1246"/>
      <c r="CRV246" s="1246"/>
      <c r="CRW246" s="1246"/>
      <c r="CRX246" s="1247"/>
      <c r="CRY246" s="1245" t="s">
        <v>4416</v>
      </c>
      <c r="CRZ246" s="1246"/>
      <c r="CSA246" s="1246"/>
      <c r="CSB246" s="1246"/>
      <c r="CSC246" s="1246"/>
      <c r="CSD246" s="1246"/>
      <c r="CSE246" s="1246"/>
      <c r="CSF246" s="1247"/>
      <c r="CSG246" s="1245" t="s">
        <v>4416</v>
      </c>
      <c r="CSH246" s="1246"/>
      <c r="CSI246" s="1246"/>
      <c r="CSJ246" s="1246"/>
      <c r="CSK246" s="1246"/>
      <c r="CSL246" s="1246"/>
      <c r="CSM246" s="1246"/>
      <c r="CSN246" s="1247"/>
      <c r="CSO246" s="1245" t="s">
        <v>4416</v>
      </c>
      <c r="CSP246" s="1246"/>
      <c r="CSQ246" s="1246"/>
      <c r="CSR246" s="1246"/>
      <c r="CSS246" s="1246"/>
      <c r="CST246" s="1246"/>
      <c r="CSU246" s="1246"/>
      <c r="CSV246" s="1247"/>
      <c r="CSW246" s="1245" t="s">
        <v>4416</v>
      </c>
      <c r="CSX246" s="1246"/>
      <c r="CSY246" s="1246"/>
      <c r="CSZ246" s="1246"/>
      <c r="CTA246" s="1246"/>
      <c r="CTB246" s="1246"/>
      <c r="CTC246" s="1246"/>
      <c r="CTD246" s="1247"/>
      <c r="CTE246" s="1245" t="s">
        <v>4416</v>
      </c>
      <c r="CTF246" s="1246"/>
      <c r="CTG246" s="1246"/>
      <c r="CTH246" s="1246"/>
      <c r="CTI246" s="1246"/>
      <c r="CTJ246" s="1246"/>
      <c r="CTK246" s="1246"/>
      <c r="CTL246" s="1247"/>
      <c r="CTM246" s="1245" t="s">
        <v>4416</v>
      </c>
      <c r="CTN246" s="1246"/>
      <c r="CTO246" s="1246"/>
      <c r="CTP246" s="1246"/>
      <c r="CTQ246" s="1246"/>
      <c r="CTR246" s="1246"/>
      <c r="CTS246" s="1246"/>
      <c r="CTT246" s="1247"/>
      <c r="CTU246" s="1245" t="s">
        <v>4416</v>
      </c>
      <c r="CTV246" s="1246"/>
      <c r="CTW246" s="1246"/>
      <c r="CTX246" s="1246"/>
      <c r="CTY246" s="1246"/>
      <c r="CTZ246" s="1246"/>
      <c r="CUA246" s="1246"/>
      <c r="CUB246" s="1247"/>
      <c r="CUC246" s="1245" t="s">
        <v>4416</v>
      </c>
      <c r="CUD246" s="1246"/>
      <c r="CUE246" s="1246"/>
      <c r="CUF246" s="1246"/>
      <c r="CUG246" s="1246"/>
      <c r="CUH246" s="1246"/>
      <c r="CUI246" s="1246"/>
      <c r="CUJ246" s="1247"/>
      <c r="CUK246" s="1245" t="s">
        <v>4416</v>
      </c>
      <c r="CUL246" s="1246"/>
      <c r="CUM246" s="1246"/>
      <c r="CUN246" s="1246"/>
      <c r="CUO246" s="1246"/>
      <c r="CUP246" s="1246"/>
      <c r="CUQ246" s="1246"/>
      <c r="CUR246" s="1247"/>
      <c r="CUS246" s="1245" t="s">
        <v>4416</v>
      </c>
      <c r="CUT246" s="1246"/>
      <c r="CUU246" s="1246"/>
      <c r="CUV246" s="1246"/>
      <c r="CUW246" s="1246"/>
      <c r="CUX246" s="1246"/>
      <c r="CUY246" s="1246"/>
      <c r="CUZ246" s="1247"/>
      <c r="CVA246" s="1245" t="s">
        <v>4416</v>
      </c>
      <c r="CVB246" s="1246"/>
      <c r="CVC246" s="1246"/>
      <c r="CVD246" s="1246"/>
      <c r="CVE246" s="1246"/>
      <c r="CVF246" s="1246"/>
      <c r="CVG246" s="1246"/>
      <c r="CVH246" s="1247"/>
      <c r="CVI246" s="1245" t="s">
        <v>4416</v>
      </c>
      <c r="CVJ246" s="1246"/>
      <c r="CVK246" s="1246"/>
      <c r="CVL246" s="1246"/>
      <c r="CVM246" s="1246"/>
      <c r="CVN246" s="1246"/>
      <c r="CVO246" s="1246"/>
      <c r="CVP246" s="1247"/>
      <c r="CVQ246" s="1245" t="s">
        <v>4416</v>
      </c>
      <c r="CVR246" s="1246"/>
      <c r="CVS246" s="1246"/>
      <c r="CVT246" s="1246"/>
      <c r="CVU246" s="1246"/>
      <c r="CVV246" s="1246"/>
      <c r="CVW246" s="1246"/>
      <c r="CVX246" s="1247"/>
      <c r="CVY246" s="1245" t="s">
        <v>4416</v>
      </c>
      <c r="CVZ246" s="1246"/>
      <c r="CWA246" s="1246"/>
      <c r="CWB246" s="1246"/>
      <c r="CWC246" s="1246"/>
      <c r="CWD246" s="1246"/>
      <c r="CWE246" s="1246"/>
      <c r="CWF246" s="1247"/>
      <c r="CWG246" s="1245" t="s">
        <v>4416</v>
      </c>
      <c r="CWH246" s="1246"/>
      <c r="CWI246" s="1246"/>
      <c r="CWJ246" s="1246"/>
      <c r="CWK246" s="1246"/>
      <c r="CWL246" s="1246"/>
      <c r="CWM246" s="1246"/>
      <c r="CWN246" s="1247"/>
      <c r="CWO246" s="1245" t="s">
        <v>4416</v>
      </c>
      <c r="CWP246" s="1246"/>
      <c r="CWQ246" s="1246"/>
      <c r="CWR246" s="1246"/>
      <c r="CWS246" s="1246"/>
      <c r="CWT246" s="1246"/>
      <c r="CWU246" s="1246"/>
      <c r="CWV246" s="1247"/>
      <c r="CWW246" s="1245" t="s">
        <v>4416</v>
      </c>
      <c r="CWX246" s="1246"/>
      <c r="CWY246" s="1246"/>
      <c r="CWZ246" s="1246"/>
      <c r="CXA246" s="1246"/>
      <c r="CXB246" s="1246"/>
      <c r="CXC246" s="1246"/>
      <c r="CXD246" s="1247"/>
      <c r="CXE246" s="1245" t="s">
        <v>4416</v>
      </c>
      <c r="CXF246" s="1246"/>
      <c r="CXG246" s="1246"/>
      <c r="CXH246" s="1246"/>
      <c r="CXI246" s="1246"/>
      <c r="CXJ246" s="1246"/>
      <c r="CXK246" s="1246"/>
      <c r="CXL246" s="1247"/>
      <c r="CXM246" s="1245" t="s">
        <v>4416</v>
      </c>
      <c r="CXN246" s="1246"/>
      <c r="CXO246" s="1246"/>
      <c r="CXP246" s="1246"/>
      <c r="CXQ246" s="1246"/>
      <c r="CXR246" s="1246"/>
      <c r="CXS246" s="1246"/>
      <c r="CXT246" s="1247"/>
      <c r="CXU246" s="1245" t="s">
        <v>4416</v>
      </c>
      <c r="CXV246" s="1246"/>
      <c r="CXW246" s="1246"/>
      <c r="CXX246" s="1246"/>
      <c r="CXY246" s="1246"/>
      <c r="CXZ246" s="1246"/>
      <c r="CYA246" s="1246"/>
      <c r="CYB246" s="1247"/>
      <c r="CYC246" s="1245" t="s">
        <v>4416</v>
      </c>
      <c r="CYD246" s="1246"/>
      <c r="CYE246" s="1246"/>
      <c r="CYF246" s="1246"/>
      <c r="CYG246" s="1246"/>
      <c r="CYH246" s="1246"/>
      <c r="CYI246" s="1246"/>
      <c r="CYJ246" s="1247"/>
      <c r="CYK246" s="1245" t="s">
        <v>4416</v>
      </c>
      <c r="CYL246" s="1246"/>
      <c r="CYM246" s="1246"/>
      <c r="CYN246" s="1246"/>
      <c r="CYO246" s="1246"/>
      <c r="CYP246" s="1246"/>
      <c r="CYQ246" s="1246"/>
      <c r="CYR246" s="1247"/>
      <c r="CYS246" s="1245" t="s">
        <v>4416</v>
      </c>
      <c r="CYT246" s="1246"/>
      <c r="CYU246" s="1246"/>
      <c r="CYV246" s="1246"/>
      <c r="CYW246" s="1246"/>
      <c r="CYX246" s="1246"/>
      <c r="CYY246" s="1246"/>
      <c r="CYZ246" s="1247"/>
      <c r="CZA246" s="1245" t="s">
        <v>4416</v>
      </c>
      <c r="CZB246" s="1246"/>
      <c r="CZC246" s="1246"/>
      <c r="CZD246" s="1246"/>
      <c r="CZE246" s="1246"/>
      <c r="CZF246" s="1246"/>
      <c r="CZG246" s="1246"/>
      <c r="CZH246" s="1247"/>
      <c r="CZI246" s="1245" t="s">
        <v>4416</v>
      </c>
      <c r="CZJ246" s="1246"/>
      <c r="CZK246" s="1246"/>
      <c r="CZL246" s="1246"/>
      <c r="CZM246" s="1246"/>
      <c r="CZN246" s="1246"/>
      <c r="CZO246" s="1246"/>
      <c r="CZP246" s="1247"/>
      <c r="CZQ246" s="1245" t="s">
        <v>4416</v>
      </c>
      <c r="CZR246" s="1246"/>
      <c r="CZS246" s="1246"/>
      <c r="CZT246" s="1246"/>
      <c r="CZU246" s="1246"/>
      <c r="CZV246" s="1246"/>
      <c r="CZW246" s="1246"/>
      <c r="CZX246" s="1247"/>
      <c r="CZY246" s="1245" t="s">
        <v>4416</v>
      </c>
      <c r="CZZ246" s="1246"/>
      <c r="DAA246" s="1246"/>
      <c r="DAB246" s="1246"/>
      <c r="DAC246" s="1246"/>
      <c r="DAD246" s="1246"/>
      <c r="DAE246" s="1246"/>
      <c r="DAF246" s="1247"/>
      <c r="DAG246" s="1245" t="s">
        <v>4416</v>
      </c>
      <c r="DAH246" s="1246"/>
      <c r="DAI246" s="1246"/>
      <c r="DAJ246" s="1246"/>
      <c r="DAK246" s="1246"/>
      <c r="DAL246" s="1246"/>
      <c r="DAM246" s="1246"/>
      <c r="DAN246" s="1247"/>
      <c r="DAO246" s="1245" t="s">
        <v>4416</v>
      </c>
      <c r="DAP246" s="1246"/>
      <c r="DAQ246" s="1246"/>
      <c r="DAR246" s="1246"/>
      <c r="DAS246" s="1246"/>
      <c r="DAT246" s="1246"/>
      <c r="DAU246" s="1246"/>
      <c r="DAV246" s="1247"/>
      <c r="DAW246" s="1245" t="s">
        <v>4416</v>
      </c>
      <c r="DAX246" s="1246"/>
      <c r="DAY246" s="1246"/>
      <c r="DAZ246" s="1246"/>
      <c r="DBA246" s="1246"/>
      <c r="DBB246" s="1246"/>
      <c r="DBC246" s="1246"/>
      <c r="DBD246" s="1247"/>
      <c r="DBE246" s="1245" t="s">
        <v>4416</v>
      </c>
      <c r="DBF246" s="1246"/>
      <c r="DBG246" s="1246"/>
      <c r="DBH246" s="1246"/>
      <c r="DBI246" s="1246"/>
      <c r="DBJ246" s="1246"/>
      <c r="DBK246" s="1246"/>
      <c r="DBL246" s="1247"/>
      <c r="DBM246" s="1245" t="s">
        <v>4416</v>
      </c>
      <c r="DBN246" s="1246"/>
      <c r="DBO246" s="1246"/>
      <c r="DBP246" s="1246"/>
      <c r="DBQ246" s="1246"/>
      <c r="DBR246" s="1246"/>
      <c r="DBS246" s="1246"/>
      <c r="DBT246" s="1247"/>
      <c r="DBU246" s="1245" t="s">
        <v>4416</v>
      </c>
      <c r="DBV246" s="1246"/>
      <c r="DBW246" s="1246"/>
      <c r="DBX246" s="1246"/>
      <c r="DBY246" s="1246"/>
      <c r="DBZ246" s="1246"/>
      <c r="DCA246" s="1246"/>
      <c r="DCB246" s="1247"/>
      <c r="DCC246" s="1245" t="s">
        <v>4416</v>
      </c>
      <c r="DCD246" s="1246"/>
      <c r="DCE246" s="1246"/>
      <c r="DCF246" s="1246"/>
      <c r="DCG246" s="1246"/>
      <c r="DCH246" s="1246"/>
      <c r="DCI246" s="1246"/>
      <c r="DCJ246" s="1247"/>
      <c r="DCK246" s="1245" t="s">
        <v>4416</v>
      </c>
      <c r="DCL246" s="1246"/>
      <c r="DCM246" s="1246"/>
      <c r="DCN246" s="1246"/>
      <c r="DCO246" s="1246"/>
      <c r="DCP246" s="1246"/>
      <c r="DCQ246" s="1246"/>
      <c r="DCR246" s="1247"/>
      <c r="DCS246" s="1245" t="s">
        <v>4416</v>
      </c>
      <c r="DCT246" s="1246"/>
      <c r="DCU246" s="1246"/>
      <c r="DCV246" s="1246"/>
      <c r="DCW246" s="1246"/>
      <c r="DCX246" s="1246"/>
      <c r="DCY246" s="1246"/>
      <c r="DCZ246" s="1247"/>
      <c r="DDA246" s="1245" t="s">
        <v>4416</v>
      </c>
      <c r="DDB246" s="1246"/>
      <c r="DDC246" s="1246"/>
      <c r="DDD246" s="1246"/>
      <c r="DDE246" s="1246"/>
      <c r="DDF246" s="1246"/>
      <c r="DDG246" s="1246"/>
      <c r="DDH246" s="1247"/>
      <c r="DDI246" s="1245" t="s">
        <v>4416</v>
      </c>
      <c r="DDJ246" s="1246"/>
      <c r="DDK246" s="1246"/>
      <c r="DDL246" s="1246"/>
      <c r="DDM246" s="1246"/>
      <c r="DDN246" s="1246"/>
      <c r="DDO246" s="1246"/>
      <c r="DDP246" s="1247"/>
      <c r="DDQ246" s="1245" t="s">
        <v>4416</v>
      </c>
      <c r="DDR246" s="1246"/>
      <c r="DDS246" s="1246"/>
      <c r="DDT246" s="1246"/>
      <c r="DDU246" s="1246"/>
      <c r="DDV246" s="1246"/>
      <c r="DDW246" s="1246"/>
      <c r="DDX246" s="1247"/>
      <c r="DDY246" s="1245" t="s">
        <v>4416</v>
      </c>
      <c r="DDZ246" s="1246"/>
      <c r="DEA246" s="1246"/>
      <c r="DEB246" s="1246"/>
      <c r="DEC246" s="1246"/>
      <c r="DED246" s="1246"/>
      <c r="DEE246" s="1246"/>
      <c r="DEF246" s="1247"/>
      <c r="DEG246" s="1245" t="s">
        <v>4416</v>
      </c>
      <c r="DEH246" s="1246"/>
      <c r="DEI246" s="1246"/>
      <c r="DEJ246" s="1246"/>
      <c r="DEK246" s="1246"/>
      <c r="DEL246" s="1246"/>
      <c r="DEM246" s="1246"/>
      <c r="DEN246" s="1247"/>
      <c r="DEO246" s="1245" t="s">
        <v>4416</v>
      </c>
      <c r="DEP246" s="1246"/>
      <c r="DEQ246" s="1246"/>
      <c r="DER246" s="1246"/>
      <c r="DES246" s="1246"/>
      <c r="DET246" s="1246"/>
      <c r="DEU246" s="1246"/>
      <c r="DEV246" s="1247"/>
      <c r="DEW246" s="1245" t="s">
        <v>4416</v>
      </c>
      <c r="DEX246" s="1246"/>
      <c r="DEY246" s="1246"/>
      <c r="DEZ246" s="1246"/>
      <c r="DFA246" s="1246"/>
      <c r="DFB246" s="1246"/>
      <c r="DFC246" s="1246"/>
      <c r="DFD246" s="1247"/>
      <c r="DFE246" s="1245" t="s">
        <v>4416</v>
      </c>
      <c r="DFF246" s="1246"/>
      <c r="DFG246" s="1246"/>
      <c r="DFH246" s="1246"/>
      <c r="DFI246" s="1246"/>
      <c r="DFJ246" s="1246"/>
      <c r="DFK246" s="1246"/>
      <c r="DFL246" s="1247"/>
      <c r="DFM246" s="1245" t="s">
        <v>4416</v>
      </c>
      <c r="DFN246" s="1246"/>
      <c r="DFO246" s="1246"/>
      <c r="DFP246" s="1246"/>
      <c r="DFQ246" s="1246"/>
      <c r="DFR246" s="1246"/>
      <c r="DFS246" s="1246"/>
      <c r="DFT246" s="1247"/>
      <c r="DFU246" s="1245" t="s">
        <v>4416</v>
      </c>
      <c r="DFV246" s="1246"/>
      <c r="DFW246" s="1246"/>
      <c r="DFX246" s="1246"/>
      <c r="DFY246" s="1246"/>
      <c r="DFZ246" s="1246"/>
      <c r="DGA246" s="1246"/>
      <c r="DGB246" s="1247"/>
      <c r="DGC246" s="1245" t="s">
        <v>4416</v>
      </c>
      <c r="DGD246" s="1246"/>
      <c r="DGE246" s="1246"/>
      <c r="DGF246" s="1246"/>
      <c r="DGG246" s="1246"/>
      <c r="DGH246" s="1246"/>
      <c r="DGI246" s="1246"/>
      <c r="DGJ246" s="1247"/>
      <c r="DGK246" s="1245" t="s">
        <v>4416</v>
      </c>
      <c r="DGL246" s="1246"/>
      <c r="DGM246" s="1246"/>
      <c r="DGN246" s="1246"/>
      <c r="DGO246" s="1246"/>
      <c r="DGP246" s="1246"/>
      <c r="DGQ246" s="1246"/>
      <c r="DGR246" s="1247"/>
      <c r="DGS246" s="1245" t="s">
        <v>4416</v>
      </c>
      <c r="DGT246" s="1246"/>
      <c r="DGU246" s="1246"/>
      <c r="DGV246" s="1246"/>
      <c r="DGW246" s="1246"/>
      <c r="DGX246" s="1246"/>
      <c r="DGY246" s="1246"/>
      <c r="DGZ246" s="1247"/>
      <c r="DHA246" s="1245" t="s">
        <v>4416</v>
      </c>
      <c r="DHB246" s="1246"/>
      <c r="DHC246" s="1246"/>
      <c r="DHD246" s="1246"/>
      <c r="DHE246" s="1246"/>
      <c r="DHF246" s="1246"/>
      <c r="DHG246" s="1246"/>
      <c r="DHH246" s="1247"/>
      <c r="DHI246" s="1245" t="s">
        <v>4416</v>
      </c>
      <c r="DHJ246" s="1246"/>
      <c r="DHK246" s="1246"/>
      <c r="DHL246" s="1246"/>
      <c r="DHM246" s="1246"/>
      <c r="DHN246" s="1246"/>
      <c r="DHO246" s="1246"/>
      <c r="DHP246" s="1247"/>
      <c r="DHQ246" s="1245" t="s">
        <v>4416</v>
      </c>
      <c r="DHR246" s="1246"/>
      <c r="DHS246" s="1246"/>
      <c r="DHT246" s="1246"/>
      <c r="DHU246" s="1246"/>
      <c r="DHV246" s="1246"/>
      <c r="DHW246" s="1246"/>
      <c r="DHX246" s="1247"/>
      <c r="DHY246" s="1245" t="s">
        <v>4416</v>
      </c>
      <c r="DHZ246" s="1246"/>
      <c r="DIA246" s="1246"/>
      <c r="DIB246" s="1246"/>
      <c r="DIC246" s="1246"/>
      <c r="DID246" s="1246"/>
      <c r="DIE246" s="1246"/>
      <c r="DIF246" s="1247"/>
      <c r="DIG246" s="1245" t="s">
        <v>4416</v>
      </c>
      <c r="DIH246" s="1246"/>
      <c r="DII246" s="1246"/>
      <c r="DIJ246" s="1246"/>
      <c r="DIK246" s="1246"/>
      <c r="DIL246" s="1246"/>
      <c r="DIM246" s="1246"/>
      <c r="DIN246" s="1247"/>
      <c r="DIO246" s="1245" t="s">
        <v>4416</v>
      </c>
      <c r="DIP246" s="1246"/>
      <c r="DIQ246" s="1246"/>
      <c r="DIR246" s="1246"/>
      <c r="DIS246" s="1246"/>
      <c r="DIT246" s="1246"/>
      <c r="DIU246" s="1246"/>
      <c r="DIV246" s="1247"/>
      <c r="DIW246" s="1245" t="s">
        <v>4416</v>
      </c>
      <c r="DIX246" s="1246"/>
      <c r="DIY246" s="1246"/>
      <c r="DIZ246" s="1246"/>
      <c r="DJA246" s="1246"/>
      <c r="DJB246" s="1246"/>
      <c r="DJC246" s="1246"/>
      <c r="DJD246" s="1247"/>
      <c r="DJE246" s="1245" t="s">
        <v>4416</v>
      </c>
      <c r="DJF246" s="1246"/>
      <c r="DJG246" s="1246"/>
      <c r="DJH246" s="1246"/>
      <c r="DJI246" s="1246"/>
      <c r="DJJ246" s="1246"/>
      <c r="DJK246" s="1246"/>
      <c r="DJL246" s="1247"/>
      <c r="DJM246" s="1245" t="s">
        <v>4416</v>
      </c>
      <c r="DJN246" s="1246"/>
      <c r="DJO246" s="1246"/>
      <c r="DJP246" s="1246"/>
      <c r="DJQ246" s="1246"/>
      <c r="DJR246" s="1246"/>
      <c r="DJS246" s="1246"/>
      <c r="DJT246" s="1247"/>
      <c r="DJU246" s="1245" t="s">
        <v>4416</v>
      </c>
      <c r="DJV246" s="1246"/>
      <c r="DJW246" s="1246"/>
      <c r="DJX246" s="1246"/>
      <c r="DJY246" s="1246"/>
      <c r="DJZ246" s="1246"/>
      <c r="DKA246" s="1246"/>
      <c r="DKB246" s="1247"/>
      <c r="DKC246" s="1245" t="s">
        <v>4416</v>
      </c>
      <c r="DKD246" s="1246"/>
      <c r="DKE246" s="1246"/>
      <c r="DKF246" s="1246"/>
      <c r="DKG246" s="1246"/>
      <c r="DKH246" s="1246"/>
      <c r="DKI246" s="1246"/>
      <c r="DKJ246" s="1247"/>
      <c r="DKK246" s="1245" t="s">
        <v>4416</v>
      </c>
      <c r="DKL246" s="1246"/>
      <c r="DKM246" s="1246"/>
      <c r="DKN246" s="1246"/>
      <c r="DKO246" s="1246"/>
      <c r="DKP246" s="1246"/>
      <c r="DKQ246" s="1246"/>
      <c r="DKR246" s="1247"/>
      <c r="DKS246" s="1245" t="s">
        <v>4416</v>
      </c>
      <c r="DKT246" s="1246"/>
      <c r="DKU246" s="1246"/>
      <c r="DKV246" s="1246"/>
      <c r="DKW246" s="1246"/>
      <c r="DKX246" s="1246"/>
      <c r="DKY246" s="1246"/>
      <c r="DKZ246" s="1247"/>
      <c r="DLA246" s="1245" t="s">
        <v>4416</v>
      </c>
      <c r="DLB246" s="1246"/>
      <c r="DLC246" s="1246"/>
      <c r="DLD246" s="1246"/>
      <c r="DLE246" s="1246"/>
      <c r="DLF246" s="1246"/>
      <c r="DLG246" s="1246"/>
      <c r="DLH246" s="1247"/>
      <c r="DLI246" s="1245" t="s">
        <v>4416</v>
      </c>
      <c r="DLJ246" s="1246"/>
      <c r="DLK246" s="1246"/>
      <c r="DLL246" s="1246"/>
      <c r="DLM246" s="1246"/>
      <c r="DLN246" s="1246"/>
      <c r="DLO246" s="1246"/>
      <c r="DLP246" s="1247"/>
      <c r="DLQ246" s="1245" t="s">
        <v>4416</v>
      </c>
      <c r="DLR246" s="1246"/>
      <c r="DLS246" s="1246"/>
      <c r="DLT246" s="1246"/>
      <c r="DLU246" s="1246"/>
      <c r="DLV246" s="1246"/>
      <c r="DLW246" s="1246"/>
      <c r="DLX246" s="1247"/>
      <c r="DLY246" s="1245" t="s">
        <v>4416</v>
      </c>
      <c r="DLZ246" s="1246"/>
      <c r="DMA246" s="1246"/>
      <c r="DMB246" s="1246"/>
      <c r="DMC246" s="1246"/>
      <c r="DMD246" s="1246"/>
      <c r="DME246" s="1246"/>
      <c r="DMF246" s="1247"/>
      <c r="DMG246" s="1245" t="s">
        <v>4416</v>
      </c>
      <c r="DMH246" s="1246"/>
      <c r="DMI246" s="1246"/>
      <c r="DMJ246" s="1246"/>
      <c r="DMK246" s="1246"/>
      <c r="DML246" s="1246"/>
      <c r="DMM246" s="1246"/>
      <c r="DMN246" s="1247"/>
      <c r="DMO246" s="1245" t="s">
        <v>4416</v>
      </c>
      <c r="DMP246" s="1246"/>
      <c r="DMQ246" s="1246"/>
      <c r="DMR246" s="1246"/>
      <c r="DMS246" s="1246"/>
      <c r="DMT246" s="1246"/>
      <c r="DMU246" s="1246"/>
      <c r="DMV246" s="1247"/>
      <c r="DMW246" s="1245" t="s">
        <v>4416</v>
      </c>
      <c r="DMX246" s="1246"/>
      <c r="DMY246" s="1246"/>
      <c r="DMZ246" s="1246"/>
      <c r="DNA246" s="1246"/>
      <c r="DNB246" s="1246"/>
      <c r="DNC246" s="1246"/>
      <c r="DND246" s="1247"/>
      <c r="DNE246" s="1245" t="s">
        <v>4416</v>
      </c>
      <c r="DNF246" s="1246"/>
      <c r="DNG246" s="1246"/>
      <c r="DNH246" s="1246"/>
      <c r="DNI246" s="1246"/>
      <c r="DNJ246" s="1246"/>
      <c r="DNK246" s="1246"/>
      <c r="DNL246" s="1247"/>
      <c r="DNM246" s="1245" t="s">
        <v>4416</v>
      </c>
      <c r="DNN246" s="1246"/>
      <c r="DNO246" s="1246"/>
      <c r="DNP246" s="1246"/>
      <c r="DNQ246" s="1246"/>
      <c r="DNR246" s="1246"/>
      <c r="DNS246" s="1246"/>
      <c r="DNT246" s="1247"/>
      <c r="DNU246" s="1245" t="s">
        <v>4416</v>
      </c>
      <c r="DNV246" s="1246"/>
      <c r="DNW246" s="1246"/>
      <c r="DNX246" s="1246"/>
      <c r="DNY246" s="1246"/>
      <c r="DNZ246" s="1246"/>
      <c r="DOA246" s="1246"/>
      <c r="DOB246" s="1247"/>
      <c r="DOC246" s="1245" t="s">
        <v>4416</v>
      </c>
      <c r="DOD246" s="1246"/>
      <c r="DOE246" s="1246"/>
      <c r="DOF246" s="1246"/>
      <c r="DOG246" s="1246"/>
      <c r="DOH246" s="1246"/>
      <c r="DOI246" s="1246"/>
      <c r="DOJ246" s="1247"/>
      <c r="DOK246" s="1245" t="s">
        <v>4416</v>
      </c>
      <c r="DOL246" s="1246"/>
      <c r="DOM246" s="1246"/>
      <c r="DON246" s="1246"/>
      <c r="DOO246" s="1246"/>
      <c r="DOP246" s="1246"/>
      <c r="DOQ246" s="1246"/>
      <c r="DOR246" s="1247"/>
      <c r="DOS246" s="1245" t="s">
        <v>4416</v>
      </c>
      <c r="DOT246" s="1246"/>
      <c r="DOU246" s="1246"/>
      <c r="DOV246" s="1246"/>
      <c r="DOW246" s="1246"/>
      <c r="DOX246" s="1246"/>
      <c r="DOY246" s="1246"/>
      <c r="DOZ246" s="1247"/>
      <c r="DPA246" s="1245" t="s">
        <v>4416</v>
      </c>
      <c r="DPB246" s="1246"/>
      <c r="DPC246" s="1246"/>
      <c r="DPD246" s="1246"/>
      <c r="DPE246" s="1246"/>
      <c r="DPF246" s="1246"/>
      <c r="DPG246" s="1246"/>
      <c r="DPH246" s="1247"/>
      <c r="DPI246" s="1245" t="s">
        <v>4416</v>
      </c>
      <c r="DPJ246" s="1246"/>
      <c r="DPK246" s="1246"/>
      <c r="DPL246" s="1246"/>
      <c r="DPM246" s="1246"/>
      <c r="DPN246" s="1246"/>
      <c r="DPO246" s="1246"/>
      <c r="DPP246" s="1247"/>
      <c r="DPQ246" s="1245" t="s">
        <v>4416</v>
      </c>
      <c r="DPR246" s="1246"/>
      <c r="DPS246" s="1246"/>
      <c r="DPT246" s="1246"/>
      <c r="DPU246" s="1246"/>
      <c r="DPV246" s="1246"/>
      <c r="DPW246" s="1246"/>
      <c r="DPX246" s="1247"/>
      <c r="DPY246" s="1245" t="s">
        <v>4416</v>
      </c>
      <c r="DPZ246" s="1246"/>
      <c r="DQA246" s="1246"/>
      <c r="DQB246" s="1246"/>
      <c r="DQC246" s="1246"/>
      <c r="DQD246" s="1246"/>
      <c r="DQE246" s="1246"/>
      <c r="DQF246" s="1247"/>
      <c r="DQG246" s="1245" t="s">
        <v>4416</v>
      </c>
      <c r="DQH246" s="1246"/>
      <c r="DQI246" s="1246"/>
      <c r="DQJ246" s="1246"/>
      <c r="DQK246" s="1246"/>
      <c r="DQL246" s="1246"/>
      <c r="DQM246" s="1246"/>
      <c r="DQN246" s="1247"/>
      <c r="DQO246" s="1245" t="s">
        <v>4416</v>
      </c>
      <c r="DQP246" s="1246"/>
      <c r="DQQ246" s="1246"/>
      <c r="DQR246" s="1246"/>
      <c r="DQS246" s="1246"/>
      <c r="DQT246" s="1246"/>
      <c r="DQU246" s="1246"/>
      <c r="DQV246" s="1247"/>
      <c r="DQW246" s="1245" t="s">
        <v>4416</v>
      </c>
      <c r="DQX246" s="1246"/>
      <c r="DQY246" s="1246"/>
      <c r="DQZ246" s="1246"/>
      <c r="DRA246" s="1246"/>
      <c r="DRB246" s="1246"/>
      <c r="DRC246" s="1246"/>
      <c r="DRD246" s="1247"/>
      <c r="DRE246" s="1245" t="s">
        <v>4416</v>
      </c>
      <c r="DRF246" s="1246"/>
      <c r="DRG246" s="1246"/>
      <c r="DRH246" s="1246"/>
      <c r="DRI246" s="1246"/>
      <c r="DRJ246" s="1246"/>
      <c r="DRK246" s="1246"/>
      <c r="DRL246" s="1247"/>
      <c r="DRM246" s="1245" t="s">
        <v>4416</v>
      </c>
      <c r="DRN246" s="1246"/>
      <c r="DRO246" s="1246"/>
      <c r="DRP246" s="1246"/>
      <c r="DRQ246" s="1246"/>
      <c r="DRR246" s="1246"/>
      <c r="DRS246" s="1246"/>
      <c r="DRT246" s="1247"/>
      <c r="DRU246" s="1245" t="s">
        <v>4416</v>
      </c>
      <c r="DRV246" s="1246"/>
      <c r="DRW246" s="1246"/>
      <c r="DRX246" s="1246"/>
      <c r="DRY246" s="1246"/>
      <c r="DRZ246" s="1246"/>
      <c r="DSA246" s="1246"/>
      <c r="DSB246" s="1247"/>
      <c r="DSC246" s="1245" t="s">
        <v>4416</v>
      </c>
      <c r="DSD246" s="1246"/>
      <c r="DSE246" s="1246"/>
      <c r="DSF246" s="1246"/>
      <c r="DSG246" s="1246"/>
      <c r="DSH246" s="1246"/>
      <c r="DSI246" s="1246"/>
      <c r="DSJ246" s="1247"/>
      <c r="DSK246" s="1245" t="s">
        <v>4416</v>
      </c>
      <c r="DSL246" s="1246"/>
      <c r="DSM246" s="1246"/>
      <c r="DSN246" s="1246"/>
      <c r="DSO246" s="1246"/>
      <c r="DSP246" s="1246"/>
      <c r="DSQ246" s="1246"/>
      <c r="DSR246" s="1247"/>
      <c r="DSS246" s="1245" t="s">
        <v>4416</v>
      </c>
      <c r="DST246" s="1246"/>
      <c r="DSU246" s="1246"/>
      <c r="DSV246" s="1246"/>
      <c r="DSW246" s="1246"/>
      <c r="DSX246" s="1246"/>
      <c r="DSY246" s="1246"/>
      <c r="DSZ246" s="1247"/>
      <c r="DTA246" s="1245" t="s">
        <v>4416</v>
      </c>
      <c r="DTB246" s="1246"/>
      <c r="DTC246" s="1246"/>
      <c r="DTD246" s="1246"/>
      <c r="DTE246" s="1246"/>
      <c r="DTF246" s="1246"/>
      <c r="DTG246" s="1246"/>
      <c r="DTH246" s="1247"/>
      <c r="DTI246" s="1245" t="s">
        <v>4416</v>
      </c>
      <c r="DTJ246" s="1246"/>
      <c r="DTK246" s="1246"/>
      <c r="DTL246" s="1246"/>
      <c r="DTM246" s="1246"/>
      <c r="DTN246" s="1246"/>
      <c r="DTO246" s="1246"/>
      <c r="DTP246" s="1247"/>
      <c r="DTQ246" s="1245" t="s">
        <v>4416</v>
      </c>
      <c r="DTR246" s="1246"/>
      <c r="DTS246" s="1246"/>
      <c r="DTT246" s="1246"/>
      <c r="DTU246" s="1246"/>
      <c r="DTV246" s="1246"/>
      <c r="DTW246" s="1246"/>
      <c r="DTX246" s="1247"/>
      <c r="DTY246" s="1245" t="s">
        <v>4416</v>
      </c>
      <c r="DTZ246" s="1246"/>
      <c r="DUA246" s="1246"/>
      <c r="DUB246" s="1246"/>
      <c r="DUC246" s="1246"/>
      <c r="DUD246" s="1246"/>
      <c r="DUE246" s="1246"/>
      <c r="DUF246" s="1247"/>
      <c r="DUG246" s="1245" t="s">
        <v>4416</v>
      </c>
      <c r="DUH246" s="1246"/>
      <c r="DUI246" s="1246"/>
      <c r="DUJ246" s="1246"/>
      <c r="DUK246" s="1246"/>
      <c r="DUL246" s="1246"/>
      <c r="DUM246" s="1246"/>
      <c r="DUN246" s="1247"/>
      <c r="DUO246" s="1245" t="s">
        <v>4416</v>
      </c>
      <c r="DUP246" s="1246"/>
      <c r="DUQ246" s="1246"/>
      <c r="DUR246" s="1246"/>
      <c r="DUS246" s="1246"/>
      <c r="DUT246" s="1246"/>
      <c r="DUU246" s="1246"/>
      <c r="DUV246" s="1247"/>
      <c r="DUW246" s="1245" t="s">
        <v>4416</v>
      </c>
      <c r="DUX246" s="1246"/>
      <c r="DUY246" s="1246"/>
      <c r="DUZ246" s="1246"/>
      <c r="DVA246" s="1246"/>
      <c r="DVB246" s="1246"/>
      <c r="DVC246" s="1246"/>
      <c r="DVD246" s="1247"/>
      <c r="DVE246" s="1245" t="s">
        <v>4416</v>
      </c>
      <c r="DVF246" s="1246"/>
      <c r="DVG246" s="1246"/>
      <c r="DVH246" s="1246"/>
      <c r="DVI246" s="1246"/>
      <c r="DVJ246" s="1246"/>
      <c r="DVK246" s="1246"/>
      <c r="DVL246" s="1247"/>
      <c r="DVM246" s="1245" t="s">
        <v>4416</v>
      </c>
      <c r="DVN246" s="1246"/>
      <c r="DVO246" s="1246"/>
      <c r="DVP246" s="1246"/>
      <c r="DVQ246" s="1246"/>
      <c r="DVR246" s="1246"/>
      <c r="DVS246" s="1246"/>
      <c r="DVT246" s="1247"/>
      <c r="DVU246" s="1245" t="s">
        <v>4416</v>
      </c>
      <c r="DVV246" s="1246"/>
      <c r="DVW246" s="1246"/>
      <c r="DVX246" s="1246"/>
      <c r="DVY246" s="1246"/>
      <c r="DVZ246" s="1246"/>
      <c r="DWA246" s="1246"/>
      <c r="DWB246" s="1247"/>
      <c r="DWC246" s="1245" t="s">
        <v>4416</v>
      </c>
      <c r="DWD246" s="1246"/>
      <c r="DWE246" s="1246"/>
      <c r="DWF246" s="1246"/>
      <c r="DWG246" s="1246"/>
      <c r="DWH246" s="1246"/>
      <c r="DWI246" s="1246"/>
      <c r="DWJ246" s="1247"/>
      <c r="DWK246" s="1245" t="s">
        <v>4416</v>
      </c>
      <c r="DWL246" s="1246"/>
      <c r="DWM246" s="1246"/>
      <c r="DWN246" s="1246"/>
      <c r="DWO246" s="1246"/>
      <c r="DWP246" s="1246"/>
      <c r="DWQ246" s="1246"/>
      <c r="DWR246" s="1247"/>
      <c r="DWS246" s="1245" t="s">
        <v>4416</v>
      </c>
      <c r="DWT246" s="1246"/>
      <c r="DWU246" s="1246"/>
      <c r="DWV246" s="1246"/>
      <c r="DWW246" s="1246"/>
      <c r="DWX246" s="1246"/>
      <c r="DWY246" s="1246"/>
      <c r="DWZ246" s="1247"/>
      <c r="DXA246" s="1245" t="s">
        <v>4416</v>
      </c>
      <c r="DXB246" s="1246"/>
      <c r="DXC246" s="1246"/>
      <c r="DXD246" s="1246"/>
      <c r="DXE246" s="1246"/>
      <c r="DXF246" s="1246"/>
      <c r="DXG246" s="1246"/>
      <c r="DXH246" s="1247"/>
      <c r="DXI246" s="1245" t="s">
        <v>4416</v>
      </c>
      <c r="DXJ246" s="1246"/>
      <c r="DXK246" s="1246"/>
      <c r="DXL246" s="1246"/>
      <c r="DXM246" s="1246"/>
      <c r="DXN246" s="1246"/>
      <c r="DXO246" s="1246"/>
      <c r="DXP246" s="1247"/>
      <c r="DXQ246" s="1245" t="s">
        <v>4416</v>
      </c>
      <c r="DXR246" s="1246"/>
      <c r="DXS246" s="1246"/>
      <c r="DXT246" s="1246"/>
      <c r="DXU246" s="1246"/>
      <c r="DXV246" s="1246"/>
      <c r="DXW246" s="1246"/>
      <c r="DXX246" s="1247"/>
      <c r="DXY246" s="1245" t="s">
        <v>4416</v>
      </c>
      <c r="DXZ246" s="1246"/>
      <c r="DYA246" s="1246"/>
      <c r="DYB246" s="1246"/>
      <c r="DYC246" s="1246"/>
      <c r="DYD246" s="1246"/>
      <c r="DYE246" s="1246"/>
      <c r="DYF246" s="1247"/>
      <c r="DYG246" s="1245" t="s">
        <v>4416</v>
      </c>
      <c r="DYH246" s="1246"/>
      <c r="DYI246" s="1246"/>
      <c r="DYJ246" s="1246"/>
      <c r="DYK246" s="1246"/>
      <c r="DYL246" s="1246"/>
      <c r="DYM246" s="1246"/>
      <c r="DYN246" s="1247"/>
      <c r="DYO246" s="1245" t="s">
        <v>4416</v>
      </c>
      <c r="DYP246" s="1246"/>
      <c r="DYQ246" s="1246"/>
      <c r="DYR246" s="1246"/>
      <c r="DYS246" s="1246"/>
      <c r="DYT246" s="1246"/>
      <c r="DYU246" s="1246"/>
      <c r="DYV246" s="1247"/>
      <c r="DYW246" s="1245" t="s">
        <v>4416</v>
      </c>
      <c r="DYX246" s="1246"/>
      <c r="DYY246" s="1246"/>
      <c r="DYZ246" s="1246"/>
      <c r="DZA246" s="1246"/>
      <c r="DZB246" s="1246"/>
      <c r="DZC246" s="1246"/>
      <c r="DZD246" s="1247"/>
      <c r="DZE246" s="1245" t="s">
        <v>4416</v>
      </c>
      <c r="DZF246" s="1246"/>
      <c r="DZG246" s="1246"/>
      <c r="DZH246" s="1246"/>
      <c r="DZI246" s="1246"/>
      <c r="DZJ246" s="1246"/>
      <c r="DZK246" s="1246"/>
      <c r="DZL246" s="1247"/>
      <c r="DZM246" s="1245" t="s">
        <v>4416</v>
      </c>
      <c r="DZN246" s="1246"/>
      <c r="DZO246" s="1246"/>
      <c r="DZP246" s="1246"/>
      <c r="DZQ246" s="1246"/>
      <c r="DZR246" s="1246"/>
      <c r="DZS246" s="1246"/>
      <c r="DZT246" s="1247"/>
      <c r="DZU246" s="1245" t="s">
        <v>4416</v>
      </c>
      <c r="DZV246" s="1246"/>
      <c r="DZW246" s="1246"/>
      <c r="DZX246" s="1246"/>
      <c r="DZY246" s="1246"/>
      <c r="DZZ246" s="1246"/>
      <c r="EAA246" s="1246"/>
      <c r="EAB246" s="1247"/>
      <c r="EAC246" s="1245" t="s">
        <v>4416</v>
      </c>
      <c r="EAD246" s="1246"/>
      <c r="EAE246" s="1246"/>
      <c r="EAF246" s="1246"/>
      <c r="EAG246" s="1246"/>
      <c r="EAH246" s="1246"/>
      <c r="EAI246" s="1246"/>
      <c r="EAJ246" s="1247"/>
      <c r="EAK246" s="1245" t="s">
        <v>4416</v>
      </c>
      <c r="EAL246" s="1246"/>
      <c r="EAM246" s="1246"/>
      <c r="EAN246" s="1246"/>
      <c r="EAO246" s="1246"/>
      <c r="EAP246" s="1246"/>
      <c r="EAQ246" s="1246"/>
      <c r="EAR246" s="1247"/>
      <c r="EAS246" s="1245" t="s">
        <v>4416</v>
      </c>
      <c r="EAT246" s="1246"/>
      <c r="EAU246" s="1246"/>
      <c r="EAV246" s="1246"/>
      <c r="EAW246" s="1246"/>
      <c r="EAX246" s="1246"/>
      <c r="EAY246" s="1246"/>
      <c r="EAZ246" s="1247"/>
      <c r="EBA246" s="1245" t="s">
        <v>4416</v>
      </c>
      <c r="EBB246" s="1246"/>
      <c r="EBC246" s="1246"/>
      <c r="EBD246" s="1246"/>
      <c r="EBE246" s="1246"/>
      <c r="EBF246" s="1246"/>
      <c r="EBG246" s="1246"/>
      <c r="EBH246" s="1247"/>
      <c r="EBI246" s="1245" t="s">
        <v>4416</v>
      </c>
      <c r="EBJ246" s="1246"/>
      <c r="EBK246" s="1246"/>
      <c r="EBL246" s="1246"/>
      <c r="EBM246" s="1246"/>
      <c r="EBN246" s="1246"/>
      <c r="EBO246" s="1246"/>
      <c r="EBP246" s="1247"/>
      <c r="EBQ246" s="1245" t="s">
        <v>4416</v>
      </c>
      <c r="EBR246" s="1246"/>
      <c r="EBS246" s="1246"/>
      <c r="EBT246" s="1246"/>
      <c r="EBU246" s="1246"/>
      <c r="EBV246" s="1246"/>
      <c r="EBW246" s="1246"/>
      <c r="EBX246" s="1247"/>
      <c r="EBY246" s="1245" t="s">
        <v>4416</v>
      </c>
      <c r="EBZ246" s="1246"/>
      <c r="ECA246" s="1246"/>
      <c r="ECB246" s="1246"/>
      <c r="ECC246" s="1246"/>
      <c r="ECD246" s="1246"/>
      <c r="ECE246" s="1246"/>
      <c r="ECF246" s="1247"/>
      <c r="ECG246" s="1245" t="s">
        <v>4416</v>
      </c>
      <c r="ECH246" s="1246"/>
      <c r="ECI246" s="1246"/>
      <c r="ECJ246" s="1246"/>
      <c r="ECK246" s="1246"/>
      <c r="ECL246" s="1246"/>
      <c r="ECM246" s="1246"/>
      <c r="ECN246" s="1247"/>
      <c r="ECO246" s="1245" t="s">
        <v>4416</v>
      </c>
      <c r="ECP246" s="1246"/>
      <c r="ECQ246" s="1246"/>
      <c r="ECR246" s="1246"/>
      <c r="ECS246" s="1246"/>
      <c r="ECT246" s="1246"/>
      <c r="ECU246" s="1246"/>
      <c r="ECV246" s="1247"/>
      <c r="ECW246" s="1245" t="s">
        <v>4416</v>
      </c>
      <c r="ECX246" s="1246"/>
      <c r="ECY246" s="1246"/>
      <c r="ECZ246" s="1246"/>
      <c r="EDA246" s="1246"/>
      <c r="EDB246" s="1246"/>
      <c r="EDC246" s="1246"/>
      <c r="EDD246" s="1247"/>
      <c r="EDE246" s="1245" t="s">
        <v>4416</v>
      </c>
      <c r="EDF246" s="1246"/>
      <c r="EDG246" s="1246"/>
      <c r="EDH246" s="1246"/>
      <c r="EDI246" s="1246"/>
      <c r="EDJ246" s="1246"/>
      <c r="EDK246" s="1246"/>
      <c r="EDL246" s="1247"/>
      <c r="EDM246" s="1245" t="s">
        <v>4416</v>
      </c>
      <c r="EDN246" s="1246"/>
      <c r="EDO246" s="1246"/>
      <c r="EDP246" s="1246"/>
      <c r="EDQ246" s="1246"/>
      <c r="EDR246" s="1246"/>
      <c r="EDS246" s="1246"/>
      <c r="EDT246" s="1247"/>
      <c r="EDU246" s="1245" t="s">
        <v>4416</v>
      </c>
      <c r="EDV246" s="1246"/>
      <c r="EDW246" s="1246"/>
      <c r="EDX246" s="1246"/>
      <c r="EDY246" s="1246"/>
      <c r="EDZ246" s="1246"/>
      <c r="EEA246" s="1246"/>
      <c r="EEB246" s="1247"/>
      <c r="EEC246" s="1245" t="s">
        <v>4416</v>
      </c>
      <c r="EED246" s="1246"/>
      <c r="EEE246" s="1246"/>
      <c r="EEF246" s="1246"/>
      <c r="EEG246" s="1246"/>
      <c r="EEH246" s="1246"/>
      <c r="EEI246" s="1246"/>
      <c r="EEJ246" s="1247"/>
      <c r="EEK246" s="1245" t="s">
        <v>4416</v>
      </c>
      <c r="EEL246" s="1246"/>
      <c r="EEM246" s="1246"/>
      <c r="EEN246" s="1246"/>
      <c r="EEO246" s="1246"/>
      <c r="EEP246" s="1246"/>
      <c r="EEQ246" s="1246"/>
      <c r="EER246" s="1247"/>
      <c r="EES246" s="1245" t="s">
        <v>4416</v>
      </c>
      <c r="EET246" s="1246"/>
      <c r="EEU246" s="1246"/>
      <c r="EEV246" s="1246"/>
      <c r="EEW246" s="1246"/>
      <c r="EEX246" s="1246"/>
      <c r="EEY246" s="1246"/>
      <c r="EEZ246" s="1247"/>
      <c r="EFA246" s="1245" t="s">
        <v>4416</v>
      </c>
      <c r="EFB246" s="1246"/>
      <c r="EFC246" s="1246"/>
      <c r="EFD246" s="1246"/>
      <c r="EFE246" s="1246"/>
      <c r="EFF246" s="1246"/>
      <c r="EFG246" s="1246"/>
      <c r="EFH246" s="1247"/>
      <c r="EFI246" s="1245" t="s">
        <v>4416</v>
      </c>
      <c r="EFJ246" s="1246"/>
      <c r="EFK246" s="1246"/>
      <c r="EFL246" s="1246"/>
      <c r="EFM246" s="1246"/>
      <c r="EFN246" s="1246"/>
      <c r="EFO246" s="1246"/>
      <c r="EFP246" s="1247"/>
      <c r="EFQ246" s="1245" t="s">
        <v>4416</v>
      </c>
      <c r="EFR246" s="1246"/>
      <c r="EFS246" s="1246"/>
      <c r="EFT246" s="1246"/>
      <c r="EFU246" s="1246"/>
      <c r="EFV246" s="1246"/>
      <c r="EFW246" s="1246"/>
      <c r="EFX246" s="1247"/>
      <c r="EFY246" s="1245" t="s">
        <v>4416</v>
      </c>
      <c r="EFZ246" s="1246"/>
      <c r="EGA246" s="1246"/>
      <c r="EGB246" s="1246"/>
      <c r="EGC246" s="1246"/>
      <c r="EGD246" s="1246"/>
      <c r="EGE246" s="1246"/>
      <c r="EGF246" s="1247"/>
      <c r="EGG246" s="1245" t="s">
        <v>4416</v>
      </c>
      <c r="EGH246" s="1246"/>
      <c r="EGI246" s="1246"/>
      <c r="EGJ246" s="1246"/>
      <c r="EGK246" s="1246"/>
      <c r="EGL246" s="1246"/>
      <c r="EGM246" s="1246"/>
      <c r="EGN246" s="1247"/>
      <c r="EGO246" s="1245" t="s">
        <v>4416</v>
      </c>
      <c r="EGP246" s="1246"/>
      <c r="EGQ246" s="1246"/>
      <c r="EGR246" s="1246"/>
      <c r="EGS246" s="1246"/>
      <c r="EGT246" s="1246"/>
      <c r="EGU246" s="1246"/>
      <c r="EGV246" s="1247"/>
      <c r="EGW246" s="1245" t="s">
        <v>4416</v>
      </c>
      <c r="EGX246" s="1246"/>
      <c r="EGY246" s="1246"/>
      <c r="EGZ246" s="1246"/>
      <c r="EHA246" s="1246"/>
      <c r="EHB246" s="1246"/>
      <c r="EHC246" s="1246"/>
      <c r="EHD246" s="1247"/>
      <c r="EHE246" s="1245" t="s">
        <v>4416</v>
      </c>
      <c r="EHF246" s="1246"/>
      <c r="EHG246" s="1246"/>
      <c r="EHH246" s="1246"/>
      <c r="EHI246" s="1246"/>
      <c r="EHJ246" s="1246"/>
      <c r="EHK246" s="1246"/>
      <c r="EHL246" s="1247"/>
      <c r="EHM246" s="1245" t="s">
        <v>4416</v>
      </c>
      <c r="EHN246" s="1246"/>
      <c r="EHO246" s="1246"/>
      <c r="EHP246" s="1246"/>
      <c r="EHQ246" s="1246"/>
      <c r="EHR246" s="1246"/>
      <c r="EHS246" s="1246"/>
      <c r="EHT246" s="1247"/>
      <c r="EHU246" s="1245" t="s">
        <v>4416</v>
      </c>
      <c r="EHV246" s="1246"/>
      <c r="EHW246" s="1246"/>
      <c r="EHX246" s="1246"/>
      <c r="EHY246" s="1246"/>
      <c r="EHZ246" s="1246"/>
      <c r="EIA246" s="1246"/>
      <c r="EIB246" s="1247"/>
      <c r="EIC246" s="1245" t="s">
        <v>4416</v>
      </c>
      <c r="EID246" s="1246"/>
      <c r="EIE246" s="1246"/>
      <c r="EIF246" s="1246"/>
      <c r="EIG246" s="1246"/>
      <c r="EIH246" s="1246"/>
      <c r="EII246" s="1246"/>
      <c r="EIJ246" s="1247"/>
      <c r="EIK246" s="1245" t="s">
        <v>4416</v>
      </c>
      <c r="EIL246" s="1246"/>
      <c r="EIM246" s="1246"/>
      <c r="EIN246" s="1246"/>
      <c r="EIO246" s="1246"/>
      <c r="EIP246" s="1246"/>
      <c r="EIQ246" s="1246"/>
      <c r="EIR246" s="1247"/>
      <c r="EIS246" s="1245" t="s">
        <v>4416</v>
      </c>
      <c r="EIT246" s="1246"/>
      <c r="EIU246" s="1246"/>
      <c r="EIV246" s="1246"/>
      <c r="EIW246" s="1246"/>
      <c r="EIX246" s="1246"/>
      <c r="EIY246" s="1246"/>
      <c r="EIZ246" s="1247"/>
      <c r="EJA246" s="1245" t="s">
        <v>4416</v>
      </c>
      <c r="EJB246" s="1246"/>
      <c r="EJC246" s="1246"/>
      <c r="EJD246" s="1246"/>
      <c r="EJE246" s="1246"/>
      <c r="EJF246" s="1246"/>
      <c r="EJG246" s="1246"/>
      <c r="EJH246" s="1247"/>
      <c r="EJI246" s="1245" t="s">
        <v>4416</v>
      </c>
      <c r="EJJ246" s="1246"/>
      <c r="EJK246" s="1246"/>
      <c r="EJL246" s="1246"/>
      <c r="EJM246" s="1246"/>
      <c r="EJN246" s="1246"/>
      <c r="EJO246" s="1246"/>
      <c r="EJP246" s="1247"/>
      <c r="EJQ246" s="1245" t="s">
        <v>4416</v>
      </c>
      <c r="EJR246" s="1246"/>
      <c r="EJS246" s="1246"/>
      <c r="EJT246" s="1246"/>
      <c r="EJU246" s="1246"/>
      <c r="EJV246" s="1246"/>
      <c r="EJW246" s="1246"/>
      <c r="EJX246" s="1247"/>
      <c r="EJY246" s="1245" t="s">
        <v>4416</v>
      </c>
      <c r="EJZ246" s="1246"/>
      <c r="EKA246" s="1246"/>
      <c r="EKB246" s="1246"/>
      <c r="EKC246" s="1246"/>
      <c r="EKD246" s="1246"/>
      <c r="EKE246" s="1246"/>
      <c r="EKF246" s="1247"/>
      <c r="EKG246" s="1245" t="s">
        <v>4416</v>
      </c>
      <c r="EKH246" s="1246"/>
      <c r="EKI246" s="1246"/>
      <c r="EKJ246" s="1246"/>
      <c r="EKK246" s="1246"/>
      <c r="EKL246" s="1246"/>
      <c r="EKM246" s="1246"/>
      <c r="EKN246" s="1247"/>
      <c r="EKO246" s="1245" t="s">
        <v>4416</v>
      </c>
      <c r="EKP246" s="1246"/>
      <c r="EKQ246" s="1246"/>
      <c r="EKR246" s="1246"/>
      <c r="EKS246" s="1246"/>
      <c r="EKT246" s="1246"/>
      <c r="EKU246" s="1246"/>
      <c r="EKV246" s="1247"/>
      <c r="EKW246" s="1245" t="s">
        <v>4416</v>
      </c>
      <c r="EKX246" s="1246"/>
      <c r="EKY246" s="1246"/>
      <c r="EKZ246" s="1246"/>
      <c r="ELA246" s="1246"/>
      <c r="ELB246" s="1246"/>
      <c r="ELC246" s="1246"/>
      <c r="ELD246" s="1247"/>
      <c r="ELE246" s="1245" t="s">
        <v>4416</v>
      </c>
      <c r="ELF246" s="1246"/>
      <c r="ELG246" s="1246"/>
      <c r="ELH246" s="1246"/>
      <c r="ELI246" s="1246"/>
      <c r="ELJ246" s="1246"/>
      <c r="ELK246" s="1246"/>
      <c r="ELL246" s="1247"/>
      <c r="ELM246" s="1245" t="s">
        <v>4416</v>
      </c>
      <c r="ELN246" s="1246"/>
      <c r="ELO246" s="1246"/>
      <c r="ELP246" s="1246"/>
      <c r="ELQ246" s="1246"/>
      <c r="ELR246" s="1246"/>
      <c r="ELS246" s="1246"/>
      <c r="ELT246" s="1247"/>
      <c r="ELU246" s="1245" t="s">
        <v>4416</v>
      </c>
      <c r="ELV246" s="1246"/>
      <c r="ELW246" s="1246"/>
      <c r="ELX246" s="1246"/>
      <c r="ELY246" s="1246"/>
      <c r="ELZ246" s="1246"/>
      <c r="EMA246" s="1246"/>
      <c r="EMB246" s="1247"/>
      <c r="EMC246" s="1245" t="s">
        <v>4416</v>
      </c>
      <c r="EMD246" s="1246"/>
      <c r="EME246" s="1246"/>
      <c r="EMF246" s="1246"/>
      <c r="EMG246" s="1246"/>
      <c r="EMH246" s="1246"/>
      <c r="EMI246" s="1246"/>
      <c r="EMJ246" s="1247"/>
      <c r="EMK246" s="1245" t="s">
        <v>4416</v>
      </c>
      <c r="EML246" s="1246"/>
      <c r="EMM246" s="1246"/>
      <c r="EMN246" s="1246"/>
      <c r="EMO246" s="1246"/>
      <c r="EMP246" s="1246"/>
      <c r="EMQ246" s="1246"/>
      <c r="EMR246" s="1247"/>
      <c r="EMS246" s="1245" t="s">
        <v>4416</v>
      </c>
      <c r="EMT246" s="1246"/>
      <c r="EMU246" s="1246"/>
      <c r="EMV246" s="1246"/>
      <c r="EMW246" s="1246"/>
      <c r="EMX246" s="1246"/>
      <c r="EMY246" s="1246"/>
      <c r="EMZ246" s="1247"/>
      <c r="ENA246" s="1245" t="s">
        <v>4416</v>
      </c>
      <c r="ENB246" s="1246"/>
      <c r="ENC246" s="1246"/>
      <c r="END246" s="1246"/>
      <c r="ENE246" s="1246"/>
      <c r="ENF246" s="1246"/>
      <c r="ENG246" s="1246"/>
      <c r="ENH246" s="1247"/>
      <c r="ENI246" s="1245" t="s">
        <v>4416</v>
      </c>
      <c r="ENJ246" s="1246"/>
      <c r="ENK246" s="1246"/>
      <c r="ENL246" s="1246"/>
      <c r="ENM246" s="1246"/>
      <c r="ENN246" s="1246"/>
      <c r="ENO246" s="1246"/>
      <c r="ENP246" s="1247"/>
      <c r="ENQ246" s="1245" t="s">
        <v>4416</v>
      </c>
      <c r="ENR246" s="1246"/>
      <c r="ENS246" s="1246"/>
      <c r="ENT246" s="1246"/>
      <c r="ENU246" s="1246"/>
      <c r="ENV246" s="1246"/>
      <c r="ENW246" s="1246"/>
      <c r="ENX246" s="1247"/>
      <c r="ENY246" s="1245" t="s">
        <v>4416</v>
      </c>
      <c r="ENZ246" s="1246"/>
      <c r="EOA246" s="1246"/>
      <c r="EOB246" s="1246"/>
      <c r="EOC246" s="1246"/>
      <c r="EOD246" s="1246"/>
      <c r="EOE246" s="1246"/>
      <c r="EOF246" s="1247"/>
      <c r="EOG246" s="1245" t="s">
        <v>4416</v>
      </c>
      <c r="EOH246" s="1246"/>
      <c r="EOI246" s="1246"/>
      <c r="EOJ246" s="1246"/>
      <c r="EOK246" s="1246"/>
      <c r="EOL246" s="1246"/>
      <c r="EOM246" s="1246"/>
      <c r="EON246" s="1247"/>
      <c r="EOO246" s="1245" t="s">
        <v>4416</v>
      </c>
      <c r="EOP246" s="1246"/>
      <c r="EOQ246" s="1246"/>
      <c r="EOR246" s="1246"/>
      <c r="EOS246" s="1246"/>
      <c r="EOT246" s="1246"/>
      <c r="EOU246" s="1246"/>
      <c r="EOV246" s="1247"/>
      <c r="EOW246" s="1245" t="s">
        <v>4416</v>
      </c>
      <c r="EOX246" s="1246"/>
      <c r="EOY246" s="1246"/>
      <c r="EOZ246" s="1246"/>
      <c r="EPA246" s="1246"/>
      <c r="EPB246" s="1246"/>
      <c r="EPC246" s="1246"/>
      <c r="EPD246" s="1247"/>
      <c r="EPE246" s="1245" t="s">
        <v>4416</v>
      </c>
      <c r="EPF246" s="1246"/>
      <c r="EPG246" s="1246"/>
      <c r="EPH246" s="1246"/>
      <c r="EPI246" s="1246"/>
      <c r="EPJ246" s="1246"/>
      <c r="EPK246" s="1246"/>
      <c r="EPL246" s="1247"/>
      <c r="EPM246" s="1245" t="s">
        <v>4416</v>
      </c>
      <c r="EPN246" s="1246"/>
      <c r="EPO246" s="1246"/>
      <c r="EPP246" s="1246"/>
      <c r="EPQ246" s="1246"/>
      <c r="EPR246" s="1246"/>
      <c r="EPS246" s="1246"/>
      <c r="EPT246" s="1247"/>
      <c r="EPU246" s="1245" t="s">
        <v>4416</v>
      </c>
      <c r="EPV246" s="1246"/>
      <c r="EPW246" s="1246"/>
      <c r="EPX246" s="1246"/>
      <c r="EPY246" s="1246"/>
      <c r="EPZ246" s="1246"/>
      <c r="EQA246" s="1246"/>
      <c r="EQB246" s="1247"/>
      <c r="EQC246" s="1245" t="s">
        <v>4416</v>
      </c>
      <c r="EQD246" s="1246"/>
      <c r="EQE246" s="1246"/>
      <c r="EQF246" s="1246"/>
      <c r="EQG246" s="1246"/>
      <c r="EQH246" s="1246"/>
      <c r="EQI246" s="1246"/>
      <c r="EQJ246" s="1247"/>
      <c r="EQK246" s="1245" t="s">
        <v>4416</v>
      </c>
      <c r="EQL246" s="1246"/>
      <c r="EQM246" s="1246"/>
      <c r="EQN246" s="1246"/>
      <c r="EQO246" s="1246"/>
      <c r="EQP246" s="1246"/>
      <c r="EQQ246" s="1246"/>
      <c r="EQR246" s="1247"/>
      <c r="EQS246" s="1245" t="s">
        <v>4416</v>
      </c>
      <c r="EQT246" s="1246"/>
      <c r="EQU246" s="1246"/>
      <c r="EQV246" s="1246"/>
      <c r="EQW246" s="1246"/>
      <c r="EQX246" s="1246"/>
      <c r="EQY246" s="1246"/>
      <c r="EQZ246" s="1247"/>
      <c r="ERA246" s="1245" t="s">
        <v>4416</v>
      </c>
      <c r="ERB246" s="1246"/>
      <c r="ERC246" s="1246"/>
      <c r="ERD246" s="1246"/>
      <c r="ERE246" s="1246"/>
      <c r="ERF246" s="1246"/>
      <c r="ERG246" s="1246"/>
      <c r="ERH246" s="1247"/>
      <c r="ERI246" s="1245" t="s">
        <v>4416</v>
      </c>
      <c r="ERJ246" s="1246"/>
      <c r="ERK246" s="1246"/>
      <c r="ERL246" s="1246"/>
      <c r="ERM246" s="1246"/>
      <c r="ERN246" s="1246"/>
      <c r="ERO246" s="1246"/>
      <c r="ERP246" s="1247"/>
      <c r="ERQ246" s="1245" t="s">
        <v>4416</v>
      </c>
      <c r="ERR246" s="1246"/>
      <c r="ERS246" s="1246"/>
      <c r="ERT246" s="1246"/>
      <c r="ERU246" s="1246"/>
      <c r="ERV246" s="1246"/>
      <c r="ERW246" s="1246"/>
      <c r="ERX246" s="1247"/>
      <c r="ERY246" s="1245" t="s">
        <v>4416</v>
      </c>
      <c r="ERZ246" s="1246"/>
      <c r="ESA246" s="1246"/>
      <c r="ESB246" s="1246"/>
      <c r="ESC246" s="1246"/>
      <c r="ESD246" s="1246"/>
      <c r="ESE246" s="1246"/>
      <c r="ESF246" s="1247"/>
      <c r="ESG246" s="1245" t="s">
        <v>4416</v>
      </c>
      <c r="ESH246" s="1246"/>
      <c r="ESI246" s="1246"/>
      <c r="ESJ246" s="1246"/>
      <c r="ESK246" s="1246"/>
      <c r="ESL246" s="1246"/>
      <c r="ESM246" s="1246"/>
      <c r="ESN246" s="1247"/>
      <c r="ESO246" s="1245" t="s">
        <v>4416</v>
      </c>
      <c r="ESP246" s="1246"/>
      <c r="ESQ246" s="1246"/>
      <c r="ESR246" s="1246"/>
      <c r="ESS246" s="1246"/>
      <c r="EST246" s="1246"/>
      <c r="ESU246" s="1246"/>
      <c r="ESV246" s="1247"/>
      <c r="ESW246" s="1245" t="s">
        <v>4416</v>
      </c>
      <c r="ESX246" s="1246"/>
      <c r="ESY246" s="1246"/>
      <c r="ESZ246" s="1246"/>
      <c r="ETA246" s="1246"/>
      <c r="ETB246" s="1246"/>
      <c r="ETC246" s="1246"/>
      <c r="ETD246" s="1247"/>
      <c r="ETE246" s="1245" t="s">
        <v>4416</v>
      </c>
      <c r="ETF246" s="1246"/>
      <c r="ETG246" s="1246"/>
      <c r="ETH246" s="1246"/>
      <c r="ETI246" s="1246"/>
      <c r="ETJ246" s="1246"/>
      <c r="ETK246" s="1246"/>
      <c r="ETL246" s="1247"/>
      <c r="ETM246" s="1245" t="s">
        <v>4416</v>
      </c>
      <c r="ETN246" s="1246"/>
      <c r="ETO246" s="1246"/>
      <c r="ETP246" s="1246"/>
      <c r="ETQ246" s="1246"/>
      <c r="ETR246" s="1246"/>
      <c r="ETS246" s="1246"/>
      <c r="ETT246" s="1247"/>
      <c r="ETU246" s="1245" t="s">
        <v>4416</v>
      </c>
      <c r="ETV246" s="1246"/>
      <c r="ETW246" s="1246"/>
      <c r="ETX246" s="1246"/>
      <c r="ETY246" s="1246"/>
      <c r="ETZ246" s="1246"/>
      <c r="EUA246" s="1246"/>
      <c r="EUB246" s="1247"/>
      <c r="EUC246" s="1245" t="s">
        <v>4416</v>
      </c>
      <c r="EUD246" s="1246"/>
      <c r="EUE246" s="1246"/>
      <c r="EUF246" s="1246"/>
      <c r="EUG246" s="1246"/>
      <c r="EUH246" s="1246"/>
      <c r="EUI246" s="1246"/>
      <c r="EUJ246" s="1247"/>
      <c r="EUK246" s="1245" t="s">
        <v>4416</v>
      </c>
      <c r="EUL246" s="1246"/>
      <c r="EUM246" s="1246"/>
      <c r="EUN246" s="1246"/>
      <c r="EUO246" s="1246"/>
      <c r="EUP246" s="1246"/>
      <c r="EUQ246" s="1246"/>
      <c r="EUR246" s="1247"/>
      <c r="EUS246" s="1245" t="s">
        <v>4416</v>
      </c>
      <c r="EUT246" s="1246"/>
      <c r="EUU246" s="1246"/>
      <c r="EUV246" s="1246"/>
      <c r="EUW246" s="1246"/>
      <c r="EUX246" s="1246"/>
      <c r="EUY246" s="1246"/>
      <c r="EUZ246" s="1247"/>
      <c r="EVA246" s="1245" t="s">
        <v>4416</v>
      </c>
      <c r="EVB246" s="1246"/>
      <c r="EVC246" s="1246"/>
      <c r="EVD246" s="1246"/>
      <c r="EVE246" s="1246"/>
      <c r="EVF246" s="1246"/>
      <c r="EVG246" s="1246"/>
      <c r="EVH246" s="1247"/>
      <c r="EVI246" s="1245" t="s">
        <v>4416</v>
      </c>
      <c r="EVJ246" s="1246"/>
      <c r="EVK246" s="1246"/>
      <c r="EVL246" s="1246"/>
      <c r="EVM246" s="1246"/>
      <c r="EVN246" s="1246"/>
      <c r="EVO246" s="1246"/>
      <c r="EVP246" s="1247"/>
      <c r="EVQ246" s="1245" t="s">
        <v>4416</v>
      </c>
      <c r="EVR246" s="1246"/>
      <c r="EVS246" s="1246"/>
      <c r="EVT246" s="1246"/>
      <c r="EVU246" s="1246"/>
      <c r="EVV246" s="1246"/>
      <c r="EVW246" s="1246"/>
      <c r="EVX246" s="1247"/>
      <c r="EVY246" s="1245" t="s">
        <v>4416</v>
      </c>
      <c r="EVZ246" s="1246"/>
      <c r="EWA246" s="1246"/>
      <c r="EWB246" s="1246"/>
      <c r="EWC246" s="1246"/>
      <c r="EWD246" s="1246"/>
      <c r="EWE246" s="1246"/>
      <c r="EWF246" s="1247"/>
      <c r="EWG246" s="1245" t="s">
        <v>4416</v>
      </c>
      <c r="EWH246" s="1246"/>
      <c r="EWI246" s="1246"/>
      <c r="EWJ246" s="1246"/>
      <c r="EWK246" s="1246"/>
      <c r="EWL246" s="1246"/>
      <c r="EWM246" s="1246"/>
      <c r="EWN246" s="1247"/>
      <c r="EWO246" s="1245" t="s">
        <v>4416</v>
      </c>
      <c r="EWP246" s="1246"/>
      <c r="EWQ246" s="1246"/>
      <c r="EWR246" s="1246"/>
      <c r="EWS246" s="1246"/>
      <c r="EWT246" s="1246"/>
      <c r="EWU246" s="1246"/>
      <c r="EWV246" s="1247"/>
      <c r="EWW246" s="1245" t="s">
        <v>4416</v>
      </c>
      <c r="EWX246" s="1246"/>
      <c r="EWY246" s="1246"/>
      <c r="EWZ246" s="1246"/>
      <c r="EXA246" s="1246"/>
      <c r="EXB246" s="1246"/>
      <c r="EXC246" s="1246"/>
      <c r="EXD246" s="1247"/>
      <c r="EXE246" s="1245" t="s">
        <v>4416</v>
      </c>
      <c r="EXF246" s="1246"/>
      <c r="EXG246" s="1246"/>
      <c r="EXH246" s="1246"/>
      <c r="EXI246" s="1246"/>
      <c r="EXJ246" s="1246"/>
      <c r="EXK246" s="1246"/>
      <c r="EXL246" s="1247"/>
      <c r="EXM246" s="1245" t="s">
        <v>4416</v>
      </c>
      <c r="EXN246" s="1246"/>
      <c r="EXO246" s="1246"/>
      <c r="EXP246" s="1246"/>
      <c r="EXQ246" s="1246"/>
      <c r="EXR246" s="1246"/>
      <c r="EXS246" s="1246"/>
      <c r="EXT246" s="1247"/>
      <c r="EXU246" s="1245" t="s">
        <v>4416</v>
      </c>
      <c r="EXV246" s="1246"/>
      <c r="EXW246" s="1246"/>
      <c r="EXX246" s="1246"/>
      <c r="EXY246" s="1246"/>
      <c r="EXZ246" s="1246"/>
      <c r="EYA246" s="1246"/>
      <c r="EYB246" s="1247"/>
      <c r="EYC246" s="1245" t="s">
        <v>4416</v>
      </c>
      <c r="EYD246" s="1246"/>
      <c r="EYE246" s="1246"/>
      <c r="EYF246" s="1246"/>
      <c r="EYG246" s="1246"/>
      <c r="EYH246" s="1246"/>
      <c r="EYI246" s="1246"/>
      <c r="EYJ246" s="1247"/>
      <c r="EYK246" s="1245" t="s">
        <v>4416</v>
      </c>
      <c r="EYL246" s="1246"/>
      <c r="EYM246" s="1246"/>
      <c r="EYN246" s="1246"/>
      <c r="EYO246" s="1246"/>
      <c r="EYP246" s="1246"/>
      <c r="EYQ246" s="1246"/>
      <c r="EYR246" s="1247"/>
      <c r="EYS246" s="1245" t="s">
        <v>4416</v>
      </c>
      <c r="EYT246" s="1246"/>
      <c r="EYU246" s="1246"/>
      <c r="EYV246" s="1246"/>
      <c r="EYW246" s="1246"/>
      <c r="EYX246" s="1246"/>
      <c r="EYY246" s="1246"/>
      <c r="EYZ246" s="1247"/>
      <c r="EZA246" s="1245" t="s">
        <v>4416</v>
      </c>
      <c r="EZB246" s="1246"/>
      <c r="EZC246" s="1246"/>
      <c r="EZD246" s="1246"/>
      <c r="EZE246" s="1246"/>
      <c r="EZF246" s="1246"/>
      <c r="EZG246" s="1246"/>
      <c r="EZH246" s="1247"/>
      <c r="EZI246" s="1245" t="s">
        <v>4416</v>
      </c>
      <c r="EZJ246" s="1246"/>
      <c r="EZK246" s="1246"/>
      <c r="EZL246" s="1246"/>
      <c r="EZM246" s="1246"/>
      <c r="EZN246" s="1246"/>
      <c r="EZO246" s="1246"/>
      <c r="EZP246" s="1247"/>
      <c r="EZQ246" s="1245" t="s">
        <v>4416</v>
      </c>
      <c r="EZR246" s="1246"/>
      <c r="EZS246" s="1246"/>
      <c r="EZT246" s="1246"/>
      <c r="EZU246" s="1246"/>
      <c r="EZV246" s="1246"/>
      <c r="EZW246" s="1246"/>
      <c r="EZX246" s="1247"/>
      <c r="EZY246" s="1245" t="s">
        <v>4416</v>
      </c>
      <c r="EZZ246" s="1246"/>
      <c r="FAA246" s="1246"/>
      <c r="FAB246" s="1246"/>
      <c r="FAC246" s="1246"/>
      <c r="FAD246" s="1246"/>
      <c r="FAE246" s="1246"/>
      <c r="FAF246" s="1247"/>
      <c r="FAG246" s="1245" t="s">
        <v>4416</v>
      </c>
      <c r="FAH246" s="1246"/>
      <c r="FAI246" s="1246"/>
      <c r="FAJ246" s="1246"/>
      <c r="FAK246" s="1246"/>
      <c r="FAL246" s="1246"/>
      <c r="FAM246" s="1246"/>
      <c r="FAN246" s="1247"/>
      <c r="FAO246" s="1245" t="s">
        <v>4416</v>
      </c>
      <c r="FAP246" s="1246"/>
      <c r="FAQ246" s="1246"/>
      <c r="FAR246" s="1246"/>
      <c r="FAS246" s="1246"/>
      <c r="FAT246" s="1246"/>
      <c r="FAU246" s="1246"/>
      <c r="FAV246" s="1247"/>
      <c r="FAW246" s="1245" t="s">
        <v>4416</v>
      </c>
      <c r="FAX246" s="1246"/>
      <c r="FAY246" s="1246"/>
      <c r="FAZ246" s="1246"/>
      <c r="FBA246" s="1246"/>
      <c r="FBB246" s="1246"/>
      <c r="FBC246" s="1246"/>
      <c r="FBD246" s="1247"/>
      <c r="FBE246" s="1245" t="s">
        <v>4416</v>
      </c>
      <c r="FBF246" s="1246"/>
      <c r="FBG246" s="1246"/>
      <c r="FBH246" s="1246"/>
      <c r="FBI246" s="1246"/>
      <c r="FBJ246" s="1246"/>
      <c r="FBK246" s="1246"/>
      <c r="FBL246" s="1247"/>
      <c r="FBM246" s="1245" t="s">
        <v>4416</v>
      </c>
      <c r="FBN246" s="1246"/>
      <c r="FBO246" s="1246"/>
      <c r="FBP246" s="1246"/>
      <c r="FBQ246" s="1246"/>
      <c r="FBR246" s="1246"/>
      <c r="FBS246" s="1246"/>
      <c r="FBT246" s="1247"/>
      <c r="FBU246" s="1245" t="s">
        <v>4416</v>
      </c>
      <c r="FBV246" s="1246"/>
      <c r="FBW246" s="1246"/>
      <c r="FBX246" s="1246"/>
      <c r="FBY246" s="1246"/>
      <c r="FBZ246" s="1246"/>
      <c r="FCA246" s="1246"/>
      <c r="FCB246" s="1247"/>
      <c r="FCC246" s="1245" t="s">
        <v>4416</v>
      </c>
      <c r="FCD246" s="1246"/>
      <c r="FCE246" s="1246"/>
      <c r="FCF246" s="1246"/>
      <c r="FCG246" s="1246"/>
      <c r="FCH246" s="1246"/>
      <c r="FCI246" s="1246"/>
      <c r="FCJ246" s="1247"/>
      <c r="FCK246" s="1245" t="s">
        <v>4416</v>
      </c>
      <c r="FCL246" s="1246"/>
      <c r="FCM246" s="1246"/>
      <c r="FCN246" s="1246"/>
      <c r="FCO246" s="1246"/>
      <c r="FCP246" s="1246"/>
      <c r="FCQ246" s="1246"/>
      <c r="FCR246" s="1247"/>
      <c r="FCS246" s="1245" t="s">
        <v>4416</v>
      </c>
      <c r="FCT246" s="1246"/>
      <c r="FCU246" s="1246"/>
      <c r="FCV246" s="1246"/>
      <c r="FCW246" s="1246"/>
      <c r="FCX246" s="1246"/>
      <c r="FCY246" s="1246"/>
      <c r="FCZ246" s="1247"/>
      <c r="FDA246" s="1245" t="s">
        <v>4416</v>
      </c>
      <c r="FDB246" s="1246"/>
      <c r="FDC246" s="1246"/>
      <c r="FDD246" s="1246"/>
      <c r="FDE246" s="1246"/>
      <c r="FDF246" s="1246"/>
      <c r="FDG246" s="1246"/>
      <c r="FDH246" s="1247"/>
      <c r="FDI246" s="1245" t="s">
        <v>4416</v>
      </c>
      <c r="FDJ246" s="1246"/>
      <c r="FDK246" s="1246"/>
      <c r="FDL246" s="1246"/>
      <c r="FDM246" s="1246"/>
      <c r="FDN246" s="1246"/>
      <c r="FDO246" s="1246"/>
      <c r="FDP246" s="1247"/>
      <c r="FDQ246" s="1245" t="s">
        <v>4416</v>
      </c>
      <c r="FDR246" s="1246"/>
      <c r="FDS246" s="1246"/>
      <c r="FDT246" s="1246"/>
      <c r="FDU246" s="1246"/>
      <c r="FDV246" s="1246"/>
      <c r="FDW246" s="1246"/>
      <c r="FDX246" s="1247"/>
      <c r="FDY246" s="1245" t="s">
        <v>4416</v>
      </c>
      <c r="FDZ246" s="1246"/>
      <c r="FEA246" s="1246"/>
      <c r="FEB246" s="1246"/>
      <c r="FEC246" s="1246"/>
      <c r="FED246" s="1246"/>
      <c r="FEE246" s="1246"/>
      <c r="FEF246" s="1247"/>
      <c r="FEG246" s="1245" t="s">
        <v>4416</v>
      </c>
      <c r="FEH246" s="1246"/>
      <c r="FEI246" s="1246"/>
      <c r="FEJ246" s="1246"/>
      <c r="FEK246" s="1246"/>
      <c r="FEL246" s="1246"/>
      <c r="FEM246" s="1246"/>
      <c r="FEN246" s="1247"/>
      <c r="FEO246" s="1245" t="s">
        <v>4416</v>
      </c>
      <c r="FEP246" s="1246"/>
      <c r="FEQ246" s="1246"/>
      <c r="FER246" s="1246"/>
      <c r="FES246" s="1246"/>
      <c r="FET246" s="1246"/>
      <c r="FEU246" s="1246"/>
      <c r="FEV246" s="1247"/>
      <c r="FEW246" s="1245" t="s">
        <v>4416</v>
      </c>
      <c r="FEX246" s="1246"/>
      <c r="FEY246" s="1246"/>
      <c r="FEZ246" s="1246"/>
      <c r="FFA246" s="1246"/>
      <c r="FFB246" s="1246"/>
      <c r="FFC246" s="1246"/>
      <c r="FFD246" s="1247"/>
      <c r="FFE246" s="1245" t="s">
        <v>4416</v>
      </c>
      <c r="FFF246" s="1246"/>
      <c r="FFG246" s="1246"/>
      <c r="FFH246" s="1246"/>
      <c r="FFI246" s="1246"/>
      <c r="FFJ246" s="1246"/>
      <c r="FFK246" s="1246"/>
      <c r="FFL246" s="1247"/>
      <c r="FFM246" s="1245" t="s">
        <v>4416</v>
      </c>
      <c r="FFN246" s="1246"/>
      <c r="FFO246" s="1246"/>
      <c r="FFP246" s="1246"/>
      <c r="FFQ246" s="1246"/>
      <c r="FFR246" s="1246"/>
      <c r="FFS246" s="1246"/>
      <c r="FFT246" s="1247"/>
      <c r="FFU246" s="1245" t="s">
        <v>4416</v>
      </c>
      <c r="FFV246" s="1246"/>
      <c r="FFW246" s="1246"/>
      <c r="FFX246" s="1246"/>
      <c r="FFY246" s="1246"/>
      <c r="FFZ246" s="1246"/>
      <c r="FGA246" s="1246"/>
      <c r="FGB246" s="1247"/>
      <c r="FGC246" s="1245" t="s">
        <v>4416</v>
      </c>
      <c r="FGD246" s="1246"/>
      <c r="FGE246" s="1246"/>
      <c r="FGF246" s="1246"/>
      <c r="FGG246" s="1246"/>
      <c r="FGH246" s="1246"/>
      <c r="FGI246" s="1246"/>
      <c r="FGJ246" s="1247"/>
      <c r="FGK246" s="1245" t="s">
        <v>4416</v>
      </c>
      <c r="FGL246" s="1246"/>
      <c r="FGM246" s="1246"/>
      <c r="FGN246" s="1246"/>
      <c r="FGO246" s="1246"/>
      <c r="FGP246" s="1246"/>
      <c r="FGQ246" s="1246"/>
      <c r="FGR246" s="1247"/>
      <c r="FGS246" s="1245" t="s">
        <v>4416</v>
      </c>
      <c r="FGT246" s="1246"/>
      <c r="FGU246" s="1246"/>
      <c r="FGV246" s="1246"/>
      <c r="FGW246" s="1246"/>
      <c r="FGX246" s="1246"/>
      <c r="FGY246" s="1246"/>
      <c r="FGZ246" s="1247"/>
      <c r="FHA246" s="1245" t="s">
        <v>4416</v>
      </c>
      <c r="FHB246" s="1246"/>
      <c r="FHC246" s="1246"/>
      <c r="FHD246" s="1246"/>
      <c r="FHE246" s="1246"/>
      <c r="FHF246" s="1246"/>
      <c r="FHG246" s="1246"/>
      <c r="FHH246" s="1247"/>
      <c r="FHI246" s="1245" t="s">
        <v>4416</v>
      </c>
      <c r="FHJ246" s="1246"/>
      <c r="FHK246" s="1246"/>
      <c r="FHL246" s="1246"/>
      <c r="FHM246" s="1246"/>
      <c r="FHN246" s="1246"/>
      <c r="FHO246" s="1246"/>
      <c r="FHP246" s="1247"/>
      <c r="FHQ246" s="1245" t="s">
        <v>4416</v>
      </c>
      <c r="FHR246" s="1246"/>
      <c r="FHS246" s="1246"/>
      <c r="FHT246" s="1246"/>
      <c r="FHU246" s="1246"/>
      <c r="FHV246" s="1246"/>
      <c r="FHW246" s="1246"/>
      <c r="FHX246" s="1247"/>
      <c r="FHY246" s="1245" t="s">
        <v>4416</v>
      </c>
      <c r="FHZ246" s="1246"/>
      <c r="FIA246" s="1246"/>
      <c r="FIB246" s="1246"/>
      <c r="FIC246" s="1246"/>
      <c r="FID246" s="1246"/>
      <c r="FIE246" s="1246"/>
      <c r="FIF246" s="1247"/>
      <c r="FIG246" s="1245" t="s">
        <v>4416</v>
      </c>
      <c r="FIH246" s="1246"/>
      <c r="FII246" s="1246"/>
      <c r="FIJ246" s="1246"/>
      <c r="FIK246" s="1246"/>
      <c r="FIL246" s="1246"/>
      <c r="FIM246" s="1246"/>
      <c r="FIN246" s="1247"/>
      <c r="FIO246" s="1245" t="s">
        <v>4416</v>
      </c>
      <c r="FIP246" s="1246"/>
      <c r="FIQ246" s="1246"/>
      <c r="FIR246" s="1246"/>
      <c r="FIS246" s="1246"/>
      <c r="FIT246" s="1246"/>
      <c r="FIU246" s="1246"/>
      <c r="FIV246" s="1247"/>
      <c r="FIW246" s="1245" t="s">
        <v>4416</v>
      </c>
      <c r="FIX246" s="1246"/>
      <c r="FIY246" s="1246"/>
      <c r="FIZ246" s="1246"/>
      <c r="FJA246" s="1246"/>
      <c r="FJB246" s="1246"/>
      <c r="FJC246" s="1246"/>
      <c r="FJD246" s="1247"/>
      <c r="FJE246" s="1245" t="s">
        <v>4416</v>
      </c>
      <c r="FJF246" s="1246"/>
      <c r="FJG246" s="1246"/>
      <c r="FJH246" s="1246"/>
      <c r="FJI246" s="1246"/>
      <c r="FJJ246" s="1246"/>
      <c r="FJK246" s="1246"/>
      <c r="FJL246" s="1247"/>
      <c r="FJM246" s="1245" t="s">
        <v>4416</v>
      </c>
      <c r="FJN246" s="1246"/>
      <c r="FJO246" s="1246"/>
      <c r="FJP246" s="1246"/>
      <c r="FJQ246" s="1246"/>
      <c r="FJR246" s="1246"/>
      <c r="FJS246" s="1246"/>
      <c r="FJT246" s="1247"/>
      <c r="FJU246" s="1245" t="s">
        <v>4416</v>
      </c>
      <c r="FJV246" s="1246"/>
      <c r="FJW246" s="1246"/>
      <c r="FJX246" s="1246"/>
      <c r="FJY246" s="1246"/>
      <c r="FJZ246" s="1246"/>
      <c r="FKA246" s="1246"/>
      <c r="FKB246" s="1247"/>
      <c r="FKC246" s="1245" t="s">
        <v>4416</v>
      </c>
      <c r="FKD246" s="1246"/>
      <c r="FKE246" s="1246"/>
      <c r="FKF246" s="1246"/>
      <c r="FKG246" s="1246"/>
      <c r="FKH246" s="1246"/>
      <c r="FKI246" s="1246"/>
      <c r="FKJ246" s="1247"/>
      <c r="FKK246" s="1245" t="s">
        <v>4416</v>
      </c>
      <c r="FKL246" s="1246"/>
      <c r="FKM246" s="1246"/>
      <c r="FKN246" s="1246"/>
      <c r="FKO246" s="1246"/>
      <c r="FKP246" s="1246"/>
      <c r="FKQ246" s="1246"/>
      <c r="FKR246" s="1247"/>
      <c r="FKS246" s="1245" t="s">
        <v>4416</v>
      </c>
      <c r="FKT246" s="1246"/>
      <c r="FKU246" s="1246"/>
      <c r="FKV246" s="1246"/>
      <c r="FKW246" s="1246"/>
      <c r="FKX246" s="1246"/>
      <c r="FKY246" s="1246"/>
      <c r="FKZ246" s="1247"/>
      <c r="FLA246" s="1245" t="s">
        <v>4416</v>
      </c>
      <c r="FLB246" s="1246"/>
      <c r="FLC246" s="1246"/>
      <c r="FLD246" s="1246"/>
      <c r="FLE246" s="1246"/>
      <c r="FLF246" s="1246"/>
      <c r="FLG246" s="1246"/>
      <c r="FLH246" s="1247"/>
      <c r="FLI246" s="1245" t="s">
        <v>4416</v>
      </c>
      <c r="FLJ246" s="1246"/>
      <c r="FLK246" s="1246"/>
      <c r="FLL246" s="1246"/>
      <c r="FLM246" s="1246"/>
      <c r="FLN246" s="1246"/>
      <c r="FLO246" s="1246"/>
      <c r="FLP246" s="1247"/>
      <c r="FLQ246" s="1245" t="s">
        <v>4416</v>
      </c>
      <c r="FLR246" s="1246"/>
      <c r="FLS246" s="1246"/>
      <c r="FLT246" s="1246"/>
      <c r="FLU246" s="1246"/>
      <c r="FLV246" s="1246"/>
      <c r="FLW246" s="1246"/>
      <c r="FLX246" s="1247"/>
      <c r="FLY246" s="1245" t="s">
        <v>4416</v>
      </c>
      <c r="FLZ246" s="1246"/>
      <c r="FMA246" s="1246"/>
      <c r="FMB246" s="1246"/>
      <c r="FMC246" s="1246"/>
      <c r="FMD246" s="1246"/>
      <c r="FME246" s="1246"/>
      <c r="FMF246" s="1247"/>
      <c r="FMG246" s="1245" t="s">
        <v>4416</v>
      </c>
      <c r="FMH246" s="1246"/>
      <c r="FMI246" s="1246"/>
      <c r="FMJ246" s="1246"/>
      <c r="FMK246" s="1246"/>
      <c r="FML246" s="1246"/>
      <c r="FMM246" s="1246"/>
      <c r="FMN246" s="1247"/>
      <c r="FMO246" s="1245" t="s">
        <v>4416</v>
      </c>
      <c r="FMP246" s="1246"/>
      <c r="FMQ246" s="1246"/>
      <c r="FMR246" s="1246"/>
      <c r="FMS246" s="1246"/>
      <c r="FMT246" s="1246"/>
      <c r="FMU246" s="1246"/>
      <c r="FMV246" s="1247"/>
      <c r="FMW246" s="1245" t="s">
        <v>4416</v>
      </c>
      <c r="FMX246" s="1246"/>
      <c r="FMY246" s="1246"/>
      <c r="FMZ246" s="1246"/>
      <c r="FNA246" s="1246"/>
      <c r="FNB246" s="1246"/>
      <c r="FNC246" s="1246"/>
      <c r="FND246" s="1247"/>
      <c r="FNE246" s="1245" t="s">
        <v>4416</v>
      </c>
      <c r="FNF246" s="1246"/>
      <c r="FNG246" s="1246"/>
      <c r="FNH246" s="1246"/>
      <c r="FNI246" s="1246"/>
      <c r="FNJ246" s="1246"/>
      <c r="FNK246" s="1246"/>
      <c r="FNL246" s="1247"/>
      <c r="FNM246" s="1245" t="s">
        <v>4416</v>
      </c>
      <c r="FNN246" s="1246"/>
      <c r="FNO246" s="1246"/>
      <c r="FNP246" s="1246"/>
      <c r="FNQ246" s="1246"/>
      <c r="FNR246" s="1246"/>
      <c r="FNS246" s="1246"/>
      <c r="FNT246" s="1247"/>
      <c r="FNU246" s="1245" t="s">
        <v>4416</v>
      </c>
      <c r="FNV246" s="1246"/>
      <c r="FNW246" s="1246"/>
      <c r="FNX246" s="1246"/>
      <c r="FNY246" s="1246"/>
      <c r="FNZ246" s="1246"/>
      <c r="FOA246" s="1246"/>
      <c r="FOB246" s="1247"/>
      <c r="FOC246" s="1245" t="s">
        <v>4416</v>
      </c>
      <c r="FOD246" s="1246"/>
      <c r="FOE246" s="1246"/>
      <c r="FOF246" s="1246"/>
      <c r="FOG246" s="1246"/>
      <c r="FOH246" s="1246"/>
      <c r="FOI246" s="1246"/>
      <c r="FOJ246" s="1247"/>
      <c r="FOK246" s="1245" t="s">
        <v>4416</v>
      </c>
      <c r="FOL246" s="1246"/>
      <c r="FOM246" s="1246"/>
      <c r="FON246" s="1246"/>
      <c r="FOO246" s="1246"/>
      <c r="FOP246" s="1246"/>
      <c r="FOQ246" s="1246"/>
      <c r="FOR246" s="1247"/>
      <c r="FOS246" s="1245" t="s">
        <v>4416</v>
      </c>
      <c r="FOT246" s="1246"/>
      <c r="FOU246" s="1246"/>
      <c r="FOV246" s="1246"/>
      <c r="FOW246" s="1246"/>
      <c r="FOX246" s="1246"/>
      <c r="FOY246" s="1246"/>
      <c r="FOZ246" s="1247"/>
      <c r="FPA246" s="1245" t="s">
        <v>4416</v>
      </c>
      <c r="FPB246" s="1246"/>
      <c r="FPC246" s="1246"/>
      <c r="FPD246" s="1246"/>
      <c r="FPE246" s="1246"/>
      <c r="FPF246" s="1246"/>
      <c r="FPG246" s="1246"/>
      <c r="FPH246" s="1247"/>
      <c r="FPI246" s="1245" t="s">
        <v>4416</v>
      </c>
      <c r="FPJ246" s="1246"/>
      <c r="FPK246" s="1246"/>
      <c r="FPL246" s="1246"/>
      <c r="FPM246" s="1246"/>
      <c r="FPN246" s="1246"/>
      <c r="FPO246" s="1246"/>
      <c r="FPP246" s="1247"/>
      <c r="FPQ246" s="1245" t="s">
        <v>4416</v>
      </c>
      <c r="FPR246" s="1246"/>
      <c r="FPS246" s="1246"/>
      <c r="FPT246" s="1246"/>
      <c r="FPU246" s="1246"/>
      <c r="FPV246" s="1246"/>
      <c r="FPW246" s="1246"/>
      <c r="FPX246" s="1247"/>
      <c r="FPY246" s="1245" t="s">
        <v>4416</v>
      </c>
      <c r="FPZ246" s="1246"/>
      <c r="FQA246" s="1246"/>
      <c r="FQB246" s="1246"/>
      <c r="FQC246" s="1246"/>
      <c r="FQD246" s="1246"/>
      <c r="FQE246" s="1246"/>
      <c r="FQF246" s="1247"/>
      <c r="FQG246" s="1245" t="s">
        <v>4416</v>
      </c>
      <c r="FQH246" s="1246"/>
      <c r="FQI246" s="1246"/>
      <c r="FQJ246" s="1246"/>
      <c r="FQK246" s="1246"/>
      <c r="FQL246" s="1246"/>
      <c r="FQM246" s="1246"/>
      <c r="FQN246" s="1247"/>
      <c r="FQO246" s="1245" t="s">
        <v>4416</v>
      </c>
      <c r="FQP246" s="1246"/>
      <c r="FQQ246" s="1246"/>
      <c r="FQR246" s="1246"/>
      <c r="FQS246" s="1246"/>
      <c r="FQT246" s="1246"/>
      <c r="FQU246" s="1246"/>
      <c r="FQV246" s="1247"/>
      <c r="FQW246" s="1245" t="s">
        <v>4416</v>
      </c>
      <c r="FQX246" s="1246"/>
      <c r="FQY246" s="1246"/>
      <c r="FQZ246" s="1246"/>
      <c r="FRA246" s="1246"/>
      <c r="FRB246" s="1246"/>
      <c r="FRC246" s="1246"/>
      <c r="FRD246" s="1247"/>
      <c r="FRE246" s="1245" t="s">
        <v>4416</v>
      </c>
      <c r="FRF246" s="1246"/>
      <c r="FRG246" s="1246"/>
      <c r="FRH246" s="1246"/>
      <c r="FRI246" s="1246"/>
      <c r="FRJ246" s="1246"/>
      <c r="FRK246" s="1246"/>
      <c r="FRL246" s="1247"/>
      <c r="FRM246" s="1245" t="s">
        <v>4416</v>
      </c>
      <c r="FRN246" s="1246"/>
      <c r="FRO246" s="1246"/>
      <c r="FRP246" s="1246"/>
      <c r="FRQ246" s="1246"/>
      <c r="FRR246" s="1246"/>
      <c r="FRS246" s="1246"/>
      <c r="FRT246" s="1247"/>
      <c r="FRU246" s="1245" t="s">
        <v>4416</v>
      </c>
      <c r="FRV246" s="1246"/>
      <c r="FRW246" s="1246"/>
      <c r="FRX246" s="1246"/>
      <c r="FRY246" s="1246"/>
      <c r="FRZ246" s="1246"/>
      <c r="FSA246" s="1246"/>
      <c r="FSB246" s="1247"/>
      <c r="FSC246" s="1245" t="s">
        <v>4416</v>
      </c>
      <c r="FSD246" s="1246"/>
      <c r="FSE246" s="1246"/>
      <c r="FSF246" s="1246"/>
      <c r="FSG246" s="1246"/>
      <c r="FSH246" s="1246"/>
      <c r="FSI246" s="1246"/>
      <c r="FSJ246" s="1247"/>
      <c r="FSK246" s="1245" t="s">
        <v>4416</v>
      </c>
      <c r="FSL246" s="1246"/>
      <c r="FSM246" s="1246"/>
      <c r="FSN246" s="1246"/>
      <c r="FSO246" s="1246"/>
      <c r="FSP246" s="1246"/>
      <c r="FSQ246" s="1246"/>
      <c r="FSR246" s="1247"/>
      <c r="FSS246" s="1245" t="s">
        <v>4416</v>
      </c>
      <c r="FST246" s="1246"/>
      <c r="FSU246" s="1246"/>
      <c r="FSV246" s="1246"/>
      <c r="FSW246" s="1246"/>
      <c r="FSX246" s="1246"/>
      <c r="FSY246" s="1246"/>
      <c r="FSZ246" s="1247"/>
      <c r="FTA246" s="1245" t="s">
        <v>4416</v>
      </c>
      <c r="FTB246" s="1246"/>
      <c r="FTC246" s="1246"/>
      <c r="FTD246" s="1246"/>
      <c r="FTE246" s="1246"/>
      <c r="FTF246" s="1246"/>
      <c r="FTG246" s="1246"/>
      <c r="FTH246" s="1247"/>
      <c r="FTI246" s="1245" t="s">
        <v>4416</v>
      </c>
      <c r="FTJ246" s="1246"/>
      <c r="FTK246" s="1246"/>
      <c r="FTL246" s="1246"/>
      <c r="FTM246" s="1246"/>
      <c r="FTN246" s="1246"/>
      <c r="FTO246" s="1246"/>
      <c r="FTP246" s="1247"/>
      <c r="FTQ246" s="1245" t="s">
        <v>4416</v>
      </c>
      <c r="FTR246" s="1246"/>
      <c r="FTS246" s="1246"/>
      <c r="FTT246" s="1246"/>
      <c r="FTU246" s="1246"/>
      <c r="FTV246" s="1246"/>
      <c r="FTW246" s="1246"/>
      <c r="FTX246" s="1247"/>
      <c r="FTY246" s="1245" t="s">
        <v>4416</v>
      </c>
      <c r="FTZ246" s="1246"/>
      <c r="FUA246" s="1246"/>
      <c r="FUB246" s="1246"/>
      <c r="FUC246" s="1246"/>
      <c r="FUD246" s="1246"/>
      <c r="FUE246" s="1246"/>
      <c r="FUF246" s="1247"/>
      <c r="FUG246" s="1245" t="s">
        <v>4416</v>
      </c>
      <c r="FUH246" s="1246"/>
      <c r="FUI246" s="1246"/>
      <c r="FUJ246" s="1246"/>
      <c r="FUK246" s="1246"/>
      <c r="FUL246" s="1246"/>
      <c r="FUM246" s="1246"/>
      <c r="FUN246" s="1247"/>
      <c r="FUO246" s="1245" t="s">
        <v>4416</v>
      </c>
      <c r="FUP246" s="1246"/>
      <c r="FUQ246" s="1246"/>
      <c r="FUR246" s="1246"/>
      <c r="FUS246" s="1246"/>
      <c r="FUT246" s="1246"/>
      <c r="FUU246" s="1246"/>
      <c r="FUV246" s="1247"/>
      <c r="FUW246" s="1245" t="s">
        <v>4416</v>
      </c>
      <c r="FUX246" s="1246"/>
      <c r="FUY246" s="1246"/>
      <c r="FUZ246" s="1246"/>
      <c r="FVA246" s="1246"/>
      <c r="FVB246" s="1246"/>
      <c r="FVC246" s="1246"/>
      <c r="FVD246" s="1247"/>
      <c r="FVE246" s="1245" t="s">
        <v>4416</v>
      </c>
      <c r="FVF246" s="1246"/>
      <c r="FVG246" s="1246"/>
      <c r="FVH246" s="1246"/>
      <c r="FVI246" s="1246"/>
      <c r="FVJ246" s="1246"/>
      <c r="FVK246" s="1246"/>
      <c r="FVL246" s="1247"/>
      <c r="FVM246" s="1245" t="s">
        <v>4416</v>
      </c>
      <c r="FVN246" s="1246"/>
      <c r="FVO246" s="1246"/>
      <c r="FVP246" s="1246"/>
      <c r="FVQ246" s="1246"/>
      <c r="FVR246" s="1246"/>
      <c r="FVS246" s="1246"/>
      <c r="FVT246" s="1247"/>
      <c r="FVU246" s="1245" t="s">
        <v>4416</v>
      </c>
      <c r="FVV246" s="1246"/>
      <c r="FVW246" s="1246"/>
      <c r="FVX246" s="1246"/>
      <c r="FVY246" s="1246"/>
      <c r="FVZ246" s="1246"/>
      <c r="FWA246" s="1246"/>
      <c r="FWB246" s="1247"/>
      <c r="FWC246" s="1245" t="s">
        <v>4416</v>
      </c>
      <c r="FWD246" s="1246"/>
      <c r="FWE246" s="1246"/>
      <c r="FWF246" s="1246"/>
      <c r="FWG246" s="1246"/>
      <c r="FWH246" s="1246"/>
      <c r="FWI246" s="1246"/>
      <c r="FWJ246" s="1247"/>
      <c r="FWK246" s="1245" t="s">
        <v>4416</v>
      </c>
      <c r="FWL246" s="1246"/>
      <c r="FWM246" s="1246"/>
      <c r="FWN246" s="1246"/>
      <c r="FWO246" s="1246"/>
      <c r="FWP246" s="1246"/>
      <c r="FWQ246" s="1246"/>
      <c r="FWR246" s="1247"/>
      <c r="FWS246" s="1245" t="s">
        <v>4416</v>
      </c>
      <c r="FWT246" s="1246"/>
      <c r="FWU246" s="1246"/>
      <c r="FWV246" s="1246"/>
      <c r="FWW246" s="1246"/>
      <c r="FWX246" s="1246"/>
      <c r="FWY246" s="1246"/>
      <c r="FWZ246" s="1247"/>
      <c r="FXA246" s="1245" t="s">
        <v>4416</v>
      </c>
      <c r="FXB246" s="1246"/>
      <c r="FXC246" s="1246"/>
      <c r="FXD246" s="1246"/>
      <c r="FXE246" s="1246"/>
      <c r="FXF246" s="1246"/>
      <c r="FXG246" s="1246"/>
      <c r="FXH246" s="1247"/>
      <c r="FXI246" s="1245" t="s">
        <v>4416</v>
      </c>
      <c r="FXJ246" s="1246"/>
      <c r="FXK246" s="1246"/>
      <c r="FXL246" s="1246"/>
      <c r="FXM246" s="1246"/>
      <c r="FXN246" s="1246"/>
      <c r="FXO246" s="1246"/>
      <c r="FXP246" s="1247"/>
      <c r="FXQ246" s="1245" t="s">
        <v>4416</v>
      </c>
      <c r="FXR246" s="1246"/>
      <c r="FXS246" s="1246"/>
      <c r="FXT246" s="1246"/>
      <c r="FXU246" s="1246"/>
      <c r="FXV246" s="1246"/>
      <c r="FXW246" s="1246"/>
      <c r="FXX246" s="1247"/>
      <c r="FXY246" s="1245" t="s">
        <v>4416</v>
      </c>
      <c r="FXZ246" s="1246"/>
      <c r="FYA246" s="1246"/>
      <c r="FYB246" s="1246"/>
      <c r="FYC246" s="1246"/>
      <c r="FYD246" s="1246"/>
      <c r="FYE246" s="1246"/>
      <c r="FYF246" s="1247"/>
      <c r="FYG246" s="1245" t="s">
        <v>4416</v>
      </c>
      <c r="FYH246" s="1246"/>
      <c r="FYI246" s="1246"/>
      <c r="FYJ246" s="1246"/>
      <c r="FYK246" s="1246"/>
      <c r="FYL246" s="1246"/>
      <c r="FYM246" s="1246"/>
      <c r="FYN246" s="1247"/>
      <c r="FYO246" s="1245" t="s">
        <v>4416</v>
      </c>
      <c r="FYP246" s="1246"/>
      <c r="FYQ246" s="1246"/>
      <c r="FYR246" s="1246"/>
      <c r="FYS246" s="1246"/>
      <c r="FYT246" s="1246"/>
      <c r="FYU246" s="1246"/>
      <c r="FYV246" s="1247"/>
      <c r="FYW246" s="1245" t="s">
        <v>4416</v>
      </c>
      <c r="FYX246" s="1246"/>
      <c r="FYY246" s="1246"/>
      <c r="FYZ246" s="1246"/>
      <c r="FZA246" s="1246"/>
      <c r="FZB246" s="1246"/>
      <c r="FZC246" s="1246"/>
      <c r="FZD246" s="1247"/>
      <c r="FZE246" s="1245" t="s">
        <v>4416</v>
      </c>
      <c r="FZF246" s="1246"/>
      <c r="FZG246" s="1246"/>
      <c r="FZH246" s="1246"/>
      <c r="FZI246" s="1246"/>
      <c r="FZJ246" s="1246"/>
      <c r="FZK246" s="1246"/>
      <c r="FZL246" s="1247"/>
      <c r="FZM246" s="1245" t="s">
        <v>4416</v>
      </c>
      <c r="FZN246" s="1246"/>
      <c r="FZO246" s="1246"/>
      <c r="FZP246" s="1246"/>
      <c r="FZQ246" s="1246"/>
      <c r="FZR246" s="1246"/>
      <c r="FZS246" s="1246"/>
      <c r="FZT246" s="1247"/>
      <c r="FZU246" s="1245" t="s">
        <v>4416</v>
      </c>
      <c r="FZV246" s="1246"/>
      <c r="FZW246" s="1246"/>
      <c r="FZX246" s="1246"/>
      <c r="FZY246" s="1246"/>
      <c r="FZZ246" s="1246"/>
      <c r="GAA246" s="1246"/>
      <c r="GAB246" s="1247"/>
      <c r="GAC246" s="1245" t="s">
        <v>4416</v>
      </c>
      <c r="GAD246" s="1246"/>
      <c r="GAE246" s="1246"/>
      <c r="GAF246" s="1246"/>
      <c r="GAG246" s="1246"/>
      <c r="GAH246" s="1246"/>
      <c r="GAI246" s="1246"/>
      <c r="GAJ246" s="1247"/>
      <c r="GAK246" s="1245" t="s">
        <v>4416</v>
      </c>
      <c r="GAL246" s="1246"/>
      <c r="GAM246" s="1246"/>
      <c r="GAN246" s="1246"/>
      <c r="GAO246" s="1246"/>
      <c r="GAP246" s="1246"/>
      <c r="GAQ246" s="1246"/>
      <c r="GAR246" s="1247"/>
      <c r="GAS246" s="1245" t="s">
        <v>4416</v>
      </c>
      <c r="GAT246" s="1246"/>
      <c r="GAU246" s="1246"/>
      <c r="GAV246" s="1246"/>
      <c r="GAW246" s="1246"/>
      <c r="GAX246" s="1246"/>
      <c r="GAY246" s="1246"/>
      <c r="GAZ246" s="1247"/>
      <c r="GBA246" s="1245" t="s">
        <v>4416</v>
      </c>
      <c r="GBB246" s="1246"/>
      <c r="GBC246" s="1246"/>
      <c r="GBD246" s="1246"/>
      <c r="GBE246" s="1246"/>
      <c r="GBF246" s="1246"/>
      <c r="GBG246" s="1246"/>
      <c r="GBH246" s="1247"/>
      <c r="GBI246" s="1245" t="s">
        <v>4416</v>
      </c>
      <c r="GBJ246" s="1246"/>
      <c r="GBK246" s="1246"/>
      <c r="GBL246" s="1246"/>
      <c r="GBM246" s="1246"/>
      <c r="GBN246" s="1246"/>
      <c r="GBO246" s="1246"/>
      <c r="GBP246" s="1247"/>
      <c r="GBQ246" s="1245" t="s">
        <v>4416</v>
      </c>
      <c r="GBR246" s="1246"/>
      <c r="GBS246" s="1246"/>
      <c r="GBT246" s="1246"/>
      <c r="GBU246" s="1246"/>
      <c r="GBV246" s="1246"/>
      <c r="GBW246" s="1246"/>
      <c r="GBX246" s="1247"/>
      <c r="GBY246" s="1245" t="s">
        <v>4416</v>
      </c>
      <c r="GBZ246" s="1246"/>
      <c r="GCA246" s="1246"/>
      <c r="GCB246" s="1246"/>
      <c r="GCC246" s="1246"/>
      <c r="GCD246" s="1246"/>
      <c r="GCE246" s="1246"/>
      <c r="GCF246" s="1247"/>
      <c r="GCG246" s="1245" t="s">
        <v>4416</v>
      </c>
      <c r="GCH246" s="1246"/>
      <c r="GCI246" s="1246"/>
      <c r="GCJ246" s="1246"/>
      <c r="GCK246" s="1246"/>
      <c r="GCL246" s="1246"/>
      <c r="GCM246" s="1246"/>
      <c r="GCN246" s="1247"/>
      <c r="GCO246" s="1245" t="s">
        <v>4416</v>
      </c>
      <c r="GCP246" s="1246"/>
      <c r="GCQ246" s="1246"/>
      <c r="GCR246" s="1246"/>
      <c r="GCS246" s="1246"/>
      <c r="GCT246" s="1246"/>
      <c r="GCU246" s="1246"/>
      <c r="GCV246" s="1247"/>
      <c r="GCW246" s="1245" t="s">
        <v>4416</v>
      </c>
      <c r="GCX246" s="1246"/>
      <c r="GCY246" s="1246"/>
      <c r="GCZ246" s="1246"/>
      <c r="GDA246" s="1246"/>
      <c r="GDB246" s="1246"/>
      <c r="GDC246" s="1246"/>
      <c r="GDD246" s="1247"/>
      <c r="GDE246" s="1245" t="s">
        <v>4416</v>
      </c>
      <c r="GDF246" s="1246"/>
      <c r="GDG246" s="1246"/>
      <c r="GDH246" s="1246"/>
      <c r="GDI246" s="1246"/>
      <c r="GDJ246" s="1246"/>
      <c r="GDK246" s="1246"/>
      <c r="GDL246" s="1247"/>
      <c r="GDM246" s="1245" t="s">
        <v>4416</v>
      </c>
      <c r="GDN246" s="1246"/>
      <c r="GDO246" s="1246"/>
      <c r="GDP246" s="1246"/>
      <c r="GDQ246" s="1246"/>
      <c r="GDR246" s="1246"/>
      <c r="GDS246" s="1246"/>
      <c r="GDT246" s="1247"/>
      <c r="GDU246" s="1245" t="s">
        <v>4416</v>
      </c>
      <c r="GDV246" s="1246"/>
      <c r="GDW246" s="1246"/>
      <c r="GDX246" s="1246"/>
      <c r="GDY246" s="1246"/>
      <c r="GDZ246" s="1246"/>
      <c r="GEA246" s="1246"/>
      <c r="GEB246" s="1247"/>
      <c r="GEC246" s="1245" t="s">
        <v>4416</v>
      </c>
      <c r="GED246" s="1246"/>
      <c r="GEE246" s="1246"/>
      <c r="GEF246" s="1246"/>
      <c r="GEG246" s="1246"/>
      <c r="GEH246" s="1246"/>
      <c r="GEI246" s="1246"/>
      <c r="GEJ246" s="1247"/>
      <c r="GEK246" s="1245" t="s">
        <v>4416</v>
      </c>
      <c r="GEL246" s="1246"/>
      <c r="GEM246" s="1246"/>
      <c r="GEN246" s="1246"/>
      <c r="GEO246" s="1246"/>
      <c r="GEP246" s="1246"/>
      <c r="GEQ246" s="1246"/>
      <c r="GER246" s="1247"/>
      <c r="GES246" s="1245" t="s">
        <v>4416</v>
      </c>
      <c r="GET246" s="1246"/>
      <c r="GEU246" s="1246"/>
      <c r="GEV246" s="1246"/>
      <c r="GEW246" s="1246"/>
      <c r="GEX246" s="1246"/>
      <c r="GEY246" s="1246"/>
      <c r="GEZ246" s="1247"/>
      <c r="GFA246" s="1245" t="s">
        <v>4416</v>
      </c>
      <c r="GFB246" s="1246"/>
      <c r="GFC246" s="1246"/>
      <c r="GFD246" s="1246"/>
      <c r="GFE246" s="1246"/>
      <c r="GFF246" s="1246"/>
      <c r="GFG246" s="1246"/>
      <c r="GFH246" s="1247"/>
      <c r="GFI246" s="1245" t="s">
        <v>4416</v>
      </c>
      <c r="GFJ246" s="1246"/>
      <c r="GFK246" s="1246"/>
      <c r="GFL246" s="1246"/>
      <c r="GFM246" s="1246"/>
      <c r="GFN246" s="1246"/>
      <c r="GFO246" s="1246"/>
      <c r="GFP246" s="1247"/>
      <c r="GFQ246" s="1245" t="s">
        <v>4416</v>
      </c>
      <c r="GFR246" s="1246"/>
      <c r="GFS246" s="1246"/>
      <c r="GFT246" s="1246"/>
      <c r="GFU246" s="1246"/>
      <c r="GFV246" s="1246"/>
      <c r="GFW246" s="1246"/>
      <c r="GFX246" s="1247"/>
      <c r="GFY246" s="1245" t="s">
        <v>4416</v>
      </c>
      <c r="GFZ246" s="1246"/>
      <c r="GGA246" s="1246"/>
      <c r="GGB246" s="1246"/>
      <c r="GGC246" s="1246"/>
      <c r="GGD246" s="1246"/>
      <c r="GGE246" s="1246"/>
      <c r="GGF246" s="1247"/>
      <c r="GGG246" s="1245" t="s">
        <v>4416</v>
      </c>
      <c r="GGH246" s="1246"/>
      <c r="GGI246" s="1246"/>
      <c r="GGJ246" s="1246"/>
      <c r="GGK246" s="1246"/>
      <c r="GGL246" s="1246"/>
      <c r="GGM246" s="1246"/>
      <c r="GGN246" s="1247"/>
      <c r="GGO246" s="1245" t="s">
        <v>4416</v>
      </c>
      <c r="GGP246" s="1246"/>
      <c r="GGQ246" s="1246"/>
      <c r="GGR246" s="1246"/>
      <c r="GGS246" s="1246"/>
      <c r="GGT246" s="1246"/>
      <c r="GGU246" s="1246"/>
      <c r="GGV246" s="1247"/>
      <c r="GGW246" s="1245" t="s">
        <v>4416</v>
      </c>
      <c r="GGX246" s="1246"/>
      <c r="GGY246" s="1246"/>
      <c r="GGZ246" s="1246"/>
      <c r="GHA246" s="1246"/>
      <c r="GHB246" s="1246"/>
      <c r="GHC246" s="1246"/>
      <c r="GHD246" s="1247"/>
      <c r="GHE246" s="1245" t="s">
        <v>4416</v>
      </c>
      <c r="GHF246" s="1246"/>
      <c r="GHG246" s="1246"/>
      <c r="GHH246" s="1246"/>
      <c r="GHI246" s="1246"/>
      <c r="GHJ246" s="1246"/>
      <c r="GHK246" s="1246"/>
      <c r="GHL246" s="1247"/>
      <c r="GHM246" s="1245" t="s">
        <v>4416</v>
      </c>
      <c r="GHN246" s="1246"/>
      <c r="GHO246" s="1246"/>
      <c r="GHP246" s="1246"/>
      <c r="GHQ246" s="1246"/>
      <c r="GHR246" s="1246"/>
      <c r="GHS246" s="1246"/>
      <c r="GHT246" s="1247"/>
      <c r="GHU246" s="1245" t="s">
        <v>4416</v>
      </c>
      <c r="GHV246" s="1246"/>
      <c r="GHW246" s="1246"/>
      <c r="GHX246" s="1246"/>
      <c r="GHY246" s="1246"/>
      <c r="GHZ246" s="1246"/>
      <c r="GIA246" s="1246"/>
      <c r="GIB246" s="1247"/>
      <c r="GIC246" s="1245" t="s">
        <v>4416</v>
      </c>
      <c r="GID246" s="1246"/>
      <c r="GIE246" s="1246"/>
      <c r="GIF246" s="1246"/>
      <c r="GIG246" s="1246"/>
      <c r="GIH246" s="1246"/>
      <c r="GII246" s="1246"/>
      <c r="GIJ246" s="1247"/>
      <c r="GIK246" s="1245" t="s">
        <v>4416</v>
      </c>
      <c r="GIL246" s="1246"/>
      <c r="GIM246" s="1246"/>
      <c r="GIN246" s="1246"/>
      <c r="GIO246" s="1246"/>
      <c r="GIP246" s="1246"/>
      <c r="GIQ246" s="1246"/>
      <c r="GIR246" s="1247"/>
      <c r="GIS246" s="1245" t="s">
        <v>4416</v>
      </c>
      <c r="GIT246" s="1246"/>
      <c r="GIU246" s="1246"/>
      <c r="GIV246" s="1246"/>
      <c r="GIW246" s="1246"/>
      <c r="GIX246" s="1246"/>
      <c r="GIY246" s="1246"/>
      <c r="GIZ246" s="1247"/>
      <c r="GJA246" s="1245" t="s">
        <v>4416</v>
      </c>
      <c r="GJB246" s="1246"/>
      <c r="GJC246" s="1246"/>
      <c r="GJD246" s="1246"/>
      <c r="GJE246" s="1246"/>
      <c r="GJF246" s="1246"/>
      <c r="GJG246" s="1246"/>
      <c r="GJH246" s="1247"/>
      <c r="GJI246" s="1245" t="s">
        <v>4416</v>
      </c>
      <c r="GJJ246" s="1246"/>
      <c r="GJK246" s="1246"/>
      <c r="GJL246" s="1246"/>
      <c r="GJM246" s="1246"/>
      <c r="GJN246" s="1246"/>
      <c r="GJO246" s="1246"/>
      <c r="GJP246" s="1247"/>
      <c r="GJQ246" s="1245" t="s">
        <v>4416</v>
      </c>
      <c r="GJR246" s="1246"/>
      <c r="GJS246" s="1246"/>
      <c r="GJT246" s="1246"/>
      <c r="GJU246" s="1246"/>
      <c r="GJV246" s="1246"/>
      <c r="GJW246" s="1246"/>
      <c r="GJX246" s="1247"/>
      <c r="GJY246" s="1245" t="s">
        <v>4416</v>
      </c>
      <c r="GJZ246" s="1246"/>
      <c r="GKA246" s="1246"/>
      <c r="GKB246" s="1246"/>
      <c r="GKC246" s="1246"/>
      <c r="GKD246" s="1246"/>
      <c r="GKE246" s="1246"/>
      <c r="GKF246" s="1247"/>
      <c r="GKG246" s="1245" t="s">
        <v>4416</v>
      </c>
      <c r="GKH246" s="1246"/>
      <c r="GKI246" s="1246"/>
      <c r="GKJ246" s="1246"/>
      <c r="GKK246" s="1246"/>
      <c r="GKL246" s="1246"/>
      <c r="GKM246" s="1246"/>
      <c r="GKN246" s="1247"/>
      <c r="GKO246" s="1245" t="s">
        <v>4416</v>
      </c>
      <c r="GKP246" s="1246"/>
      <c r="GKQ246" s="1246"/>
      <c r="GKR246" s="1246"/>
      <c r="GKS246" s="1246"/>
      <c r="GKT246" s="1246"/>
      <c r="GKU246" s="1246"/>
      <c r="GKV246" s="1247"/>
      <c r="GKW246" s="1245" t="s">
        <v>4416</v>
      </c>
      <c r="GKX246" s="1246"/>
      <c r="GKY246" s="1246"/>
      <c r="GKZ246" s="1246"/>
      <c r="GLA246" s="1246"/>
      <c r="GLB246" s="1246"/>
      <c r="GLC246" s="1246"/>
      <c r="GLD246" s="1247"/>
      <c r="GLE246" s="1245" t="s">
        <v>4416</v>
      </c>
      <c r="GLF246" s="1246"/>
      <c r="GLG246" s="1246"/>
      <c r="GLH246" s="1246"/>
      <c r="GLI246" s="1246"/>
      <c r="GLJ246" s="1246"/>
      <c r="GLK246" s="1246"/>
      <c r="GLL246" s="1247"/>
      <c r="GLM246" s="1245" t="s">
        <v>4416</v>
      </c>
      <c r="GLN246" s="1246"/>
      <c r="GLO246" s="1246"/>
      <c r="GLP246" s="1246"/>
      <c r="GLQ246" s="1246"/>
      <c r="GLR246" s="1246"/>
      <c r="GLS246" s="1246"/>
      <c r="GLT246" s="1247"/>
      <c r="GLU246" s="1245" t="s">
        <v>4416</v>
      </c>
      <c r="GLV246" s="1246"/>
      <c r="GLW246" s="1246"/>
      <c r="GLX246" s="1246"/>
      <c r="GLY246" s="1246"/>
      <c r="GLZ246" s="1246"/>
      <c r="GMA246" s="1246"/>
      <c r="GMB246" s="1247"/>
      <c r="GMC246" s="1245" t="s">
        <v>4416</v>
      </c>
      <c r="GMD246" s="1246"/>
      <c r="GME246" s="1246"/>
      <c r="GMF246" s="1246"/>
      <c r="GMG246" s="1246"/>
      <c r="GMH246" s="1246"/>
      <c r="GMI246" s="1246"/>
      <c r="GMJ246" s="1247"/>
      <c r="GMK246" s="1245" t="s">
        <v>4416</v>
      </c>
      <c r="GML246" s="1246"/>
      <c r="GMM246" s="1246"/>
      <c r="GMN246" s="1246"/>
      <c r="GMO246" s="1246"/>
      <c r="GMP246" s="1246"/>
      <c r="GMQ246" s="1246"/>
      <c r="GMR246" s="1247"/>
      <c r="GMS246" s="1245" t="s">
        <v>4416</v>
      </c>
      <c r="GMT246" s="1246"/>
      <c r="GMU246" s="1246"/>
      <c r="GMV246" s="1246"/>
      <c r="GMW246" s="1246"/>
      <c r="GMX246" s="1246"/>
      <c r="GMY246" s="1246"/>
      <c r="GMZ246" s="1247"/>
      <c r="GNA246" s="1245" t="s">
        <v>4416</v>
      </c>
      <c r="GNB246" s="1246"/>
      <c r="GNC246" s="1246"/>
      <c r="GND246" s="1246"/>
      <c r="GNE246" s="1246"/>
      <c r="GNF246" s="1246"/>
      <c r="GNG246" s="1246"/>
      <c r="GNH246" s="1247"/>
      <c r="GNI246" s="1245" t="s">
        <v>4416</v>
      </c>
      <c r="GNJ246" s="1246"/>
      <c r="GNK246" s="1246"/>
      <c r="GNL246" s="1246"/>
      <c r="GNM246" s="1246"/>
      <c r="GNN246" s="1246"/>
      <c r="GNO246" s="1246"/>
      <c r="GNP246" s="1247"/>
      <c r="GNQ246" s="1245" t="s">
        <v>4416</v>
      </c>
      <c r="GNR246" s="1246"/>
      <c r="GNS246" s="1246"/>
      <c r="GNT246" s="1246"/>
      <c r="GNU246" s="1246"/>
      <c r="GNV246" s="1246"/>
      <c r="GNW246" s="1246"/>
      <c r="GNX246" s="1247"/>
      <c r="GNY246" s="1245" t="s">
        <v>4416</v>
      </c>
      <c r="GNZ246" s="1246"/>
      <c r="GOA246" s="1246"/>
      <c r="GOB246" s="1246"/>
      <c r="GOC246" s="1246"/>
      <c r="GOD246" s="1246"/>
      <c r="GOE246" s="1246"/>
      <c r="GOF246" s="1247"/>
      <c r="GOG246" s="1245" t="s">
        <v>4416</v>
      </c>
      <c r="GOH246" s="1246"/>
      <c r="GOI246" s="1246"/>
      <c r="GOJ246" s="1246"/>
      <c r="GOK246" s="1246"/>
      <c r="GOL246" s="1246"/>
      <c r="GOM246" s="1246"/>
      <c r="GON246" s="1247"/>
      <c r="GOO246" s="1245" t="s">
        <v>4416</v>
      </c>
      <c r="GOP246" s="1246"/>
      <c r="GOQ246" s="1246"/>
      <c r="GOR246" s="1246"/>
      <c r="GOS246" s="1246"/>
      <c r="GOT246" s="1246"/>
      <c r="GOU246" s="1246"/>
      <c r="GOV246" s="1247"/>
      <c r="GOW246" s="1245" t="s">
        <v>4416</v>
      </c>
      <c r="GOX246" s="1246"/>
      <c r="GOY246" s="1246"/>
      <c r="GOZ246" s="1246"/>
      <c r="GPA246" s="1246"/>
      <c r="GPB246" s="1246"/>
      <c r="GPC246" s="1246"/>
      <c r="GPD246" s="1247"/>
      <c r="GPE246" s="1245" t="s">
        <v>4416</v>
      </c>
      <c r="GPF246" s="1246"/>
      <c r="GPG246" s="1246"/>
      <c r="GPH246" s="1246"/>
      <c r="GPI246" s="1246"/>
      <c r="GPJ246" s="1246"/>
      <c r="GPK246" s="1246"/>
      <c r="GPL246" s="1247"/>
      <c r="GPM246" s="1245" t="s">
        <v>4416</v>
      </c>
      <c r="GPN246" s="1246"/>
      <c r="GPO246" s="1246"/>
      <c r="GPP246" s="1246"/>
      <c r="GPQ246" s="1246"/>
      <c r="GPR246" s="1246"/>
      <c r="GPS246" s="1246"/>
      <c r="GPT246" s="1247"/>
      <c r="GPU246" s="1245" t="s">
        <v>4416</v>
      </c>
      <c r="GPV246" s="1246"/>
      <c r="GPW246" s="1246"/>
      <c r="GPX246" s="1246"/>
      <c r="GPY246" s="1246"/>
      <c r="GPZ246" s="1246"/>
      <c r="GQA246" s="1246"/>
      <c r="GQB246" s="1247"/>
      <c r="GQC246" s="1245" t="s">
        <v>4416</v>
      </c>
      <c r="GQD246" s="1246"/>
      <c r="GQE246" s="1246"/>
      <c r="GQF246" s="1246"/>
      <c r="GQG246" s="1246"/>
      <c r="GQH246" s="1246"/>
      <c r="GQI246" s="1246"/>
      <c r="GQJ246" s="1247"/>
      <c r="GQK246" s="1245" t="s">
        <v>4416</v>
      </c>
      <c r="GQL246" s="1246"/>
      <c r="GQM246" s="1246"/>
      <c r="GQN246" s="1246"/>
      <c r="GQO246" s="1246"/>
      <c r="GQP246" s="1246"/>
      <c r="GQQ246" s="1246"/>
      <c r="GQR246" s="1247"/>
      <c r="GQS246" s="1245" t="s">
        <v>4416</v>
      </c>
      <c r="GQT246" s="1246"/>
      <c r="GQU246" s="1246"/>
      <c r="GQV246" s="1246"/>
      <c r="GQW246" s="1246"/>
      <c r="GQX246" s="1246"/>
      <c r="GQY246" s="1246"/>
      <c r="GQZ246" s="1247"/>
      <c r="GRA246" s="1245" t="s">
        <v>4416</v>
      </c>
      <c r="GRB246" s="1246"/>
      <c r="GRC246" s="1246"/>
      <c r="GRD246" s="1246"/>
      <c r="GRE246" s="1246"/>
      <c r="GRF246" s="1246"/>
      <c r="GRG246" s="1246"/>
      <c r="GRH246" s="1247"/>
      <c r="GRI246" s="1245" t="s">
        <v>4416</v>
      </c>
      <c r="GRJ246" s="1246"/>
      <c r="GRK246" s="1246"/>
      <c r="GRL246" s="1246"/>
      <c r="GRM246" s="1246"/>
      <c r="GRN246" s="1246"/>
      <c r="GRO246" s="1246"/>
      <c r="GRP246" s="1247"/>
      <c r="GRQ246" s="1245" t="s">
        <v>4416</v>
      </c>
      <c r="GRR246" s="1246"/>
      <c r="GRS246" s="1246"/>
      <c r="GRT246" s="1246"/>
      <c r="GRU246" s="1246"/>
      <c r="GRV246" s="1246"/>
      <c r="GRW246" s="1246"/>
      <c r="GRX246" s="1247"/>
      <c r="GRY246" s="1245" t="s">
        <v>4416</v>
      </c>
      <c r="GRZ246" s="1246"/>
      <c r="GSA246" s="1246"/>
      <c r="GSB246" s="1246"/>
      <c r="GSC246" s="1246"/>
      <c r="GSD246" s="1246"/>
      <c r="GSE246" s="1246"/>
      <c r="GSF246" s="1247"/>
      <c r="GSG246" s="1245" t="s">
        <v>4416</v>
      </c>
      <c r="GSH246" s="1246"/>
      <c r="GSI246" s="1246"/>
      <c r="GSJ246" s="1246"/>
      <c r="GSK246" s="1246"/>
      <c r="GSL246" s="1246"/>
      <c r="GSM246" s="1246"/>
      <c r="GSN246" s="1247"/>
      <c r="GSO246" s="1245" t="s">
        <v>4416</v>
      </c>
      <c r="GSP246" s="1246"/>
      <c r="GSQ246" s="1246"/>
      <c r="GSR246" s="1246"/>
      <c r="GSS246" s="1246"/>
      <c r="GST246" s="1246"/>
      <c r="GSU246" s="1246"/>
      <c r="GSV246" s="1247"/>
      <c r="GSW246" s="1245" t="s">
        <v>4416</v>
      </c>
      <c r="GSX246" s="1246"/>
      <c r="GSY246" s="1246"/>
      <c r="GSZ246" s="1246"/>
      <c r="GTA246" s="1246"/>
      <c r="GTB246" s="1246"/>
      <c r="GTC246" s="1246"/>
      <c r="GTD246" s="1247"/>
      <c r="GTE246" s="1245" t="s">
        <v>4416</v>
      </c>
      <c r="GTF246" s="1246"/>
      <c r="GTG246" s="1246"/>
      <c r="GTH246" s="1246"/>
      <c r="GTI246" s="1246"/>
      <c r="GTJ246" s="1246"/>
      <c r="GTK246" s="1246"/>
      <c r="GTL246" s="1247"/>
      <c r="GTM246" s="1245" t="s">
        <v>4416</v>
      </c>
      <c r="GTN246" s="1246"/>
      <c r="GTO246" s="1246"/>
      <c r="GTP246" s="1246"/>
      <c r="GTQ246" s="1246"/>
      <c r="GTR246" s="1246"/>
      <c r="GTS246" s="1246"/>
      <c r="GTT246" s="1247"/>
      <c r="GTU246" s="1245" t="s">
        <v>4416</v>
      </c>
      <c r="GTV246" s="1246"/>
      <c r="GTW246" s="1246"/>
      <c r="GTX246" s="1246"/>
      <c r="GTY246" s="1246"/>
      <c r="GTZ246" s="1246"/>
      <c r="GUA246" s="1246"/>
      <c r="GUB246" s="1247"/>
      <c r="GUC246" s="1245" t="s">
        <v>4416</v>
      </c>
      <c r="GUD246" s="1246"/>
      <c r="GUE246" s="1246"/>
      <c r="GUF246" s="1246"/>
      <c r="GUG246" s="1246"/>
      <c r="GUH246" s="1246"/>
      <c r="GUI246" s="1246"/>
      <c r="GUJ246" s="1247"/>
      <c r="GUK246" s="1245" t="s">
        <v>4416</v>
      </c>
      <c r="GUL246" s="1246"/>
      <c r="GUM246" s="1246"/>
      <c r="GUN246" s="1246"/>
      <c r="GUO246" s="1246"/>
      <c r="GUP246" s="1246"/>
      <c r="GUQ246" s="1246"/>
      <c r="GUR246" s="1247"/>
      <c r="GUS246" s="1245" t="s">
        <v>4416</v>
      </c>
      <c r="GUT246" s="1246"/>
      <c r="GUU246" s="1246"/>
      <c r="GUV246" s="1246"/>
      <c r="GUW246" s="1246"/>
      <c r="GUX246" s="1246"/>
      <c r="GUY246" s="1246"/>
      <c r="GUZ246" s="1247"/>
      <c r="GVA246" s="1245" t="s">
        <v>4416</v>
      </c>
      <c r="GVB246" s="1246"/>
      <c r="GVC246" s="1246"/>
      <c r="GVD246" s="1246"/>
      <c r="GVE246" s="1246"/>
      <c r="GVF246" s="1246"/>
      <c r="GVG246" s="1246"/>
      <c r="GVH246" s="1247"/>
      <c r="GVI246" s="1245" t="s">
        <v>4416</v>
      </c>
      <c r="GVJ246" s="1246"/>
      <c r="GVK246" s="1246"/>
      <c r="GVL246" s="1246"/>
      <c r="GVM246" s="1246"/>
      <c r="GVN246" s="1246"/>
      <c r="GVO246" s="1246"/>
      <c r="GVP246" s="1247"/>
      <c r="GVQ246" s="1245" t="s">
        <v>4416</v>
      </c>
      <c r="GVR246" s="1246"/>
      <c r="GVS246" s="1246"/>
      <c r="GVT246" s="1246"/>
      <c r="GVU246" s="1246"/>
      <c r="GVV246" s="1246"/>
      <c r="GVW246" s="1246"/>
      <c r="GVX246" s="1247"/>
      <c r="GVY246" s="1245" t="s">
        <v>4416</v>
      </c>
      <c r="GVZ246" s="1246"/>
      <c r="GWA246" s="1246"/>
      <c r="GWB246" s="1246"/>
      <c r="GWC246" s="1246"/>
      <c r="GWD246" s="1246"/>
      <c r="GWE246" s="1246"/>
      <c r="GWF246" s="1247"/>
      <c r="GWG246" s="1245" t="s">
        <v>4416</v>
      </c>
      <c r="GWH246" s="1246"/>
      <c r="GWI246" s="1246"/>
      <c r="GWJ246" s="1246"/>
      <c r="GWK246" s="1246"/>
      <c r="GWL246" s="1246"/>
      <c r="GWM246" s="1246"/>
      <c r="GWN246" s="1247"/>
      <c r="GWO246" s="1245" t="s">
        <v>4416</v>
      </c>
      <c r="GWP246" s="1246"/>
      <c r="GWQ246" s="1246"/>
      <c r="GWR246" s="1246"/>
      <c r="GWS246" s="1246"/>
      <c r="GWT246" s="1246"/>
      <c r="GWU246" s="1246"/>
      <c r="GWV246" s="1247"/>
      <c r="GWW246" s="1245" t="s">
        <v>4416</v>
      </c>
      <c r="GWX246" s="1246"/>
      <c r="GWY246" s="1246"/>
      <c r="GWZ246" s="1246"/>
      <c r="GXA246" s="1246"/>
      <c r="GXB246" s="1246"/>
      <c r="GXC246" s="1246"/>
      <c r="GXD246" s="1247"/>
      <c r="GXE246" s="1245" t="s">
        <v>4416</v>
      </c>
      <c r="GXF246" s="1246"/>
      <c r="GXG246" s="1246"/>
      <c r="GXH246" s="1246"/>
      <c r="GXI246" s="1246"/>
      <c r="GXJ246" s="1246"/>
      <c r="GXK246" s="1246"/>
      <c r="GXL246" s="1247"/>
      <c r="GXM246" s="1245" t="s">
        <v>4416</v>
      </c>
      <c r="GXN246" s="1246"/>
      <c r="GXO246" s="1246"/>
      <c r="GXP246" s="1246"/>
      <c r="GXQ246" s="1246"/>
      <c r="GXR246" s="1246"/>
      <c r="GXS246" s="1246"/>
      <c r="GXT246" s="1247"/>
      <c r="GXU246" s="1245" t="s">
        <v>4416</v>
      </c>
      <c r="GXV246" s="1246"/>
      <c r="GXW246" s="1246"/>
      <c r="GXX246" s="1246"/>
      <c r="GXY246" s="1246"/>
      <c r="GXZ246" s="1246"/>
      <c r="GYA246" s="1246"/>
      <c r="GYB246" s="1247"/>
      <c r="GYC246" s="1245" t="s">
        <v>4416</v>
      </c>
      <c r="GYD246" s="1246"/>
      <c r="GYE246" s="1246"/>
      <c r="GYF246" s="1246"/>
      <c r="GYG246" s="1246"/>
      <c r="GYH246" s="1246"/>
      <c r="GYI246" s="1246"/>
      <c r="GYJ246" s="1247"/>
      <c r="GYK246" s="1245" t="s">
        <v>4416</v>
      </c>
      <c r="GYL246" s="1246"/>
      <c r="GYM246" s="1246"/>
      <c r="GYN246" s="1246"/>
      <c r="GYO246" s="1246"/>
      <c r="GYP246" s="1246"/>
      <c r="GYQ246" s="1246"/>
      <c r="GYR246" s="1247"/>
      <c r="GYS246" s="1245" t="s">
        <v>4416</v>
      </c>
      <c r="GYT246" s="1246"/>
      <c r="GYU246" s="1246"/>
      <c r="GYV246" s="1246"/>
      <c r="GYW246" s="1246"/>
      <c r="GYX246" s="1246"/>
      <c r="GYY246" s="1246"/>
      <c r="GYZ246" s="1247"/>
      <c r="GZA246" s="1245" t="s">
        <v>4416</v>
      </c>
      <c r="GZB246" s="1246"/>
      <c r="GZC246" s="1246"/>
      <c r="GZD246" s="1246"/>
      <c r="GZE246" s="1246"/>
      <c r="GZF246" s="1246"/>
      <c r="GZG246" s="1246"/>
      <c r="GZH246" s="1247"/>
      <c r="GZI246" s="1245" t="s">
        <v>4416</v>
      </c>
      <c r="GZJ246" s="1246"/>
      <c r="GZK246" s="1246"/>
      <c r="GZL246" s="1246"/>
      <c r="GZM246" s="1246"/>
      <c r="GZN246" s="1246"/>
      <c r="GZO246" s="1246"/>
      <c r="GZP246" s="1247"/>
      <c r="GZQ246" s="1245" t="s">
        <v>4416</v>
      </c>
      <c r="GZR246" s="1246"/>
      <c r="GZS246" s="1246"/>
      <c r="GZT246" s="1246"/>
      <c r="GZU246" s="1246"/>
      <c r="GZV246" s="1246"/>
      <c r="GZW246" s="1246"/>
      <c r="GZX246" s="1247"/>
      <c r="GZY246" s="1245" t="s">
        <v>4416</v>
      </c>
      <c r="GZZ246" s="1246"/>
      <c r="HAA246" s="1246"/>
      <c r="HAB246" s="1246"/>
      <c r="HAC246" s="1246"/>
      <c r="HAD246" s="1246"/>
      <c r="HAE246" s="1246"/>
      <c r="HAF246" s="1247"/>
      <c r="HAG246" s="1245" t="s">
        <v>4416</v>
      </c>
      <c r="HAH246" s="1246"/>
      <c r="HAI246" s="1246"/>
      <c r="HAJ246" s="1246"/>
      <c r="HAK246" s="1246"/>
      <c r="HAL246" s="1246"/>
      <c r="HAM246" s="1246"/>
      <c r="HAN246" s="1247"/>
      <c r="HAO246" s="1245" t="s">
        <v>4416</v>
      </c>
      <c r="HAP246" s="1246"/>
      <c r="HAQ246" s="1246"/>
      <c r="HAR246" s="1246"/>
      <c r="HAS246" s="1246"/>
      <c r="HAT246" s="1246"/>
      <c r="HAU246" s="1246"/>
      <c r="HAV246" s="1247"/>
      <c r="HAW246" s="1245" t="s">
        <v>4416</v>
      </c>
      <c r="HAX246" s="1246"/>
      <c r="HAY246" s="1246"/>
      <c r="HAZ246" s="1246"/>
      <c r="HBA246" s="1246"/>
      <c r="HBB246" s="1246"/>
      <c r="HBC246" s="1246"/>
      <c r="HBD246" s="1247"/>
      <c r="HBE246" s="1245" t="s">
        <v>4416</v>
      </c>
      <c r="HBF246" s="1246"/>
      <c r="HBG246" s="1246"/>
      <c r="HBH246" s="1246"/>
      <c r="HBI246" s="1246"/>
      <c r="HBJ246" s="1246"/>
      <c r="HBK246" s="1246"/>
      <c r="HBL246" s="1247"/>
      <c r="HBM246" s="1245" t="s">
        <v>4416</v>
      </c>
      <c r="HBN246" s="1246"/>
      <c r="HBO246" s="1246"/>
      <c r="HBP246" s="1246"/>
      <c r="HBQ246" s="1246"/>
      <c r="HBR246" s="1246"/>
      <c r="HBS246" s="1246"/>
      <c r="HBT246" s="1247"/>
      <c r="HBU246" s="1245" t="s">
        <v>4416</v>
      </c>
      <c r="HBV246" s="1246"/>
      <c r="HBW246" s="1246"/>
      <c r="HBX246" s="1246"/>
      <c r="HBY246" s="1246"/>
      <c r="HBZ246" s="1246"/>
      <c r="HCA246" s="1246"/>
      <c r="HCB246" s="1247"/>
      <c r="HCC246" s="1245" t="s">
        <v>4416</v>
      </c>
      <c r="HCD246" s="1246"/>
      <c r="HCE246" s="1246"/>
      <c r="HCF246" s="1246"/>
      <c r="HCG246" s="1246"/>
      <c r="HCH246" s="1246"/>
      <c r="HCI246" s="1246"/>
      <c r="HCJ246" s="1247"/>
      <c r="HCK246" s="1245" t="s">
        <v>4416</v>
      </c>
      <c r="HCL246" s="1246"/>
      <c r="HCM246" s="1246"/>
      <c r="HCN246" s="1246"/>
      <c r="HCO246" s="1246"/>
      <c r="HCP246" s="1246"/>
      <c r="HCQ246" s="1246"/>
      <c r="HCR246" s="1247"/>
      <c r="HCS246" s="1245" t="s">
        <v>4416</v>
      </c>
      <c r="HCT246" s="1246"/>
      <c r="HCU246" s="1246"/>
      <c r="HCV246" s="1246"/>
      <c r="HCW246" s="1246"/>
      <c r="HCX246" s="1246"/>
      <c r="HCY246" s="1246"/>
      <c r="HCZ246" s="1247"/>
      <c r="HDA246" s="1245" t="s">
        <v>4416</v>
      </c>
      <c r="HDB246" s="1246"/>
      <c r="HDC246" s="1246"/>
      <c r="HDD246" s="1246"/>
      <c r="HDE246" s="1246"/>
      <c r="HDF246" s="1246"/>
      <c r="HDG246" s="1246"/>
      <c r="HDH246" s="1247"/>
      <c r="HDI246" s="1245" t="s">
        <v>4416</v>
      </c>
      <c r="HDJ246" s="1246"/>
      <c r="HDK246" s="1246"/>
      <c r="HDL246" s="1246"/>
      <c r="HDM246" s="1246"/>
      <c r="HDN246" s="1246"/>
      <c r="HDO246" s="1246"/>
      <c r="HDP246" s="1247"/>
      <c r="HDQ246" s="1245" t="s">
        <v>4416</v>
      </c>
      <c r="HDR246" s="1246"/>
      <c r="HDS246" s="1246"/>
      <c r="HDT246" s="1246"/>
      <c r="HDU246" s="1246"/>
      <c r="HDV246" s="1246"/>
      <c r="HDW246" s="1246"/>
      <c r="HDX246" s="1247"/>
      <c r="HDY246" s="1245" t="s">
        <v>4416</v>
      </c>
      <c r="HDZ246" s="1246"/>
      <c r="HEA246" s="1246"/>
      <c r="HEB246" s="1246"/>
      <c r="HEC246" s="1246"/>
      <c r="HED246" s="1246"/>
      <c r="HEE246" s="1246"/>
      <c r="HEF246" s="1247"/>
      <c r="HEG246" s="1245" t="s">
        <v>4416</v>
      </c>
      <c r="HEH246" s="1246"/>
      <c r="HEI246" s="1246"/>
      <c r="HEJ246" s="1246"/>
      <c r="HEK246" s="1246"/>
      <c r="HEL246" s="1246"/>
      <c r="HEM246" s="1246"/>
      <c r="HEN246" s="1247"/>
      <c r="HEO246" s="1245" t="s">
        <v>4416</v>
      </c>
      <c r="HEP246" s="1246"/>
      <c r="HEQ246" s="1246"/>
      <c r="HER246" s="1246"/>
      <c r="HES246" s="1246"/>
      <c r="HET246" s="1246"/>
      <c r="HEU246" s="1246"/>
      <c r="HEV246" s="1247"/>
      <c r="HEW246" s="1245" t="s">
        <v>4416</v>
      </c>
      <c r="HEX246" s="1246"/>
      <c r="HEY246" s="1246"/>
      <c r="HEZ246" s="1246"/>
      <c r="HFA246" s="1246"/>
      <c r="HFB246" s="1246"/>
      <c r="HFC246" s="1246"/>
      <c r="HFD246" s="1247"/>
      <c r="HFE246" s="1245" t="s">
        <v>4416</v>
      </c>
      <c r="HFF246" s="1246"/>
      <c r="HFG246" s="1246"/>
      <c r="HFH246" s="1246"/>
      <c r="HFI246" s="1246"/>
      <c r="HFJ246" s="1246"/>
      <c r="HFK246" s="1246"/>
      <c r="HFL246" s="1247"/>
      <c r="HFM246" s="1245" t="s">
        <v>4416</v>
      </c>
      <c r="HFN246" s="1246"/>
      <c r="HFO246" s="1246"/>
      <c r="HFP246" s="1246"/>
      <c r="HFQ246" s="1246"/>
      <c r="HFR246" s="1246"/>
      <c r="HFS246" s="1246"/>
      <c r="HFT246" s="1247"/>
      <c r="HFU246" s="1245" t="s">
        <v>4416</v>
      </c>
      <c r="HFV246" s="1246"/>
      <c r="HFW246" s="1246"/>
      <c r="HFX246" s="1246"/>
      <c r="HFY246" s="1246"/>
      <c r="HFZ246" s="1246"/>
      <c r="HGA246" s="1246"/>
      <c r="HGB246" s="1247"/>
      <c r="HGC246" s="1245" t="s">
        <v>4416</v>
      </c>
      <c r="HGD246" s="1246"/>
      <c r="HGE246" s="1246"/>
      <c r="HGF246" s="1246"/>
      <c r="HGG246" s="1246"/>
      <c r="HGH246" s="1246"/>
      <c r="HGI246" s="1246"/>
      <c r="HGJ246" s="1247"/>
      <c r="HGK246" s="1245" t="s">
        <v>4416</v>
      </c>
      <c r="HGL246" s="1246"/>
      <c r="HGM246" s="1246"/>
      <c r="HGN246" s="1246"/>
      <c r="HGO246" s="1246"/>
      <c r="HGP246" s="1246"/>
      <c r="HGQ246" s="1246"/>
      <c r="HGR246" s="1247"/>
      <c r="HGS246" s="1245" t="s">
        <v>4416</v>
      </c>
      <c r="HGT246" s="1246"/>
      <c r="HGU246" s="1246"/>
      <c r="HGV246" s="1246"/>
      <c r="HGW246" s="1246"/>
      <c r="HGX246" s="1246"/>
      <c r="HGY246" s="1246"/>
      <c r="HGZ246" s="1247"/>
      <c r="HHA246" s="1245" t="s">
        <v>4416</v>
      </c>
      <c r="HHB246" s="1246"/>
      <c r="HHC246" s="1246"/>
      <c r="HHD246" s="1246"/>
      <c r="HHE246" s="1246"/>
      <c r="HHF246" s="1246"/>
      <c r="HHG246" s="1246"/>
      <c r="HHH246" s="1247"/>
      <c r="HHI246" s="1245" t="s">
        <v>4416</v>
      </c>
      <c r="HHJ246" s="1246"/>
      <c r="HHK246" s="1246"/>
      <c r="HHL246" s="1246"/>
      <c r="HHM246" s="1246"/>
      <c r="HHN246" s="1246"/>
      <c r="HHO246" s="1246"/>
      <c r="HHP246" s="1247"/>
      <c r="HHQ246" s="1245" t="s">
        <v>4416</v>
      </c>
      <c r="HHR246" s="1246"/>
      <c r="HHS246" s="1246"/>
      <c r="HHT246" s="1246"/>
      <c r="HHU246" s="1246"/>
      <c r="HHV246" s="1246"/>
      <c r="HHW246" s="1246"/>
      <c r="HHX246" s="1247"/>
      <c r="HHY246" s="1245" t="s">
        <v>4416</v>
      </c>
      <c r="HHZ246" s="1246"/>
      <c r="HIA246" s="1246"/>
      <c r="HIB246" s="1246"/>
      <c r="HIC246" s="1246"/>
      <c r="HID246" s="1246"/>
      <c r="HIE246" s="1246"/>
      <c r="HIF246" s="1247"/>
      <c r="HIG246" s="1245" t="s">
        <v>4416</v>
      </c>
      <c r="HIH246" s="1246"/>
      <c r="HII246" s="1246"/>
      <c r="HIJ246" s="1246"/>
      <c r="HIK246" s="1246"/>
      <c r="HIL246" s="1246"/>
      <c r="HIM246" s="1246"/>
      <c r="HIN246" s="1247"/>
      <c r="HIO246" s="1245" t="s">
        <v>4416</v>
      </c>
      <c r="HIP246" s="1246"/>
      <c r="HIQ246" s="1246"/>
      <c r="HIR246" s="1246"/>
      <c r="HIS246" s="1246"/>
      <c r="HIT246" s="1246"/>
      <c r="HIU246" s="1246"/>
      <c r="HIV246" s="1247"/>
      <c r="HIW246" s="1245" t="s">
        <v>4416</v>
      </c>
      <c r="HIX246" s="1246"/>
      <c r="HIY246" s="1246"/>
      <c r="HIZ246" s="1246"/>
      <c r="HJA246" s="1246"/>
      <c r="HJB246" s="1246"/>
      <c r="HJC246" s="1246"/>
      <c r="HJD246" s="1247"/>
      <c r="HJE246" s="1245" t="s">
        <v>4416</v>
      </c>
      <c r="HJF246" s="1246"/>
      <c r="HJG246" s="1246"/>
      <c r="HJH246" s="1246"/>
      <c r="HJI246" s="1246"/>
      <c r="HJJ246" s="1246"/>
      <c r="HJK246" s="1246"/>
      <c r="HJL246" s="1247"/>
      <c r="HJM246" s="1245" t="s">
        <v>4416</v>
      </c>
      <c r="HJN246" s="1246"/>
      <c r="HJO246" s="1246"/>
      <c r="HJP246" s="1246"/>
      <c r="HJQ246" s="1246"/>
      <c r="HJR246" s="1246"/>
      <c r="HJS246" s="1246"/>
      <c r="HJT246" s="1247"/>
      <c r="HJU246" s="1245" t="s">
        <v>4416</v>
      </c>
      <c r="HJV246" s="1246"/>
      <c r="HJW246" s="1246"/>
      <c r="HJX246" s="1246"/>
      <c r="HJY246" s="1246"/>
      <c r="HJZ246" s="1246"/>
      <c r="HKA246" s="1246"/>
      <c r="HKB246" s="1247"/>
      <c r="HKC246" s="1245" t="s">
        <v>4416</v>
      </c>
      <c r="HKD246" s="1246"/>
      <c r="HKE246" s="1246"/>
      <c r="HKF246" s="1246"/>
      <c r="HKG246" s="1246"/>
      <c r="HKH246" s="1246"/>
      <c r="HKI246" s="1246"/>
      <c r="HKJ246" s="1247"/>
      <c r="HKK246" s="1245" t="s">
        <v>4416</v>
      </c>
      <c r="HKL246" s="1246"/>
      <c r="HKM246" s="1246"/>
      <c r="HKN246" s="1246"/>
      <c r="HKO246" s="1246"/>
      <c r="HKP246" s="1246"/>
      <c r="HKQ246" s="1246"/>
      <c r="HKR246" s="1247"/>
      <c r="HKS246" s="1245" t="s">
        <v>4416</v>
      </c>
      <c r="HKT246" s="1246"/>
      <c r="HKU246" s="1246"/>
      <c r="HKV246" s="1246"/>
      <c r="HKW246" s="1246"/>
      <c r="HKX246" s="1246"/>
      <c r="HKY246" s="1246"/>
      <c r="HKZ246" s="1247"/>
      <c r="HLA246" s="1245" t="s">
        <v>4416</v>
      </c>
      <c r="HLB246" s="1246"/>
      <c r="HLC246" s="1246"/>
      <c r="HLD246" s="1246"/>
      <c r="HLE246" s="1246"/>
      <c r="HLF246" s="1246"/>
      <c r="HLG246" s="1246"/>
      <c r="HLH246" s="1247"/>
      <c r="HLI246" s="1245" t="s">
        <v>4416</v>
      </c>
      <c r="HLJ246" s="1246"/>
      <c r="HLK246" s="1246"/>
      <c r="HLL246" s="1246"/>
      <c r="HLM246" s="1246"/>
      <c r="HLN246" s="1246"/>
      <c r="HLO246" s="1246"/>
      <c r="HLP246" s="1247"/>
      <c r="HLQ246" s="1245" t="s">
        <v>4416</v>
      </c>
      <c r="HLR246" s="1246"/>
      <c r="HLS246" s="1246"/>
      <c r="HLT246" s="1246"/>
      <c r="HLU246" s="1246"/>
      <c r="HLV246" s="1246"/>
      <c r="HLW246" s="1246"/>
      <c r="HLX246" s="1247"/>
      <c r="HLY246" s="1245" t="s">
        <v>4416</v>
      </c>
      <c r="HLZ246" s="1246"/>
      <c r="HMA246" s="1246"/>
      <c r="HMB246" s="1246"/>
      <c r="HMC246" s="1246"/>
      <c r="HMD246" s="1246"/>
      <c r="HME246" s="1246"/>
      <c r="HMF246" s="1247"/>
      <c r="HMG246" s="1245" t="s">
        <v>4416</v>
      </c>
      <c r="HMH246" s="1246"/>
      <c r="HMI246" s="1246"/>
      <c r="HMJ246" s="1246"/>
      <c r="HMK246" s="1246"/>
      <c r="HML246" s="1246"/>
      <c r="HMM246" s="1246"/>
      <c r="HMN246" s="1247"/>
      <c r="HMO246" s="1245" t="s">
        <v>4416</v>
      </c>
      <c r="HMP246" s="1246"/>
      <c r="HMQ246" s="1246"/>
      <c r="HMR246" s="1246"/>
      <c r="HMS246" s="1246"/>
      <c r="HMT246" s="1246"/>
      <c r="HMU246" s="1246"/>
      <c r="HMV246" s="1247"/>
      <c r="HMW246" s="1245" t="s">
        <v>4416</v>
      </c>
      <c r="HMX246" s="1246"/>
      <c r="HMY246" s="1246"/>
      <c r="HMZ246" s="1246"/>
      <c r="HNA246" s="1246"/>
      <c r="HNB246" s="1246"/>
      <c r="HNC246" s="1246"/>
      <c r="HND246" s="1247"/>
      <c r="HNE246" s="1245" t="s">
        <v>4416</v>
      </c>
      <c r="HNF246" s="1246"/>
      <c r="HNG246" s="1246"/>
      <c r="HNH246" s="1246"/>
      <c r="HNI246" s="1246"/>
      <c r="HNJ246" s="1246"/>
      <c r="HNK246" s="1246"/>
      <c r="HNL246" s="1247"/>
      <c r="HNM246" s="1245" t="s">
        <v>4416</v>
      </c>
      <c r="HNN246" s="1246"/>
      <c r="HNO246" s="1246"/>
      <c r="HNP246" s="1246"/>
      <c r="HNQ246" s="1246"/>
      <c r="HNR246" s="1246"/>
      <c r="HNS246" s="1246"/>
      <c r="HNT246" s="1247"/>
      <c r="HNU246" s="1245" t="s">
        <v>4416</v>
      </c>
      <c r="HNV246" s="1246"/>
      <c r="HNW246" s="1246"/>
      <c r="HNX246" s="1246"/>
      <c r="HNY246" s="1246"/>
      <c r="HNZ246" s="1246"/>
      <c r="HOA246" s="1246"/>
      <c r="HOB246" s="1247"/>
      <c r="HOC246" s="1245" t="s">
        <v>4416</v>
      </c>
      <c r="HOD246" s="1246"/>
      <c r="HOE246" s="1246"/>
      <c r="HOF246" s="1246"/>
      <c r="HOG246" s="1246"/>
      <c r="HOH246" s="1246"/>
      <c r="HOI246" s="1246"/>
      <c r="HOJ246" s="1247"/>
      <c r="HOK246" s="1245" t="s">
        <v>4416</v>
      </c>
      <c r="HOL246" s="1246"/>
      <c r="HOM246" s="1246"/>
      <c r="HON246" s="1246"/>
      <c r="HOO246" s="1246"/>
      <c r="HOP246" s="1246"/>
      <c r="HOQ246" s="1246"/>
      <c r="HOR246" s="1247"/>
      <c r="HOS246" s="1245" t="s">
        <v>4416</v>
      </c>
      <c r="HOT246" s="1246"/>
      <c r="HOU246" s="1246"/>
      <c r="HOV246" s="1246"/>
      <c r="HOW246" s="1246"/>
      <c r="HOX246" s="1246"/>
      <c r="HOY246" s="1246"/>
      <c r="HOZ246" s="1247"/>
      <c r="HPA246" s="1245" t="s">
        <v>4416</v>
      </c>
      <c r="HPB246" s="1246"/>
      <c r="HPC246" s="1246"/>
      <c r="HPD246" s="1246"/>
      <c r="HPE246" s="1246"/>
      <c r="HPF246" s="1246"/>
      <c r="HPG246" s="1246"/>
      <c r="HPH246" s="1247"/>
      <c r="HPI246" s="1245" t="s">
        <v>4416</v>
      </c>
      <c r="HPJ246" s="1246"/>
      <c r="HPK246" s="1246"/>
      <c r="HPL246" s="1246"/>
      <c r="HPM246" s="1246"/>
      <c r="HPN246" s="1246"/>
      <c r="HPO246" s="1246"/>
      <c r="HPP246" s="1247"/>
      <c r="HPQ246" s="1245" t="s">
        <v>4416</v>
      </c>
      <c r="HPR246" s="1246"/>
      <c r="HPS246" s="1246"/>
      <c r="HPT246" s="1246"/>
      <c r="HPU246" s="1246"/>
      <c r="HPV246" s="1246"/>
      <c r="HPW246" s="1246"/>
      <c r="HPX246" s="1247"/>
      <c r="HPY246" s="1245" t="s">
        <v>4416</v>
      </c>
      <c r="HPZ246" s="1246"/>
      <c r="HQA246" s="1246"/>
      <c r="HQB246" s="1246"/>
      <c r="HQC246" s="1246"/>
      <c r="HQD246" s="1246"/>
      <c r="HQE246" s="1246"/>
      <c r="HQF246" s="1247"/>
      <c r="HQG246" s="1245" t="s">
        <v>4416</v>
      </c>
      <c r="HQH246" s="1246"/>
      <c r="HQI246" s="1246"/>
      <c r="HQJ246" s="1246"/>
      <c r="HQK246" s="1246"/>
      <c r="HQL246" s="1246"/>
      <c r="HQM246" s="1246"/>
      <c r="HQN246" s="1247"/>
      <c r="HQO246" s="1245" t="s">
        <v>4416</v>
      </c>
      <c r="HQP246" s="1246"/>
      <c r="HQQ246" s="1246"/>
      <c r="HQR246" s="1246"/>
      <c r="HQS246" s="1246"/>
      <c r="HQT246" s="1246"/>
      <c r="HQU246" s="1246"/>
      <c r="HQV246" s="1247"/>
      <c r="HQW246" s="1245" t="s">
        <v>4416</v>
      </c>
      <c r="HQX246" s="1246"/>
      <c r="HQY246" s="1246"/>
      <c r="HQZ246" s="1246"/>
      <c r="HRA246" s="1246"/>
      <c r="HRB246" s="1246"/>
      <c r="HRC246" s="1246"/>
      <c r="HRD246" s="1247"/>
      <c r="HRE246" s="1245" t="s">
        <v>4416</v>
      </c>
      <c r="HRF246" s="1246"/>
      <c r="HRG246" s="1246"/>
      <c r="HRH246" s="1246"/>
      <c r="HRI246" s="1246"/>
      <c r="HRJ246" s="1246"/>
      <c r="HRK246" s="1246"/>
      <c r="HRL246" s="1247"/>
      <c r="HRM246" s="1245" t="s">
        <v>4416</v>
      </c>
      <c r="HRN246" s="1246"/>
      <c r="HRO246" s="1246"/>
      <c r="HRP246" s="1246"/>
      <c r="HRQ246" s="1246"/>
      <c r="HRR246" s="1246"/>
      <c r="HRS246" s="1246"/>
      <c r="HRT246" s="1247"/>
      <c r="HRU246" s="1245" t="s">
        <v>4416</v>
      </c>
      <c r="HRV246" s="1246"/>
      <c r="HRW246" s="1246"/>
      <c r="HRX246" s="1246"/>
      <c r="HRY246" s="1246"/>
      <c r="HRZ246" s="1246"/>
      <c r="HSA246" s="1246"/>
      <c r="HSB246" s="1247"/>
      <c r="HSC246" s="1245" t="s">
        <v>4416</v>
      </c>
      <c r="HSD246" s="1246"/>
      <c r="HSE246" s="1246"/>
      <c r="HSF246" s="1246"/>
      <c r="HSG246" s="1246"/>
      <c r="HSH246" s="1246"/>
      <c r="HSI246" s="1246"/>
      <c r="HSJ246" s="1247"/>
      <c r="HSK246" s="1245" t="s">
        <v>4416</v>
      </c>
      <c r="HSL246" s="1246"/>
      <c r="HSM246" s="1246"/>
      <c r="HSN246" s="1246"/>
      <c r="HSO246" s="1246"/>
      <c r="HSP246" s="1246"/>
      <c r="HSQ246" s="1246"/>
      <c r="HSR246" s="1247"/>
      <c r="HSS246" s="1245" t="s">
        <v>4416</v>
      </c>
      <c r="HST246" s="1246"/>
      <c r="HSU246" s="1246"/>
      <c r="HSV246" s="1246"/>
      <c r="HSW246" s="1246"/>
      <c r="HSX246" s="1246"/>
      <c r="HSY246" s="1246"/>
      <c r="HSZ246" s="1247"/>
      <c r="HTA246" s="1245" t="s">
        <v>4416</v>
      </c>
      <c r="HTB246" s="1246"/>
      <c r="HTC246" s="1246"/>
      <c r="HTD246" s="1246"/>
      <c r="HTE246" s="1246"/>
      <c r="HTF246" s="1246"/>
      <c r="HTG246" s="1246"/>
      <c r="HTH246" s="1247"/>
      <c r="HTI246" s="1245" t="s">
        <v>4416</v>
      </c>
      <c r="HTJ246" s="1246"/>
      <c r="HTK246" s="1246"/>
      <c r="HTL246" s="1246"/>
      <c r="HTM246" s="1246"/>
      <c r="HTN246" s="1246"/>
      <c r="HTO246" s="1246"/>
      <c r="HTP246" s="1247"/>
      <c r="HTQ246" s="1245" t="s">
        <v>4416</v>
      </c>
      <c r="HTR246" s="1246"/>
      <c r="HTS246" s="1246"/>
      <c r="HTT246" s="1246"/>
      <c r="HTU246" s="1246"/>
      <c r="HTV246" s="1246"/>
      <c r="HTW246" s="1246"/>
      <c r="HTX246" s="1247"/>
      <c r="HTY246" s="1245" t="s">
        <v>4416</v>
      </c>
      <c r="HTZ246" s="1246"/>
      <c r="HUA246" s="1246"/>
      <c r="HUB246" s="1246"/>
      <c r="HUC246" s="1246"/>
      <c r="HUD246" s="1246"/>
      <c r="HUE246" s="1246"/>
      <c r="HUF246" s="1247"/>
      <c r="HUG246" s="1245" t="s">
        <v>4416</v>
      </c>
      <c r="HUH246" s="1246"/>
      <c r="HUI246" s="1246"/>
      <c r="HUJ246" s="1246"/>
      <c r="HUK246" s="1246"/>
      <c r="HUL246" s="1246"/>
      <c r="HUM246" s="1246"/>
      <c r="HUN246" s="1247"/>
      <c r="HUO246" s="1245" t="s">
        <v>4416</v>
      </c>
      <c r="HUP246" s="1246"/>
      <c r="HUQ246" s="1246"/>
      <c r="HUR246" s="1246"/>
      <c r="HUS246" s="1246"/>
      <c r="HUT246" s="1246"/>
      <c r="HUU246" s="1246"/>
      <c r="HUV246" s="1247"/>
      <c r="HUW246" s="1245" t="s">
        <v>4416</v>
      </c>
      <c r="HUX246" s="1246"/>
      <c r="HUY246" s="1246"/>
      <c r="HUZ246" s="1246"/>
      <c r="HVA246" s="1246"/>
      <c r="HVB246" s="1246"/>
      <c r="HVC246" s="1246"/>
      <c r="HVD246" s="1247"/>
      <c r="HVE246" s="1245" t="s">
        <v>4416</v>
      </c>
      <c r="HVF246" s="1246"/>
      <c r="HVG246" s="1246"/>
      <c r="HVH246" s="1246"/>
      <c r="HVI246" s="1246"/>
      <c r="HVJ246" s="1246"/>
      <c r="HVK246" s="1246"/>
      <c r="HVL246" s="1247"/>
      <c r="HVM246" s="1245" t="s">
        <v>4416</v>
      </c>
      <c r="HVN246" s="1246"/>
      <c r="HVO246" s="1246"/>
      <c r="HVP246" s="1246"/>
      <c r="HVQ246" s="1246"/>
      <c r="HVR246" s="1246"/>
      <c r="HVS246" s="1246"/>
      <c r="HVT246" s="1247"/>
      <c r="HVU246" s="1245" t="s">
        <v>4416</v>
      </c>
      <c r="HVV246" s="1246"/>
      <c r="HVW246" s="1246"/>
      <c r="HVX246" s="1246"/>
      <c r="HVY246" s="1246"/>
      <c r="HVZ246" s="1246"/>
      <c r="HWA246" s="1246"/>
      <c r="HWB246" s="1247"/>
      <c r="HWC246" s="1245" t="s">
        <v>4416</v>
      </c>
      <c r="HWD246" s="1246"/>
      <c r="HWE246" s="1246"/>
      <c r="HWF246" s="1246"/>
      <c r="HWG246" s="1246"/>
      <c r="HWH246" s="1246"/>
      <c r="HWI246" s="1246"/>
      <c r="HWJ246" s="1247"/>
      <c r="HWK246" s="1245" t="s">
        <v>4416</v>
      </c>
      <c r="HWL246" s="1246"/>
      <c r="HWM246" s="1246"/>
      <c r="HWN246" s="1246"/>
      <c r="HWO246" s="1246"/>
      <c r="HWP246" s="1246"/>
      <c r="HWQ246" s="1246"/>
      <c r="HWR246" s="1247"/>
      <c r="HWS246" s="1245" t="s">
        <v>4416</v>
      </c>
      <c r="HWT246" s="1246"/>
      <c r="HWU246" s="1246"/>
      <c r="HWV246" s="1246"/>
      <c r="HWW246" s="1246"/>
      <c r="HWX246" s="1246"/>
      <c r="HWY246" s="1246"/>
      <c r="HWZ246" s="1247"/>
      <c r="HXA246" s="1245" t="s">
        <v>4416</v>
      </c>
      <c r="HXB246" s="1246"/>
      <c r="HXC246" s="1246"/>
      <c r="HXD246" s="1246"/>
      <c r="HXE246" s="1246"/>
      <c r="HXF246" s="1246"/>
      <c r="HXG246" s="1246"/>
      <c r="HXH246" s="1247"/>
      <c r="HXI246" s="1245" t="s">
        <v>4416</v>
      </c>
      <c r="HXJ246" s="1246"/>
      <c r="HXK246" s="1246"/>
      <c r="HXL246" s="1246"/>
      <c r="HXM246" s="1246"/>
      <c r="HXN246" s="1246"/>
      <c r="HXO246" s="1246"/>
      <c r="HXP246" s="1247"/>
      <c r="HXQ246" s="1245" t="s">
        <v>4416</v>
      </c>
      <c r="HXR246" s="1246"/>
      <c r="HXS246" s="1246"/>
      <c r="HXT246" s="1246"/>
      <c r="HXU246" s="1246"/>
      <c r="HXV246" s="1246"/>
      <c r="HXW246" s="1246"/>
      <c r="HXX246" s="1247"/>
      <c r="HXY246" s="1245" t="s">
        <v>4416</v>
      </c>
      <c r="HXZ246" s="1246"/>
      <c r="HYA246" s="1246"/>
      <c r="HYB246" s="1246"/>
      <c r="HYC246" s="1246"/>
      <c r="HYD246" s="1246"/>
      <c r="HYE246" s="1246"/>
      <c r="HYF246" s="1247"/>
      <c r="HYG246" s="1245" t="s">
        <v>4416</v>
      </c>
      <c r="HYH246" s="1246"/>
      <c r="HYI246" s="1246"/>
      <c r="HYJ246" s="1246"/>
      <c r="HYK246" s="1246"/>
      <c r="HYL246" s="1246"/>
      <c r="HYM246" s="1246"/>
      <c r="HYN246" s="1247"/>
      <c r="HYO246" s="1245" t="s">
        <v>4416</v>
      </c>
      <c r="HYP246" s="1246"/>
      <c r="HYQ246" s="1246"/>
      <c r="HYR246" s="1246"/>
      <c r="HYS246" s="1246"/>
      <c r="HYT246" s="1246"/>
      <c r="HYU246" s="1246"/>
      <c r="HYV246" s="1247"/>
      <c r="HYW246" s="1245" t="s">
        <v>4416</v>
      </c>
      <c r="HYX246" s="1246"/>
      <c r="HYY246" s="1246"/>
      <c r="HYZ246" s="1246"/>
      <c r="HZA246" s="1246"/>
      <c r="HZB246" s="1246"/>
      <c r="HZC246" s="1246"/>
      <c r="HZD246" s="1247"/>
      <c r="HZE246" s="1245" t="s">
        <v>4416</v>
      </c>
      <c r="HZF246" s="1246"/>
      <c r="HZG246" s="1246"/>
      <c r="HZH246" s="1246"/>
      <c r="HZI246" s="1246"/>
      <c r="HZJ246" s="1246"/>
      <c r="HZK246" s="1246"/>
      <c r="HZL246" s="1247"/>
      <c r="HZM246" s="1245" t="s">
        <v>4416</v>
      </c>
      <c r="HZN246" s="1246"/>
      <c r="HZO246" s="1246"/>
      <c r="HZP246" s="1246"/>
      <c r="HZQ246" s="1246"/>
      <c r="HZR246" s="1246"/>
      <c r="HZS246" s="1246"/>
      <c r="HZT246" s="1247"/>
      <c r="HZU246" s="1245" t="s">
        <v>4416</v>
      </c>
      <c r="HZV246" s="1246"/>
      <c r="HZW246" s="1246"/>
      <c r="HZX246" s="1246"/>
      <c r="HZY246" s="1246"/>
      <c r="HZZ246" s="1246"/>
      <c r="IAA246" s="1246"/>
      <c r="IAB246" s="1247"/>
      <c r="IAC246" s="1245" t="s">
        <v>4416</v>
      </c>
      <c r="IAD246" s="1246"/>
      <c r="IAE246" s="1246"/>
      <c r="IAF246" s="1246"/>
      <c r="IAG246" s="1246"/>
      <c r="IAH246" s="1246"/>
      <c r="IAI246" s="1246"/>
      <c r="IAJ246" s="1247"/>
      <c r="IAK246" s="1245" t="s">
        <v>4416</v>
      </c>
      <c r="IAL246" s="1246"/>
      <c r="IAM246" s="1246"/>
      <c r="IAN246" s="1246"/>
      <c r="IAO246" s="1246"/>
      <c r="IAP246" s="1246"/>
      <c r="IAQ246" s="1246"/>
      <c r="IAR246" s="1247"/>
      <c r="IAS246" s="1245" t="s">
        <v>4416</v>
      </c>
      <c r="IAT246" s="1246"/>
      <c r="IAU246" s="1246"/>
      <c r="IAV246" s="1246"/>
      <c r="IAW246" s="1246"/>
      <c r="IAX246" s="1246"/>
      <c r="IAY246" s="1246"/>
      <c r="IAZ246" s="1247"/>
      <c r="IBA246" s="1245" t="s">
        <v>4416</v>
      </c>
      <c r="IBB246" s="1246"/>
      <c r="IBC246" s="1246"/>
      <c r="IBD246" s="1246"/>
      <c r="IBE246" s="1246"/>
      <c r="IBF246" s="1246"/>
      <c r="IBG246" s="1246"/>
      <c r="IBH246" s="1247"/>
      <c r="IBI246" s="1245" t="s">
        <v>4416</v>
      </c>
      <c r="IBJ246" s="1246"/>
      <c r="IBK246" s="1246"/>
      <c r="IBL246" s="1246"/>
      <c r="IBM246" s="1246"/>
      <c r="IBN246" s="1246"/>
      <c r="IBO246" s="1246"/>
      <c r="IBP246" s="1247"/>
      <c r="IBQ246" s="1245" t="s">
        <v>4416</v>
      </c>
      <c r="IBR246" s="1246"/>
      <c r="IBS246" s="1246"/>
      <c r="IBT246" s="1246"/>
      <c r="IBU246" s="1246"/>
      <c r="IBV246" s="1246"/>
      <c r="IBW246" s="1246"/>
      <c r="IBX246" s="1247"/>
      <c r="IBY246" s="1245" t="s">
        <v>4416</v>
      </c>
      <c r="IBZ246" s="1246"/>
      <c r="ICA246" s="1246"/>
      <c r="ICB246" s="1246"/>
      <c r="ICC246" s="1246"/>
      <c r="ICD246" s="1246"/>
      <c r="ICE246" s="1246"/>
      <c r="ICF246" s="1247"/>
      <c r="ICG246" s="1245" t="s">
        <v>4416</v>
      </c>
      <c r="ICH246" s="1246"/>
      <c r="ICI246" s="1246"/>
      <c r="ICJ246" s="1246"/>
      <c r="ICK246" s="1246"/>
      <c r="ICL246" s="1246"/>
      <c r="ICM246" s="1246"/>
      <c r="ICN246" s="1247"/>
      <c r="ICO246" s="1245" t="s">
        <v>4416</v>
      </c>
      <c r="ICP246" s="1246"/>
      <c r="ICQ246" s="1246"/>
      <c r="ICR246" s="1246"/>
      <c r="ICS246" s="1246"/>
      <c r="ICT246" s="1246"/>
      <c r="ICU246" s="1246"/>
      <c r="ICV246" s="1247"/>
      <c r="ICW246" s="1245" t="s">
        <v>4416</v>
      </c>
      <c r="ICX246" s="1246"/>
      <c r="ICY246" s="1246"/>
      <c r="ICZ246" s="1246"/>
      <c r="IDA246" s="1246"/>
      <c r="IDB246" s="1246"/>
      <c r="IDC246" s="1246"/>
      <c r="IDD246" s="1247"/>
      <c r="IDE246" s="1245" t="s">
        <v>4416</v>
      </c>
      <c r="IDF246" s="1246"/>
      <c r="IDG246" s="1246"/>
      <c r="IDH246" s="1246"/>
      <c r="IDI246" s="1246"/>
      <c r="IDJ246" s="1246"/>
      <c r="IDK246" s="1246"/>
      <c r="IDL246" s="1247"/>
      <c r="IDM246" s="1245" t="s">
        <v>4416</v>
      </c>
      <c r="IDN246" s="1246"/>
      <c r="IDO246" s="1246"/>
      <c r="IDP246" s="1246"/>
      <c r="IDQ246" s="1246"/>
      <c r="IDR246" s="1246"/>
      <c r="IDS246" s="1246"/>
      <c r="IDT246" s="1247"/>
      <c r="IDU246" s="1245" t="s">
        <v>4416</v>
      </c>
      <c r="IDV246" s="1246"/>
      <c r="IDW246" s="1246"/>
      <c r="IDX246" s="1246"/>
      <c r="IDY246" s="1246"/>
      <c r="IDZ246" s="1246"/>
      <c r="IEA246" s="1246"/>
      <c r="IEB246" s="1247"/>
      <c r="IEC246" s="1245" t="s">
        <v>4416</v>
      </c>
      <c r="IED246" s="1246"/>
      <c r="IEE246" s="1246"/>
      <c r="IEF246" s="1246"/>
      <c r="IEG246" s="1246"/>
      <c r="IEH246" s="1246"/>
      <c r="IEI246" s="1246"/>
      <c r="IEJ246" s="1247"/>
      <c r="IEK246" s="1245" t="s">
        <v>4416</v>
      </c>
      <c r="IEL246" s="1246"/>
      <c r="IEM246" s="1246"/>
      <c r="IEN246" s="1246"/>
      <c r="IEO246" s="1246"/>
      <c r="IEP246" s="1246"/>
      <c r="IEQ246" s="1246"/>
      <c r="IER246" s="1247"/>
      <c r="IES246" s="1245" t="s">
        <v>4416</v>
      </c>
      <c r="IET246" s="1246"/>
      <c r="IEU246" s="1246"/>
      <c r="IEV246" s="1246"/>
      <c r="IEW246" s="1246"/>
      <c r="IEX246" s="1246"/>
      <c r="IEY246" s="1246"/>
      <c r="IEZ246" s="1247"/>
      <c r="IFA246" s="1245" t="s">
        <v>4416</v>
      </c>
      <c r="IFB246" s="1246"/>
      <c r="IFC246" s="1246"/>
      <c r="IFD246" s="1246"/>
      <c r="IFE246" s="1246"/>
      <c r="IFF246" s="1246"/>
      <c r="IFG246" s="1246"/>
      <c r="IFH246" s="1247"/>
      <c r="IFI246" s="1245" t="s">
        <v>4416</v>
      </c>
      <c r="IFJ246" s="1246"/>
      <c r="IFK246" s="1246"/>
      <c r="IFL246" s="1246"/>
      <c r="IFM246" s="1246"/>
      <c r="IFN246" s="1246"/>
      <c r="IFO246" s="1246"/>
      <c r="IFP246" s="1247"/>
      <c r="IFQ246" s="1245" t="s">
        <v>4416</v>
      </c>
      <c r="IFR246" s="1246"/>
      <c r="IFS246" s="1246"/>
      <c r="IFT246" s="1246"/>
      <c r="IFU246" s="1246"/>
      <c r="IFV246" s="1246"/>
      <c r="IFW246" s="1246"/>
      <c r="IFX246" s="1247"/>
      <c r="IFY246" s="1245" t="s">
        <v>4416</v>
      </c>
      <c r="IFZ246" s="1246"/>
      <c r="IGA246" s="1246"/>
      <c r="IGB246" s="1246"/>
      <c r="IGC246" s="1246"/>
      <c r="IGD246" s="1246"/>
      <c r="IGE246" s="1246"/>
      <c r="IGF246" s="1247"/>
      <c r="IGG246" s="1245" t="s">
        <v>4416</v>
      </c>
      <c r="IGH246" s="1246"/>
      <c r="IGI246" s="1246"/>
      <c r="IGJ246" s="1246"/>
      <c r="IGK246" s="1246"/>
      <c r="IGL246" s="1246"/>
      <c r="IGM246" s="1246"/>
      <c r="IGN246" s="1247"/>
      <c r="IGO246" s="1245" t="s">
        <v>4416</v>
      </c>
      <c r="IGP246" s="1246"/>
      <c r="IGQ246" s="1246"/>
      <c r="IGR246" s="1246"/>
      <c r="IGS246" s="1246"/>
      <c r="IGT246" s="1246"/>
      <c r="IGU246" s="1246"/>
      <c r="IGV246" s="1247"/>
      <c r="IGW246" s="1245" t="s">
        <v>4416</v>
      </c>
      <c r="IGX246" s="1246"/>
      <c r="IGY246" s="1246"/>
      <c r="IGZ246" s="1246"/>
      <c r="IHA246" s="1246"/>
      <c r="IHB246" s="1246"/>
      <c r="IHC246" s="1246"/>
      <c r="IHD246" s="1247"/>
      <c r="IHE246" s="1245" t="s">
        <v>4416</v>
      </c>
      <c r="IHF246" s="1246"/>
      <c r="IHG246" s="1246"/>
      <c r="IHH246" s="1246"/>
      <c r="IHI246" s="1246"/>
      <c r="IHJ246" s="1246"/>
      <c r="IHK246" s="1246"/>
      <c r="IHL246" s="1247"/>
      <c r="IHM246" s="1245" t="s">
        <v>4416</v>
      </c>
      <c r="IHN246" s="1246"/>
      <c r="IHO246" s="1246"/>
      <c r="IHP246" s="1246"/>
      <c r="IHQ246" s="1246"/>
      <c r="IHR246" s="1246"/>
      <c r="IHS246" s="1246"/>
      <c r="IHT246" s="1247"/>
      <c r="IHU246" s="1245" t="s">
        <v>4416</v>
      </c>
      <c r="IHV246" s="1246"/>
      <c r="IHW246" s="1246"/>
      <c r="IHX246" s="1246"/>
      <c r="IHY246" s="1246"/>
      <c r="IHZ246" s="1246"/>
      <c r="IIA246" s="1246"/>
      <c r="IIB246" s="1247"/>
      <c r="IIC246" s="1245" t="s">
        <v>4416</v>
      </c>
      <c r="IID246" s="1246"/>
      <c r="IIE246" s="1246"/>
      <c r="IIF246" s="1246"/>
      <c r="IIG246" s="1246"/>
      <c r="IIH246" s="1246"/>
      <c r="III246" s="1246"/>
      <c r="IIJ246" s="1247"/>
      <c r="IIK246" s="1245" t="s">
        <v>4416</v>
      </c>
      <c r="IIL246" s="1246"/>
      <c r="IIM246" s="1246"/>
      <c r="IIN246" s="1246"/>
      <c r="IIO246" s="1246"/>
      <c r="IIP246" s="1246"/>
      <c r="IIQ246" s="1246"/>
      <c r="IIR246" s="1247"/>
      <c r="IIS246" s="1245" t="s">
        <v>4416</v>
      </c>
      <c r="IIT246" s="1246"/>
      <c r="IIU246" s="1246"/>
      <c r="IIV246" s="1246"/>
      <c r="IIW246" s="1246"/>
      <c r="IIX246" s="1246"/>
      <c r="IIY246" s="1246"/>
      <c r="IIZ246" s="1247"/>
      <c r="IJA246" s="1245" t="s">
        <v>4416</v>
      </c>
      <c r="IJB246" s="1246"/>
      <c r="IJC246" s="1246"/>
      <c r="IJD246" s="1246"/>
      <c r="IJE246" s="1246"/>
      <c r="IJF246" s="1246"/>
      <c r="IJG246" s="1246"/>
      <c r="IJH246" s="1247"/>
      <c r="IJI246" s="1245" t="s">
        <v>4416</v>
      </c>
      <c r="IJJ246" s="1246"/>
      <c r="IJK246" s="1246"/>
      <c r="IJL246" s="1246"/>
      <c r="IJM246" s="1246"/>
      <c r="IJN246" s="1246"/>
      <c r="IJO246" s="1246"/>
      <c r="IJP246" s="1247"/>
      <c r="IJQ246" s="1245" t="s">
        <v>4416</v>
      </c>
      <c r="IJR246" s="1246"/>
      <c r="IJS246" s="1246"/>
      <c r="IJT246" s="1246"/>
      <c r="IJU246" s="1246"/>
      <c r="IJV246" s="1246"/>
      <c r="IJW246" s="1246"/>
      <c r="IJX246" s="1247"/>
      <c r="IJY246" s="1245" t="s">
        <v>4416</v>
      </c>
      <c r="IJZ246" s="1246"/>
      <c r="IKA246" s="1246"/>
      <c r="IKB246" s="1246"/>
      <c r="IKC246" s="1246"/>
      <c r="IKD246" s="1246"/>
      <c r="IKE246" s="1246"/>
      <c r="IKF246" s="1247"/>
      <c r="IKG246" s="1245" t="s">
        <v>4416</v>
      </c>
      <c r="IKH246" s="1246"/>
      <c r="IKI246" s="1246"/>
      <c r="IKJ246" s="1246"/>
      <c r="IKK246" s="1246"/>
      <c r="IKL246" s="1246"/>
      <c r="IKM246" s="1246"/>
      <c r="IKN246" s="1247"/>
      <c r="IKO246" s="1245" t="s">
        <v>4416</v>
      </c>
      <c r="IKP246" s="1246"/>
      <c r="IKQ246" s="1246"/>
      <c r="IKR246" s="1246"/>
      <c r="IKS246" s="1246"/>
      <c r="IKT246" s="1246"/>
      <c r="IKU246" s="1246"/>
      <c r="IKV246" s="1247"/>
      <c r="IKW246" s="1245" t="s">
        <v>4416</v>
      </c>
      <c r="IKX246" s="1246"/>
      <c r="IKY246" s="1246"/>
      <c r="IKZ246" s="1246"/>
      <c r="ILA246" s="1246"/>
      <c r="ILB246" s="1246"/>
      <c r="ILC246" s="1246"/>
      <c r="ILD246" s="1247"/>
      <c r="ILE246" s="1245" t="s">
        <v>4416</v>
      </c>
      <c r="ILF246" s="1246"/>
      <c r="ILG246" s="1246"/>
      <c r="ILH246" s="1246"/>
      <c r="ILI246" s="1246"/>
      <c r="ILJ246" s="1246"/>
      <c r="ILK246" s="1246"/>
      <c r="ILL246" s="1247"/>
      <c r="ILM246" s="1245" t="s">
        <v>4416</v>
      </c>
      <c r="ILN246" s="1246"/>
      <c r="ILO246" s="1246"/>
      <c r="ILP246" s="1246"/>
      <c r="ILQ246" s="1246"/>
      <c r="ILR246" s="1246"/>
      <c r="ILS246" s="1246"/>
      <c r="ILT246" s="1247"/>
      <c r="ILU246" s="1245" t="s">
        <v>4416</v>
      </c>
      <c r="ILV246" s="1246"/>
      <c r="ILW246" s="1246"/>
      <c r="ILX246" s="1246"/>
      <c r="ILY246" s="1246"/>
      <c r="ILZ246" s="1246"/>
      <c r="IMA246" s="1246"/>
      <c r="IMB246" s="1247"/>
      <c r="IMC246" s="1245" t="s">
        <v>4416</v>
      </c>
      <c r="IMD246" s="1246"/>
      <c r="IME246" s="1246"/>
      <c r="IMF246" s="1246"/>
      <c r="IMG246" s="1246"/>
      <c r="IMH246" s="1246"/>
      <c r="IMI246" s="1246"/>
      <c r="IMJ246" s="1247"/>
      <c r="IMK246" s="1245" t="s">
        <v>4416</v>
      </c>
      <c r="IML246" s="1246"/>
      <c r="IMM246" s="1246"/>
      <c r="IMN246" s="1246"/>
      <c r="IMO246" s="1246"/>
      <c r="IMP246" s="1246"/>
      <c r="IMQ246" s="1246"/>
      <c r="IMR246" s="1247"/>
      <c r="IMS246" s="1245" t="s">
        <v>4416</v>
      </c>
      <c r="IMT246" s="1246"/>
      <c r="IMU246" s="1246"/>
      <c r="IMV246" s="1246"/>
      <c r="IMW246" s="1246"/>
      <c r="IMX246" s="1246"/>
      <c r="IMY246" s="1246"/>
      <c r="IMZ246" s="1247"/>
      <c r="INA246" s="1245" t="s">
        <v>4416</v>
      </c>
      <c r="INB246" s="1246"/>
      <c r="INC246" s="1246"/>
      <c r="IND246" s="1246"/>
      <c r="INE246" s="1246"/>
      <c r="INF246" s="1246"/>
      <c r="ING246" s="1246"/>
      <c r="INH246" s="1247"/>
      <c r="INI246" s="1245" t="s">
        <v>4416</v>
      </c>
      <c r="INJ246" s="1246"/>
      <c r="INK246" s="1246"/>
      <c r="INL246" s="1246"/>
      <c r="INM246" s="1246"/>
      <c r="INN246" s="1246"/>
      <c r="INO246" s="1246"/>
      <c r="INP246" s="1247"/>
      <c r="INQ246" s="1245" t="s">
        <v>4416</v>
      </c>
      <c r="INR246" s="1246"/>
      <c r="INS246" s="1246"/>
      <c r="INT246" s="1246"/>
      <c r="INU246" s="1246"/>
      <c r="INV246" s="1246"/>
      <c r="INW246" s="1246"/>
      <c r="INX246" s="1247"/>
      <c r="INY246" s="1245" t="s">
        <v>4416</v>
      </c>
      <c r="INZ246" s="1246"/>
      <c r="IOA246" s="1246"/>
      <c r="IOB246" s="1246"/>
      <c r="IOC246" s="1246"/>
      <c r="IOD246" s="1246"/>
      <c r="IOE246" s="1246"/>
      <c r="IOF246" s="1247"/>
      <c r="IOG246" s="1245" t="s">
        <v>4416</v>
      </c>
      <c r="IOH246" s="1246"/>
      <c r="IOI246" s="1246"/>
      <c r="IOJ246" s="1246"/>
      <c r="IOK246" s="1246"/>
      <c r="IOL246" s="1246"/>
      <c r="IOM246" s="1246"/>
      <c r="ION246" s="1247"/>
      <c r="IOO246" s="1245" t="s">
        <v>4416</v>
      </c>
      <c r="IOP246" s="1246"/>
      <c r="IOQ246" s="1246"/>
      <c r="IOR246" s="1246"/>
      <c r="IOS246" s="1246"/>
      <c r="IOT246" s="1246"/>
      <c r="IOU246" s="1246"/>
      <c r="IOV246" s="1247"/>
      <c r="IOW246" s="1245" t="s">
        <v>4416</v>
      </c>
      <c r="IOX246" s="1246"/>
      <c r="IOY246" s="1246"/>
      <c r="IOZ246" s="1246"/>
      <c r="IPA246" s="1246"/>
      <c r="IPB246" s="1246"/>
      <c r="IPC246" s="1246"/>
      <c r="IPD246" s="1247"/>
      <c r="IPE246" s="1245" t="s">
        <v>4416</v>
      </c>
      <c r="IPF246" s="1246"/>
      <c r="IPG246" s="1246"/>
      <c r="IPH246" s="1246"/>
      <c r="IPI246" s="1246"/>
      <c r="IPJ246" s="1246"/>
      <c r="IPK246" s="1246"/>
      <c r="IPL246" s="1247"/>
      <c r="IPM246" s="1245" t="s">
        <v>4416</v>
      </c>
      <c r="IPN246" s="1246"/>
      <c r="IPO246" s="1246"/>
      <c r="IPP246" s="1246"/>
      <c r="IPQ246" s="1246"/>
      <c r="IPR246" s="1246"/>
      <c r="IPS246" s="1246"/>
      <c r="IPT246" s="1247"/>
      <c r="IPU246" s="1245" t="s">
        <v>4416</v>
      </c>
      <c r="IPV246" s="1246"/>
      <c r="IPW246" s="1246"/>
      <c r="IPX246" s="1246"/>
      <c r="IPY246" s="1246"/>
      <c r="IPZ246" s="1246"/>
      <c r="IQA246" s="1246"/>
      <c r="IQB246" s="1247"/>
      <c r="IQC246" s="1245" t="s">
        <v>4416</v>
      </c>
      <c r="IQD246" s="1246"/>
      <c r="IQE246" s="1246"/>
      <c r="IQF246" s="1246"/>
      <c r="IQG246" s="1246"/>
      <c r="IQH246" s="1246"/>
      <c r="IQI246" s="1246"/>
      <c r="IQJ246" s="1247"/>
      <c r="IQK246" s="1245" t="s">
        <v>4416</v>
      </c>
      <c r="IQL246" s="1246"/>
      <c r="IQM246" s="1246"/>
      <c r="IQN246" s="1246"/>
      <c r="IQO246" s="1246"/>
      <c r="IQP246" s="1246"/>
      <c r="IQQ246" s="1246"/>
      <c r="IQR246" s="1247"/>
      <c r="IQS246" s="1245" t="s">
        <v>4416</v>
      </c>
      <c r="IQT246" s="1246"/>
      <c r="IQU246" s="1246"/>
      <c r="IQV246" s="1246"/>
      <c r="IQW246" s="1246"/>
      <c r="IQX246" s="1246"/>
      <c r="IQY246" s="1246"/>
      <c r="IQZ246" s="1247"/>
      <c r="IRA246" s="1245" t="s">
        <v>4416</v>
      </c>
      <c r="IRB246" s="1246"/>
      <c r="IRC246" s="1246"/>
      <c r="IRD246" s="1246"/>
      <c r="IRE246" s="1246"/>
      <c r="IRF246" s="1246"/>
      <c r="IRG246" s="1246"/>
      <c r="IRH246" s="1247"/>
      <c r="IRI246" s="1245" t="s">
        <v>4416</v>
      </c>
      <c r="IRJ246" s="1246"/>
      <c r="IRK246" s="1246"/>
      <c r="IRL246" s="1246"/>
      <c r="IRM246" s="1246"/>
      <c r="IRN246" s="1246"/>
      <c r="IRO246" s="1246"/>
      <c r="IRP246" s="1247"/>
      <c r="IRQ246" s="1245" t="s">
        <v>4416</v>
      </c>
      <c r="IRR246" s="1246"/>
      <c r="IRS246" s="1246"/>
      <c r="IRT246" s="1246"/>
      <c r="IRU246" s="1246"/>
      <c r="IRV246" s="1246"/>
      <c r="IRW246" s="1246"/>
      <c r="IRX246" s="1247"/>
      <c r="IRY246" s="1245" t="s">
        <v>4416</v>
      </c>
      <c r="IRZ246" s="1246"/>
      <c r="ISA246" s="1246"/>
      <c r="ISB246" s="1246"/>
      <c r="ISC246" s="1246"/>
      <c r="ISD246" s="1246"/>
      <c r="ISE246" s="1246"/>
      <c r="ISF246" s="1247"/>
      <c r="ISG246" s="1245" t="s">
        <v>4416</v>
      </c>
      <c r="ISH246" s="1246"/>
      <c r="ISI246" s="1246"/>
      <c r="ISJ246" s="1246"/>
      <c r="ISK246" s="1246"/>
      <c r="ISL246" s="1246"/>
      <c r="ISM246" s="1246"/>
      <c r="ISN246" s="1247"/>
      <c r="ISO246" s="1245" t="s">
        <v>4416</v>
      </c>
      <c r="ISP246" s="1246"/>
      <c r="ISQ246" s="1246"/>
      <c r="ISR246" s="1246"/>
      <c r="ISS246" s="1246"/>
      <c r="IST246" s="1246"/>
      <c r="ISU246" s="1246"/>
      <c r="ISV246" s="1247"/>
      <c r="ISW246" s="1245" t="s">
        <v>4416</v>
      </c>
      <c r="ISX246" s="1246"/>
      <c r="ISY246" s="1246"/>
      <c r="ISZ246" s="1246"/>
      <c r="ITA246" s="1246"/>
      <c r="ITB246" s="1246"/>
      <c r="ITC246" s="1246"/>
      <c r="ITD246" s="1247"/>
      <c r="ITE246" s="1245" t="s">
        <v>4416</v>
      </c>
      <c r="ITF246" s="1246"/>
      <c r="ITG246" s="1246"/>
      <c r="ITH246" s="1246"/>
      <c r="ITI246" s="1246"/>
      <c r="ITJ246" s="1246"/>
      <c r="ITK246" s="1246"/>
      <c r="ITL246" s="1247"/>
      <c r="ITM246" s="1245" t="s">
        <v>4416</v>
      </c>
      <c r="ITN246" s="1246"/>
      <c r="ITO246" s="1246"/>
      <c r="ITP246" s="1246"/>
      <c r="ITQ246" s="1246"/>
      <c r="ITR246" s="1246"/>
      <c r="ITS246" s="1246"/>
      <c r="ITT246" s="1247"/>
      <c r="ITU246" s="1245" t="s">
        <v>4416</v>
      </c>
      <c r="ITV246" s="1246"/>
      <c r="ITW246" s="1246"/>
      <c r="ITX246" s="1246"/>
      <c r="ITY246" s="1246"/>
      <c r="ITZ246" s="1246"/>
      <c r="IUA246" s="1246"/>
      <c r="IUB246" s="1247"/>
      <c r="IUC246" s="1245" t="s">
        <v>4416</v>
      </c>
      <c r="IUD246" s="1246"/>
      <c r="IUE246" s="1246"/>
      <c r="IUF246" s="1246"/>
      <c r="IUG246" s="1246"/>
      <c r="IUH246" s="1246"/>
      <c r="IUI246" s="1246"/>
      <c r="IUJ246" s="1247"/>
      <c r="IUK246" s="1245" t="s">
        <v>4416</v>
      </c>
      <c r="IUL246" s="1246"/>
      <c r="IUM246" s="1246"/>
      <c r="IUN246" s="1246"/>
      <c r="IUO246" s="1246"/>
      <c r="IUP246" s="1246"/>
      <c r="IUQ246" s="1246"/>
      <c r="IUR246" s="1247"/>
      <c r="IUS246" s="1245" t="s">
        <v>4416</v>
      </c>
      <c r="IUT246" s="1246"/>
      <c r="IUU246" s="1246"/>
      <c r="IUV246" s="1246"/>
      <c r="IUW246" s="1246"/>
      <c r="IUX246" s="1246"/>
      <c r="IUY246" s="1246"/>
      <c r="IUZ246" s="1247"/>
      <c r="IVA246" s="1245" t="s">
        <v>4416</v>
      </c>
      <c r="IVB246" s="1246"/>
      <c r="IVC246" s="1246"/>
      <c r="IVD246" s="1246"/>
      <c r="IVE246" s="1246"/>
      <c r="IVF246" s="1246"/>
      <c r="IVG246" s="1246"/>
      <c r="IVH246" s="1247"/>
      <c r="IVI246" s="1245" t="s">
        <v>4416</v>
      </c>
      <c r="IVJ246" s="1246"/>
      <c r="IVK246" s="1246"/>
      <c r="IVL246" s="1246"/>
      <c r="IVM246" s="1246"/>
      <c r="IVN246" s="1246"/>
      <c r="IVO246" s="1246"/>
      <c r="IVP246" s="1247"/>
      <c r="IVQ246" s="1245" t="s">
        <v>4416</v>
      </c>
      <c r="IVR246" s="1246"/>
      <c r="IVS246" s="1246"/>
      <c r="IVT246" s="1246"/>
      <c r="IVU246" s="1246"/>
      <c r="IVV246" s="1246"/>
      <c r="IVW246" s="1246"/>
      <c r="IVX246" s="1247"/>
      <c r="IVY246" s="1245" t="s">
        <v>4416</v>
      </c>
      <c r="IVZ246" s="1246"/>
      <c r="IWA246" s="1246"/>
      <c r="IWB246" s="1246"/>
      <c r="IWC246" s="1246"/>
      <c r="IWD246" s="1246"/>
      <c r="IWE246" s="1246"/>
      <c r="IWF246" s="1247"/>
      <c r="IWG246" s="1245" t="s">
        <v>4416</v>
      </c>
      <c r="IWH246" s="1246"/>
      <c r="IWI246" s="1246"/>
      <c r="IWJ246" s="1246"/>
      <c r="IWK246" s="1246"/>
      <c r="IWL246" s="1246"/>
      <c r="IWM246" s="1246"/>
      <c r="IWN246" s="1247"/>
      <c r="IWO246" s="1245" t="s">
        <v>4416</v>
      </c>
      <c r="IWP246" s="1246"/>
      <c r="IWQ246" s="1246"/>
      <c r="IWR246" s="1246"/>
      <c r="IWS246" s="1246"/>
      <c r="IWT246" s="1246"/>
      <c r="IWU246" s="1246"/>
      <c r="IWV246" s="1247"/>
      <c r="IWW246" s="1245" t="s">
        <v>4416</v>
      </c>
      <c r="IWX246" s="1246"/>
      <c r="IWY246" s="1246"/>
      <c r="IWZ246" s="1246"/>
      <c r="IXA246" s="1246"/>
      <c r="IXB246" s="1246"/>
      <c r="IXC246" s="1246"/>
      <c r="IXD246" s="1247"/>
      <c r="IXE246" s="1245" t="s">
        <v>4416</v>
      </c>
      <c r="IXF246" s="1246"/>
      <c r="IXG246" s="1246"/>
      <c r="IXH246" s="1246"/>
      <c r="IXI246" s="1246"/>
      <c r="IXJ246" s="1246"/>
      <c r="IXK246" s="1246"/>
      <c r="IXL246" s="1247"/>
      <c r="IXM246" s="1245" t="s">
        <v>4416</v>
      </c>
      <c r="IXN246" s="1246"/>
      <c r="IXO246" s="1246"/>
      <c r="IXP246" s="1246"/>
      <c r="IXQ246" s="1246"/>
      <c r="IXR246" s="1246"/>
      <c r="IXS246" s="1246"/>
      <c r="IXT246" s="1247"/>
      <c r="IXU246" s="1245" t="s">
        <v>4416</v>
      </c>
      <c r="IXV246" s="1246"/>
      <c r="IXW246" s="1246"/>
      <c r="IXX246" s="1246"/>
      <c r="IXY246" s="1246"/>
      <c r="IXZ246" s="1246"/>
      <c r="IYA246" s="1246"/>
      <c r="IYB246" s="1247"/>
      <c r="IYC246" s="1245" t="s">
        <v>4416</v>
      </c>
      <c r="IYD246" s="1246"/>
      <c r="IYE246" s="1246"/>
      <c r="IYF246" s="1246"/>
      <c r="IYG246" s="1246"/>
      <c r="IYH246" s="1246"/>
      <c r="IYI246" s="1246"/>
      <c r="IYJ246" s="1247"/>
      <c r="IYK246" s="1245" t="s">
        <v>4416</v>
      </c>
      <c r="IYL246" s="1246"/>
      <c r="IYM246" s="1246"/>
      <c r="IYN246" s="1246"/>
      <c r="IYO246" s="1246"/>
      <c r="IYP246" s="1246"/>
      <c r="IYQ246" s="1246"/>
      <c r="IYR246" s="1247"/>
      <c r="IYS246" s="1245" t="s">
        <v>4416</v>
      </c>
      <c r="IYT246" s="1246"/>
      <c r="IYU246" s="1246"/>
      <c r="IYV246" s="1246"/>
      <c r="IYW246" s="1246"/>
      <c r="IYX246" s="1246"/>
      <c r="IYY246" s="1246"/>
      <c r="IYZ246" s="1247"/>
      <c r="IZA246" s="1245" t="s">
        <v>4416</v>
      </c>
      <c r="IZB246" s="1246"/>
      <c r="IZC246" s="1246"/>
      <c r="IZD246" s="1246"/>
      <c r="IZE246" s="1246"/>
      <c r="IZF246" s="1246"/>
      <c r="IZG246" s="1246"/>
      <c r="IZH246" s="1247"/>
      <c r="IZI246" s="1245" t="s">
        <v>4416</v>
      </c>
      <c r="IZJ246" s="1246"/>
      <c r="IZK246" s="1246"/>
      <c r="IZL246" s="1246"/>
      <c r="IZM246" s="1246"/>
      <c r="IZN246" s="1246"/>
      <c r="IZO246" s="1246"/>
      <c r="IZP246" s="1247"/>
      <c r="IZQ246" s="1245" t="s">
        <v>4416</v>
      </c>
      <c r="IZR246" s="1246"/>
      <c r="IZS246" s="1246"/>
      <c r="IZT246" s="1246"/>
      <c r="IZU246" s="1246"/>
      <c r="IZV246" s="1246"/>
      <c r="IZW246" s="1246"/>
      <c r="IZX246" s="1247"/>
      <c r="IZY246" s="1245" t="s">
        <v>4416</v>
      </c>
      <c r="IZZ246" s="1246"/>
      <c r="JAA246" s="1246"/>
      <c r="JAB246" s="1246"/>
      <c r="JAC246" s="1246"/>
      <c r="JAD246" s="1246"/>
      <c r="JAE246" s="1246"/>
      <c r="JAF246" s="1247"/>
      <c r="JAG246" s="1245" t="s">
        <v>4416</v>
      </c>
      <c r="JAH246" s="1246"/>
      <c r="JAI246" s="1246"/>
      <c r="JAJ246" s="1246"/>
      <c r="JAK246" s="1246"/>
      <c r="JAL246" s="1246"/>
      <c r="JAM246" s="1246"/>
      <c r="JAN246" s="1247"/>
      <c r="JAO246" s="1245" t="s">
        <v>4416</v>
      </c>
      <c r="JAP246" s="1246"/>
      <c r="JAQ246" s="1246"/>
      <c r="JAR246" s="1246"/>
      <c r="JAS246" s="1246"/>
      <c r="JAT246" s="1246"/>
      <c r="JAU246" s="1246"/>
      <c r="JAV246" s="1247"/>
      <c r="JAW246" s="1245" t="s">
        <v>4416</v>
      </c>
      <c r="JAX246" s="1246"/>
      <c r="JAY246" s="1246"/>
      <c r="JAZ246" s="1246"/>
      <c r="JBA246" s="1246"/>
      <c r="JBB246" s="1246"/>
      <c r="JBC246" s="1246"/>
      <c r="JBD246" s="1247"/>
      <c r="JBE246" s="1245" t="s">
        <v>4416</v>
      </c>
      <c r="JBF246" s="1246"/>
      <c r="JBG246" s="1246"/>
      <c r="JBH246" s="1246"/>
      <c r="JBI246" s="1246"/>
      <c r="JBJ246" s="1246"/>
      <c r="JBK246" s="1246"/>
      <c r="JBL246" s="1247"/>
      <c r="JBM246" s="1245" t="s">
        <v>4416</v>
      </c>
      <c r="JBN246" s="1246"/>
      <c r="JBO246" s="1246"/>
      <c r="JBP246" s="1246"/>
      <c r="JBQ246" s="1246"/>
      <c r="JBR246" s="1246"/>
      <c r="JBS246" s="1246"/>
      <c r="JBT246" s="1247"/>
      <c r="JBU246" s="1245" t="s">
        <v>4416</v>
      </c>
      <c r="JBV246" s="1246"/>
      <c r="JBW246" s="1246"/>
      <c r="JBX246" s="1246"/>
      <c r="JBY246" s="1246"/>
      <c r="JBZ246" s="1246"/>
      <c r="JCA246" s="1246"/>
      <c r="JCB246" s="1247"/>
      <c r="JCC246" s="1245" t="s">
        <v>4416</v>
      </c>
      <c r="JCD246" s="1246"/>
      <c r="JCE246" s="1246"/>
      <c r="JCF246" s="1246"/>
      <c r="JCG246" s="1246"/>
      <c r="JCH246" s="1246"/>
      <c r="JCI246" s="1246"/>
      <c r="JCJ246" s="1247"/>
      <c r="JCK246" s="1245" t="s">
        <v>4416</v>
      </c>
      <c r="JCL246" s="1246"/>
      <c r="JCM246" s="1246"/>
      <c r="JCN246" s="1246"/>
      <c r="JCO246" s="1246"/>
      <c r="JCP246" s="1246"/>
      <c r="JCQ246" s="1246"/>
      <c r="JCR246" s="1247"/>
      <c r="JCS246" s="1245" t="s">
        <v>4416</v>
      </c>
      <c r="JCT246" s="1246"/>
      <c r="JCU246" s="1246"/>
      <c r="JCV246" s="1246"/>
      <c r="JCW246" s="1246"/>
      <c r="JCX246" s="1246"/>
      <c r="JCY246" s="1246"/>
      <c r="JCZ246" s="1247"/>
      <c r="JDA246" s="1245" t="s">
        <v>4416</v>
      </c>
      <c r="JDB246" s="1246"/>
      <c r="JDC246" s="1246"/>
      <c r="JDD246" s="1246"/>
      <c r="JDE246" s="1246"/>
      <c r="JDF246" s="1246"/>
      <c r="JDG246" s="1246"/>
      <c r="JDH246" s="1247"/>
      <c r="JDI246" s="1245" t="s">
        <v>4416</v>
      </c>
      <c r="JDJ246" s="1246"/>
      <c r="JDK246" s="1246"/>
      <c r="JDL246" s="1246"/>
      <c r="JDM246" s="1246"/>
      <c r="JDN246" s="1246"/>
      <c r="JDO246" s="1246"/>
      <c r="JDP246" s="1247"/>
      <c r="JDQ246" s="1245" t="s">
        <v>4416</v>
      </c>
      <c r="JDR246" s="1246"/>
      <c r="JDS246" s="1246"/>
      <c r="JDT246" s="1246"/>
      <c r="JDU246" s="1246"/>
      <c r="JDV246" s="1246"/>
      <c r="JDW246" s="1246"/>
      <c r="JDX246" s="1247"/>
      <c r="JDY246" s="1245" t="s">
        <v>4416</v>
      </c>
      <c r="JDZ246" s="1246"/>
      <c r="JEA246" s="1246"/>
      <c r="JEB246" s="1246"/>
      <c r="JEC246" s="1246"/>
      <c r="JED246" s="1246"/>
      <c r="JEE246" s="1246"/>
      <c r="JEF246" s="1247"/>
      <c r="JEG246" s="1245" t="s">
        <v>4416</v>
      </c>
      <c r="JEH246" s="1246"/>
      <c r="JEI246" s="1246"/>
      <c r="JEJ246" s="1246"/>
      <c r="JEK246" s="1246"/>
      <c r="JEL246" s="1246"/>
      <c r="JEM246" s="1246"/>
      <c r="JEN246" s="1247"/>
      <c r="JEO246" s="1245" t="s">
        <v>4416</v>
      </c>
      <c r="JEP246" s="1246"/>
      <c r="JEQ246" s="1246"/>
      <c r="JER246" s="1246"/>
      <c r="JES246" s="1246"/>
      <c r="JET246" s="1246"/>
      <c r="JEU246" s="1246"/>
      <c r="JEV246" s="1247"/>
      <c r="JEW246" s="1245" t="s">
        <v>4416</v>
      </c>
      <c r="JEX246" s="1246"/>
      <c r="JEY246" s="1246"/>
      <c r="JEZ246" s="1246"/>
      <c r="JFA246" s="1246"/>
      <c r="JFB246" s="1246"/>
      <c r="JFC246" s="1246"/>
      <c r="JFD246" s="1247"/>
      <c r="JFE246" s="1245" t="s">
        <v>4416</v>
      </c>
      <c r="JFF246" s="1246"/>
      <c r="JFG246" s="1246"/>
      <c r="JFH246" s="1246"/>
      <c r="JFI246" s="1246"/>
      <c r="JFJ246" s="1246"/>
      <c r="JFK246" s="1246"/>
      <c r="JFL246" s="1247"/>
      <c r="JFM246" s="1245" t="s">
        <v>4416</v>
      </c>
      <c r="JFN246" s="1246"/>
      <c r="JFO246" s="1246"/>
      <c r="JFP246" s="1246"/>
      <c r="JFQ246" s="1246"/>
      <c r="JFR246" s="1246"/>
      <c r="JFS246" s="1246"/>
      <c r="JFT246" s="1247"/>
      <c r="JFU246" s="1245" t="s">
        <v>4416</v>
      </c>
      <c r="JFV246" s="1246"/>
      <c r="JFW246" s="1246"/>
      <c r="JFX246" s="1246"/>
      <c r="JFY246" s="1246"/>
      <c r="JFZ246" s="1246"/>
      <c r="JGA246" s="1246"/>
      <c r="JGB246" s="1247"/>
      <c r="JGC246" s="1245" t="s">
        <v>4416</v>
      </c>
      <c r="JGD246" s="1246"/>
      <c r="JGE246" s="1246"/>
      <c r="JGF246" s="1246"/>
      <c r="JGG246" s="1246"/>
      <c r="JGH246" s="1246"/>
      <c r="JGI246" s="1246"/>
      <c r="JGJ246" s="1247"/>
      <c r="JGK246" s="1245" t="s">
        <v>4416</v>
      </c>
      <c r="JGL246" s="1246"/>
      <c r="JGM246" s="1246"/>
      <c r="JGN246" s="1246"/>
      <c r="JGO246" s="1246"/>
      <c r="JGP246" s="1246"/>
      <c r="JGQ246" s="1246"/>
      <c r="JGR246" s="1247"/>
      <c r="JGS246" s="1245" t="s">
        <v>4416</v>
      </c>
      <c r="JGT246" s="1246"/>
      <c r="JGU246" s="1246"/>
      <c r="JGV246" s="1246"/>
      <c r="JGW246" s="1246"/>
      <c r="JGX246" s="1246"/>
      <c r="JGY246" s="1246"/>
      <c r="JGZ246" s="1247"/>
      <c r="JHA246" s="1245" t="s">
        <v>4416</v>
      </c>
      <c r="JHB246" s="1246"/>
      <c r="JHC246" s="1246"/>
      <c r="JHD246" s="1246"/>
      <c r="JHE246" s="1246"/>
      <c r="JHF246" s="1246"/>
      <c r="JHG246" s="1246"/>
      <c r="JHH246" s="1247"/>
      <c r="JHI246" s="1245" t="s">
        <v>4416</v>
      </c>
      <c r="JHJ246" s="1246"/>
      <c r="JHK246" s="1246"/>
      <c r="JHL246" s="1246"/>
      <c r="JHM246" s="1246"/>
      <c r="JHN246" s="1246"/>
      <c r="JHO246" s="1246"/>
      <c r="JHP246" s="1247"/>
      <c r="JHQ246" s="1245" t="s">
        <v>4416</v>
      </c>
      <c r="JHR246" s="1246"/>
      <c r="JHS246" s="1246"/>
      <c r="JHT246" s="1246"/>
      <c r="JHU246" s="1246"/>
      <c r="JHV246" s="1246"/>
      <c r="JHW246" s="1246"/>
      <c r="JHX246" s="1247"/>
      <c r="JHY246" s="1245" t="s">
        <v>4416</v>
      </c>
      <c r="JHZ246" s="1246"/>
      <c r="JIA246" s="1246"/>
      <c r="JIB246" s="1246"/>
      <c r="JIC246" s="1246"/>
      <c r="JID246" s="1246"/>
      <c r="JIE246" s="1246"/>
      <c r="JIF246" s="1247"/>
      <c r="JIG246" s="1245" t="s">
        <v>4416</v>
      </c>
      <c r="JIH246" s="1246"/>
      <c r="JII246" s="1246"/>
      <c r="JIJ246" s="1246"/>
      <c r="JIK246" s="1246"/>
      <c r="JIL246" s="1246"/>
      <c r="JIM246" s="1246"/>
      <c r="JIN246" s="1247"/>
      <c r="JIO246" s="1245" t="s">
        <v>4416</v>
      </c>
      <c r="JIP246" s="1246"/>
      <c r="JIQ246" s="1246"/>
      <c r="JIR246" s="1246"/>
      <c r="JIS246" s="1246"/>
      <c r="JIT246" s="1246"/>
      <c r="JIU246" s="1246"/>
      <c r="JIV246" s="1247"/>
      <c r="JIW246" s="1245" t="s">
        <v>4416</v>
      </c>
      <c r="JIX246" s="1246"/>
      <c r="JIY246" s="1246"/>
      <c r="JIZ246" s="1246"/>
      <c r="JJA246" s="1246"/>
      <c r="JJB246" s="1246"/>
      <c r="JJC246" s="1246"/>
      <c r="JJD246" s="1247"/>
      <c r="JJE246" s="1245" t="s">
        <v>4416</v>
      </c>
      <c r="JJF246" s="1246"/>
      <c r="JJG246" s="1246"/>
      <c r="JJH246" s="1246"/>
      <c r="JJI246" s="1246"/>
      <c r="JJJ246" s="1246"/>
      <c r="JJK246" s="1246"/>
      <c r="JJL246" s="1247"/>
      <c r="JJM246" s="1245" t="s">
        <v>4416</v>
      </c>
      <c r="JJN246" s="1246"/>
      <c r="JJO246" s="1246"/>
      <c r="JJP246" s="1246"/>
      <c r="JJQ246" s="1246"/>
      <c r="JJR246" s="1246"/>
      <c r="JJS246" s="1246"/>
      <c r="JJT246" s="1247"/>
      <c r="JJU246" s="1245" t="s">
        <v>4416</v>
      </c>
      <c r="JJV246" s="1246"/>
      <c r="JJW246" s="1246"/>
      <c r="JJX246" s="1246"/>
      <c r="JJY246" s="1246"/>
      <c r="JJZ246" s="1246"/>
      <c r="JKA246" s="1246"/>
      <c r="JKB246" s="1247"/>
      <c r="JKC246" s="1245" t="s">
        <v>4416</v>
      </c>
      <c r="JKD246" s="1246"/>
      <c r="JKE246" s="1246"/>
      <c r="JKF246" s="1246"/>
      <c r="JKG246" s="1246"/>
      <c r="JKH246" s="1246"/>
      <c r="JKI246" s="1246"/>
      <c r="JKJ246" s="1247"/>
      <c r="JKK246" s="1245" t="s">
        <v>4416</v>
      </c>
      <c r="JKL246" s="1246"/>
      <c r="JKM246" s="1246"/>
      <c r="JKN246" s="1246"/>
      <c r="JKO246" s="1246"/>
      <c r="JKP246" s="1246"/>
      <c r="JKQ246" s="1246"/>
      <c r="JKR246" s="1247"/>
      <c r="JKS246" s="1245" t="s">
        <v>4416</v>
      </c>
      <c r="JKT246" s="1246"/>
      <c r="JKU246" s="1246"/>
      <c r="JKV246" s="1246"/>
      <c r="JKW246" s="1246"/>
      <c r="JKX246" s="1246"/>
      <c r="JKY246" s="1246"/>
      <c r="JKZ246" s="1247"/>
      <c r="JLA246" s="1245" t="s">
        <v>4416</v>
      </c>
      <c r="JLB246" s="1246"/>
      <c r="JLC246" s="1246"/>
      <c r="JLD246" s="1246"/>
      <c r="JLE246" s="1246"/>
      <c r="JLF246" s="1246"/>
      <c r="JLG246" s="1246"/>
      <c r="JLH246" s="1247"/>
      <c r="JLI246" s="1245" t="s">
        <v>4416</v>
      </c>
      <c r="JLJ246" s="1246"/>
      <c r="JLK246" s="1246"/>
      <c r="JLL246" s="1246"/>
      <c r="JLM246" s="1246"/>
      <c r="JLN246" s="1246"/>
      <c r="JLO246" s="1246"/>
      <c r="JLP246" s="1247"/>
      <c r="JLQ246" s="1245" t="s">
        <v>4416</v>
      </c>
      <c r="JLR246" s="1246"/>
      <c r="JLS246" s="1246"/>
      <c r="JLT246" s="1246"/>
      <c r="JLU246" s="1246"/>
      <c r="JLV246" s="1246"/>
      <c r="JLW246" s="1246"/>
      <c r="JLX246" s="1247"/>
      <c r="JLY246" s="1245" t="s">
        <v>4416</v>
      </c>
      <c r="JLZ246" s="1246"/>
      <c r="JMA246" s="1246"/>
      <c r="JMB246" s="1246"/>
      <c r="JMC246" s="1246"/>
      <c r="JMD246" s="1246"/>
      <c r="JME246" s="1246"/>
      <c r="JMF246" s="1247"/>
      <c r="JMG246" s="1245" t="s">
        <v>4416</v>
      </c>
      <c r="JMH246" s="1246"/>
      <c r="JMI246" s="1246"/>
      <c r="JMJ246" s="1246"/>
      <c r="JMK246" s="1246"/>
      <c r="JML246" s="1246"/>
      <c r="JMM246" s="1246"/>
      <c r="JMN246" s="1247"/>
      <c r="JMO246" s="1245" t="s">
        <v>4416</v>
      </c>
      <c r="JMP246" s="1246"/>
      <c r="JMQ246" s="1246"/>
      <c r="JMR246" s="1246"/>
      <c r="JMS246" s="1246"/>
      <c r="JMT246" s="1246"/>
      <c r="JMU246" s="1246"/>
      <c r="JMV246" s="1247"/>
      <c r="JMW246" s="1245" t="s">
        <v>4416</v>
      </c>
      <c r="JMX246" s="1246"/>
      <c r="JMY246" s="1246"/>
      <c r="JMZ246" s="1246"/>
      <c r="JNA246" s="1246"/>
      <c r="JNB246" s="1246"/>
      <c r="JNC246" s="1246"/>
      <c r="JND246" s="1247"/>
      <c r="JNE246" s="1245" t="s">
        <v>4416</v>
      </c>
      <c r="JNF246" s="1246"/>
      <c r="JNG246" s="1246"/>
      <c r="JNH246" s="1246"/>
      <c r="JNI246" s="1246"/>
      <c r="JNJ246" s="1246"/>
      <c r="JNK246" s="1246"/>
      <c r="JNL246" s="1247"/>
      <c r="JNM246" s="1245" t="s">
        <v>4416</v>
      </c>
      <c r="JNN246" s="1246"/>
      <c r="JNO246" s="1246"/>
      <c r="JNP246" s="1246"/>
      <c r="JNQ246" s="1246"/>
      <c r="JNR246" s="1246"/>
      <c r="JNS246" s="1246"/>
      <c r="JNT246" s="1247"/>
      <c r="JNU246" s="1245" t="s">
        <v>4416</v>
      </c>
      <c r="JNV246" s="1246"/>
      <c r="JNW246" s="1246"/>
      <c r="JNX246" s="1246"/>
      <c r="JNY246" s="1246"/>
      <c r="JNZ246" s="1246"/>
      <c r="JOA246" s="1246"/>
      <c r="JOB246" s="1247"/>
      <c r="JOC246" s="1245" t="s">
        <v>4416</v>
      </c>
      <c r="JOD246" s="1246"/>
      <c r="JOE246" s="1246"/>
      <c r="JOF246" s="1246"/>
      <c r="JOG246" s="1246"/>
      <c r="JOH246" s="1246"/>
      <c r="JOI246" s="1246"/>
      <c r="JOJ246" s="1247"/>
      <c r="JOK246" s="1245" t="s">
        <v>4416</v>
      </c>
      <c r="JOL246" s="1246"/>
      <c r="JOM246" s="1246"/>
      <c r="JON246" s="1246"/>
      <c r="JOO246" s="1246"/>
      <c r="JOP246" s="1246"/>
      <c r="JOQ246" s="1246"/>
      <c r="JOR246" s="1247"/>
      <c r="JOS246" s="1245" t="s">
        <v>4416</v>
      </c>
      <c r="JOT246" s="1246"/>
      <c r="JOU246" s="1246"/>
      <c r="JOV246" s="1246"/>
      <c r="JOW246" s="1246"/>
      <c r="JOX246" s="1246"/>
      <c r="JOY246" s="1246"/>
      <c r="JOZ246" s="1247"/>
      <c r="JPA246" s="1245" t="s">
        <v>4416</v>
      </c>
      <c r="JPB246" s="1246"/>
      <c r="JPC246" s="1246"/>
      <c r="JPD246" s="1246"/>
      <c r="JPE246" s="1246"/>
      <c r="JPF246" s="1246"/>
      <c r="JPG246" s="1246"/>
      <c r="JPH246" s="1247"/>
      <c r="JPI246" s="1245" t="s">
        <v>4416</v>
      </c>
      <c r="JPJ246" s="1246"/>
      <c r="JPK246" s="1246"/>
      <c r="JPL246" s="1246"/>
      <c r="JPM246" s="1246"/>
      <c r="JPN246" s="1246"/>
      <c r="JPO246" s="1246"/>
      <c r="JPP246" s="1247"/>
      <c r="JPQ246" s="1245" t="s">
        <v>4416</v>
      </c>
      <c r="JPR246" s="1246"/>
      <c r="JPS246" s="1246"/>
      <c r="JPT246" s="1246"/>
      <c r="JPU246" s="1246"/>
      <c r="JPV246" s="1246"/>
      <c r="JPW246" s="1246"/>
      <c r="JPX246" s="1247"/>
      <c r="JPY246" s="1245" t="s">
        <v>4416</v>
      </c>
      <c r="JPZ246" s="1246"/>
      <c r="JQA246" s="1246"/>
      <c r="JQB246" s="1246"/>
      <c r="JQC246" s="1246"/>
      <c r="JQD246" s="1246"/>
      <c r="JQE246" s="1246"/>
      <c r="JQF246" s="1247"/>
      <c r="JQG246" s="1245" t="s">
        <v>4416</v>
      </c>
      <c r="JQH246" s="1246"/>
      <c r="JQI246" s="1246"/>
      <c r="JQJ246" s="1246"/>
      <c r="JQK246" s="1246"/>
      <c r="JQL246" s="1246"/>
      <c r="JQM246" s="1246"/>
      <c r="JQN246" s="1247"/>
      <c r="JQO246" s="1245" t="s">
        <v>4416</v>
      </c>
      <c r="JQP246" s="1246"/>
      <c r="JQQ246" s="1246"/>
      <c r="JQR246" s="1246"/>
      <c r="JQS246" s="1246"/>
      <c r="JQT246" s="1246"/>
      <c r="JQU246" s="1246"/>
      <c r="JQV246" s="1247"/>
      <c r="JQW246" s="1245" t="s">
        <v>4416</v>
      </c>
      <c r="JQX246" s="1246"/>
      <c r="JQY246" s="1246"/>
      <c r="JQZ246" s="1246"/>
      <c r="JRA246" s="1246"/>
      <c r="JRB246" s="1246"/>
      <c r="JRC246" s="1246"/>
      <c r="JRD246" s="1247"/>
      <c r="JRE246" s="1245" t="s">
        <v>4416</v>
      </c>
      <c r="JRF246" s="1246"/>
      <c r="JRG246" s="1246"/>
      <c r="JRH246" s="1246"/>
      <c r="JRI246" s="1246"/>
      <c r="JRJ246" s="1246"/>
      <c r="JRK246" s="1246"/>
      <c r="JRL246" s="1247"/>
      <c r="JRM246" s="1245" t="s">
        <v>4416</v>
      </c>
      <c r="JRN246" s="1246"/>
      <c r="JRO246" s="1246"/>
      <c r="JRP246" s="1246"/>
      <c r="JRQ246" s="1246"/>
      <c r="JRR246" s="1246"/>
      <c r="JRS246" s="1246"/>
      <c r="JRT246" s="1247"/>
      <c r="JRU246" s="1245" t="s">
        <v>4416</v>
      </c>
      <c r="JRV246" s="1246"/>
      <c r="JRW246" s="1246"/>
      <c r="JRX246" s="1246"/>
      <c r="JRY246" s="1246"/>
      <c r="JRZ246" s="1246"/>
      <c r="JSA246" s="1246"/>
      <c r="JSB246" s="1247"/>
      <c r="JSC246" s="1245" t="s">
        <v>4416</v>
      </c>
      <c r="JSD246" s="1246"/>
      <c r="JSE246" s="1246"/>
      <c r="JSF246" s="1246"/>
      <c r="JSG246" s="1246"/>
      <c r="JSH246" s="1246"/>
      <c r="JSI246" s="1246"/>
      <c r="JSJ246" s="1247"/>
      <c r="JSK246" s="1245" t="s">
        <v>4416</v>
      </c>
      <c r="JSL246" s="1246"/>
      <c r="JSM246" s="1246"/>
      <c r="JSN246" s="1246"/>
      <c r="JSO246" s="1246"/>
      <c r="JSP246" s="1246"/>
      <c r="JSQ246" s="1246"/>
      <c r="JSR246" s="1247"/>
      <c r="JSS246" s="1245" t="s">
        <v>4416</v>
      </c>
      <c r="JST246" s="1246"/>
      <c r="JSU246" s="1246"/>
      <c r="JSV246" s="1246"/>
      <c r="JSW246" s="1246"/>
      <c r="JSX246" s="1246"/>
      <c r="JSY246" s="1246"/>
      <c r="JSZ246" s="1247"/>
      <c r="JTA246" s="1245" t="s">
        <v>4416</v>
      </c>
      <c r="JTB246" s="1246"/>
      <c r="JTC246" s="1246"/>
      <c r="JTD246" s="1246"/>
      <c r="JTE246" s="1246"/>
      <c r="JTF246" s="1246"/>
      <c r="JTG246" s="1246"/>
      <c r="JTH246" s="1247"/>
      <c r="JTI246" s="1245" t="s">
        <v>4416</v>
      </c>
      <c r="JTJ246" s="1246"/>
      <c r="JTK246" s="1246"/>
      <c r="JTL246" s="1246"/>
      <c r="JTM246" s="1246"/>
      <c r="JTN246" s="1246"/>
      <c r="JTO246" s="1246"/>
      <c r="JTP246" s="1247"/>
      <c r="JTQ246" s="1245" t="s">
        <v>4416</v>
      </c>
      <c r="JTR246" s="1246"/>
      <c r="JTS246" s="1246"/>
      <c r="JTT246" s="1246"/>
      <c r="JTU246" s="1246"/>
      <c r="JTV246" s="1246"/>
      <c r="JTW246" s="1246"/>
      <c r="JTX246" s="1247"/>
      <c r="JTY246" s="1245" t="s">
        <v>4416</v>
      </c>
      <c r="JTZ246" s="1246"/>
      <c r="JUA246" s="1246"/>
      <c r="JUB246" s="1246"/>
      <c r="JUC246" s="1246"/>
      <c r="JUD246" s="1246"/>
      <c r="JUE246" s="1246"/>
      <c r="JUF246" s="1247"/>
      <c r="JUG246" s="1245" t="s">
        <v>4416</v>
      </c>
      <c r="JUH246" s="1246"/>
      <c r="JUI246" s="1246"/>
      <c r="JUJ246" s="1246"/>
      <c r="JUK246" s="1246"/>
      <c r="JUL246" s="1246"/>
      <c r="JUM246" s="1246"/>
      <c r="JUN246" s="1247"/>
      <c r="JUO246" s="1245" t="s">
        <v>4416</v>
      </c>
      <c r="JUP246" s="1246"/>
      <c r="JUQ246" s="1246"/>
      <c r="JUR246" s="1246"/>
      <c r="JUS246" s="1246"/>
      <c r="JUT246" s="1246"/>
      <c r="JUU246" s="1246"/>
      <c r="JUV246" s="1247"/>
      <c r="JUW246" s="1245" t="s">
        <v>4416</v>
      </c>
      <c r="JUX246" s="1246"/>
      <c r="JUY246" s="1246"/>
      <c r="JUZ246" s="1246"/>
      <c r="JVA246" s="1246"/>
      <c r="JVB246" s="1246"/>
      <c r="JVC246" s="1246"/>
      <c r="JVD246" s="1247"/>
      <c r="JVE246" s="1245" t="s">
        <v>4416</v>
      </c>
      <c r="JVF246" s="1246"/>
      <c r="JVG246" s="1246"/>
      <c r="JVH246" s="1246"/>
      <c r="JVI246" s="1246"/>
      <c r="JVJ246" s="1246"/>
      <c r="JVK246" s="1246"/>
      <c r="JVL246" s="1247"/>
      <c r="JVM246" s="1245" t="s">
        <v>4416</v>
      </c>
      <c r="JVN246" s="1246"/>
      <c r="JVO246" s="1246"/>
      <c r="JVP246" s="1246"/>
      <c r="JVQ246" s="1246"/>
      <c r="JVR246" s="1246"/>
      <c r="JVS246" s="1246"/>
      <c r="JVT246" s="1247"/>
      <c r="JVU246" s="1245" t="s">
        <v>4416</v>
      </c>
      <c r="JVV246" s="1246"/>
      <c r="JVW246" s="1246"/>
      <c r="JVX246" s="1246"/>
      <c r="JVY246" s="1246"/>
      <c r="JVZ246" s="1246"/>
      <c r="JWA246" s="1246"/>
      <c r="JWB246" s="1247"/>
      <c r="JWC246" s="1245" t="s">
        <v>4416</v>
      </c>
      <c r="JWD246" s="1246"/>
      <c r="JWE246" s="1246"/>
      <c r="JWF246" s="1246"/>
      <c r="JWG246" s="1246"/>
      <c r="JWH246" s="1246"/>
      <c r="JWI246" s="1246"/>
      <c r="JWJ246" s="1247"/>
      <c r="JWK246" s="1245" t="s">
        <v>4416</v>
      </c>
      <c r="JWL246" s="1246"/>
      <c r="JWM246" s="1246"/>
      <c r="JWN246" s="1246"/>
      <c r="JWO246" s="1246"/>
      <c r="JWP246" s="1246"/>
      <c r="JWQ246" s="1246"/>
      <c r="JWR246" s="1247"/>
      <c r="JWS246" s="1245" t="s">
        <v>4416</v>
      </c>
      <c r="JWT246" s="1246"/>
      <c r="JWU246" s="1246"/>
      <c r="JWV246" s="1246"/>
      <c r="JWW246" s="1246"/>
      <c r="JWX246" s="1246"/>
      <c r="JWY246" s="1246"/>
      <c r="JWZ246" s="1247"/>
      <c r="JXA246" s="1245" t="s">
        <v>4416</v>
      </c>
      <c r="JXB246" s="1246"/>
      <c r="JXC246" s="1246"/>
      <c r="JXD246" s="1246"/>
      <c r="JXE246" s="1246"/>
      <c r="JXF246" s="1246"/>
      <c r="JXG246" s="1246"/>
      <c r="JXH246" s="1247"/>
      <c r="JXI246" s="1245" t="s">
        <v>4416</v>
      </c>
      <c r="JXJ246" s="1246"/>
      <c r="JXK246" s="1246"/>
      <c r="JXL246" s="1246"/>
      <c r="JXM246" s="1246"/>
      <c r="JXN246" s="1246"/>
      <c r="JXO246" s="1246"/>
      <c r="JXP246" s="1247"/>
      <c r="JXQ246" s="1245" t="s">
        <v>4416</v>
      </c>
      <c r="JXR246" s="1246"/>
      <c r="JXS246" s="1246"/>
      <c r="JXT246" s="1246"/>
      <c r="JXU246" s="1246"/>
      <c r="JXV246" s="1246"/>
      <c r="JXW246" s="1246"/>
      <c r="JXX246" s="1247"/>
      <c r="JXY246" s="1245" t="s">
        <v>4416</v>
      </c>
      <c r="JXZ246" s="1246"/>
      <c r="JYA246" s="1246"/>
      <c r="JYB246" s="1246"/>
      <c r="JYC246" s="1246"/>
      <c r="JYD246" s="1246"/>
      <c r="JYE246" s="1246"/>
      <c r="JYF246" s="1247"/>
      <c r="JYG246" s="1245" t="s">
        <v>4416</v>
      </c>
      <c r="JYH246" s="1246"/>
      <c r="JYI246" s="1246"/>
      <c r="JYJ246" s="1246"/>
      <c r="JYK246" s="1246"/>
      <c r="JYL246" s="1246"/>
      <c r="JYM246" s="1246"/>
      <c r="JYN246" s="1247"/>
      <c r="JYO246" s="1245" t="s">
        <v>4416</v>
      </c>
      <c r="JYP246" s="1246"/>
      <c r="JYQ246" s="1246"/>
      <c r="JYR246" s="1246"/>
      <c r="JYS246" s="1246"/>
      <c r="JYT246" s="1246"/>
      <c r="JYU246" s="1246"/>
      <c r="JYV246" s="1247"/>
      <c r="JYW246" s="1245" t="s">
        <v>4416</v>
      </c>
      <c r="JYX246" s="1246"/>
      <c r="JYY246" s="1246"/>
      <c r="JYZ246" s="1246"/>
      <c r="JZA246" s="1246"/>
      <c r="JZB246" s="1246"/>
      <c r="JZC246" s="1246"/>
      <c r="JZD246" s="1247"/>
      <c r="JZE246" s="1245" t="s">
        <v>4416</v>
      </c>
      <c r="JZF246" s="1246"/>
      <c r="JZG246" s="1246"/>
      <c r="JZH246" s="1246"/>
      <c r="JZI246" s="1246"/>
      <c r="JZJ246" s="1246"/>
      <c r="JZK246" s="1246"/>
      <c r="JZL246" s="1247"/>
      <c r="JZM246" s="1245" t="s">
        <v>4416</v>
      </c>
      <c r="JZN246" s="1246"/>
      <c r="JZO246" s="1246"/>
      <c r="JZP246" s="1246"/>
      <c r="JZQ246" s="1246"/>
      <c r="JZR246" s="1246"/>
      <c r="JZS246" s="1246"/>
      <c r="JZT246" s="1247"/>
      <c r="JZU246" s="1245" t="s">
        <v>4416</v>
      </c>
      <c r="JZV246" s="1246"/>
      <c r="JZW246" s="1246"/>
      <c r="JZX246" s="1246"/>
      <c r="JZY246" s="1246"/>
      <c r="JZZ246" s="1246"/>
      <c r="KAA246" s="1246"/>
      <c r="KAB246" s="1247"/>
      <c r="KAC246" s="1245" t="s">
        <v>4416</v>
      </c>
      <c r="KAD246" s="1246"/>
      <c r="KAE246" s="1246"/>
      <c r="KAF246" s="1246"/>
      <c r="KAG246" s="1246"/>
      <c r="KAH246" s="1246"/>
      <c r="KAI246" s="1246"/>
      <c r="KAJ246" s="1247"/>
      <c r="KAK246" s="1245" t="s">
        <v>4416</v>
      </c>
      <c r="KAL246" s="1246"/>
      <c r="KAM246" s="1246"/>
      <c r="KAN246" s="1246"/>
      <c r="KAO246" s="1246"/>
      <c r="KAP246" s="1246"/>
      <c r="KAQ246" s="1246"/>
      <c r="KAR246" s="1247"/>
      <c r="KAS246" s="1245" t="s">
        <v>4416</v>
      </c>
      <c r="KAT246" s="1246"/>
      <c r="KAU246" s="1246"/>
      <c r="KAV246" s="1246"/>
      <c r="KAW246" s="1246"/>
      <c r="KAX246" s="1246"/>
      <c r="KAY246" s="1246"/>
      <c r="KAZ246" s="1247"/>
      <c r="KBA246" s="1245" t="s">
        <v>4416</v>
      </c>
      <c r="KBB246" s="1246"/>
      <c r="KBC246" s="1246"/>
      <c r="KBD246" s="1246"/>
      <c r="KBE246" s="1246"/>
      <c r="KBF246" s="1246"/>
      <c r="KBG246" s="1246"/>
      <c r="KBH246" s="1247"/>
      <c r="KBI246" s="1245" t="s">
        <v>4416</v>
      </c>
      <c r="KBJ246" s="1246"/>
      <c r="KBK246" s="1246"/>
      <c r="KBL246" s="1246"/>
      <c r="KBM246" s="1246"/>
      <c r="KBN246" s="1246"/>
      <c r="KBO246" s="1246"/>
      <c r="KBP246" s="1247"/>
      <c r="KBQ246" s="1245" t="s">
        <v>4416</v>
      </c>
      <c r="KBR246" s="1246"/>
      <c r="KBS246" s="1246"/>
      <c r="KBT246" s="1246"/>
      <c r="KBU246" s="1246"/>
      <c r="KBV246" s="1246"/>
      <c r="KBW246" s="1246"/>
      <c r="KBX246" s="1247"/>
      <c r="KBY246" s="1245" t="s">
        <v>4416</v>
      </c>
      <c r="KBZ246" s="1246"/>
      <c r="KCA246" s="1246"/>
      <c r="KCB246" s="1246"/>
      <c r="KCC246" s="1246"/>
      <c r="KCD246" s="1246"/>
      <c r="KCE246" s="1246"/>
      <c r="KCF246" s="1247"/>
      <c r="KCG246" s="1245" t="s">
        <v>4416</v>
      </c>
      <c r="KCH246" s="1246"/>
      <c r="KCI246" s="1246"/>
      <c r="KCJ246" s="1246"/>
      <c r="KCK246" s="1246"/>
      <c r="KCL246" s="1246"/>
      <c r="KCM246" s="1246"/>
      <c r="KCN246" s="1247"/>
      <c r="KCO246" s="1245" t="s">
        <v>4416</v>
      </c>
      <c r="KCP246" s="1246"/>
      <c r="KCQ246" s="1246"/>
      <c r="KCR246" s="1246"/>
      <c r="KCS246" s="1246"/>
      <c r="KCT246" s="1246"/>
      <c r="KCU246" s="1246"/>
      <c r="KCV246" s="1247"/>
      <c r="KCW246" s="1245" t="s">
        <v>4416</v>
      </c>
      <c r="KCX246" s="1246"/>
      <c r="KCY246" s="1246"/>
      <c r="KCZ246" s="1246"/>
      <c r="KDA246" s="1246"/>
      <c r="KDB246" s="1246"/>
      <c r="KDC246" s="1246"/>
      <c r="KDD246" s="1247"/>
      <c r="KDE246" s="1245" t="s">
        <v>4416</v>
      </c>
      <c r="KDF246" s="1246"/>
      <c r="KDG246" s="1246"/>
      <c r="KDH246" s="1246"/>
      <c r="KDI246" s="1246"/>
      <c r="KDJ246" s="1246"/>
      <c r="KDK246" s="1246"/>
      <c r="KDL246" s="1247"/>
      <c r="KDM246" s="1245" t="s">
        <v>4416</v>
      </c>
      <c r="KDN246" s="1246"/>
      <c r="KDO246" s="1246"/>
      <c r="KDP246" s="1246"/>
      <c r="KDQ246" s="1246"/>
      <c r="KDR246" s="1246"/>
      <c r="KDS246" s="1246"/>
      <c r="KDT246" s="1247"/>
      <c r="KDU246" s="1245" t="s">
        <v>4416</v>
      </c>
      <c r="KDV246" s="1246"/>
      <c r="KDW246" s="1246"/>
      <c r="KDX246" s="1246"/>
      <c r="KDY246" s="1246"/>
      <c r="KDZ246" s="1246"/>
      <c r="KEA246" s="1246"/>
      <c r="KEB246" s="1247"/>
      <c r="KEC246" s="1245" t="s">
        <v>4416</v>
      </c>
      <c r="KED246" s="1246"/>
      <c r="KEE246" s="1246"/>
      <c r="KEF246" s="1246"/>
      <c r="KEG246" s="1246"/>
      <c r="KEH246" s="1246"/>
      <c r="KEI246" s="1246"/>
      <c r="KEJ246" s="1247"/>
      <c r="KEK246" s="1245" t="s">
        <v>4416</v>
      </c>
      <c r="KEL246" s="1246"/>
      <c r="KEM246" s="1246"/>
      <c r="KEN246" s="1246"/>
      <c r="KEO246" s="1246"/>
      <c r="KEP246" s="1246"/>
      <c r="KEQ246" s="1246"/>
      <c r="KER246" s="1247"/>
      <c r="KES246" s="1245" t="s">
        <v>4416</v>
      </c>
      <c r="KET246" s="1246"/>
      <c r="KEU246" s="1246"/>
      <c r="KEV246" s="1246"/>
      <c r="KEW246" s="1246"/>
      <c r="KEX246" s="1246"/>
      <c r="KEY246" s="1246"/>
      <c r="KEZ246" s="1247"/>
      <c r="KFA246" s="1245" t="s">
        <v>4416</v>
      </c>
      <c r="KFB246" s="1246"/>
      <c r="KFC246" s="1246"/>
      <c r="KFD246" s="1246"/>
      <c r="KFE246" s="1246"/>
      <c r="KFF246" s="1246"/>
      <c r="KFG246" s="1246"/>
      <c r="KFH246" s="1247"/>
      <c r="KFI246" s="1245" t="s">
        <v>4416</v>
      </c>
      <c r="KFJ246" s="1246"/>
      <c r="KFK246" s="1246"/>
      <c r="KFL246" s="1246"/>
      <c r="KFM246" s="1246"/>
      <c r="KFN246" s="1246"/>
      <c r="KFO246" s="1246"/>
      <c r="KFP246" s="1247"/>
      <c r="KFQ246" s="1245" t="s">
        <v>4416</v>
      </c>
      <c r="KFR246" s="1246"/>
      <c r="KFS246" s="1246"/>
      <c r="KFT246" s="1246"/>
      <c r="KFU246" s="1246"/>
      <c r="KFV246" s="1246"/>
      <c r="KFW246" s="1246"/>
      <c r="KFX246" s="1247"/>
      <c r="KFY246" s="1245" t="s">
        <v>4416</v>
      </c>
      <c r="KFZ246" s="1246"/>
      <c r="KGA246" s="1246"/>
      <c r="KGB246" s="1246"/>
      <c r="KGC246" s="1246"/>
      <c r="KGD246" s="1246"/>
      <c r="KGE246" s="1246"/>
      <c r="KGF246" s="1247"/>
      <c r="KGG246" s="1245" t="s">
        <v>4416</v>
      </c>
      <c r="KGH246" s="1246"/>
      <c r="KGI246" s="1246"/>
      <c r="KGJ246" s="1246"/>
      <c r="KGK246" s="1246"/>
      <c r="KGL246" s="1246"/>
      <c r="KGM246" s="1246"/>
      <c r="KGN246" s="1247"/>
      <c r="KGO246" s="1245" t="s">
        <v>4416</v>
      </c>
      <c r="KGP246" s="1246"/>
      <c r="KGQ246" s="1246"/>
      <c r="KGR246" s="1246"/>
      <c r="KGS246" s="1246"/>
      <c r="KGT246" s="1246"/>
      <c r="KGU246" s="1246"/>
      <c r="KGV246" s="1247"/>
      <c r="KGW246" s="1245" t="s">
        <v>4416</v>
      </c>
      <c r="KGX246" s="1246"/>
      <c r="KGY246" s="1246"/>
      <c r="KGZ246" s="1246"/>
      <c r="KHA246" s="1246"/>
      <c r="KHB246" s="1246"/>
      <c r="KHC246" s="1246"/>
      <c r="KHD246" s="1247"/>
      <c r="KHE246" s="1245" t="s">
        <v>4416</v>
      </c>
      <c r="KHF246" s="1246"/>
      <c r="KHG246" s="1246"/>
      <c r="KHH246" s="1246"/>
      <c r="KHI246" s="1246"/>
      <c r="KHJ246" s="1246"/>
      <c r="KHK246" s="1246"/>
      <c r="KHL246" s="1247"/>
      <c r="KHM246" s="1245" t="s">
        <v>4416</v>
      </c>
      <c r="KHN246" s="1246"/>
      <c r="KHO246" s="1246"/>
      <c r="KHP246" s="1246"/>
      <c r="KHQ246" s="1246"/>
      <c r="KHR246" s="1246"/>
      <c r="KHS246" s="1246"/>
      <c r="KHT246" s="1247"/>
      <c r="KHU246" s="1245" t="s">
        <v>4416</v>
      </c>
      <c r="KHV246" s="1246"/>
      <c r="KHW246" s="1246"/>
      <c r="KHX246" s="1246"/>
      <c r="KHY246" s="1246"/>
      <c r="KHZ246" s="1246"/>
      <c r="KIA246" s="1246"/>
      <c r="KIB246" s="1247"/>
      <c r="KIC246" s="1245" t="s">
        <v>4416</v>
      </c>
      <c r="KID246" s="1246"/>
      <c r="KIE246" s="1246"/>
      <c r="KIF246" s="1246"/>
      <c r="KIG246" s="1246"/>
      <c r="KIH246" s="1246"/>
      <c r="KII246" s="1246"/>
      <c r="KIJ246" s="1247"/>
      <c r="KIK246" s="1245" t="s">
        <v>4416</v>
      </c>
      <c r="KIL246" s="1246"/>
      <c r="KIM246" s="1246"/>
      <c r="KIN246" s="1246"/>
      <c r="KIO246" s="1246"/>
      <c r="KIP246" s="1246"/>
      <c r="KIQ246" s="1246"/>
      <c r="KIR246" s="1247"/>
      <c r="KIS246" s="1245" t="s">
        <v>4416</v>
      </c>
      <c r="KIT246" s="1246"/>
      <c r="KIU246" s="1246"/>
      <c r="KIV246" s="1246"/>
      <c r="KIW246" s="1246"/>
      <c r="KIX246" s="1246"/>
      <c r="KIY246" s="1246"/>
      <c r="KIZ246" s="1247"/>
      <c r="KJA246" s="1245" t="s">
        <v>4416</v>
      </c>
      <c r="KJB246" s="1246"/>
      <c r="KJC246" s="1246"/>
      <c r="KJD246" s="1246"/>
      <c r="KJE246" s="1246"/>
      <c r="KJF246" s="1246"/>
      <c r="KJG246" s="1246"/>
      <c r="KJH246" s="1247"/>
      <c r="KJI246" s="1245" t="s">
        <v>4416</v>
      </c>
      <c r="KJJ246" s="1246"/>
      <c r="KJK246" s="1246"/>
      <c r="KJL246" s="1246"/>
      <c r="KJM246" s="1246"/>
      <c r="KJN246" s="1246"/>
      <c r="KJO246" s="1246"/>
      <c r="KJP246" s="1247"/>
      <c r="KJQ246" s="1245" t="s">
        <v>4416</v>
      </c>
      <c r="KJR246" s="1246"/>
      <c r="KJS246" s="1246"/>
      <c r="KJT246" s="1246"/>
      <c r="KJU246" s="1246"/>
      <c r="KJV246" s="1246"/>
      <c r="KJW246" s="1246"/>
      <c r="KJX246" s="1247"/>
      <c r="KJY246" s="1245" t="s">
        <v>4416</v>
      </c>
      <c r="KJZ246" s="1246"/>
      <c r="KKA246" s="1246"/>
      <c r="KKB246" s="1246"/>
      <c r="KKC246" s="1246"/>
      <c r="KKD246" s="1246"/>
      <c r="KKE246" s="1246"/>
      <c r="KKF246" s="1247"/>
      <c r="KKG246" s="1245" t="s">
        <v>4416</v>
      </c>
      <c r="KKH246" s="1246"/>
      <c r="KKI246" s="1246"/>
      <c r="KKJ246" s="1246"/>
      <c r="KKK246" s="1246"/>
      <c r="KKL246" s="1246"/>
      <c r="KKM246" s="1246"/>
      <c r="KKN246" s="1247"/>
      <c r="KKO246" s="1245" t="s">
        <v>4416</v>
      </c>
      <c r="KKP246" s="1246"/>
      <c r="KKQ246" s="1246"/>
      <c r="KKR246" s="1246"/>
      <c r="KKS246" s="1246"/>
      <c r="KKT246" s="1246"/>
      <c r="KKU246" s="1246"/>
      <c r="KKV246" s="1247"/>
      <c r="KKW246" s="1245" t="s">
        <v>4416</v>
      </c>
      <c r="KKX246" s="1246"/>
      <c r="KKY246" s="1246"/>
      <c r="KKZ246" s="1246"/>
      <c r="KLA246" s="1246"/>
      <c r="KLB246" s="1246"/>
      <c r="KLC246" s="1246"/>
      <c r="KLD246" s="1247"/>
      <c r="KLE246" s="1245" t="s">
        <v>4416</v>
      </c>
      <c r="KLF246" s="1246"/>
      <c r="KLG246" s="1246"/>
      <c r="KLH246" s="1246"/>
      <c r="KLI246" s="1246"/>
      <c r="KLJ246" s="1246"/>
      <c r="KLK246" s="1246"/>
      <c r="KLL246" s="1247"/>
      <c r="KLM246" s="1245" t="s">
        <v>4416</v>
      </c>
      <c r="KLN246" s="1246"/>
      <c r="KLO246" s="1246"/>
      <c r="KLP246" s="1246"/>
      <c r="KLQ246" s="1246"/>
      <c r="KLR246" s="1246"/>
      <c r="KLS246" s="1246"/>
      <c r="KLT246" s="1247"/>
      <c r="KLU246" s="1245" t="s">
        <v>4416</v>
      </c>
      <c r="KLV246" s="1246"/>
      <c r="KLW246" s="1246"/>
      <c r="KLX246" s="1246"/>
      <c r="KLY246" s="1246"/>
      <c r="KLZ246" s="1246"/>
      <c r="KMA246" s="1246"/>
      <c r="KMB246" s="1247"/>
      <c r="KMC246" s="1245" t="s">
        <v>4416</v>
      </c>
      <c r="KMD246" s="1246"/>
      <c r="KME246" s="1246"/>
      <c r="KMF246" s="1246"/>
      <c r="KMG246" s="1246"/>
      <c r="KMH246" s="1246"/>
      <c r="KMI246" s="1246"/>
      <c r="KMJ246" s="1247"/>
      <c r="KMK246" s="1245" t="s">
        <v>4416</v>
      </c>
      <c r="KML246" s="1246"/>
      <c r="KMM246" s="1246"/>
      <c r="KMN246" s="1246"/>
      <c r="KMO246" s="1246"/>
      <c r="KMP246" s="1246"/>
      <c r="KMQ246" s="1246"/>
      <c r="KMR246" s="1247"/>
      <c r="KMS246" s="1245" t="s">
        <v>4416</v>
      </c>
      <c r="KMT246" s="1246"/>
      <c r="KMU246" s="1246"/>
      <c r="KMV246" s="1246"/>
      <c r="KMW246" s="1246"/>
      <c r="KMX246" s="1246"/>
      <c r="KMY246" s="1246"/>
      <c r="KMZ246" s="1247"/>
      <c r="KNA246" s="1245" t="s">
        <v>4416</v>
      </c>
      <c r="KNB246" s="1246"/>
      <c r="KNC246" s="1246"/>
      <c r="KND246" s="1246"/>
      <c r="KNE246" s="1246"/>
      <c r="KNF246" s="1246"/>
      <c r="KNG246" s="1246"/>
      <c r="KNH246" s="1247"/>
      <c r="KNI246" s="1245" t="s">
        <v>4416</v>
      </c>
      <c r="KNJ246" s="1246"/>
      <c r="KNK246" s="1246"/>
      <c r="KNL246" s="1246"/>
      <c r="KNM246" s="1246"/>
      <c r="KNN246" s="1246"/>
      <c r="KNO246" s="1246"/>
      <c r="KNP246" s="1247"/>
      <c r="KNQ246" s="1245" t="s">
        <v>4416</v>
      </c>
      <c r="KNR246" s="1246"/>
      <c r="KNS246" s="1246"/>
      <c r="KNT246" s="1246"/>
      <c r="KNU246" s="1246"/>
      <c r="KNV246" s="1246"/>
      <c r="KNW246" s="1246"/>
      <c r="KNX246" s="1247"/>
      <c r="KNY246" s="1245" t="s">
        <v>4416</v>
      </c>
      <c r="KNZ246" s="1246"/>
      <c r="KOA246" s="1246"/>
      <c r="KOB246" s="1246"/>
      <c r="KOC246" s="1246"/>
      <c r="KOD246" s="1246"/>
      <c r="KOE246" s="1246"/>
      <c r="KOF246" s="1247"/>
      <c r="KOG246" s="1245" t="s">
        <v>4416</v>
      </c>
      <c r="KOH246" s="1246"/>
      <c r="KOI246" s="1246"/>
      <c r="KOJ246" s="1246"/>
      <c r="KOK246" s="1246"/>
      <c r="KOL246" s="1246"/>
      <c r="KOM246" s="1246"/>
      <c r="KON246" s="1247"/>
      <c r="KOO246" s="1245" t="s">
        <v>4416</v>
      </c>
      <c r="KOP246" s="1246"/>
      <c r="KOQ246" s="1246"/>
      <c r="KOR246" s="1246"/>
      <c r="KOS246" s="1246"/>
      <c r="KOT246" s="1246"/>
      <c r="KOU246" s="1246"/>
      <c r="KOV246" s="1247"/>
      <c r="KOW246" s="1245" t="s">
        <v>4416</v>
      </c>
      <c r="KOX246" s="1246"/>
      <c r="KOY246" s="1246"/>
      <c r="KOZ246" s="1246"/>
      <c r="KPA246" s="1246"/>
      <c r="KPB246" s="1246"/>
      <c r="KPC246" s="1246"/>
      <c r="KPD246" s="1247"/>
      <c r="KPE246" s="1245" t="s">
        <v>4416</v>
      </c>
      <c r="KPF246" s="1246"/>
      <c r="KPG246" s="1246"/>
      <c r="KPH246" s="1246"/>
      <c r="KPI246" s="1246"/>
      <c r="KPJ246" s="1246"/>
      <c r="KPK246" s="1246"/>
      <c r="KPL246" s="1247"/>
      <c r="KPM246" s="1245" t="s">
        <v>4416</v>
      </c>
      <c r="KPN246" s="1246"/>
      <c r="KPO246" s="1246"/>
      <c r="KPP246" s="1246"/>
      <c r="KPQ246" s="1246"/>
      <c r="KPR246" s="1246"/>
      <c r="KPS246" s="1246"/>
      <c r="KPT246" s="1247"/>
      <c r="KPU246" s="1245" t="s">
        <v>4416</v>
      </c>
      <c r="KPV246" s="1246"/>
      <c r="KPW246" s="1246"/>
      <c r="KPX246" s="1246"/>
      <c r="KPY246" s="1246"/>
      <c r="KPZ246" s="1246"/>
      <c r="KQA246" s="1246"/>
      <c r="KQB246" s="1247"/>
      <c r="KQC246" s="1245" t="s">
        <v>4416</v>
      </c>
      <c r="KQD246" s="1246"/>
      <c r="KQE246" s="1246"/>
      <c r="KQF246" s="1246"/>
      <c r="KQG246" s="1246"/>
      <c r="KQH246" s="1246"/>
      <c r="KQI246" s="1246"/>
      <c r="KQJ246" s="1247"/>
      <c r="KQK246" s="1245" t="s">
        <v>4416</v>
      </c>
      <c r="KQL246" s="1246"/>
      <c r="KQM246" s="1246"/>
      <c r="KQN246" s="1246"/>
      <c r="KQO246" s="1246"/>
      <c r="KQP246" s="1246"/>
      <c r="KQQ246" s="1246"/>
      <c r="KQR246" s="1247"/>
      <c r="KQS246" s="1245" t="s">
        <v>4416</v>
      </c>
      <c r="KQT246" s="1246"/>
      <c r="KQU246" s="1246"/>
      <c r="KQV246" s="1246"/>
      <c r="KQW246" s="1246"/>
      <c r="KQX246" s="1246"/>
      <c r="KQY246" s="1246"/>
      <c r="KQZ246" s="1247"/>
      <c r="KRA246" s="1245" t="s">
        <v>4416</v>
      </c>
      <c r="KRB246" s="1246"/>
      <c r="KRC246" s="1246"/>
      <c r="KRD246" s="1246"/>
      <c r="KRE246" s="1246"/>
      <c r="KRF246" s="1246"/>
      <c r="KRG246" s="1246"/>
      <c r="KRH246" s="1247"/>
      <c r="KRI246" s="1245" t="s">
        <v>4416</v>
      </c>
      <c r="KRJ246" s="1246"/>
      <c r="KRK246" s="1246"/>
      <c r="KRL246" s="1246"/>
      <c r="KRM246" s="1246"/>
      <c r="KRN246" s="1246"/>
      <c r="KRO246" s="1246"/>
      <c r="KRP246" s="1247"/>
      <c r="KRQ246" s="1245" t="s">
        <v>4416</v>
      </c>
      <c r="KRR246" s="1246"/>
      <c r="KRS246" s="1246"/>
      <c r="KRT246" s="1246"/>
      <c r="KRU246" s="1246"/>
      <c r="KRV246" s="1246"/>
      <c r="KRW246" s="1246"/>
      <c r="KRX246" s="1247"/>
      <c r="KRY246" s="1245" t="s">
        <v>4416</v>
      </c>
      <c r="KRZ246" s="1246"/>
      <c r="KSA246" s="1246"/>
      <c r="KSB246" s="1246"/>
      <c r="KSC246" s="1246"/>
      <c r="KSD246" s="1246"/>
      <c r="KSE246" s="1246"/>
      <c r="KSF246" s="1247"/>
      <c r="KSG246" s="1245" t="s">
        <v>4416</v>
      </c>
      <c r="KSH246" s="1246"/>
      <c r="KSI246" s="1246"/>
      <c r="KSJ246" s="1246"/>
      <c r="KSK246" s="1246"/>
      <c r="KSL246" s="1246"/>
      <c r="KSM246" s="1246"/>
      <c r="KSN246" s="1247"/>
      <c r="KSO246" s="1245" t="s">
        <v>4416</v>
      </c>
      <c r="KSP246" s="1246"/>
      <c r="KSQ246" s="1246"/>
      <c r="KSR246" s="1246"/>
      <c r="KSS246" s="1246"/>
      <c r="KST246" s="1246"/>
      <c r="KSU246" s="1246"/>
      <c r="KSV246" s="1247"/>
      <c r="KSW246" s="1245" t="s">
        <v>4416</v>
      </c>
      <c r="KSX246" s="1246"/>
      <c r="KSY246" s="1246"/>
      <c r="KSZ246" s="1246"/>
      <c r="KTA246" s="1246"/>
      <c r="KTB246" s="1246"/>
      <c r="KTC246" s="1246"/>
      <c r="KTD246" s="1247"/>
      <c r="KTE246" s="1245" t="s">
        <v>4416</v>
      </c>
      <c r="KTF246" s="1246"/>
      <c r="KTG246" s="1246"/>
      <c r="KTH246" s="1246"/>
      <c r="KTI246" s="1246"/>
      <c r="KTJ246" s="1246"/>
      <c r="KTK246" s="1246"/>
      <c r="KTL246" s="1247"/>
      <c r="KTM246" s="1245" t="s">
        <v>4416</v>
      </c>
      <c r="KTN246" s="1246"/>
      <c r="KTO246" s="1246"/>
      <c r="KTP246" s="1246"/>
      <c r="KTQ246" s="1246"/>
      <c r="KTR246" s="1246"/>
      <c r="KTS246" s="1246"/>
      <c r="KTT246" s="1247"/>
      <c r="KTU246" s="1245" t="s">
        <v>4416</v>
      </c>
      <c r="KTV246" s="1246"/>
      <c r="KTW246" s="1246"/>
      <c r="KTX246" s="1246"/>
      <c r="KTY246" s="1246"/>
      <c r="KTZ246" s="1246"/>
      <c r="KUA246" s="1246"/>
      <c r="KUB246" s="1247"/>
      <c r="KUC246" s="1245" t="s">
        <v>4416</v>
      </c>
      <c r="KUD246" s="1246"/>
      <c r="KUE246" s="1246"/>
      <c r="KUF246" s="1246"/>
      <c r="KUG246" s="1246"/>
      <c r="KUH246" s="1246"/>
      <c r="KUI246" s="1246"/>
      <c r="KUJ246" s="1247"/>
      <c r="KUK246" s="1245" t="s">
        <v>4416</v>
      </c>
      <c r="KUL246" s="1246"/>
      <c r="KUM246" s="1246"/>
      <c r="KUN246" s="1246"/>
      <c r="KUO246" s="1246"/>
      <c r="KUP246" s="1246"/>
      <c r="KUQ246" s="1246"/>
      <c r="KUR246" s="1247"/>
      <c r="KUS246" s="1245" t="s">
        <v>4416</v>
      </c>
      <c r="KUT246" s="1246"/>
      <c r="KUU246" s="1246"/>
      <c r="KUV246" s="1246"/>
      <c r="KUW246" s="1246"/>
      <c r="KUX246" s="1246"/>
      <c r="KUY246" s="1246"/>
      <c r="KUZ246" s="1247"/>
      <c r="KVA246" s="1245" t="s">
        <v>4416</v>
      </c>
      <c r="KVB246" s="1246"/>
      <c r="KVC246" s="1246"/>
      <c r="KVD246" s="1246"/>
      <c r="KVE246" s="1246"/>
      <c r="KVF246" s="1246"/>
      <c r="KVG246" s="1246"/>
      <c r="KVH246" s="1247"/>
      <c r="KVI246" s="1245" t="s">
        <v>4416</v>
      </c>
      <c r="KVJ246" s="1246"/>
      <c r="KVK246" s="1246"/>
      <c r="KVL246" s="1246"/>
      <c r="KVM246" s="1246"/>
      <c r="KVN246" s="1246"/>
      <c r="KVO246" s="1246"/>
      <c r="KVP246" s="1247"/>
      <c r="KVQ246" s="1245" t="s">
        <v>4416</v>
      </c>
      <c r="KVR246" s="1246"/>
      <c r="KVS246" s="1246"/>
      <c r="KVT246" s="1246"/>
      <c r="KVU246" s="1246"/>
      <c r="KVV246" s="1246"/>
      <c r="KVW246" s="1246"/>
      <c r="KVX246" s="1247"/>
      <c r="KVY246" s="1245" t="s">
        <v>4416</v>
      </c>
      <c r="KVZ246" s="1246"/>
      <c r="KWA246" s="1246"/>
      <c r="KWB246" s="1246"/>
      <c r="KWC246" s="1246"/>
      <c r="KWD246" s="1246"/>
      <c r="KWE246" s="1246"/>
      <c r="KWF246" s="1247"/>
      <c r="KWG246" s="1245" t="s">
        <v>4416</v>
      </c>
      <c r="KWH246" s="1246"/>
      <c r="KWI246" s="1246"/>
      <c r="KWJ246" s="1246"/>
      <c r="KWK246" s="1246"/>
      <c r="KWL246" s="1246"/>
      <c r="KWM246" s="1246"/>
      <c r="KWN246" s="1247"/>
      <c r="KWO246" s="1245" t="s">
        <v>4416</v>
      </c>
      <c r="KWP246" s="1246"/>
      <c r="KWQ246" s="1246"/>
      <c r="KWR246" s="1246"/>
      <c r="KWS246" s="1246"/>
      <c r="KWT246" s="1246"/>
      <c r="KWU246" s="1246"/>
      <c r="KWV246" s="1247"/>
      <c r="KWW246" s="1245" t="s">
        <v>4416</v>
      </c>
      <c r="KWX246" s="1246"/>
      <c r="KWY246" s="1246"/>
      <c r="KWZ246" s="1246"/>
      <c r="KXA246" s="1246"/>
      <c r="KXB246" s="1246"/>
      <c r="KXC246" s="1246"/>
      <c r="KXD246" s="1247"/>
      <c r="KXE246" s="1245" t="s">
        <v>4416</v>
      </c>
      <c r="KXF246" s="1246"/>
      <c r="KXG246" s="1246"/>
      <c r="KXH246" s="1246"/>
      <c r="KXI246" s="1246"/>
      <c r="KXJ246" s="1246"/>
      <c r="KXK246" s="1246"/>
      <c r="KXL246" s="1247"/>
      <c r="KXM246" s="1245" t="s">
        <v>4416</v>
      </c>
      <c r="KXN246" s="1246"/>
      <c r="KXO246" s="1246"/>
      <c r="KXP246" s="1246"/>
      <c r="KXQ246" s="1246"/>
      <c r="KXR246" s="1246"/>
      <c r="KXS246" s="1246"/>
      <c r="KXT246" s="1247"/>
      <c r="KXU246" s="1245" t="s">
        <v>4416</v>
      </c>
      <c r="KXV246" s="1246"/>
      <c r="KXW246" s="1246"/>
      <c r="KXX246" s="1246"/>
      <c r="KXY246" s="1246"/>
      <c r="KXZ246" s="1246"/>
      <c r="KYA246" s="1246"/>
      <c r="KYB246" s="1247"/>
      <c r="KYC246" s="1245" t="s">
        <v>4416</v>
      </c>
      <c r="KYD246" s="1246"/>
      <c r="KYE246" s="1246"/>
      <c r="KYF246" s="1246"/>
      <c r="KYG246" s="1246"/>
      <c r="KYH246" s="1246"/>
      <c r="KYI246" s="1246"/>
      <c r="KYJ246" s="1247"/>
      <c r="KYK246" s="1245" t="s">
        <v>4416</v>
      </c>
      <c r="KYL246" s="1246"/>
      <c r="KYM246" s="1246"/>
      <c r="KYN246" s="1246"/>
      <c r="KYO246" s="1246"/>
      <c r="KYP246" s="1246"/>
      <c r="KYQ246" s="1246"/>
      <c r="KYR246" s="1247"/>
      <c r="KYS246" s="1245" t="s">
        <v>4416</v>
      </c>
      <c r="KYT246" s="1246"/>
      <c r="KYU246" s="1246"/>
      <c r="KYV246" s="1246"/>
      <c r="KYW246" s="1246"/>
      <c r="KYX246" s="1246"/>
      <c r="KYY246" s="1246"/>
      <c r="KYZ246" s="1247"/>
      <c r="KZA246" s="1245" t="s">
        <v>4416</v>
      </c>
      <c r="KZB246" s="1246"/>
      <c r="KZC246" s="1246"/>
      <c r="KZD246" s="1246"/>
      <c r="KZE246" s="1246"/>
      <c r="KZF246" s="1246"/>
      <c r="KZG246" s="1246"/>
      <c r="KZH246" s="1247"/>
      <c r="KZI246" s="1245" t="s">
        <v>4416</v>
      </c>
      <c r="KZJ246" s="1246"/>
      <c r="KZK246" s="1246"/>
      <c r="KZL246" s="1246"/>
      <c r="KZM246" s="1246"/>
      <c r="KZN246" s="1246"/>
      <c r="KZO246" s="1246"/>
      <c r="KZP246" s="1247"/>
      <c r="KZQ246" s="1245" t="s">
        <v>4416</v>
      </c>
      <c r="KZR246" s="1246"/>
      <c r="KZS246" s="1246"/>
      <c r="KZT246" s="1246"/>
      <c r="KZU246" s="1246"/>
      <c r="KZV246" s="1246"/>
      <c r="KZW246" s="1246"/>
      <c r="KZX246" s="1247"/>
      <c r="KZY246" s="1245" t="s">
        <v>4416</v>
      </c>
      <c r="KZZ246" s="1246"/>
      <c r="LAA246" s="1246"/>
      <c r="LAB246" s="1246"/>
      <c r="LAC246" s="1246"/>
      <c r="LAD246" s="1246"/>
      <c r="LAE246" s="1246"/>
      <c r="LAF246" s="1247"/>
      <c r="LAG246" s="1245" t="s">
        <v>4416</v>
      </c>
      <c r="LAH246" s="1246"/>
      <c r="LAI246" s="1246"/>
      <c r="LAJ246" s="1246"/>
      <c r="LAK246" s="1246"/>
      <c r="LAL246" s="1246"/>
      <c r="LAM246" s="1246"/>
      <c r="LAN246" s="1247"/>
      <c r="LAO246" s="1245" t="s">
        <v>4416</v>
      </c>
      <c r="LAP246" s="1246"/>
      <c r="LAQ246" s="1246"/>
      <c r="LAR246" s="1246"/>
      <c r="LAS246" s="1246"/>
      <c r="LAT246" s="1246"/>
      <c r="LAU246" s="1246"/>
      <c r="LAV246" s="1247"/>
      <c r="LAW246" s="1245" t="s">
        <v>4416</v>
      </c>
      <c r="LAX246" s="1246"/>
      <c r="LAY246" s="1246"/>
      <c r="LAZ246" s="1246"/>
      <c r="LBA246" s="1246"/>
      <c r="LBB246" s="1246"/>
      <c r="LBC246" s="1246"/>
      <c r="LBD246" s="1247"/>
      <c r="LBE246" s="1245" t="s">
        <v>4416</v>
      </c>
      <c r="LBF246" s="1246"/>
      <c r="LBG246" s="1246"/>
      <c r="LBH246" s="1246"/>
      <c r="LBI246" s="1246"/>
      <c r="LBJ246" s="1246"/>
      <c r="LBK246" s="1246"/>
      <c r="LBL246" s="1247"/>
      <c r="LBM246" s="1245" t="s">
        <v>4416</v>
      </c>
      <c r="LBN246" s="1246"/>
      <c r="LBO246" s="1246"/>
      <c r="LBP246" s="1246"/>
      <c r="LBQ246" s="1246"/>
      <c r="LBR246" s="1246"/>
      <c r="LBS246" s="1246"/>
      <c r="LBT246" s="1247"/>
      <c r="LBU246" s="1245" t="s">
        <v>4416</v>
      </c>
      <c r="LBV246" s="1246"/>
      <c r="LBW246" s="1246"/>
      <c r="LBX246" s="1246"/>
      <c r="LBY246" s="1246"/>
      <c r="LBZ246" s="1246"/>
      <c r="LCA246" s="1246"/>
      <c r="LCB246" s="1247"/>
      <c r="LCC246" s="1245" t="s">
        <v>4416</v>
      </c>
      <c r="LCD246" s="1246"/>
      <c r="LCE246" s="1246"/>
      <c r="LCF246" s="1246"/>
      <c r="LCG246" s="1246"/>
      <c r="LCH246" s="1246"/>
      <c r="LCI246" s="1246"/>
      <c r="LCJ246" s="1247"/>
      <c r="LCK246" s="1245" t="s">
        <v>4416</v>
      </c>
      <c r="LCL246" s="1246"/>
      <c r="LCM246" s="1246"/>
      <c r="LCN246" s="1246"/>
      <c r="LCO246" s="1246"/>
      <c r="LCP246" s="1246"/>
      <c r="LCQ246" s="1246"/>
      <c r="LCR246" s="1247"/>
      <c r="LCS246" s="1245" t="s">
        <v>4416</v>
      </c>
      <c r="LCT246" s="1246"/>
      <c r="LCU246" s="1246"/>
      <c r="LCV246" s="1246"/>
      <c r="LCW246" s="1246"/>
      <c r="LCX246" s="1246"/>
      <c r="LCY246" s="1246"/>
      <c r="LCZ246" s="1247"/>
      <c r="LDA246" s="1245" t="s">
        <v>4416</v>
      </c>
      <c r="LDB246" s="1246"/>
      <c r="LDC246" s="1246"/>
      <c r="LDD246" s="1246"/>
      <c r="LDE246" s="1246"/>
      <c r="LDF246" s="1246"/>
      <c r="LDG246" s="1246"/>
      <c r="LDH246" s="1247"/>
      <c r="LDI246" s="1245" t="s">
        <v>4416</v>
      </c>
      <c r="LDJ246" s="1246"/>
      <c r="LDK246" s="1246"/>
      <c r="LDL246" s="1246"/>
      <c r="LDM246" s="1246"/>
      <c r="LDN246" s="1246"/>
      <c r="LDO246" s="1246"/>
      <c r="LDP246" s="1247"/>
      <c r="LDQ246" s="1245" t="s">
        <v>4416</v>
      </c>
      <c r="LDR246" s="1246"/>
      <c r="LDS246" s="1246"/>
      <c r="LDT246" s="1246"/>
      <c r="LDU246" s="1246"/>
      <c r="LDV246" s="1246"/>
      <c r="LDW246" s="1246"/>
      <c r="LDX246" s="1247"/>
      <c r="LDY246" s="1245" t="s">
        <v>4416</v>
      </c>
      <c r="LDZ246" s="1246"/>
      <c r="LEA246" s="1246"/>
      <c r="LEB246" s="1246"/>
      <c r="LEC246" s="1246"/>
      <c r="LED246" s="1246"/>
      <c r="LEE246" s="1246"/>
      <c r="LEF246" s="1247"/>
      <c r="LEG246" s="1245" t="s">
        <v>4416</v>
      </c>
      <c r="LEH246" s="1246"/>
      <c r="LEI246" s="1246"/>
      <c r="LEJ246" s="1246"/>
      <c r="LEK246" s="1246"/>
      <c r="LEL246" s="1246"/>
      <c r="LEM246" s="1246"/>
      <c r="LEN246" s="1247"/>
      <c r="LEO246" s="1245" t="s">
        <v>4416</v>
      </c>
      <c r="LEP246" s="1246"/>
      <c r="LEQ246" s="1246"/>
      <c r="LER246" s="1246"/>
      <c r="LES246" s="1246"/>
      <c r="LET246" s="1246"/>
      <c r="LEU246" s="1246"/>
      <c r="LEV246" s="1247"/>
      <c r="LEW246" s="1245" t="s">
        <v>4416</v>
      </c>
      <c r="LEX246" s="1246"/>
      <c r="LEY246" s="1246"/>
      <c r="LEZ246" s="1246"/>
      <c r="LFA246" s="1246"/>
      <c r="LFB246" s="1246"/>
      <c r="LFC246" s="1246"/>
      <c r="LFD246" s="1247"/>
      <c r="LFE246" s="1245" t="s">
        <v>4416</v>
      </c>
      <c r="LFF246" s="1246"/>
      <c r="LFG246" s="1246"/>
      <c r="LFH246" s="1246"/>
      <c r="LFI246" s="1246"/>
      <c r="LFJ246" s="1246"/>
      <c r="LFK246" s="1246"/>
      <c r="LFL246" s="1247"/>
      <c r="LFM246" s="1245" t="s">
        <v>4416</v>
      </c>
      <c r="LFN246" s="1246"/>
      <c r="LFO246" s="1246"/>
      <c r="LFP246" s="1246"/>
      <c r="LFQ246" s="1246"/>
      <c r="LFR246" s="1246"/>
      <c r="LFS246" s="1246"/>
      <c r="LFT246" s="1247"/>
      <c r="LFU246" s="1245" t="s">
        <v>4416</v>
      </c>
      <c r="LFV246" s="1246"/>
      <c r="LFW246" s="1246"/>
      <c r="LFX246" s="1246"/>
      <c r="LFY246" s="1246"/>
      <c r="LFZ246" s="1246"/>
      <c r="LGA246" s="1246"/>
      <c r="LGB246" s="1247"/>
      <c r="LGC246" s="1245" t="s">
        <v>4416</v>
      </c>
      <c r="LGD246" s="1246"/>
      <c r="LGE246" s="1246"/>
      <c r="LGF246" s="1246"/>
      <c r="LGG246" s="1246"/>
      <c r="LGH246" s="1246"/>
      <c r="LGI246" s="1246"/>
      <c r="LGJ246" s="1247"/>
      <c r="LGK246" s="1245" t="s">
        <v>4416</v>
      </c>
      <c r="LGL246" s="1246"/>
      <c r="LGM246" s="1246"/>
      <c r="LGN246" s="1246"/>
      <c r="LGO246" s="1246"/>
      <c r="LGP246" s="1246"/>
      <c r="LGQ246" s="1246"/>
      <c r="LGR246" s="1247"/>
      <c r="LGS246" s="1245" t="s">
        <v>4416</v>
      </c>
      <c r="LGT246" s="1246"/>
      <c r="LGU246" s="1246"/>
      <c r="LGV246" s="1246"/>
      <c r="LGW246" s="1246"/>
      <c r="LGX246" s="1246"/>
      <c r="LGY246" s="1246"/>
      <c r="LGZ246" s="1247"/>
      <c r="LHA246" s="1245" t="s">
        <v>4416</v>
      </c>
      <c r="LHB246" s="1246"/>
      <c r="LHC246" s="1246"/>
      <c r="LHD246" s="1246"/>
      <c r="LHE246" s="1246"/>
      <c r="LHF246" s="1246"/>
      <c r="LHG246" s="1246"/>
      <c r="LHH246" s="1247"/>
      <c r="LHI246" s="1245" t="s">
        <v>4416</v>
      </c>
      <c r="LHJ246" s="1246"/>
      <c r="LHK246" s="1246"/>
      <c r="LHL246" s="1246"/>
      <c r="LHM246" s="1246"/>
      <c r="LHN246" s="1246"/>
      <c r="LHO246" s="1246"/>
      <c r="LHP246" s="1247"/>
      <c r="LHQ246" s="1245" t="s">
        <v>4416</v>
      </c>
      <c r="LHR246" s="1246"/>
      <c r="LHS246" s="1246"/>
      <c r="LHT246" s="1246"/>
      <c r="LHU246" s="1246"/>
      <c r="LHV246" s="1246"/>
      <c r="LHW246" s="1246"/>
      <c r="LHX246" s="1247"/>
      <c r="LHY246" s="1245" t="s">
        <v>4416</v>
      </c>
      <c r="LHZ246" s="1246"/>
      <c r="LIA246" s="1246"/>
      <c r="LIB246" s="1246"/>
      <c r="LIC246" s="1246"/>
      <c r="LID246" s="1246"/>
      <c r="LIE246" s="1246"/>
      <c r="LIF246" s="1247"/>
      <c r="LIG246" s="1245" t="s">
        <v>4416</v>
      </c>
      <c r="LIH246" s="1246"/>
      <c r="LII246" s="1246"/>
      <c r="LIJ246" s="1246"/>
      <c r="LIK246" s="1246"/>
      <c r="LIL246" s="1246"/>
      <c r="LIM246" s="1246"/>
      <c r="LIN246" s="1247"/>
      <c r="LIO246" s="1245" t="s">
        <v>4416</v>
      </c>
      <c r="LIP246" s="1246"/>
      <c r="LIQ246" s="1246"/>
      <c r="LIR246" s="1246"/>
      <c r="LIS246" s="1246"/>
      <c r="LIT246" s="1246"/>
      <c r="LIU246" s="1246"/>
      <c r="LIV246" s="1247"/>
      <c r="LIW246" s="1245" t="s">
        <v>4416</v>
      </c>
      <c r="LIX246" s="1246"/>
      <c r="LIY246" s="1246"/>
      <c r="LIZ246" s="1246"/>
      <c r="LJA246" s="1246"/>
      <c r="LJB246" s="1246"/>
      <c r="LJC246" s="1246"/>
      <c r="LJD246" s="1247"/>
      <c r="LJE246" s="1245" t="s">
        <v>4416</v>
      </c>
      <c r="LJF246" s="1246"/>
      <c r="LJG246" s="1246"/>
      <c r="LJH246" s="1246"/>
      <c r="LJI246" s="1246"/>
      <c r="LJJ246" s="1246"/>
      <c r="LJK246" s="1246"/>
      <c r="LJL246" s="1247"/>
      <c r="LJM246" s="1245" t="s">
        <v>4416</v>
      </c>
      <c r="LJN246" s="1246"/>
      <c r="LJO246" s="1246"/>
      <c r="LJP246" s="1246"/>
      <c r="LJQ246" s="1246"/>
      <c r="LJR246" s="1246"/>
      <c r="LJS246" s="1246"/>
      <c r="LJT246" s="1247"/>
      <c r="LJU246" s="1245" t="s">
        <v>4416</v>
      </c>
      <c r="LJV246" s="1246"/>
      <c r="LJW246" s="1246"/>
      <c r="LJX246" s="1246"/>
      <c r="LJY246" s="1246"/>
      <c r="LJZ246" s="1246"/>
      <c r="LKA246" s="1246"/>
      <c r="LKB246" s="1247"/>
      <c r="LKC246" s="1245" t="s">
        <v>4416</v>
      </c>
      <c r="LKD246" s="1246"/>
      <c r="LKE246" s="1246"/>
      <c r="LKF246" s="1246"/>
      <c r="LKG246" s="1246"/>
      <c r="LKH246" s="1246"/>
      <c r="LKI246" s="1246"/>
      <c r="LKJ246" s="1247"/>
      <c r="LKK246" s="1245" t="s">
        <v>4416</v>
      </c>
      <c r="LKL246" s="1246"/>
      <c r="LKM246" s="1246"/>
      <c r="LKN246" s="1246"/>
      <c r="LKO246" s="1246"/>
      <c r="LKP246" s="1246"/>
      <c r="LKQ246" s="1246"/>
      <c r="LKR246" s="1247"/>
      <c r="LKS246" s="1245" t="s">
        <v>4416</v>
      </c>
      <c r="LKT246" s="1246"/>
      <c r="LKU246" s="1246"/>
      <c r="LKV246" s="1246"/>
      <c r="LKW246" s="1246"/>
      <c r="LKX246" s="1246"/>
      <c r="LKY246" s="1246"/>
      <c r="LKZ246" s="1247"/>
      <c r="LLA246" s="1245" t="s">
        <v>4416</v>
      </c>
      <c r="LLB246" s="1246"/>
      <c r="LLC246" s="1246"/>
      <c r="LLD246" s="1246"/>
      <c r="LLE246" s="1246"/>
      <c r="LLF246" s="1246"/>
      <c r="LLG246" s="1246"/>
      <c r="LLH246" s="1247"/>
      <c r="LLI246" s="1245" t="s">
        <v>4416</v>
      </c>
      <c r="LLJ246" s="1246"/>
      <c r="LLK246" s="1246"/>
      <c r="LLL246" s="1246"/>
      <c r="LLM246" s="1246"/>
      <c r="LLN246" s="1246"/>
      <c r="LLO246" s="1246"/>
      <c r="LLP246" s="1247"/>
      <c r="LLQ246" s="1245" t="s">
        <v>4416</v>
      </c>
      <c r="LLR246" s="1246"/>
      <c r="LLS246" s="1246"/>
      <c r="LLT246" s="1246"/>
      <c r="LLU246" s="1246"/>
      <c r="LLV246" s="1246"/>
      <c r="LLW246" s="1246"/>
      <c r="LLX246" s="1247"/>
      <c r="LLY246" s="1245" t="s">
        <v>4416</v>
      </c>
      <c r="LLZ246" s="1246"/>
      <c r="LMA246" s="1246"/>
      <c r="LMB246" s="1246"/>
      <c r="LMC246" s="1246"/>
      <c r="LMD246" s="1246"/>
      <c r="LME246" s="1246"/>
      <c r="LMF246" s="1247"/>
      <c r="LMG246" s="1245" t="s">
        <v>4416</v>
      </c>
      <c r="LMH246" s="1246"/>
      <c r="LMI246" s="1246"/>
      <c r="LMJ246" s="1246"/>
      <c r="LMK246" s="1246"/>
      <c r="LML246" s="1246"/>
      <c r="LMM246" s="1246"/>
      <c r="LMN246" s="1247"/>
      <c r="LMO246" s="1245" t="s">
        <v>4416</v>
      </c>
      <c r="LMP246" s="1246"/>
      <c r="LMQ246" s="1246"/>
      <c r="LMR246" s="1246"/>
      <c r="LMS246" s="1246"/>
      <c r="LMT246" s="1246"/>
      <c r="LMU246" s="1246"/>
      <c r="LMV246" s="1247"/>
      <c r="LMW246" s="1245" t="s">
        <v>4416</v>
      </c>
      <c r="LMX246" s="1246"/>
      <c r="LMY246" s="1246"/>
      <c r="LMZ246" s="1246"/>
      <c r="LNA246" s="1246"/>
      <c r="LNB246" s="1246"/>
      <c r="LNC246" s="1246"/>
      <c r="LND246" s="1247"/>
      <c r="LNE246" s="1245" t="s">
        <v>4416</v>
      </c>
      <c r="LNF246" s="1246"/>
      <c r="LNG246" s="1246"/>
      <c r="LNH246" s="1246"/>
      <c r="LNI246" s="1246"/>
      <c r="LNJ246" s="1246"/>
      <c r="LNK246" s="1246"/>
      <c r="LNL246" s="1247"/>
      <c r="LNM246" s="1245" t="s">
        <v>4416</v>
      </c>
      <c r="LNN246" s="1246"/>
      <c r="LNO246" s="1246"/>
      <c r="LNP246" s="1246"/>
      <c r="LNQ246" s="1246"/>
      <c r="LNR246" s="1246"/>
      <c r="LNS246" s="1246"/>
      <c r="LNT246" s="1247"/>
      <c r="LNU246" s="1245" t="s">
        <v>4416</v>
      </c>
      <c r="LNV246" s="1246"/>
      <c r="LNW246" s="1246"/>
      <c r="LNX246" s="1246"/>
      <c r="LNY246" s="1246"/>
      <c r="LNZ246" s="1246"/>
      <c r="LOA246" s="1246"/>
      <c r="LOB246" s="1247"/>
      <c r="LOC246" s="1245" t="s">
        <v>4416</v>
      </c>
      <c r="LOD246" s="1246"/>
      <c r="LOE246" s="1246"/>
      <c r="LOF246" s="1246"/>
      <c r="LOG246" s="1246"/>
      <c r="LOH246" s="1246"/>
      <c r="LOI246" s="1246"/>
      <c r="LOJ246" s="1247"/>
      <c r="LOK246" s="1245" t="s">
        <v>4416</v>
      </c>
      <c r="LOL246" s="1246"/>
      <c r="LOM246" s="1246"/>
      <c r="LON246" s="1246"/>
      <c r="LOO246" s="1246"/>
      <c r="LOP246" s="1246"/>
      <c r="LOQ246" s="1246"/>
      <c r="LOR246" s="1247"/>
      <c r="LOS246" s="1245" t="s">
        <v>4416</v>
      </c>
      <c r="LOT246" s="1246"/>
      <c r="LOU246" s="1246"/>
      <c r="LOV246" s="1246"/>
      <c r="LOW246" s="1246"/>
      <c r="LOX246" s="1246"/>
      <c r="LOY246" s="1246"/>
      <c r="LOZ246" s="1247"/>
      <c r="LPA246" s="1245" t="s">
        <v>4416</v>
      </c>
      <c r="LPB246" s="1246"/>
      <c r="LPC246" s="1246"/>
      <c r="LPD246" s="1246"/>
      <c r="LPE246" s="1246"/>
      <c r="LPF246" s="1246"/>
      <c r="LPG246" s="1246"/>
      <c r="LPH246" s="1247"/>
      <c r="LPI246" s="1245" t="s">
        <v>4416</v>
      </c>
      <c r="LPJ246" s="1246"/>
      <c r="LPK246" s="1246"/>
      <c r="LPL246" s="1246"/>
      <c r="LPM246" s="1246"/>
      <c r="LPN246" s="1246"/>
      <c r="LPO246" s="1246"/>
      <c r="LPP246" s="1247"/>
      <c r="LPQ246" s="1245" t="s">
        <v>4416</v>
      </c>
      <c r="LPR246" s="1246"/>
      <c r="LPS246" s="1246"/>
      <c r="LPT246" s="1246"/>
      <c r="LPU246" s="1246"/>
      <c r="LPV246" s="1246"/>
      <c r="LPW246" s="1246"/>
      <c r="LPX246" s="1247"/>
      <c r="LPY246" s="1245" t="s">
        <v>4416</v>
      </c>
      <c r="LPZ246" s="1246"/>
      <c r="LQA246" s="1246"/>
      <c r="LQB246" s="1246"/>
      <c r="LQC246" s="1246"/>
      <c r="LQD246" s="1246"/>
      <c r="LQE246" s="1246"/>
      <c r="LQF246" s="1247"/>
      <c r="LQG246" s="1245" t="s">
        <v>4416</v>
      </c>
      <c r="LQH246" s="1246"/>
      <c r="LQI246" s="1246"/>
      <c r="LQJ246" s="1246"/>
      <c r="LQK246" s="1246"/>
      <c r="LQL246" s="1246"/>
      <c r="LQM246" s="1246"/>
      <c r="LQN246" s="1247"/>
      <c r="LQO246" s="1245" t="s">
        <v>4416</v>
      </c>
      <c r="LQP246" s="1246"/>
      <c r="LQQ246" s="1246"/>
      <c r="LQR246" s="1246"/>
      <c r="LQS246" s="1246"/>
      <c r="LQT246" s="1246"/>
      <c r="LQU246" s="1246"/>
      <c r="LQV246" s="1247"/>
      <c r="LQW246" s="1245" t="s">
        <v>4416</v>
      </c>
      <c r="LQX246" s="1246"/>
      <c r="LQY246" s="1246"/>
      <c r="LQZ246" s="1246"/>
      <c r="LRA246" s="1246"/>
      <c r="LRB246" s="1246"/>
      <c r="LRC246" s="1246"/>
      <c r="LRD246" s="1247"/>
      <c r="LRE246" s="1245" t="s">
        <v>4416</v>
      </c>
      <c r="LRF246" s="1246"/>
      <c r="LRG246" s="1246"/>
      <c r="LRH246" s="1246"/>
      <c r="LRI246" s="1246"/>
      <c r="LRJ246" s="1246"/>
      <c r="LRK246" s="1246"/>
      <c r="LRL246" s="1247"/>
      <c r="LRM246" s="1245" t="s">
        <v>4416</v>
      </c>
      <c r="LRN246" s="1246"/>
      <c r="LRO246" s="1246"/>
      <c r="LRP246" s="1246"/>
      <c r="LRQ246" s="1246"/>
      <c r="LRR246" s="1246"/>
      <c r="LRS246" s="1246"/>
      <c r="LRT246" s="1247"/>
      <c r="LRU246" s="1245" t="s">
        <v>4416</v>
      </c>
      <c r="LRV246" s="1246"/>
      <c r="LRW246" s="1246"/>
      <c r="LRX246" s="1246"/>
      <c r="LRY246" s="1246"/>
      <c r="LRZ246" s="1246"/>
      <c r="LSA246" s="1246"/>
      <c r="LSB246" s="1247"/>
      <c r="LSC246" s="1245" t="s">
        <v>4416</v>
      </c>
      <c r="LSD246" s="1246"/>
      <c r="LSE246" s="1246"/>
      <c r="LSF246" s="1246"/>
      <c r="LSG246" s="1246"/>
      <c r="LSH246" s="1246"/>
      <c r="LSI246" s="1246"/>
      <c r="LSJ246" s="1247"/>
      <c r="LSK246" s="1245" t="s">
        <v>4416</v>
      </c>
      <c r="LSL246" s="1246"/>
      <c r="LSM246" s="1246"/>
      <c r="LSN246" s="1246"/>
      <c r="LSO246" s="1246"/>
      <c r="LSP246" s="1246"/>
      <c r="LSQ246" s="1246"/>
      <c r="LSR246" s="1247"/>
      <c r="LSS246" s="1245" t="s">
        <v>4416</v>
      </c>
      <c r="LST246" s="1246"/>
      <c r="LSU246" s="1246"/>
      <c r="LSV246" s="1246"/>
      <c r="LSW246" s="1246"/>
      <c r="LSX246" s="1246"/>
      <c r="LSY246" s="1246"/>
      <c r="LSZ246" s="1247"/>
      <c r="LTA246" s="1245" t="s">
        <v>4416</v>
      </c>
      <c r="LTB246" s="1246"/>
      <c r="LTC246" s="1246"/>
      <c r="LTD246" s="1246"/>
      <c r="LTE246" s="1246"/>
      <c r="LTF246" s="1246"/>
      <c r="LTG246" s="1246"/>
      <c r="LTH246" s="1247"/>
      <c r="LTI246" s="1245" t="s">
        <v>4416</v>
      </c>
      <c r="LTJ246" s="1246"/>
      <c r="LTK246" s="1246"/>
      <c r="LTL246" s="1246"/>
      <c r="LTM246" s="1246"/>
      <c r="LTN246" s="1246"/>
      <c r="LTO246" s="1246"/>
      <c r="LTP246" s="1247"/>
      <c r="LTQ246" s="1245" t="s">
        <v>4416</v>
      </c>
      <c r="LTR246" s="1246"/>
      <c r="LTS246" s="1246"/>
      <c r="LTT246" s="1246"/>
      <c r="LTU246" s="1246"/>
      <c r="LTV246" s="1246"/>
      <c r="LTW246" s="1246"/>
      <c r="LTX246" s="1247"/>
      <c r="LTY246" s="1245" t="s">
        <v>4416</v>
      </c>
      <c r="LTZ246" s="1246"/>
      <c r="LUA246" s="1246"/>
      <c r="LUB246" s="1246"/>
      <c r="LUC246" s="1246"/>
      <c r="LUD246" s="1246"/>
      <c r="LUE246" s="1246"/>
      <c r="LUF246" s="1247"/>
      <c r="LUG246" s="1245" t="s">
        <v>4416</v>
      </c>
      <c r="LUH246" s="1246"/>
      <c r="LUI246" s="1246"/>
      <c r="LUJ246" s="1246"/>
      <c r="LUK246" s="1246"/>
      <c r="LUL246" s="1246"/>
      <c r="LUM246" s="1246"/>
      <c r="LUN246" s="1247"/>
      <c r="LUO246" s="1245" t="s">
        <v>4416</v>
      </c>
      <c r="LUP246" s="1246"/>
      <c r="LUQ246" s="1246"/>
      <c r="LUR246" s="1246"/>
      <c r="LUS246" s="1246"/>
      <c r="LUT246" s="1246"/>
      <c r="LUU246" s="1246"/>
      <c r="LUV246" s="1247"/>
      <c r="LUW246" s="1245" t="s">
        <v>4416</v>
      </c>
      <c r="LUX246" s="1246"/>
      <c r="LUY246" s="1246"/>
      <c r="LUZ246" s="1246"/>
      <c r="LVA246" s="1246"/>
      <c r="LVB246" s="1246"/>
      <c r="LVC246" s="1246"/>
      <c r="LVD246" s="1247"/>
      <c r="LVE246" s="1245" t="s">
        <v>4416</v>
      </c>
      <c r="LVF246" s="1246"/>
      <c r="LVG246" s="1246"/>
      <c r="LVH246" s="1246"/>
      <c r="LVI246" s="1246"/>
      <c r="LVJ246" s="1246"/>
      <c r="LVK246" s="1246"/>
      <c r="LVL246" s="1247"/>
      <c r="LVM246" s="1245" t="s">
        <v>4416</v>
      </c>
      <c r="LVN246" s="1246"/>
      <c r="LVO246" s="1246"/>
      <c r="LVP246" s="1246"/>
      <c r="LVQ246" s="1246"/>
      <c r="LVR246" s="1246"/>
      <c r="LVS246" s="1246"/>
      <c r="LVT246" s="1247"/>
      <c r="LVU246" s="1245" t="s">
        <v>4416</v>
      </c>
      <c r="LVV246" s="1246"/>
      <c r="LVW246" s="1246"/>
      <c r="LVX246" s="1246"/>
      <c r="LVY246" s="1246"/>
      <c r="LVZ246" s="1246"/>
      <c r="LWA246" s="1246"/>
      <c r="LWB246" s="1247"/>
      <c r="LWC246" s="1245" t="s">
        <v>4416</v>
      </c>
      <c r="LWD246" s="1246"/>
      <c r="LWE246" s="1246"/>
      <c r="LWF246" s="1246"/>
      <c r="LWG246" s="1246"/>
      <c r="LWH246" s="1246"/>
      <c r="LWI246" s="1246"/>
      <c r="LWJ246" s="1247"/>
      <c r="LWK246" s="1245" t="s">
        <v>4416</v>
      </c>
      <c r="LWL246" s="1246"/>
      <c r="LWM246" s="1246"/>
      <c r="LWN246" s="1246"/>
      <c r="LWO246" s="1246"/>
      <c r="LWP246" s="1246"/>
      <c r="LWQ246" s="1246"/>
      <c r="LWR246" s="1247"/>
      <c r="LWS246" s="1245" t="s">
        <v>4416</v>
      </c>
      <c r="LWT246" s="1246"/>
      <c r="LWU246" s="1246"/>
      <c r="LWV246" s="1246"/>
      <c r="LWW246" s="1246"/>
      <c r="LWX246" s="1246"/>
      <c r="LWY246" s="1246"/>
      <c r="LWZ246" s="1247"/>
      <c r="LXA246" s="1245" t="s">
        <v>4416</v>
      </c>
      <c r="LXB246" s="1246"/>
      <c r="LXC246" s="1246"/>
      <c r="LXD246" s="1246"/>
      <c r="LXE246" s="1246"/>
      <c r="LXF246" s="1246"/>
      <c r="LXG246" s="1246"/>
      <c r="LXH246" s="1247"/>
      <c r="LXI246" s="1245" t="s">
        <v>4416</v>
      </c>
      <c r="LXJ246" s="1246"/>
      <c r="LXK246" s="1246"/>
      <c r="LXL246" s="1246"/>
      <c r="LXM246" s="1246"/>
      <c r="LXN246" s="1246"/>
      <c r="LXO246" s="1246"/>
      <c r="LXP246" s="1247"/>
      <c r="LXQ246" s="1245" t="s">
        <v>4416</v>
      </c>
      <c r="LXR246" s="1246"/>
      <c r="LXS246" s="1246"/>
      <c r="LXT246" s="1246"/>
      <c r="LXU246" s="1246"/>
      <c r="LXV246" s="1246"/>
      <c r="LXW246" s="1246"/>
      <c r="LXX246" s="1247"/>
      <c r="LXY246" s="1245" t="s">
        <v>4416</v>
      </c>
      <c r="LXZ246" s="1246"/>
      <c r="LYA246" s="1246"/>
      <c r="LYB246" s="1246"/>
      <c r="LYC246" s="1246"/>
      <c r="LYD246" s="1246"/>
      <c r="LYE246" s="1246"/>
      <c r="LYF246" s="1247"/>
      <c r="LYG246" s="1245" t="s">
        <v>4416</v>
      </c>
      <c r="LYH246" s="1246"/>
      <c r="LYI246" s="1246"/>
      <c r="LYJ246" s="1246"/>
      <c r="LYK246" s="1246"/>
      <c r="LYL246" s="1246"/>
      <c r="LYM246" s="1246"/>
      <c r="LYN246" s="1247"/>
      <c r="LYO246" s="1245" t="s">
        <v>4416</v>
      </c>
      <c r="LYP246" s="1246"/>
      <c r="LYQ246" s="1246"/>
      <c r="LYR246" s="1246"/>
      <c r="LYS246" s="1246"/>
      <c r="LYT246" s="1246"/>
      <c r="LYU246" s="1246"/>
      <c r="LYV246" s="1247"/>
      <c r="LYW246" s="1245" t="s">
        <v>4416</v>
      </c>
      <c r="LYX246" s="1246"/>
      <c r="LYY246" s="1246"/>
      <c r="LYZ246" s="1246"/>
      <c r="LZA246" s="1246"/>
      <c r="LZB246" s="1246"/>
      <c r="LZC246" s="1246"/>
      <c r="LZD246" s="1247"/>
      <c r="LZE246" s="1245" t="s">
        <v>4416</v>
      </c>
      <c r="LZF246" s="1246"/>
      <c r="LZG246" s="1246"/>
      <c r="LZH246" s="1246"/>
      <c r="LZI246" s="1246"/>
      <c r="LZJ246" s="1246"/>
      <c r="LZK246" s="1246"/>
      <c r="LZL246" s="1247"/>
      <c r="LZM246" s="1245" t="s">
        <v>4416</v>
      </c>
      <c r="LZN246" s="1246"/>
      <c r="LZO246" s="1246"/>
      <c r="LZP246" s="1246"/>
      <c r="LZQ246" s="1246"/>
      <c r="LZR246" s="1246"/>
      <c r="LZS246" s="1246"/>
      <c r="LZT246" s="1247"/>
      <c r="LZU246" s="1245" t="s">
        <v>4416</v>
      </c>
      <c r="LZV246" s="1246"/>
      <c r="LZW246" s="1246"/>
      <c r="LZX246" s="1246"/>
      <c r="LZY246" s="1246"/>
      <c r="LZZ246" s="1246"/>
      <c r="MAA246" s="1246"/>
      <c r="MAB246" s="1247"/>
      <c r="MAC246" s="1245" t="s">
        <v>4416</v>
      </c>
      <c r="MAD246" s="1246"/>
      <c r="MAE246" s="1246"/>
      <c r="MAF246" s="1246"/>
      <c r="MAG246" s="1246"/>
      <c r="MAH246" s="1246"/>
      <c r="MAI246" s="1246"/>
      <c r="MAJ246" s="1247"/>
      <c r="MAK246" s="1245" t="s">
        <v>4416</v>
      </c>
      <c r="MAL246" s="1246"/>
      <c r="MAM246" s="1246"/>
      <c r="MAN246" s="1246"/>
      <c r="MAO246" s="1246"/>
      <c r="MAP246" s="1246"/>
      <c r="MAQ246" s="1246"/>
      <c r="MAR246" s="1247"/>
      <c r="MAS246" s="1245" t="s">
        <v>4416</v>
      </c>
      <c r="MAT246" s="1246"/>
      <c r="MAU246" s="1246"/>
      <c r="MAV246" s="1246"/>
      <c r="MAW246" s="1246"/>
      <c r="MAX246" s="1246"/>
      <c r="MAY246" s="1246"/>
      <c r="MAZ246" s="1247"/>
      <c r="MBA246" s="1245" t="s">
        <v>4416</v>
      </c>
      <c r="MBB246" s="1246"/>
      <c r="MBC246" s="1246"/>
      <c r="MBD246" s="1246"/>
      <c r="MBE246" s="1246"/>
      <c r="MBF246" s="1246"/>
      <c r="MBG246" s="1246"/>
      <c r="MBH246" s="1247"/>
      <c r="MBI246" s="1245" t="s">
        <v>4416</v>
      </c>
      <c r="MBJ246" s="1246"/>
      <c r="MBK246" s="1246"/>
      <c r="MBL246" s="1246"/>
      <c r="MBM246" s="1246"/>
      <c r="MBN246" s="1246"/>
      <c r="MBO246" s="1246"/>
      <c r="MBP246" s="1247"/>
      <c r="MBQ246" s="1245" t="s">
        <v>4416</v>
      </c>
      <c r="MBR246" s="1246"/>
      <c r="MBS246" s="1246"/>
      <c r="MBT246" s="1246"/>
      <c r="MBU246" s="1246"/>
      <c r="MBV246" s="1246"/>
      <c r="MBW246" s="1246"/>
      <c r="MBX246" s="1247"/>
      <c r="MBY246" s="1245" t="s">
        <v>4416</v>
      </c>
      <c r="MBZ246" s="1246"/>
      <c r="MCA246" s="1246"/>
      <c r="MCB246" s="1246"/>
      <c r="MCC246" s="1246"/>
      <c r="MCD246" s="1246"/>
      <c r="MCE246" s="1246"/>
      <c r="MCF246" s="1247"/>
      <c r="MCG246" s="1245" t="s">
        <v>4416</v>
      </c>
      <c r="MCH246" s="1246"/>
      <c r="MCI246" s="1246"/>
      <c r="MCJ246" s="1246"/>
      <c r="MCK246" s="1246"/>
      <c r="MCL246" s="1246"/>
      <c r="MCM246" s="1246"/>
      <c r="MCN246" s="1247"/>
      <c r="MCO246" s="1245" t="s">
        <v>4416</v>
      </c>
      <c r="MCP246" s="1246"/>
      <c r="MCQ246" s="1246"/>
      <c r="MCR246" s="1246"/>
      <c r="MCS246" s="1246"/>
      <c r="MCT246" s="1246"/>
      <c r="MCU246" s="1246"/>
      <c r="MCV246" s="1247"/>
      <c r="MCW246" s="1245" t="s">
        <v>4416</v>
      </c>
      <c r="MCX246" s="1246"/>
      <c r="MCY246" s="1246"/>
      <c r="MCZ246" s="1246"/>
      <c r="MDA246" s="1246"/>
      <c r="MDB246" s="1246"/>
      <c r="MDC246" s="1246"/>
      <c r="MDD246" s="1247"/>
      <c r="MDE246" s="1245" t="s">
        <v>4416</v>
      </c>
      <c r="MDF246" s="1246"/>
      <c r="MDG246" s="1246"/>
      <c r="MDH246" s="1246"/>
      <c r="MDI246" s="1246"/>
      <c r="MDJ246" s="1246"/>
      <c r="MDK246" s="1246"/>
      <c r="MDL246" s="1247"/>
      <c r="MDM246" s="1245" t="s">
        <v>4416</v>
      </c>
      <c r="MDN246" s="1246"/>
      <c r="MDO246" s="1246"/>
      <c r="MDP246" s="1246"/>
      <c r="MDQ246" s="1246"/>
      <c r="MDR246" s="1246"/>
      <c r="MDS246" s="1246"/>
      <c r="MDT246" s="1247"/>
      <c r="MDU246" s="1245" t="s">
        <v>4416</v>
      </c>
      <c r="MDV246" s="1246"/>
      <c r="MDW246" s="1246"/>
      <c r="MDX246" s="1246"/>
      <c r="MDY246" s="1246"/>
      <c r="MDZ246" s="1246"/>
      <c r="MEA246" s="1246"/>
      <c r="MEB246" s="1247"/>
      <c r="MEC246" s="1245" t="s">
        <v>4416</v>
      </c>
      <c r="MED246" s="1246"/>
      <c r="MEE246" s="1246"/>
      <c r="MEF246" s="1246"/>
      <c r="MEG246" s="1246"/>
      <c r="MEH246" s="1246"/>
      <c r="MEI246" s="1246"/>
      <c r="MEJ246" s="1247"/>
      <c r="MEK246" s="1245" t="s">
        <v>4416</v>
      </c>
      <c r="MEL246" s="1246"/>
      <c r="MEM246" s="1246"/>
      <c r="MEN246" s="1246"/>
      <c r="MEO246" s="1246"/>
      <c r="MEP246" s="1246"/>
      <c r="MEQ246" s="1246"/>
      <c r="MER246" s="1247"/>
      <c r="MES246" s="1245" t="s">
        <v>4416</v>
      </c>
      <c r="MET246" s="1246"/>
      <c r="MEU246" s="1246"/>
      <c r="MEV246" s="1246"/>
      <c r="MEW246" s="1246"/>
      <c r="MEX246" s="1246"/>
      <c r="MEY246" s="1246"/>
      <c r="MEZ246" s="1247"/>
      <c r="MFA246" s="1245" t="s">
        <v>4416</v>
      </c>
      <c r="MFB246" s="1246"/>
      <c r="MFC246" s="1246"/>
      <c r="MFD246" s="1246"/>
      <c r="MFE246" s="1246"/>
      <c r="MFF246" s="1246"/>
      <c r="MFG246" s="1246"/>
      <c r="MFH246" s="1247"/>
      <c r="MFI246" s="1245" t="s">
        <v>4416</v>
      </c>
      <c r="MFJ246" s="1246"/>
      <c r="MFK246" s="1246"/>
      <c r="MFL246" s="1246"/>
      <c r="MFM246" s="1246"/>
      <c r="MFN246" s="1246"/>
      <c r="MFO246" s="1246"/>
      <c r="MFP246" s="1247"/>
      <c r="MFQ246" s="1245" t="s">
        <v>4416</v>
      </c>
      <c r="MFR246" s="1246"/>
      <c r="MFS246" s="1246"/>
      <c r="MFT246" s="1246"/>
      <c r="MFU246" s="1246"/>
      <c r="MFV246" s="1246"/>
      <c r="MFW246" s="1246"/>
      <c r="MFX246" s="1247"/>
      <c r="MFY246" s="1245" t="s">
        <v>4416</v>
      </c>
      <c r="MFZ246" s="1246"/>
      <c r="MGA246" s="1246"/>
      <c r="MGB246" s="1246"/>
      <c r="MGC246" s="1246"/>
      <c r="MGD246" s="1246"/>
      <c r="MGE246" s="1246"/>
      <c r="MGF246" s="1247"/>
      <c r="MGG246" s="1245" t="s">
        <v>4416</v>
      </c>
      <c r="MGH246" s="1246"/>
      <c r="MGI246" s="1246"/>
      <c r="MGJ246" s="1246"/>
      <c r="MGK246" s="1246"/>
      <c r="MGL246" s="1246"/>
      <c r="MGM246" s="1246"/>
      <c r="MGN246" s="1247"/>
      <c r="MGO246" s="1245" t="s">
        <v>4416</v>
      </c>
      <c r="MGP246" s="1246"/>
      <c r="MGQ246" s="1246"/>
      <c r="MGR246" s="1246"/>
      <c r="MGS246" s="1246"/>
      <c r="MGT246" s="1246"/>
      <c r="MGU246" s="1246"/>
      <c r="MGV246" s="1247"/>
      <c r="MGW246" s="1245" t="s">
        <v>4416</v>
      </c>
      <c r="MGX246" s="1246"/>
      <c r="MGY246" s="1246"/>
      <c r="MGZ246" s="1246"/>
      <c r="MHA246" s="1246"/>
      <c r="MHB246" s="1246"/>
      <c r="MHC246" s="1246"/>
      <c r="MHD246" s="1247"/>
      <c r="MHE246" s="1245" t="s">
        <v>4416</v>
      </c>
      <c r="MHF246" s="1246"/>
      <c r="MHG246" s="1246"/>
      <c r="MHH246" s="1246"/>
      <c r="MHI246" s="1246"/>
      <c r="MHJ246" s="1246"/>
      <c r="MHK246" s="1246"/>
      <c r="MHL246" s="1247"/>
      <c r="MHM246" s="1245" t="s">
        <v>4416</v>
      </c>
      <c r="MHN246" s="1246"/>
      <c r="MHO246" s="1246"/>
      <c r="MHP246" s="1246"/>
      <c r="MHQ246" s="1246"/>
      <c r="MHR246" s="1246"/>
      <c r="MHS246" s="1246"/>
      <c r="MHT246" s="1247"/>
      <c r="MHU246" s="1245" t="s">
        <v>4416</v>
      </c>
      <c r="MHV246" s="1246"/>
      <c r="MHW246" s="1246"/>
      <c r="MHX246" s="1246"/>
      <c r="MHY246" s="1246"/>
      <c r="MHZ246" s="1246"/>
      <c r="MIA246" s="1246"/>
      <c r="MIB246" s="1247"/>
      <c r="MIC246" s="1245" t="s">
        <v>4416</v>
      </c>
      <c r="MID246" s="1246"/>
      <c r="MIE246" s="1246"/>
      <c r="MIF246" s="1246"/>
      <c r="MIG246" s="1246"/>
      <c r="MIH246" s="1246"/>
      <c r="MII246" s="1246"/>
      <c r="MIJ246" s="1247"/>
      <c r="MIK246" s="1245" t="s">
        <v>4416</v>
      </c>
      <c r="MIL246" s="1246"/>
      <c r="MIM246" s="1246"/>
      <c r="MIN246" s="1246"/>
      <c r="MIO246" s="1246"/>
      <c r="MIP246" s="1246"/>
      <c r="MIQ246" s="1246"/>
      <c r="MIR246" s="1247"/>
      <c r="MIS246" s="1245" t="s">
        <v>4416</v>
      </c>
      <c r="MIT246" s="1246"/>
      <c r="MIU246" s="1246"/>
      <c r="MIV246" s="1246"/>
      <c r="MIW246" s="1246"/>
      <c r="MIX246" s="1246"/>
      <c r="MIY246" s="1246"/>
      <c r="MIZ246" s="1247"/>
      <c r="MJA246" s="1245" t="s">
        <v>4416</v>
      </c>
      <c r="MJB246" s="1246"/>
      <c r="MJC246" s="1246"/>
      <c r="MJD246" s="1246"/>
      <c r="MJE246" s="1246"/>
      <c r="MJF246" s="1246"/>
      <c r="MJG246" s="1246"/>
      <c r="MJH246" s="1247"/>
      <c r="MJI246" s="1245" t="s">
        <v>4416</v>
      </c>
      <c r="MJJ246" s="1246"/>
      <c r="MJK246" s="1246"/>
      <c r="MJL246" s="1246"/>
      <c r="MJM246" s="1246"/>
      <c r="MJN246" s="1246"/>
      <c r="MJO246" s="1246"/>
      <c r="MJP246" s="1247"/>
      <c r="MJQ246" s="1245" t="s">
        <v>4416</v>
      </c>
      <c r="MJR246" s="1246"/>
      <c r="MJS246" s="1246"/>
      <c r="MJT246" s="1246"/>
      <c r="MJU246" s="1246"/>
      <c r="MJV246" s="1246"/>
      <c r="MJW246" s="1246"/>
      <c r="MJX246" s="1247"/>
      <c r="MJY246" s="1245" t="s">
        <v>4416</v>
      </c>
      <c r="MJZ246" s="1246"/>
      <c r="MKA246" s="1246"/>
      <c r="MKB246" s="1246"/>
      <c r="MKC246" s="1246"/>
      <c r="MKD246" s="1246"/>
      <c r="MKE246" s="1246"/>
      <c r="MKF246" s="1247"/>
      <c r="MKG246" s="1245" t="s">
        <v>4416</v>
      </c>
      <c r="MKH246" s="1246"/>
      <c r="MKI246" s="1246"/>
      <c r="MKJ246" s="1246"/>
      <c r="MKK246" s="1246"/>
      <c r="MKL246" s="1246"/>
      <c r="MKM246" s="1246"/>
      <c r="MKN246" s="1247"/>
      <c r="MKO246" s="1245" t="s">
        <v>4416</v>
      </c>
      <c r="MKP246" s="1246"/>
      <c r="MKQ246" s="1246"/>
      <c r="MKR246" s="1246"/>
      <c r="MKS246" s="1246"/>
      <c r="MKT246" s="1246"/>
      <c r="MKU246" s="1246"/>
      <c r="MKV246" s="1247"/>
      <c r="MKW246" s="1245" t="s">
        <v>4416</v>
      </c>
      <c r="MKX246" s="1246"/>
      <c r="MKY246" s="1246"/>
      <c r="MKZ246" s="1246"/>
      <c r="MLA246" s="1246"/>
      <c r="MLB246" s="1246"/>
      <c r="MLC246" s="1246"/>
      <c r="MLD246" s="1247"/>
      <c r="MLE246" s="1245" t="s">
        <v>4416</v>
      </c>
      <c r="MLF246" s="1246"/>
      <c r="MLG246" s="1246"/>
      <c r="MLH246" s="1246"/>
      <c r="MLI246" s="1246"/>
      <c r="MLJ246" s="1246"/>
      <c r="MLK246" s="1246"/>
      <c r="MLL246" s="1247"/>
      <c r="MLM246" s="1245" t="s">
        <v>4416</v>
      </c>
      <c r="MLN246" s="1246"/>
      <c r="MLO246" s="1246"/>
      <c r="MLP246" s="1246"/>
      <c r="MLQ246" s="1246"/>
      <c r="MLR246" s="1246"/>
      <c r="MLS246" s="1246"/>
      <c r="MLT246" s="1247"/>
      <c r="MLU246" s="1245" t="s">
        <v>4416</v>
      </c>
      <c r="MLV246" s="1246"/>
      <c r="MLW246" s="1246"/>
      <c r="MLX246" s="1246"/>
      <c r="MLY246" s="1246"/>
      <c r="MLZ246" s="1246"/>
      <c r="MMA246" s="1246"/>
      <c r="MMB246" s="1247"/>
      <c r="MMC246" s="1245" t="s">
        <v>4416</v>
      </c>
      <c r="MMD246" s="1246"/>
      <c r="MME246" s="1246"/>
      <c r="MMF246" s="1246"/>
      <c r="MMG246" s="1246"/>
      <c r="MMH246" s="1246"/>
      <c r="MMI246" s="1246"/>
      <c r="MMJ246" s="1247"/>
      <c r="MMK246" s="1245" t="s">
        <v>4416</v>
      </c>
      <c r="MML246" s="1246"/>
      <c r="MMM246" s="1246"/>
      <c r="MMN246" s="1246"/>
      <c r="MMO246" s="1246"/>
      <c r="MMP246" s="1246"/>
      <c r="MMQ246" s="1246"/>
      <c r="MMR246" s="1247"/>
      <c r="MMS246" s="1245" t="s">
        <v>4416</v>
      </c>
      <c r="MMT246" s="1246"/>
      <c r="MMU246" s="1246"/>
      <c r="MMV246" s="1246"/>
      <c r="MMW246" s="1246"/>
      <c r="MMX246" s="1246"/>
      <c r="MMY246" s="1246"/>
      <c r="MMZ246" s="1247"/>
      <c r="MNA246" s="1245" t="s">
        <v>4416</v>
      </c>
      <c r="MNB246" s="1246"/>
      <c r="MNC246" s="1246"/>
      <c r="MND246" s="1246"/>
      <c r="MNE246" s="1246"/>
      <c r="MNF246" s="1246"/>
      <c r="MNG246" s="1246"/>
      <c r="MNH246" s="1247"/>
      <c r="MNI246" s="1245" t="s">
        <v>4416</v>
      </c>
      <c r="MNJ246" s="1246"/>
      <c r="MNK246" s="1246"/>
      <c r="MNL246" s="1246"/>
      <c r="MNM246" s="1246"/>
      <c r="MNN246" s="1246"/>
      <c r="MNO246" s="1246"/>
      <c r="MNP246" s="1247"/>
      <c r="MNQ246" s="1245" t="s">
        <v>4416</v>
      </c>
      <c r="MNR246" s="1246"/>
      <c r="MNS246" s="1246"/>
      <c r="MNT246" s="1246"/>
      <c r="MNU246" s="1246"/>
      <c r="MNV246" s="1246"/>
      <c r="MNW246" s="1246"/>
      <c r="MNX246" s="1247"/>
      <c r="MNY246" s="1245" t="s">
        <v>4416</v>
      </c>
      <c r="MNZ246" s="1246"/>
      <c r="MOA246" s="1246"/>
      <c r="MOB246" s="1246"/>
      <c r="MOC246" s="1246"/>
      <c r="MOD246" s="1246"/>
      <c r="MOE246" s="1246"/>
      <c r="MOF246" s="1247"/>
      <c r="MOG246" s="1245" t="s">
        <v>4416</v>
      </c>
      <c r="MOH246" s="1246"/>
      <c r="MOI246" s="1246"/>
      <c r="MOJ246" s="1246"/>
      <c r="MOK246" s="1246"/>
      <c r="MOL246" s="1246"/>
      <c r="MOM246" s="1246"/>
      <c r="MON246" s="1247"/>
      <c r="MOO246" s="1245" t="s">
        <v>4416</v>
      </c>
      <c r="MOP246" s="1246"/>
      <c r="MOQ246" s="1246"/>
      <c r="MOR246" s="1246"/>
      <c r="MOS246" s="1246"/>
      <c r="MOT246" s="1246"/>
      <c r="MOU246" s="1246"/>
      <c r="MOV246" s="1247"/>
      <c r="MOW246" s="1245" t="s">
        <v>4416</v>
      </c>
      <c r="MOX246" s="1246"/>
      <c r="MOY246" s="1246"/>
      <c r="MOZ246" s="1246"/>
      <c r="MPA246" s="1246"/>
      <c r="MPB246" s="1246"/>
      <c r="MPC246" s="1246"/>
      <c r="MPD246" s="1247"/>
      <c r="MPE246" s="1245" t="s">
        <v>4416</v>
      </c>
      <c r="MPF246" s="1246"/>
      <c r="MPG246" s="1246"/>
      <c r="MPH246" s="1246"/>
      <c r="MPI246" s="1246"/>
      <c r="MPJ246" s="1246"/>
      <c r="MPK246" s="1246"/>
      <c r="MPL246" s="1247"/>
      <c r="MPM246" s="1245" t="s">
        <v>4416</v>
      </c>
      <c r="MPN246" s="1246"/>
      <c r="MPO246" s="1246"/>
      <c r="MPP246" s="1246"/>
      <c r="MPQ246" s="1246"/>
      <c r="MPR246" s="1246"/>
      <c r="MPS246" s="1246"/>
      <c r="MPT246" s="1247"/>
      <c r="MPU246" s="1245" t="s">
        <v>4416</v>
      </c>
      <c r="MPV246" s="1246"/>
      <c r="MPW246" s="1246"/>
      <c r="MPX246" s="1246"/>
      <c r="MPY246" s="1246"/>
      <c r="MPZ246" s="1246"/>
      <c r="MQA246" s="1246"/>
      <c r="MQB246" s="1247"/>
      <c r="MQC246" s="1245" t="s">
        <v>4416</v>
      </c>
      <c r="MQD246" s="1246"/>
      <c r="MQE246" s="1246"/>
      <c r="MQF246" s="1246"/>
      <c r="MQG246" s="1246"/>
      <c r="MQH246" s="1246"/>
      <c r="MQI246" s="1246"/>
      <c r="MQJ246" s="1247"/>
      <c r="MQK246" s="1245" t="s">
        <v>4416</v>
      </c>
      <c r="MQL246" s="1246"/>
      <c r="MQM246" s="1246"/>
      <c r="MQN246" s="1246"/>
      <c r="MQO246" s="1246"/>
      <c r="MQP246" s="1246"/>
      <c r="MQQ246" s="1246"/>
      <c r="MQR246" s="1247"/>
      <c r="MQS246" s="1245" t="s">
        <v>4416</v>
      </c>
      <c r="MQT246" s="1246"/>
      <c r="MQU246" s="1246"/>
      <c r="MQV246" s="1246"/>
      <c r="MQW246" s="1246"/>
      <c r="MQX246" s="1246"/>
      <c r="MQY246" s="1246"/>
      <c r="MQZ246" s="1247"/>
      <c r="MRA246" s="1245" t="s">
        <v>4416</v>
      </c>
      <c r="MRB246" s="1246"/>
      <c r="MRC246" s="1246"/>
      <c r="MRD246" s="1246"/>
      <c r="MRE246" s="1246"/>
      <c r="MRF246" s="1246"/>
      <c r="MRG246" s="1246"/>
      <c r="MRH246" s="1247"/>
      <c r="MRI246" s="1245" t="s">
        <v>4416</v>
      </c>
      <c r="MRJ246" s="1246"/>
      <c r="MRK246" s="1246"/>
      <c r="MRL246" s="1246"/>
      <c r="MRM246" s="1246"/>
      <c r="MRN246" s="1246"/>
      <c r="MRO246" s="1246"/>
      <c r="MRP246" s="1247"/>
      <c r="MRQ246" s="1245" t="s">
        <v>4416</v>
      </c>
      <c r="MRR246" s="1246"/>
      <c r="MRS246" s="1246"/>
      <c r="MRT246" s="1246"/>
      <c r="MRU246" s="1246"/>
      <c r="MRV246" s="1246"/>
      <c r="MRW246" s="1246"/>
      <c r="MRX246" s="1247"/>
      <c r="MRY246" s="1245" t="s">
        <v>4416</v>
      </c>
      <c r="MRZ246" s="1246"/>
      <c r="MSA246" s="1246"/>
      <c r="MSB246" s="1246"/>
      <c r="MSC246" s="1246"/>
      <c r="MSD246" s="1246"/>
      <c r="MSE246" s="1246"/>
      <c r="MSF246" s="1247"/>
      <c r="MSG246" s="1245" t="s">
        <v>4416</v>
      </c>
      <c r="MSH246" s="1246"/>
      <c r="MSI246" s="1246"/>
      <c r="MSJ246" s="1246"/>
      <c r="MSK246" s="1246"/>
      <c r="MSL246" s="1246"/>
      <c r="MSM246" s="1246"/>
      <c r="MSN246" s="1247"/>
      <c r="MSO246" s="1245" t="s">
        <v>4416</v>
      </c>
      <c r="MSP246" s="1246"/>
      <c r="MSQ246" s="1246"/>
      <c r="MSR246" s="1246"/>
      <c r="MSS246" s="1246"/>
      <c r="MST246" s="1246"/>
      <c r="MSU246" s="1246"/>
      <c r="MSV246" s="1247"/>
      <c r="MSW246" s="1245" t="s">
        <v>4416</v>
      </c>
      <c r="MSX246" s="1246"/>
      <c r="MSY246" s="1246"/>
      <c r="MSZ246" s="1246"/>
      <c r="MTA246" s="1246"/>
      <c r="MTB246" s="1246"/>
      <c r="MTC246" s="1246"/>
      <c r="MTD246" s="1247"/>
      <c r="MTE246" s="1245" t="s">
        <v>4416</v>
      </c>
      <c r="MTF246" s="1246"/>
      <c r="MTG246" s="1246"/>
      <c r="MTH246" s="1246"/>
      <c r="MTI246" s="1246"/>
      <c r="MTJ246" s="1246"/>
      <c r="MTK246" s="1246"/>
      <c r="MTL246" s="1247"/>
      <c r="MTM246" s="1245" t="s">
        <v>4416</v>
      </c>
      <c r="MTN246" s="1246"/>
      <c r="MTO246" s="1246"/>
      <c r="MTP246" s="1246"/>
      <c r="MTQ246" s="1246"/>
      <c r="MTR246" s="1246"/>
      <c r="MTS246" s="1246"/>
      <c r="MTT246" s="1247"/>
      <c r="MTU246" s="1245" t="s">
        <v>4416</v>
      </c>
      <c r="MTV246" s="1246"/>
      <c r="MTW246" s="1246"/>
      <c r="MTX246" s="1246"/>
      <c r="MTY246" s="1246"/>
      <c r="MTZ246" s="1246"/>
      <c r="MUA246" s="1246"/>
      <c r="MUB246" s="1247"/>
      <c r="MUC246" s="1245" t="s">
        <v>4416</v>
      </c>
      <c r="MUD246" s="1246"/>
      <c r="MUE246" s="1246"/>
      <c r="MUF246" s="1246"/>
      <c r="MUG246" s="1246"/>
      <c r="MUH246" s="1246"/>
      <c r="MUI246" s="1246"/>
      <c r="MUJ246" s="1247"/>
      <c r="MUK246" s="1245" t="s">
        <v>4416</v>
      </c>
      <c r="MUL246" s="1246"/>
      <c r="MUM246" s="1246"/>
      <c r="MUN246" s="1246"/>
      <c r="MUO246" s="1246"/>
      <c r="MUP246" s="1246"/>
      <c r="MUQ246" s="1246"/>
      <c r="MUR246" s="1247"/>
      <c r="MUS246" s="1245" t="s">
        <v>4416</v>
      </c>
      <c r="MUT246" s="1246"/>
      <c r="MUU246" s="1246"/>
      <c r="MUV246" s="1246"/>
      <c r="MUW246" s="1246"/>
      <c r="MUX246" s="1246"/>
      <c r="MUY246" s="1246"/>
      <c r="MUZ246" s="1247"/>
      <c r="MVA246" s="1245" t="s">
        <v>4416</v>
      </c>
      <c r="MVB246" s="1246"/>
      <c r="MVC246" s="1246"/>
      <c r="MVD246" s="1246"/>
      <c r="MVE246" s="1246"/>
      <c r="MVF246" s="1246"/>
      <c r="MVG246" s="1246"/>
      <c r="MVH246" s="1247"/>
      <c r="MVI246" s="1245" t="s">
        <v>4416</v>
      </c>
      <c r="MVJ246" s="1246"/>
      <c r="MVK246" s="1246"/>
      <c r="MVL246" s="1246"/>
      <c r="MVM246" s="1246"/>
      <c r="MVN246" s="1246"/>
      <c r="MVO246" s="1246"/>
      <c r="MVP246" s="1247"/>
      <c r="MVQ246" s="1245" t="s">
        <v>4416</v>
      </c>
      <c r="MVR246" s="1246"/>
      <c r="MVS246" s="1246"/>
      <c r="MVT246" s="1246"/>
      <c r="MVU246" s="1246"/>
      <c r="MVV246" s="1246"/>
      <c r="MVW246" s="1246"/>
      <c r="MVX246" s="1247"/>
      <c r="MVY246" s="1245" t="s">
        <v>4416</v>
      </c>
      <c r="MVZ246" s="1246"/>
      <c r="MWA246" s="1246"/>
      <c r="MWB246" s="1246"/>
      <c r="MWC246" s="1246"/>
      <c r="MWD246" s="1246"/>
      <c r="MWE246" s="1246"/>
      <c r="MWF246" s="1247"/>
      <c r="MWG246" s="1245" t="s">
        <v>4416</v>
      </c>
      <c r="MWH246" s="1246"/>
      <c r="MWI246" s="1246"/>
      <c r="MWJ246" s="1246"/>
      <c r="MWK246" s="1246"/>
      <c r="MWL246" s="1246"/>
      <c r="MWM246" s="1246"/>
      <c r="MWN246" s="1247"/>
      <c r="MWO246" s="1245" t="s">
        <v>4416</v>
      </c>
      <c r="MWP246" s="1246"/>
      <c r="MWQ246" s="1246"/>
      <c r="MWR246" s="1246"/>
      <c r="MWS246" s="1246"/>
      <c r="MWT246" s="1246"/>
      <c r="MWU246" s="1246"/>
      <c r="MWV246" s="1247"/>
      <c r="MWW246" s="1245" t="s">
        <v>4416</v>
      </c>
      <c r="MWX246" s="1246"/>
      <c r="MWY246" s="1246"/>
      <c r="MWZ246" s="1246"/>
      <c r="MXA246" s="1246"/>
      <c r="MXB246" s="1246"/>
      <c r="MXC246" s="1246"/>
      <c r="MXD246" s="1247"/>
      <c r="MXE246" s="1245" t="s">
        <v>4416</v>
      </c>
      <c r="MXF246" s="1246"/>
      <c r="MXG246" s="1246"/>
      <c r="MXH246" s="1246"/>
      <c r="MXI246" s="1246"/>
      <c r="MXJ246" s="1246"/>
      <c r="MXK246" s="1246"/>
      <c r="MXL246" s="1247"/>
      <c r="MXM246" s="1245" t="s">
        <v>4416</v>
      </c>
      <c r="MXN246" s="1246"/>
      <c r="MXO246" s="1246"/>
      <c r="MXP246" s="1246"/>
      <c r="MXQ246" s="1246"/>
      <c r="MXR246" s="1246"/>
      <c r="MXS246" s="1246"/>
      <c r="MXT246" s="1247"/>
      <c r="MXU246" s="1245" t="s">
        <v>4416</v>
      </c>
      <c r="MXV246" s="1246"/>
      <c r="MXW246" s="1246"/>
      <c r="MXX246" s="1246"/>
      <c r="MXY246" s="1246"/>
      <c r="MXZ246" s="1246"/>
      <c r="MYA246" s="1246"/>
      <c r="MYB246" s="1247"/>
      <c r="MYC246" s="1245" t="s">
        <v>4416</v>
      </c>
      <c r="MYD246" s="1246"/>
      <c r="MYE246" s="1246"/>
      <c r="MYF246" s="1246"/>
      <c r="MYG246" s="1246"/>
      <c r="MYH246" s="1246"/>
      <c r="MYI246" s="1246"/>
      <c r="MYJ246" s="1247"/>
      <c r="MYK246" s="1245" t="s">
        <v>4416</v>
      </c>
      <c r="MYL246" s="1246"/>
      <c r="MYM246" s="1246"/>
      <c r="MYN246" s="1246"/>
      <c r="MYO246" s="1246"/>
      <c r="MYP246" s="1246"/>
      <c r="MYQ246" s="1246"/>
      <c r="MYR246" s="1247"/>
      <c r="MYS246" s="1245" t="s">
        <v>4416</v>
      </c>
      <c r="MYT246" s="1246"/>
      <c r="MYU246" s="1246"/>
      <c r="MYV246" s="1246"/>
      <c r="MYW246" s="1246"/>
      <c r="MYX246" s="1246"/>
      <c r="MYY246" s="1246"/>
      <c r="MYZ246" s="1247"/>
      <c r="MZA246" s="1245" t="s">
        <v>4416</v>
      </c>
      <c r="MZB246" s="1246"/>
      <c r="MZC246" s="1246"/>
      <c r="MZD246" s="1246"/>
      <c r="MZE246" s="1246"/>
      <c r="MZF246" s="1246"/>
      <c r="MZG246" s="1246"/>
      <c r="MZH246" s="1247"/>
      <c r="MZI246" s="1245" t="s">
        <v>4416</v>
      </c>
      <c r="MZJ246" s="1246"/>
      <c r="MZK246" s="1246"/>
      <c r="MZL246" s="1246"/>
      <c r="MZM246" s="1246"/>
      <c r="MZN246" s="1246"/>
      <c r="MZO246" s="1246"/>
      <c r="MZP246" s="1247"/>
      <c r="MZQ246" s="1245" t="s">
        <v>4416</v>
      </c>
      <c r="MZR246" s="1246"/>
      <c r="MZS246" s="1246"/>
      <c r="MZT246" s="1246"/>
      <c r="MZU246" s="1246"/>
      <c r="MZV246" s="1246"/>
      <c r="MZW246" s="1246"/>
      <c r="MZX246" s="1247"/>
      <c r="MZY246" s="1245" t="s">
        <v>4416</v>
      </c>
      <c r="MZZ246" s="1246"/>
      <c r="NAA246" s="1246"/>
      <c r="NAB246" s="1246"/>
      <c r="NAC246" s="1246"/>
      <c r="NAD246" s="1246"/>
      <c r="NAE246" s="1246"/>
      <c r="NAF246" s="1247"/>
      <c r="NAG246" s="1245" t="s">
        <v>4416</v>
      </c>
      <c r="NAH246" s="1246"/>
      <c r="NAI246" s="1246"/>
      <c r="NAJ246" s="1246"/>
      <c r="NAK246" s="1246"/>
      <c r="NAL246" s="1246"/>
      <c r="NAM246" s="1246"/>
      <c r="NAN246" s="1247"/>
      <c r="NAO246" s="1245" t="s">
        <v>4416</v>
      </c>
      <c r="NAP246" s="1246"/>
      <c r="NAQ246" s="1246"/>
      <c r="NAR246" s="1246"/>
      <c r="NAS246" s="1246"/>
      <c r="NAT246" s="1246"/>
      <c r="NAU246" s="1246"/>
      <c r="NAV246" s="1247"/>
      <c r="NAW246" s="1245" t="s">
        <v>4416</v>
      </c>
      <c r="NAX246" s="1246"/>
      <c r="NAY246" s="1246"/>
      <c r="NAZ246" s="1246"/>
      <c r="NBA246" s="1246"/>
      <c r="NBB246" s="1246"/>
      <c r="NBC246" s="1246"/>
      <c r="NBD246" s="1247"/>
      <c r="NBE246" s="1245" t="s">
        <v>4416</v>
      </c>
      <c r="NBF246" s="1246"/>
      <c r="NBG246" s="1246"/>
      <c r="NBH246" s="1246"/>
      <c r="NBI246" s="1246"/>
      <c r="NBJ246" s="1246"/>
      <c r="NBK246" s="1246"/>
      <c r="NBL246" s="1247"/>
      <c r="NBM246" s="1245" t="s">
        <v>4416</v>
      </c>
      <c r="NBN246" s="1246"/>
      <c r="NBO246" s="1246"/>
      <c r="NBP246" s="1246"/>
      <c r="NBQ246" s="1246"/>
      <c r="NBR246" s="1246"/>
      <c r="NBS246" s="1246"/>
      <c r="NBT246" s="1247"/>
      <c r="NBU246" s="1245" t="s">
        <v>4416</v>
      </c>
      <c r="NBV246" s="1246"/>
      <c r="NBW246" s="1246"/>
      <c r="NBX246" s="1246"/>
      <c r="NBY246" s="1246"/>
      <c r="NBZ246" s="1246"/>
      <c r="NCA246" s="1246"/>
      <c r="NCB246" s="1247"/>
      <c r="NCC246" s="1245" t="s">
        <v>4416</v>
      </c>
      <c r="NCD246" s="1246"/>
      <c r="NCE246" s="1246"/>
      <c r="NCF246" s="1246"/>
      <c r="NCG246" s="1246"/>
      <c r="NCH246" s="1246"/>
      <c r="NCI246" s="1246"/>
      <c r="NCJ246" s="1247"/>
      <c r="NCK246" s="1245" t="s">
        <v>4416</v>
      </c>
      <c r="NCL246" s="1246"/>
      <c r="NCM246" s="1246"/>
      <c r="NCN246" s="1246"/>
      <c r="NCO246" s="1246"/>
      <c r="NCP246" s="1246"/>
      <c r="NCQ246" s="1246"/>
      <c r="NCR246" s="1247"/>
      <c r="NCS246" s="1245" t="s">
        <v>4416</v>
      </c>
      <c r="NCT246" s="1246"/>
      <c r="NCU246" s="1246"/>
      <c r="NCV246" s="1246"/>
      <c r="NCW246" s="1246"/>
      <c r="NCX246" s="1246"/>
      <c r="NCY246" s="1246"/>
      <c r="NCZ246" s="1247"/>
      <c r="NDA246" s="1245" t="s">
        <v>4416</v>
      </c>
      <c r="NDB246" s="1246"/>
      <c r="NDC246" s="1246"/>
      <c r="NDD246" s="1246"/>
      <c r="NDE246" s="1246"/>
      <c r="NDF246" s="1246"/>
      <c r="NDG246" s="1246"/>
      <c r="NDH246" s="1247"/>
      <c r="NDI246" s="1245" t="s">
        <v>4416</v>
      </c>
      <c r="NDJ246" s="1246"/>
      <c r="NDK246" s="1246"/>
      <c r="NDL246" s="1246"/>
      <c r="NDM246" s="1246"/>
      <c r="NDN246" s="1246"/>
      <c r="NDO246" s="1246"/>
      <c r="NDP246" s="1247"/>
      <c r="NDQ246" s="1245" t="s">
        <v>4416</v>
      </c>
      <c r="NDR246" s="1246"/>
      <c r="NDS246" s="1246"/>
      <c r="NDT246" s="1246"/>
      <c r="NDU246" s="1246"/>
      <c r="NDV246" s="1246"/>
      <c r="NDW246" s="1246"/>
      <c r="NDX246" s="1247"/>
      <c r="NDY246" s="1245" t="s">
        <v>4416</v>
      </c>
      <c r="NDZ246" s="1246"/>
      <c r="NEA246" s="1246"/>
      <c r="NEB246" s="1246"/>
      <c r="NEC246" s="1246"/>
      <c r="NED246" s="1246"/>
      <c r="NEE246" s="1246"/>
      <c r="NEF246" s="1247"/>
      <c r="NEG246" s="1245" t="s">
        <v>4416</v>
      </c>
      <c r="NEH246" s="1246"/>
      <c r="NEI246" s="1246"/>
      <c r="NEJ246" s="1246"/>
      <c r="NEK246" s="1246"/>
      <c r="NEL246" s="1246"/>
      <c r="NEM246" s="1246"/>
      <c r="NEN246" s="1247"/>
      <c r="NEO246" s="1245" t="s">
        <v>4416</v>
      </c>
      <c r="NEP246" s="1246"/>
      <c r="NEQ246" s="1246"/>
      <c r="NER246" s="1246"/>
      <c r="NES246" s="1246"/>
      <c r="NET246" s="1246"/>
      <c r="NEU246" s="1246"/>
      <c r="NEV246" s="1247"/>
      <c r="NEW246" s="1245" t="s">
        <v>4416</v>
      </c>
      <c r="NEX246" s="1246"/>
      <c r="NEY246" s="1246"/>
      <c r="NEZ246" s="1246"/>
      <c r="NFA246" s="1246"/>
      <c r="NFB246" s="1246"/>
      <c r="NFC246" s="1246"/>
      <c r="NFD246" s="1247"/>
      <c r="NFE246" s="1245" t="s">
        <v>4416</v>
      </c>
      <c r="NFF246" s="1246"/>
      <c r="NFG246" s="1246"/>
      <c r="NFH246" s="1246"/>
      <c r="NFI246" s="1246"/>
      <c r="NFJ246" s="1246"/>
      <c r="NFK246" s="1246"/>
      <c r="NFL246" s="1247"/>
      <c r="NFM246" s="1245" t="s">
        <v>4416</v>
      </c>
      <c r="NFN246" s="1246"/>
      <c r="NFO246" s="1246"/>
      <c r="NFP246" s="1246"/>
      <c r="NFQ246" s="1246"/>
      <c r="NFR246" s="1246"/>
      <c r="NFS246" s="1246"/>
      <c r="NFT246" s="1247"/>
      <c r="NFU246" s="1245" t="s">
        <v>4416</v>
      </c>
      <c r="NFV246" s="1246"/>
      <c r="NFW246" s="1246"/>
      <c r="NFX246" s="1246"/>
      <c r="NFY246" s="1246"/>
      <c r="NFZ246" s="1246"/>
      <c r="NGA246" s="1246"/>
      <c r="NGB246" s="1247"/>
      <c r="NGC246" s="1245" t="s">
        <v>4416</v>
      </c>
      <c r="NGD246" s="1246"/>
      <c r="NGE246" s="1246"/>
      <c r="NGF246" s="1246"/>
      <c r="NGG246" s="1246"/>
      <c r="NGH246" s="1246"/>
      <c r="NGI246" s="1246"/>
      <c r="NGJ246" s="1247"/>
      <c r="NGK246" s="1245" t="s">
        <v>4416</v>
      </c>
      <c r="NGL246" s="1246"/>
      <c r="NGM246" s="1246"/>
      <c r="NGN246" s="1246"/>
      <c r="NGO246" s="1246"/>
      <c r="NGP246" s="1246"/>
      <c r="NGQ246" s="1246"/>
      <c r="NGR246" s="1247"/>
      <c r="NGS246" s="1245" t="s">
        <v>4416</v>
      </c>
      <c r="NGT246" s="1246"/>
      <c r="NGU246" s="1246"/>
      <c r="NGV246" s="1246"/>
      <c r="NGW246" s="1246"/>
      <c r="NGX246" s="1246"/>
      <c r="NGY246" s="1246"/>
      <c r="NGZ246" s="1247"/>
      <c r="NHA246" s="1245" t="s">
        <v>4416</v>
      </c>
      <c r="NHB246" s="1246"/>
      <c r="NHC246" s="1246"/>
      <c r="NHD246" s="1246"/>
      <c r="NHE246" s="1246"/>
      <c r="NHF246" s="1246"/>
      <c r="NHG246" s="1246"/>
      <c r="NHH246" s="1247"/>
      <c r="NHI246" s="1245" t="s">
        <v>4416</v>
      </c>
      <c r="NHJ246" s="1246"/>
      <c r="NHK246" s="1246"/>
      <c r="NHL246" s="1246"/>
      <c r="NHM246" s="1246"/>
      <c r="NHN246" s="1246"/>
      <c r="NHO246" s="1246"/>
      <c r="NHP246" s="1247"/>
      <c r="NHQ246" s="1245" t="s">
        <v>4416</v>
      </c>
      <c r="NHR246" s="1246"/>
      <c r="NHS246" s="1246"/>
      <c r="NHT246" s="1246"/>
      <c r="NHU246" s="1246"/>
      <c r="NHV246" s="1246"/>
      <c r="NHW246" s="1246"/>
      <c r="NHX246" s="1247"/>
      <c r="NHY246" s="1245" t="s">
        <v>4416</v>
      </c>
      <c r="NHZ246" s="1246"/>
      <c r="NIA246" s="1246"/>
      <c r="NIB246" s="1246"/>
      <c r="NIC246" s="1246"/>
      <c r="NID246" s="1246"/>
      <c r="NIE246" s="1246"/>
      <c r="NIF246" s="1247"/>
      <c r="NIG246" s="1245" t="s">
        <v>4416</v>
      </c>
      <c r="NIH246" s="1246"/>
      <c r="NII246" s="1246"/>
      <c r="NIJ246" s="1246"/>
      <c r="NIK246" s="1246"/>
      <c r="NIL246" s="1246"/>
      <c r="NIM246" s="1246"/>
      <c r="NIN246" s="1247"/>
      <c r="NIO246" s="1245" t="s">
        <v>4416</v>
      </c>
      <c r="NIP246" s="1246"/>
      <c r="NIQ246" s="1246"/>
      <c r="NIR246" s="1246"/>
      <c r="NIS246" s="1246"/>
      <c r="NIT246" s="1246"/>
      <c r="NIU246" s="1246"/>
      <c r="NIV246" s="1247"/>
      <c r="NIW246" s="1245" t="s">
        <v>4416</v>
      </c>
      <c r="NIX246" s="1246"/>
      <c r="NIY246" s="1246"/>
      <c r="NIZ246" s="1246"/>
      <c r="NJA246" s="1246"/>
      <c r="NJB246" s="1246"/>
      <c r="NJC246" s="1246"/>
      <c r="NJD246" s="1247"/>
      <c r="NJE246" s="1245" t="s">
        <v>4416</v>
      </c>
      <c r="NJF246" s="1246"/>
      <c r="NJG246" s="1246"/>
      <c r="NJH246" s="1246"/>
      <c r="NJI246" s="1246"/>
      <c r="NJJ246" s="1246"/>
      <c r="NJK246" s="1246"/>
      <c r="NJL246" s="1247"/>
      <c r="NJM246" s="1245" t="s">
        <v>4416</v>
      </c>
      <c r="NJN246" s="1246"/>
      <c r="NJO246" s="1246"/>
      <c r="NJP246" s="1246"/>
      <c r="NJQ246" s="1246"/>
      <c r="NJR246" s="1246"/>
      <c r="NJS246" s="1246"/>
      <c r="NJT246" s="1247"/>
      <c r="NJU246" s="1245" t="s">
        <v>4416</v>
      </c>
      <c r="NJV246" s="1246"/>
      <c r="NJW246" s="1246"/>
      <c r="NJX246" s="1246"/>
      <c r="NJY246" s="1246"/>
      <c r="NJZ246" s="1246"/>
      <c r="NKA246" s="1246"/>
      <c r="NKB246" s="1247"/>
      <c r="NKC246" s="1245" t="s">
        <v>4416</v>
      </c>
      <c r="NKD246" s="1246"/>
      <c r="NKE246" s="1246"/>
      <c r="NKF246" s="1246"/>
      <c r="NKG246" s="1246"/>
      <c r="NKH246" s="1246"/>
      <c r="NKI246" s="1246"/>
      <c r="NKJ246" s="1247"/>
      <c r="NKK246" s="1245" t="s">
        <v>4416</v>
      </c>
      <c r="NKL246" s="1246"/>
      <c r="NKM246" s="1246"/>
      <c r="NKN246" s="1246"/>
      <c r="NKO246" s="1246"/>
      <c r="NKP246" s="1246"/>
      <c r="NKQ246" s="1246"/>
      <c r="NKR246" s="1247"/>
      <c r="NKS246" s="1245" t="s">
        <v>4416</v>
      </c>
      <c r="NKT246" s="1246"/>
      <c r="NKU246" s="1246"/>
      <c r="NKV246" s="1246"/>
      <c r="NKW246" s="1246"/>
      <c r="NKX246" s="1246"/>
      <c r="NKY246" s="1246"/>
      <c r="NKZ246" s="1247"/>
      <c r="NLA246" s="1245" t="s">
        <v>4416</v>
      </c>
      <c r="NLB246" s="1246"/>
      <c r="NLC246" s="1246"/>
      <c r="NLD246" s="1246"/>
      <c r="NLE246" s="1246"/>
      <c r="NLF246" s="1246"/>
      <c r="NLG246" s="1246"/>
      <c r="NLH246" s="1247"/>
      <c r="NLI246" s="1245" t="s">
        <v>4416</v>
      </c>
      <c r="NLJ246" s="1246"/>
      <c r="NLK246" s="1246"/>
      <c r="NLL246" s="1246"/>
      <c r="NLM246" s="1246"/>
      <c r="NLN246" s="1246"/>
      <c r="NLO246" s="1246"/>
      <c r="NLP246" s="1247"/>
      <c r="NLQ246" s="1245" t="s">
        <v>4416</v>
      </c>
      <c r="NLR246" s="1246"/>
      <c r="NLS246" s="1246"/>
      <c r="NLT246" s="1246"/>
      <c r="NLU246" s="1246"/>
      <c r="NLV246" s="1246"/>
      <c r="NLW246" s="1246"/>
      <c r="NLX246" s="1247"/>
      <c r="NLY246" s="1245" t="s">
        <v>4416</v>
      </c>
      <c r="NLZ246" s="1246"/>
      <c r="NMA246" s="1246"/>
      <c r="NMB246" s="1246"/>
      <c r="NMC246" s="1246"/>
      <c r="NMD246" s="1246"/>
      <c r="NME246" s="1246"/>
      <c r="NMF246" s="1247"/>
      <c r="NMG246" s="1245" t="s">
        <v>4416</v>
      </c>
      <c r="NMH246" s="1246"/>
      <c r="NMI246" s="1246"/>
      <c r="NMJ246" s="1246"/>
      <c r="NMK246" s="1246"/>
      <c r="NML246" s="1246"/>
      <c r="NMM246" s="1246"/>
      <c r="NMN246" s="1247"/>
      <c r="NMO246" s="1245" t="s">
        <v>4416</v>
      </c>
      <c r="NMP246" s="1246"/>
      <c r="NMQ246" s="1246"/>
      <c r="NMR246" s="1246"/>
      <c r="NMS246" s="1246"/>
      <c r="NMT246" s="1246"/>
      <c r="NMU246" s="1246"/>
      <c r="NMV246" s="1247"/>
      <c r="NMW246" s="1245" t="s">
        <v>4416</v>
      </c>
      <c r="NMX246" s="1246"/>
      <c r="NMY246" s="1246"/>
      <c r="NMZ246" s="1246"/>
      <c r="NNA246" s="1246"/>
      <c r="NNB246" s="1246"/>
      <c r="NNC246" s="1246"/>
      <c r="NND246" s="1247"/>
      <c r="NNE246" s="1245" t="s">
        <v>4416</v>
      </c>
      <c r="NNF246" s="1246"/>
      <c r="NNG246" s="1246"/>
      <c r="NNH246" s="1246"/>
      <c r="NNI246" s="1246"/>
      <c r="NNJ246" s="1246"/>
      <c r="NNK246" s="1246"/>
      <c r="NNL246" s="1247"/>
      <c r="NNM246" s="1245" t="s">
        <v>4416</v>
      </c>
      <c r="NNN246" s="1246"/>
      <c r="NNO246" s="1246"/>
      <c r="NNP246" s="1246"/>
      <c r="NNQ246" s="1246"/>
      <c r="NNR246" s="1246"/>
      <c r="NNS246" s="1246"/>
      <c r="NNT246" s="1247"/>
      <c r="NNU246" s="1245" t="s">
        <v>4416</v>
      </c>
      <c r="NNV246" s="1246"/>
      <c r="NNW246" s="1246"/>
      <c r="NNX246" s="1246"/>
      <c r="NNY246" s="1246"/>
      <c r="NNZ246" s="1246"/>
      <c r="NOA246" s="1246"/>
      <c r="NOB246" s="1247"/>
      <c r="NOC246" s="1245" t="s">
        <v>4416</v>
      </c>
      <c r="NOD246" s="1246"/>
      <c r="NOE246" s="1246"/>
      <c r="NOF246" s="1246"/>
      <c r="NOG246" s="1246"/>
      <c r="NOH246" s="1246"/>
      <c r="NOI246" s="1246"/>
      <c r="NOJ246" s="1247"/>
      <c r="NOK246" s="1245" t="s">
        <v>4416</v>
      </c>
      <c r="NOL246" s="1246"/>
      <c r="NOM246" s="1246"/>
      <c r="NON246" s="1246"/>
      <c r="NOO246" s="1246"/>
      <c r="NOP246" s="1246"/>
      <c r="NOQ246" s="1246"/>
      <c r="NOR246" s="1247"/>
      <c r="NOS246" s="1245" t="s">
        <v>4416</v>
      </c>
      <c r="NOT246" s="1246"/>
      <c r="NOU246" s="1246"/>
      <c r="NOV246" s="1246"/>
      <c r="NOW246" s="1246"/>
      <c r="NOX246" s="1246"/>
      <c r="NOY246" s="1246"/>
      <c r="NOZ246" s="1247"/>
      <c r="NPA246" s="1245" t="s">
        <v>4416</v>
      </c>
      <c r="NPB246" s="1246"/>
      <c r="NPC246" s="1246"/>
      <c r="NPD246" s="1246"/>
      <c r="NPE246" s="1246"/>
      <c r="NPF246" s="1246"/>
      <c r="NPG246" s="1246"/>
      <c r="NPH246" s="1247"/>
      <c r="NPI246" s="1245" t="s">
        <v>4416</v>
      </c>
      <c r="NPJ246" s="1246"/>
      <c r="NPK246" s="1246"/>
      <c r="NPL246" s="1246"/>
      <c r="NPM246" s="1246"/>
      <c r="NPN246" s="1246"/>
      <c r="NPO246" s="1246"/>
      <c r="NPP246" s="1247"/>
      <c r="NPQ246" s="1245" t="s">
        <v>4416</v>
      </c>
      <c r="NPR246" s="1246"/>
      <c r="NPS246" s="1246"/>
      <c r="NPT246" s="1246"/>
      <c r="NPU246" s="1246"/>
      <c r="NPV246" s="1246"/>
      <c r="NPW246" s="1246"/>
      <c r="NPX246" s="1247"/>
      <c r="NPY246" s="1245" t="s">
        <v>4416</v>
      </c>
      <c r="NPZ246" s="1246"/>
      <c r="NQA246" s="1246"/>
      <c r="NQB246" s="1246"/>
      <c r="NQC246" s="1246"/>
      <c r="NQD246" s="1246"/>
      <c r="NQE246" s="1246"/>
      <c r="NQF246" s="1247"/>
      <c r="NQG246" s="1245" t="s">
        <v>4416</v>
      </c>
      <c r="NQH246" s="1246"/>
      <c r="NQI246" s="1246"/>
      <c r="NQJ246" s="1246"/>
      <c r="NQK246" s="1246"/>
      <c r="NQL246" s="1246"/>
      <c r="NQM246" s="1246"/>
      <c r="NQN246" s="1247"/>
      <c r="NQO246" s="1245" t="s">
        <v>4416</v>
      </c>
      <c r="NQP246" s="1246"/>
      <c r="NQQ246" s="1246"/>
      <c r="NQR246" s="1246"/>
      <c r="NQS246" s="1246"/>
      <c r="NQT246" s="1246"/>
      <c r="NQU246" s="1246"/>
      <c r="NQV246" s="1247"/>
      <c r="NQW246" s="1245" t="s">
        <v>4416</v>
      </c>
      <c r="NQX246" s="1246"/>
      <c r="NQY246" s="1246"/>
      <c r="NQZ246" s="1246"/>
      <c r="NRA246" s="1246"/>
      <c r="NRB246" s="1246"/>
      <c r="NRC246" s="1246"/>
      <c r="NRD246" s="1247"/>
      <c r="NRE246" s="1245" t="s">
        <v>4416</v>
      </c>
      <c r="NRF246" s="1246"/>
      <c r="NRG246" s="1246"/>
      <c r="NRH246" s="1246"/>
      <c r="NRI246" s="1246"/>
      <c r="NRJ246" s="1246"/>
      <c r="NRK246" s="1246"/>
      <c r="NRL246" s="1247"/>
      <c r="NRM246" s="1245" t="s">
        <v>4416</v>
      </c>
      <c r="NRN246" s="1246"/>
      <c r="NRO246" s="1246"/>
      <c r="NRP246" s="1246"/>
      <c r="NRQ246" s="1246"/>
      <c r="NRR246" s="1246"/>
      <c r="NRS246" s="1246"/>
      <c r="NRT246" s="1247"/>
      <c r="NRU246" s="1245" t="s">
        <v>4416</v>
      </c>
      <c r="NRV246" s="1246"/>
      <c r="NRW246" s="1246"/>
      <c r="NRX246" s="1246"/>
      <c r="NRY246" s="1246"/>
      <c r="NRZ246" s="1246"/>
      <c r="NSA246" s="1246"/>
      <c r="NSB246" s="1247"/>
      <c r="NSC246" s="1245" t="s">
        <v>4416</v>
      </c>
      <c r="NSD246" s="1246"/>
      <c r="NSE246" s="1246"/>
      <c r="NSF246" s="1246"/>
      <c r="NSG246" s="1246"/>
      <c r="NSH246" s="1246"/>
      <c r="NSI246" s="1246"/>
      <c r="NSJ246" s="1247"/>
      <c r="NSK246" s="1245" t="s">
        <v>4416</v>
      </c>
      <c r="NSL246" s="1246"/>
      <c r="NSM246" s="1246"/>
      <c r="NSN246" s="1246"/>
      <c r="NSO246" s="1246"/>
      <c r="NSP246" s="1246"/>
      <c r="NSQ246" s="1246"/>
      <c r="NSR246" s="1247"/>
      <c r="NSS246" s="1245" t="s">
        <v>4416</v>
      </c>
      <c r="NST246" s="1246"/>
      <c r="NSU246" s="1246"/>
      <c r="NSV246" s="1246"/>
      <c r="NSW246" s="1246"/>
      <c r="NSX246" s="1246"/>
      <c r="NSY246" s="1246"/>
      <c r="NSZ246" s="1247"/>
      <c r="NTA246" s="1245" t="s">
        <v>4416</v>
      </c>
      <c r="NTB246" s="1246"/>
      <c r="NTC246" s="1246"/>
      <c r="NTD246" s="1246"/>
      <c r="NTE246" s="1246"/>
      <c r="NTF246" s="1246"/>
      <c r="NTG246" s="1246"/>
      <c r="NTH246" s="1247"/>
      <c r="NTI246" s="1245" t="s">
        <v>4416</v>
      </c>
      <c r="NTJ246" s="1246"/>
      <c r="NTK246" s="1246"/>
      <c r="NTL246" s="1246"/>
      <c r="NTM246" s="1246"/>
      <c r="NTN246" s="1246"/>
      <c r="NTO246" s="1246"/>
      <c r="NTP246" s="1247"/>
      <c r="NTQ246" s="1245" t="s">
        <v>4416</v>
      </c>
      <c r="NTR246" s="1246"/>
      <c r="NTS246" s="1246"/>
      <c r="NTT246" s="1246"/>
      <c r="NTU246" s="1246"/>
      <c r="NTV246" s="1246"/>
      <c r="NTW246" s="1246"/>
      <c r="NTX246" s="1247"/>
      <c r="NTY246" s="1245" t="s">
        <v>4416</v>
      </c>
      <c r="NTZ246" s="1246"/>
      <c r="NUA246" s="1246"/>
      <c r="NUB246" s="1246"/>
      <c r="NUC246" s="1246"/>
      <c r="NUD246" s="1246"/>
      <c r="NUE246" s="1246"/>
      <c r="NUF246" s="1247"/>
      <c r="NUG246" s="1245" t="s">
        <v>4416</v>
      </c>
      <c r="NUH246" s="1246"/>
      <c r="NUI246" s="1246"/>
      <c r="NUJ246" s="1246"/>
      <c r="NUK246" s="1246"/>
      <c r="NUL246" s="1246"/>
      <c r="NUM246" s="1246"/>
      <c r="NUN246" s="1247"/>
      <c r="NUO246" s="1245" t="s">
        <v>4416</v>
      </c>
      <c r="NUP246" s="1246"/>
      <c r="NUQ246" s="1246"/>
      <c r="NUR246" s="1246"/>
      <c r="NUS246" s="1246"/>
      <c r="NUT246" s="1246"/>
      <c r="NUU246" s="1246"/>
      <c r="NUV246" s="1247"/>
      <c r="NUW246" s="1245" t="s">
        <v>4416</v>
      </c>
      <c r="NUX246" s="1246"/>
      <c r="NUY246" s="1246"/>
      <c r="NUZ246" s="1246"/>
      <c r="NVA246" s="1246"/>
      <c r="NVB246" s="1246"/>
      <c r="NVC246" s="1246"/>
      <c r="NVD246" s="1247"/>
      <c r="NVE246" s="1245" t="s">
        <v>4416</v>
      </c>
      <c r="NVF246" s="1246"/>
      <c r="NVG246" s="1246"/>
      <c r="NVH246" s="1246"/>
      <c r="NVI246" s="1246"/>
      <c r="NVJ246" s="1246"/>
      <c r="NVK246" s="1246"/>
      <c r="NVL246" s="1247"/>
      <c r="NVM246" s="1245" t="s">
        <v>4416</v>
      </c>
      <c r="NVN246" s="1246"/>
      <c r="NVO246" s="1246"/>
      <c r="NVP246" s="1246"/>
      <c r="NVQ246" s="1246"/>
      <c r="NVR246" s="1246"/>
      <c r="NVS246" s="1246"/>
      <c r="NVT246" s="1247"/>
      <c r="NVU246" s="1245" t="s">
        <v>4416</v>
      </c>
      <c r="NVV246" s="1246"/>
      <c r="NVW246" s="1246"/>
      <c r="NVX246" s="1246"/>
      <c r="NVY246" s="1246"/>
      <c r="NVZ246" s="1246"/>
      <c r="NWA246" s="1246"/>
      <c r="NWB246" s="1247"/>
      <c r="NWC246" s="1245" t="s">
        <v>4416</v>
      </c>
      <c r="NWD246" s="1246"/>
      <c r="NWE246" s="1246"/>
      <c r="NWF246" s="1246"/>
      <c r="NWG246" s="1246"/>
      <c r="NWH246" s="1246"/>
      <c r="NWI246" s="1246"/>
      <c r="NWJ246" s="1247"/>
      <c r="NWK246" s="1245" t="s">
        <v>4416</v>
      </c>
      <c r="NWL246" s="1246"/>
      <c r="NWM246" s="1246"/>
      <c r="NWN246" s="1246"/>
      <c r="NWO246" s="1246"/>
      <c r="NWP246" s="1246"/>
      <c r="NWQ246" s="1246"/>
      <c r="NWR246" s="1247"/>
      <c r="NWS246" s="1245" t="s">
        <v>4416</v>
      </c>
      <c r="NWT246" s="1246"/>
      <c r="NWU246" s="1246"/>
      <c r="NWV246" s="1246"/>
      <c r="NWW246" s="1246"/>
      <c r="NWX246" s="1246"/>
      <c r="NWY246" s="1246"/>
      <c r="NWZ246" s="1247"/>
      <c r="NXA246" s="1245" t="s">
        <v>4416</v>
      </c>
      <c r="NXB246" s="1246"/>
      <c r="NXC246" s="1246"/>
      <c r="NXD246" s="1246"/>
      <c r="NXE246" s="1246"/>
      <c r="NXF246" s="1246"/>
      <c r="NXG246" s="1246"/>
      <c r="NXH246" s="1247"/>
      <c r="NXI246" s="1245" t="s">
        <v>4416</v>
      </c>
      <c r="NXJ246" s="1246"/>
      <c r="NXK246" s="1246"/>
      <c r="NXL246" s="1246"/>
      <c r="NXM246" s="1246"/>
      <c r="NXN246" s="1246"/>
      <c r="NXO246" s="1246"/>
      <c r="NXP246" s="1247"/>
      <c r="NXQ246" s="1245" t="s">
        <v>4416</v>
      </c>
      <c r="NXR246" s="1246"/>
      <c r="NXS246" s="1246"/>
      <c r="NXT246" s="1246"/>
      <c r="NXU246" s="1246"/>
      <c r="NXV246" s="1246"/>
      <c r="NXW246" s="1246"/>
      <c r="NXX246" s="1247"/>
      <c r="NXY246" s="1245" t="s">
        <v>4416</v>
      </c>
      <c r="NXZ246" s="1246"/>
      <c r="NYA246" s="1246"/>
      <c r="NYB246" s="1246"/>
      <c r="NYC246" s="1246"/>
      <c r="NYD246" s="1246"/>
      <c r="NYE246" s="1246"/>
      <c r="NYF246" s="1247"/>
      <c r="NYG246" s="1245" t="s">
        <v>4416</v>
      </c>
      <c r="NYH246" s="1246"/>
      <c r="NYI246" s="1246"/>
      <c r="NYJ246" s="1246"/>
      <c r="NYK246" s="1246"/>
      <c r="NYL246" s="1246"/>
      <c r="NYM246" s="1246"/>
      <c r="NYN246" s="1247"/>
      <c r="NYO246" s="1245" t="s">
        <v>4416</v>
      </c>
      <c r="NYP246" s="1246"/>
      <c r="NYQ246" s="1246"/>
      <c r="NYR246" s="1246"/>
      <c r="NYS246" s="1246"/>
      <c r="NYT246" s="1246"/>
      <c r="NYU246" s="1246"/>
      <c r="NYV246" s="1247"/>
      <c r="NYW246" s="1245" t="s">
        <v>4416</v>
      </c>
      <c r="NYX246" s="1246"/>
      <c r="NYY246" s="1246"/>
      <c r="NYZ246" s="1246"/>
      <c r="NZA246" s="1246"/>
      <c r="NZB246" s="1246"/>
      <c r="NZC246" s="1246"/>
      <c r="NZD246" s="1247"/>
      <c r="NZE246" s="1245" t="s">
        <v>4416</v>
      </c>
      <c r="NZF246" s="1246"/>
      <c r="NZG246" s="1246"/>
      <c r="NZH246" s="1246"/>
      <c r="NZI246" s="1246"/>
      <c r="NZJ246" s="1246"/>
      <c r="NZK246" s="1246"/>
      <c r="NZL246" s="1247"/>
      <c r="NZM246" s="1245" t="s">
        <v>4416</v>
      </c>
      <c r="NZN246" s="1246"/>
      <c r="NZO246" s="1246"/>
      <c r="NZP246" s="1246"/>
      <c r="NZQ246" s="1246"/>
      <c r="NZR246" s="1246"/>
      <c r="NZS246" s="1246"/>
      <c r="NZT246" s="1247"/>
      <c r="NZU246" s="1245" t="s">
        <v>4416</v>
      </c>
      <c r="NZV246" s="1246"/>
      <c r="NZW246" s="1246"/>
      <c r="NZX246" s="1246"/>
      <c r="NZY246" s="1246"/>
      <c r="NZZ246" s="1246"/>
      <c r="OAA246" s="1246"/>
      <c r="OAB246" s="1247"/>
      <c r="OAC246" s="1245" t="s">
        <v>4416</v>
      </c>
      <c r="OAD246" s="1246"/>
      <c r="OAE246" s="1246"/>
      <c r="OAF246" s="1246"/>
      <c r="OAG246" s="1246"/>
      <c r="OAH246" s="1246"/>
      <c r="OAI246" s="1246"/>
      <c r="OAJ246" s="1247"/>
      <c r="OAK246" s="1245" t="s">
        <v>4416</v>
      </c>
      <c r="OAL246" s="1246"/>
      <c r="OAM246" s="1246"/>
      <c r="OAN246" s="1246"/>
      <c r="OAO246" s="1246"/>
      <c r="OAP246" s="1246"/>
      <c r="OAQ246" s="1246"/>
      <c r="OAR246" s="1247"/>
      <c r="OAS246" s="1245" t="s">
        <v>4416</v>
      </c>
      <c r="OAT246" s="1246"/>
      <c r="OAU246" s="1246"/>
      <c r="OAV246" s="1246"/>
      <c r="OAW246" s="1246"/>
      <c r="OAX246" s="1246"/>
      <c r="OAY246" s="1246"/>
      <c r="OAZ246" s="1247"/>
      <c r="OBA246" s="1245" t="s">
        <v>4416</v>
      </c>
      <c r="OBB246" s="1246"/>
      <c r="OBC246" s="1246"/>
      <c r="OBD246" s="1246"/>
      <c r="OBE246" s="1246"/>
      <c r="OBF246" s="1246"/>
      <c r="OBG246" s="1246"/>
      <c r="OBH246" s="1247"/>
      <c r="OBI246" s="1245" t="s">
        <v>4416</v>
      </c>
      <c r="OBJ246" s="1246"/>
      <c r="OBK246" s="1246"/>
      <c r="OBL246" s="1246"/>
      <c r="OBM246" s="1246"/>
      <c r="OBN246" s="1246"/>
      <c r="OBO246" s="1246"/>
      <c r="OBP246" s="1247"/>
      <c r="OBQ246" s="1245" t="s">
        <v>4416</v>
      </c>
      <c r="OBR246" s="1246"/>
      <c r="OBS246" s="1246"/>
      <c r="OBT246" s="1246"/>
      <c r="OBU246" s="1246"/>
      <c r="OBV246" s="1246"/>
      <c r="OBW246" s="1246"/>
      <c r="OBX246" s="1247"/>
      <c r="OBY246" s="1245" t="s">
        <v>4416</v>
      </c>
      <c r="OBZ246" s="1246"/>
      <c r="OCA246" s="1246"/>
      <c r="OCB246" s="1246"/>
      <c r="OCC246" s="1246"/>
      <c r="OCD246" s="1246"/>
      <c r="OCE246" s="1246"/>
      <c r="OCF246" s="1247"/>
      <c r="OCG246" s="1245" t="s">
        <v>4416</v>
      </c>
      <c r="OCH246" s="1246"/>
      <c r="OCI246" s="1246"/>
      <c r="OCJ246" s="1246"/>
      <c r="OCK246" s="1246"/>
      <c r="OCL246" s="1246"/>
      <c r="OCM246" s="1246"/>
      <c r="OCN246" s="1247"/>
      <c r="OCO246" s="1245" t="s">
        <v>4416</v>
      </c>
      <c r="OCP246" s="1246"/>
      <c r="OCQ246" s="1246"/>
      <c r="OCR246" s="1246"/>
      <c r="OCS246" s="1246"/>
      <c r="OCT246" s="1246"/>
      <c r="OCU246" s="1246"/>
      <c r="OCV246" s="1247"/>
      <c r="OCW246" s="1245" t="s">
        <v>4416</v>
      </c>
      <c r="OCX246" s="1246"/>
      <c r="OCY246" s="1246"/>
      <c r="OCZ246" s="1246"/>
      <c r="ODA246" s="1246"/>
      <c r="ODB246" s="1246"/>
      <c r="ODC246" s="1246"/>
      <c r="ODD246" s="1247"/>
      <c r="ODE246" s="1245" t="s">
        <v>4416</v>
      </c>
      <c r="ODF246" s="1246"/>
      <c r="ODG246" s="1246"/>
      <c r="ODH246" s="1246"/>
      <c r="ODI246" s="1246"/>
      <c r="ODJ246" s="1246"/>
      <c r="ODK246" s="1246"/>
      <c r="ODL246" s="1247"/>
      <c r="ODM246" s="1245" t="s">
        <v>4416</v>
      </c>
      <c r="ODN246" s="1246"/>
      <c r="ODO246" s="1246"/>
      <c r="ODP246" s="1246"/>
      <c r="ODQ246" s="1246"/>
      <c r="ODR246" s="1246"/>
      <c r="ODS246" s="1246"/>
      <c r="ODT246" s="1247"/>
      <c r="ODU246" s="1245" t="s">
        <v>4416</v>
      </c>
      <c r="ODV246" s="1246"/>
      <c r="ODW246" s="1246"/>
      <c r="ODX246" s="1246"/>
      <c r="ODY246" s="1246"/>
      <c r="ODZ246" s="1246"/>
      <c r="OEA246" s="1246"/>
      <c r="OEB246" s="1247"/>
      <c r="OEC246" s="1245" t="s">
        <v>4416</v>
      </c>
      <c r="OED246" s="1246"/>
      <c r="OEE246" s="1246"/>
      <c r="OEF246" s="1246"/>
      <c r="OEG246" s="1246"/>
      <c r="OEH246" s="1246"/>
      <c r="OEI246" s="1246"/>
      <c r="OEJ246" s="1247"/>
      <c r="OEK246" s="1245" t="s">
        <v>4416</v>
      </c>
      <c r="OEL246" s="1246"/>
      <c r="OEM246" s="1246"/>
      <c r="OEN246" s="1246"/>
      <c r="OEO246" s="1246"/>
      <c r="OEP246" s="1246"/>
      <c r="OEQ246" s="1246"/>
      <c r="OER246" s="1247"/>
      <c r="OES246" s="1245" t="s">
        <v>4416</v>
      </c>
      <c r="OET246" s="1246"/>
      <c r="OEU246" s="1246"/>
      <c r="OEV246" s="1246"/>
      <c r="OEW246" s="1246"/>
      <c r="OEX246" s="1246"/>
      <c r="OEY246" s="1246"/>
      <c r="OEZ246" s="1247"/>
      <c r="OFA246" s="1245" t="s">
        <v>4416</v>
      </c>
      <c r="OFB246" s="1246"/>
      <c r="OFC246" s="1246"/>
      <c r="OFD246" s="1246"/>
      <c r="OFE246" s="1246"/>
      <c r="OFF246" s="1246"/>
      <c r="OFG246" s="1246"/>
      <c r="OFH246" s="1247"/>
      <c r="OFI246" s="1245" t="s">
        <v>4416</v>
      </c>
      <c r="OFJ246" s="1246"/>
      <c r="OFK246" s="1246"/>
      <c r="OFL246" s="1246"/>
      <c r="OFM246" s="1246"/>
      <c r="OFN246" s="1246"/>
      <c r="OFO246" s="1246"/>
      <c r="OFP246" s="1247"/>
      <c r="OFQ246" s="1245" t="s">
        <v>4416</v>
      </c>
      <c r="OFR246" s="1246"/>
      <c r="OFS246" s="1246"/>
      <c r="OFT246" s="1246"/>
      <c r="OFU246" s="1246"/>
      <c r="OFV246" s="1246"/>
      <c r="OFW246" s="1246"/>
      <c r="OFX246" s="1247"/>
      <c r="OFY246" s="1245" t="s">
        <v>4416</v>
      </c>
      <c r="OFZ246" s="1246"/>
      <c r="OGA246" s="1246"/>
      <c r="OGB246" s="1246"/>
      <c r="OGC246" s="1246"/>
      <c r="OGD246" s="1246"/>
      <c r="OGE246" s="1246"/>
      <c r="OGF246" s="1247"/>
      <c r="OGG246" s="1245" t="s">
        <v>4416</v>
      </c>
      <c r="OGH246" s="1246"/>
      <c r="OGI246" s="1246"/>
      <c r="OGJ246" s="1246"/>
      <c r="OGK246" s="1246"/>
      <c r="OGL246" s="1246"/>
      <c r="OGM246" s="1246"/>
      <c r="OGN246" s="1247"/>
      <c r="OGO246" s="1245" t="s">
        <v>4416</v>
      </c>
      <c r="OGP246" s="1246"/>
      <c r="OGQ246" s="1246"/>
      <c r="OGR246" s="1246"/>
      <c r="OGS246" s="1246"/>
      <c r="OGT246" s="1246"/>
      <c r="OGU246" s="1246"/>
      <c r="OGV246" s="1247"/>
      <c r="OGW246" s="1245" t="s">
        <v>4416</v>
      </c>
      <c r="OGX246" s="1246"/>
      <c r="OGY246" s="1246"/>
      <c r="OGZ246" s="1246"/>
      <c r="OHA246" s="1246"/>
      <c r="OHB246" s="1246"/>
      <c r="OHC246" s="1246"/>
      <c r="OHD246" s="1247"/>
      <c r="OHE246" s="1245" t="s">
        <v>4416</v>
      </c>
      <c r="OHF246" s="1246"/>
      <c r="OHG246" s="1246"/>
      <c r="OHH246" s="1246"/>
      <c r="OHI246" s="1246"/>
      <c r="OHJ246" s="1246"/>
      <c r="OHK246" s="1246"/>
      <c r="OHL246" s="1247"/>
      <c r="OHM246" s="1245" t="s">
        <v>4416</v>
      </c>
      <c r="OHN246" s="1246"/>
      <c r="OHO246" s="1246"/>
      <c r="OHP246" s="1246"/>
      <c r="OHQ246" s="1246"/>
      <c r="OHR246" s="1246"/>
      <c r="OHS246" s="1246"/>
      <c r="OHT246" s="1247"/>
      <c r="OHU246" s="1245" t="s">
        <v>4416</v>
      </c>
      <c r="OHV246" s="1246"/>
      <c r="OHW246" s="1246"/>
      <c r="OHX246" s="1246"/>
      <c r="OHY246" s="1246"/>
      <c r="OHZ246" s="1246"/>
      <c r="OIA246" s="1246"/>
      <c r="OIB246" s="1247"/>
      <c r="OIC246" s="1245" t="s">
        <v>4416</v>
      </c>
      <c r="OID246" s="1246"/>
      <c r="OIE246" s="1246"/>
      <c r="OIF246" s="1246"/>
      <c r="OIG246" s="1246"/>
      <c r="OIH246" s="1246"/>
      <c r="OII246" s="1246"/>
      <c r="OIJ246" s="1247"/>
      <c r="OIK246" s="1245" t="s">
        <v>4416</v>
      </c>
      <c r="OIL246" s="1246"/>
      <c r="OIM246" s="1246"/>
      <c r="OIN246" s="1246"/>
      <c r="OIO246" s="1246"/>
      <c r="OIP246" s="1246"/>
      <c r="OIQ246" s="1246"/>
      <c r="OIR246" s="1247"/>
      <c r="OIS246" s="1245" t="s">
        <v>4416</v>
      </c>
      <c r="OIT246" s="1246"/>
      <c r="OIU246" s="1246"/>
      <c r="OIV246" s="1246"/>
      <c r="OIW246" s="1246"/>
      <c r="OIX246" s="1246"/>
      <c r="OIY246" s="1246"/>
      <c r="OIZ246" s="1247"/>
      <c r="OJA246" s="1245" t="s">
        <v>4416</v>
      </c>
      <c r="OJB246" s="1246"/>
      <c r="OJC246" s="1246"/>
      <c r="OJD246" s="1246"/>
      <c r="OJE246" s="1246"/>
      <c r="OJF246" s="1246"/>
      <c r="OJG246" s="1246"/>
      <c r="OJH246" s="1247"/>
      <c r="OJI246" s="1245" t="s">
        <v>4416</v>
      </c>
      <c r="OJJ246" s="1246"/>
      <c r="OJK246" s="1246"/>
      <c r="OJL246" s="1246"/>
      <c r="OJM246" s="1246"/>
      <c r="OJN246" s="1246"/>
      <c r="OJO246" s="1246"/>
      <c r="OJP246" s="1247"/>
      <c r="OJQ246" s="1245" t="s">
        <v>4416</v>
      </c>
      <c r="OJR246" s="1246"/>
      <c r="OJS246" s="1246"/>
      <c r="OJT246" s="1246"/>
      <c r="OJU246" s="1246"/>
      <c r="OJV246" s="1246"/>
      <c r="OJW246" s="1246"/>
      <c r="OJX246" s="1247"/>
      <c r="OJY246" s="1245" t="s">
        <v>4416</v>
      </c>
      <c r="OJZ246" s="1246"/>
      <c r="OKA246" s="1246"/>
      <c r="OKB246" s="1246"/>
      <c r="OKC246" s="1246"/>
      <c r="OKD246" s="1246"/>
      <c r="OKE246" s="1246"/>
      <c r="OKF246" s="1247"/>
      <c r="OKG246" s="1245" t="s">
        <v>4416</v>
      </c>
      <c r="OKH246" s="1246"/>
      <c r="OKI246" s="1246"/>
      <c r="OKJ246" s="1246"/>
      <c r="OKK246" s="1246"/>
      <c r="OKL246" s="1246"/>
      <c r="OKM246" s="1246"/>
      <c r="OKN246" s="1247"/>
      <c r="OKO246" s="1245" t="s">
        <v>4416</v>
      </c>
      <c r="OKP246" s="1246"/>
      <c r="OKQ246" s="1246"/>
      <c r="OKR246" s="1246"/>
      <c r="OKS246" s="1246"/>
      <c r="OKT246" s="1246"/>
      <c r="OKU246" s="1246"/>
      <c r="OKV246" s="1247"/>
      <c r="OKW246" s="1245" t="s">
        <v>4416</v>
      </c>
      <c r="OKX246" s="1246"/>
      <c r="OKY246" s="1246"/>
      <c r="OKZ246" s="1246"/>
      <c r="OLA246" s="1246"/>
      <c r="OLB246" s="1246"/>
      <c r="OLC246" s="1246"/>
      <c r="OLD246" s="1247"/>
      <c r="OLE246" s="1245" t="s">
        <v>4416</v>
      </c>
      <c r="OLF246" s="1246"/>
      <c r="OLG246" s="1246"/>
      <c r="OLH246" s="1246"/>
      <c r="OLI246" s="1246"/>
      <c r="OLJ246" s="1246"/>
      <c r="OLK246" s="1246"/>
      <c r="OLL246" s="1247"/>
      <c r="OLM246" s="1245" t="s">
        <v>4416</v>
      </c>
      <c r="OLN246" s="1246"/>
      <c r="OLO246" s="1246"/>
      <c r="OLP246" s="1246"/>
      <c r="OLQ246" s="1246"/>
      <c r="OLR246" s="1246"/>
      <c r="OLS246" s="1246"/>
      <c r="OLT246" s="1247"/>
      <c r="OLU246" s="1245" t="s">
        <v>4416</v>
      </c>
      <c r="OLV246" s="1246"/>
      <c r="OLW246" s="1246"/>
      <c r="OLX246" s="1246"/>
      <c r="OLY246" s="1246"/>
      <c r="OLZ246" s="1246"/>
      <c r="OMA246" s="1246"/>
      <c r="OMB246" s="1247"/>
      <c r="OMC246" s="1245" t="s">
        <v>4416</v>
      </c>
      <c r="OMD246" s="1246"/>
      <c r="OME246" s="1246"/>
      <c r="OMF246" s="1246"/>
      <c r="OMG246" s="1246"/>
      <c r="OMH246" s="1246"/>
      <c r="OMI246" s="1246"/>
      <c r="OMJ246" s="1247"/>
      <c r="OMK246" s="1245" t="s">
        <v>4416</v>
      </c>
      <c r="OML246" s="1246"/>
      <c r="OMM246" s="1246"/>
      <c r="OMN246" s="1246"/>
      <c r="OMO246" s="1246"/>
      <c r="OMP246" s="1246"/>
      <c r="OMQ246" s="1246"/>
      <c r="OMR246" s="1247"/>
      <c r="OMS246" s="1245" t="s">
        <v>4416</v>
      </c>
      <c r="OMT246" s="1246"/>
      <c r="OMU246" s="1246"/>
      <c r="OMV246" s="1246"/>
      <c r="OMW246" s="1246"/>
      <c r="OMX246" s="1246"/>
      <c r="OMY246" s="1246"/>
      <c r="OMZ246" s="1247"/>
      <c r="ONA246" s="1245" t="s">
        <v>4416</v>
      </c>
      <c r="ONB246" s="1246"/>
      <c r="ONC246" s="1246"/>
      <c r="OND246" s="1246"/>
      <c r="ONE246" s="1246"/>
      <c r="ONF246" s="1246"/>
      <c r="ONG246" s="1246"/>
      <c r="ONH246" s="1247"/>
      <c r="ONI246" s="1245" t="s">
        <v>4416</v>
      </c>
      <c r="ONJ246" s="1246"/>
      <c r="ONK246" s="1246"/>
      <c r="ONL246" s="1246"/>
      <c r="ONM246" s="1246"/>
      <c r="ONN246" s="1246"/>
      <c r="ONO246" s="1246"/>
      <c r="ONP246" s="1247"/>
      <c r="ONQ246" s="1245" t="s">
        <v>4416</v>
      </c>
      <c r="ONR246" s="1246"/>
      <c r="ONS246" s="1246"/>
      <c r="ONT246" s="1246"/>
      <c r="ONU246" s="1246"/>
      <c r="ONV246" s="1246"/>
      <c r="ONW246" s="1246"/>
      <c r="ONX246" s="1247"/>
      <c r="ONY246" s="1245" t="s">
        <v>4416</v>
      </c>
      <c r="ONZ246" s="1246"/>
      <c r="OOA246" s="1246"/>
      <c r="OOB246" s="1246"/>
      <c r="OOC246" s="1246"/>
      <c r="OOD246" s="1246"/>
      <c r="OOE246" s="1246"/>
      <c r="OOF246" s="1247"/>
      <c r="OOG246" s="1245" t="s">
        <v>4416</v>
      </c>
      <c r="OOH246" s="1246"/>
      <c r="OOI246" s="1246"/>
      <c r="OOJ246" s="1246"/>
      <c r="OOK246" s="1246"/>
      <c r="OOL246" s="1246"/>
      <c r="OOM246" s="1246"/>
      <c r="OON246" s="1247"/>
      <c r="OOO246" s="1245" t="s">
        <v>4416</v>
      </c>
      <c r="OOP246" s="1246"/>
      <c r="OOQ246" s="1246"/>
      <c r="OOR246" s="1246"/>
      <c r="OOS246" s="1246"/>
      <c r="OOT246" s="1246"/>
      <c r="OOU246" s="1246"/>
      <c r="OOV246" s="1247"/>
      <c r="OOW246" s="1245" t="s">
        <v>4416</v>
      </c>
      <c r="OOX246" s="1246"/>
      <c r="OOY246" s="1246"/>
      <c r="OOZ246" s="1246"/>
      <c r="OPA246" s="1246"/>
      <c r="OPB246" s="1246"/>
      <c r="OPC246" s="1246"/>
      <c r="OPD246" s="1247"/>
      <c r="OPE246" s="1245" t="s">
        <v>4416</v>
      </c>
      <c r="OPF246" s="1246"/>
      <c r="OPG246" s="1246"/>
      <c r="OPH246" s="1246"/>
      <c r="OPI246" s="1246"/>
      <c r="OPJ246" s="1246"/>
      <c r="OPK246" s="1246"/>
      <c r="OPL246" s="1247"/>
      <c r="OPM246" s="1245" t="s">
        <v>4416</v>
      </c>
      <c r="OPN246" s="1246"/>
      <c r="OPO246" s="1246"/>
      <c r="OPP246" s="1246"/>
      <c r="OPQ246" s="1246"/>
      <c r="OPR246" s="1246"/>
      <c r="OPS246" s="1246"/>
      <c r="OPT246" s="1247"/>
      <c r="OPU246" s="1245" t="s">
        <v>4416</v>
      </c>
      <c r="OPV246" s="1246"/>
      <c r="OPW246" s="1246"/>
      <c r="OPX246" s="1246"/>
      <c r="OPY246" s="1246"/>
      <c r="OPZ246" s="1246"/>
      <c r="OQA246" s="1246"/>
      <c r="OQB246" s="1247"/>
      <c r="OQC246" s="1245" t="s">
        <v>4416</v>
      </c>
      <c r="OQD246" s="1246"/>
      <c r="OQE246" s="1246"/>
      <c r="OQF246" s="1246"/>
      <c r="OQG246" s="1246"/>
      <c r="OQH246" s="1246"/>
      <c r="OQI246" s="1246"/>
      <c r="OQJ246" s="1247"/>
      <c r="OQK246" s="1245" t="s">
        <v>4416</v>
      </c>
      <c r="OQL246" s="1246"/>
      <c r="OQM246" s="1246"/>
      <c r="OQN246" s="1246"/>
      <c r="OQO246" s="1246"/>
      <c r="OQP246" s="1246"/>
      <c r="OQQ246" s="1246"/>
      <c r="OQR246" s="1247"/>
      <c r="OQS246" s="1245" t="s">
        <v>4416</v>
      </c>
      <c r="OQT246" s="1246"/>
      <c r="OQU246" s="1246"/>
      <c r="OQV246" s="1246"/>
      <c r="OQW246" s="1246"/>
      <c r="OQX246" s="1246"/>
      <c r="OQY246" s="1246"/>
      <c r="OQZ246" s="1247"/>
      <c r="ORA246" s="1245" t="s">
        <v>4416</v>
      </c>
      <c r="ORB246" s="1246"/>
      <c r="ORC246" s="1246"/>
      <c r="ORD246" s="1246"/>
      <c r="ORE246" s="1246"/>
      <c r="ORF246" s="1246"/>
      <c r="ORG246" s="1246"/>
      <c r="ORH246" s="1247"/>
      <c r="ORI246" s="1245" t="s">
        <v>4416</v>
      </c>
      <c r="ORJ246" s="1246"/>
      <c r="ORK246" s="1246"/>
      <c r="ORL246" s="1246"/>
      <c r="ORM246" s="1246"/>
      <c r="ORN246" s="1246"/>
      <c r="ORO246" s="1246"/>
      <c r="ORP246" s="1247"/>
      <c r="ORQ246" s="1245" t="s">
        <v>4416</v>
      </c>
      <c r="ORR246" s="1246"/>
      <c r="ORS246" s="1246"/>
      <c r="ORT246" s="1246"/>
      <c r="ORU246" s="1246"/>
      <c r="ORV246" s="1246"/>
      <c r="ORW246" s="1246"/>
      <c r="ORX246" s="1247"/>
      <c r="ORY246" s="1245" t="s">
        <v>4416</v>
      </c>
      <c r="ORZ246" s="1246"/>
      <c r="OSA246" s="1246"/>
      <c r="OSB246" s="1246"/>
      <c r="OSC246" s="1246"/>
      <c r="OSD246" s="1246"/>
      <c r="OSE246" s="1246"/>
      <c r="OSF246" s="1247"/>
      <c r="OSG246" s="1245" t="s">
        <v>4416</v>
      </c>
      <c r="OSH246" s="1246"/>
      <c r="OSI246" s="1246"/>
      <c r="OSJ246" s="1246"/>
      <c r="OSK246" s="1246"/>
      <c r="OSL246" s="1246"/>
      <c r="OSM246" s="1246"/>
      <c r="OSN246" s="1247"/>
      <c r="OSO246" s="1245" t="s">
        <v>4416</v>
      </c>
      <c r="OSP246" s="1246"/>
      <c r="OSQ246" s="1246"/>
      <c r="OSR246" s="1246"/>
      <c r="OSS246" s="1246"/>
      <c r="OST246" s="1246"/>
      <c r="OSU246" s="1246"/>
      <c r="OSV246" s="1247"/>
      <c r="OSW246" s="1245" t="s">
        <v>4416</v>
      </c>
      <c r="OSX246" s="1246"/>
      <c r="OSY246" s="1246"/>
      <c r="OSZ246" s="1246"/>
      <c r="OTA246" s="1246"/>
      <c r="OTB246" s="1246"/>
      <c r="OTC246" s="1246"/>
      <c r="OTD246" s="1247"/>
      <c r="OTE246" s="1245" t="s">
        <v>4416</v>
      </c>
      <c r="OTF246" s="1246"/>
      <c r="OTG246" s="1246"/>
      <c r="OTH246" s="1246"/>
      <c r="OTI246" s="1246"/>
      <c r="OTJ246" s="1246"/>
      <c r="OTK246" s="1246"/>
      <c r="OTL246" s="1247"/>
      <c r="OTM246" s="1245" t="s">
        <v>4416</v>
      </c>
      <c r="OTN246" s="1246"/>
      <c r="OTO246" s="1246"/>
      <c r="OTP246" s="1246"/>
      <c r="OTQ246" s="1246"/>
      <c r="OTR246" s="1246"/>
      <c r="OTS246" s="1246"/>
      <c r="OTT246" s="1247"/>
      <c r="OTU246" s="1245" t="s">
        <v>4416</v>
      </c>
      <c r="OTV246" s="1246"/>
      <c r="OTW246" s="1246"/>
      <c r="OTX246" s="1246"/>
      <c r="OTY246" s="1246"/>
      <c r="OTZ246" s="1246"/>
      <c r="OUA246" s="1246"/>
      <c r="OUB246" s="1247"/>
      <c r="OUC246" s="1245" t="s">
        <v>4416</v>
      </c>
      <c r="OUD246" s="1246"/>
      <c r="OUE246" s="1246"/>
      <c r="OUF246" s="1246"/>
      <c r="OUG246" s="1246"/>
      <c r="OUH246" s="1246"/>
      <c r="OUI246" s="1246"/>
      <c r="OUJ246" s="1247"/>
      <c r="OUK246" s="1245" t="s">
        <v>4416</v>
      </c>
      <c r="OUL246" s="1246"/>
      <c r="OUM246" s="1246"/>
      <c r="OUN246" s="1246"/>
      <c r="OUO246" s="1246"/>
      <c r="OUP246" s="1246"/>
      <c r="OUQ246" s="1246"/>
      <c r="OUR246" s="1247"/>
      <c r="OUS246" s="1245" t="s">
        <v>4416</v>
      </c>
      <c r="OUT246" s="1246"/>
      <c r="OUU246" s="1246"/>
      <c r="OUV246" s="1246"/>
      <c r="OUW246" s="1246"/>
      <c r="OUX246" s="1246"/>
      <c r="OUY246" s="1246"/>
      <c r="OUZ246" s="1247"/>
      <c r="OVA246" s="1245" t="s">
        <v>4416</v>
      </c>
      <c r="OVB246" s="1246"/>
      <c r="OVC246" s="1246"/>
      <c r="OVD246" s="1246"/>
      <c r="OVE246" s="1246"/>
      <c r="OVF246" s="1246"/>
      <c r="OVG246" s="1246"/>
      <c r="OVH246" s="1247"/>
      <c r="OVI246" s="1245" t="s">
        <v>4416</v>
      </c>
      <c r="OVJ246" s="1246"/>
      <c r="OVK246" s="1246"/>
      <c r="OVL246" s="1246"/>
      <c r="OVM246" s="1246"/>
      <c r="OVN246" s="1246"/>
      <c r="OVO246" s="1246"/>
      <c r="OVP246" s="1247"/>
      <c r="OVQ246" s="1245" t="s">
        <v>4416</v>
      </c>
      <c r="OVR246" s="1246"/>
      <c r="OVS246" s="1246"/>
      <c r="OVT246" s="1246"/>
      <c r="OVU246" s="1246"/>
      <c r="OVV246" s="1246"/>
      <c r="OVW246" s="1246"/>
      <c r="OVX246" s="1247"/>
      <c r="OVY246" s="1245" t="s">
        <v>4416</v>
      </c>
      <c r="OVZ246" s="1246"/>
      <c r="OWA246" s="1246"/>
      <c r="OWB246" s="1246"/>
      <c r="OWC246" s="1246"/>
      <c r="OWD246" s="1246"/>
      <c r="OWE246" s="1246"/>
      <c r="OWF246" s="1247"/>
      <c r="OWG246" s="1245" t="s">
        <v>4416</v>
      </c>
      <c r="OWH246" s="1246"/>
      <c r="OWI246" s="1246"/>
      <c r="OWJ246" s="1246"/>
      <c r="OWK246" s="1246"/>
      <c r="OWL246" s="1246"/>
      <c r="OWM246" s="1246"/>
      <c r="OWN246" s="1247"/>
      <c r="OWO246" s="1245" t="s">
        <v>4416</v>
      </c>
      <c r="OWP246" s="1246"/>
      <c r="OWQ246" s="1246"/>
      <c r="OWR246" s="1246"/>
      <c r="OWS246" s="1246"/>
      <c r="OWT246" s="1246"/>
      <c r="OWU246" s="1246"/>
      <c r="OWV246" s="1247"/>
      <c r="OWW246" s="1245" t="s">
        <v>4416</v>
      </c>
      <c r="OWX246" s="1246"/>
      <c r="OWY246" s="1246"/>
      <c r="OWZ246" s="1246"/>
      <c r="OXA246" s="1246"/>
      <c r="OXB246" s="1246"/>
      <c r="OXC246" s="1246"/>
      <c r="OXD246" s="1247"/>
      <c r="OXE246" s="1245" t="s">
        <v>4416</v>
      </c>
      <c r="OXF246" s="1246"/>
      <c r="OXG246" s="1246"/>
      <c r="OXH246" s="1246"/>
      <c r="OXI246" s="1246"/>
      <c r="OXJ246" s="1246"/>
      <c r="OXK246" s="1246"/>
      <c r="OXL246" s="1247"/>
      <c r="OXM246" s="1245" t="s">
        <v>4416</v>
      </c>
      <c r="OXN246" s="1246"/>
      <c r="OXO246" s="1246"/>
      <c r="OXP246" s="1246"/>
      <c r="OXQ246" s="1246"/>
      <c r="OXR246" s="1246"/>
      <c r="OXS246" s="1246"/>
      <c r="OXT246" s="1247"/>
      <c r="OXU246" s="1245" t="s">
        <v>4416</v>
      </c>
      <c r="OXV246" s="1246"/>
      <c r="OXW246" s="1246"/>
      <c r="OXX246" s="1246"/>
      <c r="OXY246" s="1246"/>
      <c r="OXZ246" s="1246"/>
      <c r="OYA246" s="1246"/>
      <c r="OYB246" s="1247"/>
      <c r="OYC246" s="1245" t="s">
        <v>4416</v>
      </c>
      <c r="OYD246" s="1246"/>
      <c r="OYE246" s="1246"/>
      <c r="OYF246" s="1246"/>
      <c r="OYG246" s="1246"/>
      <c r="OYH246" s="1246"/>
      <c r="OYI246" s="1246"/>
      <c r="OYJ246" s="1247"/>
      <c r="OYK246" s="1245" t="s">
        <v>4416</v>
      </c>
      <c r="OYL246" s="1246"/>
      <c r="OYM246" s="1246"/>
      <c r="OYN246" s="1246"/>
      <c r="OYO246" s="1246"/>
      <c r="OYP246" s="1246"/>
      <c r="OYQ246" s="1246"/>
      <c r="OYR246" s="1247"/>
      <c r="OYS246" s="1245" t="s">
        <v>4416</v>
      </c>
      <c r="OYT246" s="1246"/>
      <c r="OYU246" s="1246"/>
      <c r="OYV246" s="1246"/>
      <c r="OYW246" s="1246"/>
      <c r="OYX246" s="1246"/>
      <c r="OYY246" s="1246"/>
      <c r="OYZ246" s="1247"/>
      <c r="OZA246" s="1245" t="s">
        <v>4416</v>
      </c>
      <c r="OZB246" s="1246"/>
      <c r="OZC246" s="1246"/>
      <c r="OZD246" s="1246"/>
      <c r="OZE246" s="1246"/>
      <c r="OZF246" s="1246"/>
      <c r="OZG246" s="1246"/>
      <c r="OZH246" s="1247"/>
      <c r="OZI246" s="1245" t="s">
        <v>4416</v>
      </c>
      <c r="OZJ246" s="1246"/>
      <c r="OZK246" s="1246"/>
      <c r="OZL246" s="1246"/>
      <c r="OZM246" s="1246"/>
      <c r="OZN246" s="1246"/>
      <c r="OZO246" s="1246"/>
      <c r="OZP246" s="1247"/>
      <c r="OZQ246" s="1245" t="s">
        <v>4416</v>
      </c>
      <c r="OZR246" s="1246"/>
      <c r="OZS246" s="1246"/>
      <c r="OZT246" s="1246"/>
      <c r="OZU246" s="1246"/>
      <c r="OZV246" s="1246"/>
      <c r="OZW246" s="1246"/>
      <c r="OZX246" s="1247"/>
      <c r="OZY246" s="1245" t="s">
        <v>4416</v>
      </c>
      <c r="OZZ246" s="1246"/>
      <c r="PAA246" s="1246"/>
      <c r="PAB246" s="1246"/>
      <c r="PAC246" s="1246"/>
      <c r="PAD246" s="1246"/>
      <c r="PAE246" s="1246"/>
      <c r="PAF246" s="1247"/>
      <c r="PAG246" s="1245" t="s">
        <v>4416</v>
      </c>
      <c r="PAH246" s="1246"/>
      <c r="PAI246" s="1246"/>
      <c r="PAJ246" s="1246"/>
      <c r="PAK246" s="1246"/>
      <c r="PAL246" s="1246"/>
      <c r="PAM246" s="1246"/>
      <c r="PAN246" s="1247"/>
      <c r="PAO246" s="1245" t="s">
        <v>4416</v>
      </c>
      <c r="PAP246" s="1246"/>
      <c r="PAQ246" s="1246"/>
      <c r="PAR246" s="1246"/>
      <c r="PAS246" s="1246"/>
      <c r="PAT246" s="1246"/>
      <c r="PAU246" s="1246"/>
      <c r="PAV246" s="1247"/>
      <c r="PAW246" s="1245" t="s">
        <v>4416</v>
      </c>
      <c r="PAX246" s="1246"/>
      <c r="PAY246" s="1246"/>
      <c r="PAZ246" s="1246"/>
      <c r="PBA246" s="1246"/>
      <c r="PBB246" s="1246"/>
      <c r="PBC246" s="1246"/>
      <c r="PBD246" s="1247"/>
      <c r="PBE246" s="1245" t="s">
        <v>4416</v>
      </c>
      <c r="PBF246" s="1246"/>
      <c r="PBG246" s="1246"/>
      <c r="PBH246" s="1246"/>
      <c r="PBI246" s="1246"/>
      <c r="PBJ246" s="1246"/>
      <c r="PBK246" s="1246"/>
      <c r="PBL246" s="1247"/>
      <c r="PBM246" s="1245" t="s">
        <v>4416</v>
      </c>
      <c r="PBN246" s="1246"/>
      <c r="PBO246" s="1246"/>
      <c r="PBP246" s="1246"/>
      <c r="PBQ246" s="1246"/>
      <c r="PBR246" s="1246"/>
      <c r="PBS246" s="1246"/>
      <c r="PBT246" s="1247"/>
      <c r="PBU246" s="1245" t="s">
        <v>4416</v>
      </c>
      <c r="PBV246" s="1246"/>
      <c r="PBW246" s="1246"/>
      <c r="PBX246" s="1246"/>
      <c r="PBY246" s="1246"/>
      <c r="PBZ246" s="1246"/>
      <c r="PCA246" s="1246"/>
      <c r="PCB246" s="1247"/>
      <c r="PCC246" s="1245" t="s">
        <v>4416</v>
      </c>
      <c r="PCD246" s="1246"/>
      <c r="PCE246" s="1246"/>
      <c r="PCF246" s="1246"/>
      <c r="PCG246" s="1246"/>
      <c r="PCH246" s="1246"/>
      <c r="PCI246" s="1246"/>
      <c r="PCJ246" s="1247"/>
      <c r="PCK246" s="1245" t="s">
        <v>4416</v>
      </c>
      <c r="PCL246" s="1246"/>
      <c r="PCM246" s="1246"/>
      <c r="PCN246" s="1246"/>
      <c r="PCO246" s="1246"/>
      <c r="PCP246" s="1246"/>
      <c r="PCQ246" s="1246"/>
      <c r="PCR246" s="1247"/>
      <c r="PCS246" s="1245" t="s">
        <v>4416</v>
      </c>
      <c r="PCT246" s="1246"/>
      <c r="PCU246" s="1246"/>
      <c r="PCV246" s="1246"/>
      <c r="PCW246" s="1246"/>
      <c r="PCX246" s="1246"/>
      <c r="PCY246" s="1246"/>
      <c r="PCZ246" s="1247"/>
      <c r="PDA246" s="1245" t="s">
        <v>4416</v>
      </c>
      <c r="PDB246" s="1246"/>
      <c r="PDC246" s="1246"/>
      <c r="PDD246" s="1246"/>
      <c r="PDE246" s="1246"/>
      <c r="PDF246" s="1246"/>
      <c r="PDG246" s="1246"/>
      <c r="PDH246" s="1247"/>
      <c r="PDI246" s="1245" t="s">
        <v>4416</v>
      </c>
      <c r="PDJ246" s="1246"/>
      <c r="PDK246" s="1246"/>
      <c r="PDL246" s="1246"/>
      <c r="PDM246" s="1246"/>
      <c r="PDN246" s="1246"/>
      <c r="PDO246" s="1246"/>
      <c r="PDP246" s="1247"/>
      <c r="PDQ246" s="1245" t="s">
        <v>4416</v>
      </c>
      <c r="PDR246" s="1246"/>
      <c r="PDS246" s="1246"/>
      <c r="PDT246" s="1246"/>
      <c r="PDU246" s="1246"/>
      <c r="PDV246" s="1246"/>
      <c r="PDW246" s="1246"/>
      <c r="PDX246" s="1247"/>
      <c r="PDY246" s="1245" t="s">
        <v>4416</v>
      </c>
      <c r="PDZ246" s="1246"/>
      <c r="PEA246" s="1246"/>
      <c r="PEB246" s="1246"/>
      <c r="PEC246" s="1246"/>
      <c r="PED246" s="1246"/>
      <c r="PEE246" s="1246"/>
      <c r="PEF246" s="1247"/>
      <c r="PEG246" s="1245" t="s">
        <v>4416</v>
      </c>
      <c r="PEH246" s="1246"/>
      <c r="PEI246" s="1246"/>
      <c r="PEJ246" s="1246"/>
      <c r="PEK246" s="1246"/>
      <c r="PEL246" s="1246"/>
      <c r="PEM246" s="1246"/>
      <c r="PEN246" s="1247"/>
      <c r="PEO246" s="1245" t="s">
        <v>4416</v>
      </c>
      <c r="PEP246" s="1246"/>
      <c r="PEQ246" s="1246"/>
      <c r="PER246" s="1246"/>
      <c r="PES246" s="1246"/>
      <c r="PET246" s="1246"/>
      <c r="PEU246" s="1246"/>
      <c r="PEV246" s="1247"/>
      <c r="PEW246" s="1245" t="s">
        <v>4416</v>
      </c>
      <c r="PEX246" s="1246"/>
      <c r="PEY246" s="1246"/>
      <c r="PEZ246" s="1246"/>
      <c r="PFA246" s="1246"/>
      <c r="PFB246" s="1246"/>
      <c r="PFC246" s="1246"/>
      <c r="PFD246" s="1247"/>
      <c r="PFE246" s="1245" t="s">
        <v>4416</v>
      </c>
      <c r="PFF246" s="1246"/>
      <c r="PFG246" s="1246"/>
      <c r="PFH246" s="1246"/>
      <c r="PFI246" s="1246"/>
      <c r="PFJ246" s="1246"/>
      <c r="PFK246" s="1246"/>
      <c r="PFL246" s="1247"/>
      <c r="PFM246" s="1245" t="s">
        <v>4416</v>
      </c>
      <c r="PFN246" s="1246"/>
      <c r="PFO246" s="1246"/>
      <c r="PFP246" s="1246"/>
      <c r="PFQ246" s="1246"/>
      <c r="PFR246" s="1246"/>
      <c r="PFS246" s="1246"/>
      <c r="PFT246" s="1247"/>
      <c r="PFU246" s="1245" t="s">
        <v>4416</v>
      </c>
      <c r="PFV246" s="1246"/>
      <c r="PFW246" s="1246"/>
      <c r="PFX246" s="1246"/>
      <c r="PFY246" s="1246"/>
      <c r="PFZ246" s="1246"/>
      <c r="PGA246" s="1246"/>
      <c r="PGB246" s="1247"/>
      <c r="PGC246" s="1245" t="s">
        <v>4416</v>
      </c>
      <c r="PGD246" s="1246"/>
      <c r="PGE246" s="1246"/>
      <c r="PGF246" s="1246"/>
      <c r="PGG246" s="1246"/>
      <c r="PGH246" s="1246"/>
      <c r="PGI246" s="1246"/>
      <c r="PGJ246" s="1247"/>
      <c r="PGK246" s="1245" t="s">
        <v>4416</v>
      </c>
      <c r="PGL246" s="1246"/>
      <c r="PGM246" s="1246"/>
      <c r="PGN246" s="1246"/>
      <c r="PGO246" s="1246"/>
      <c r="PGP246" s="1246"/>
      <c r="PGQ246" s="1246"/>
      <c r="PGR246" s="1247"/>
      <c r="PGS246" s="1245" t="s">
        <v>4416</v>
      </c>
      <c r="PGT246" s="1246"/>
      <c r="PGU246" s="1246"/>
      <c r="PGV246" s="1246"/>
      <c r="PGW246" s="1246"/>
      <c r="PGX246" s="1246"/>
      <c r="PGY246" s="1246"/>
      <c r="PGZ246" s="1247"/>
      <c r="PHA246" s="1245" t="s">
        <v>4416</v>
      </c>
      <c r="PHB246" s="1246"/>
      <c r="PHC246" s="1246"/>
      <c r="PHD246" s="1246"/>
      <c r="PHE246" s="1246"/>
      <c r="PHF246" s="1246"/>
      <c r="PHG246" s="1246"/>
      <c r="PHH246" s="1247"/>
      <c r="PHI246" s="1245" t="s">
        <v>4416</v>
      </c>
      <c r="PHJ246" s="1246"/>
      <c r="PHK246" s="1246"/>
      <c r="PHL246" s="1246"/>
      <c r="PHM246" s="1246"/>
      <c r="PHN246" s="1246"/>
      <c r="PHO246" s="1246"/>
      <c r="PHP246" s="1247"/>
      <c r="PHQ246" s="1245" t="s">
        <v>4416</v>
      </c>
      <c r="PHR246" s="1246"/>
      <c r="PHS246" s="1246"/>
      <c r="PHT246" s="1246"/>
      <c r="PHU246" s="1246"/>
      <c r="PHV246" s="1246"/>
      <c r="PHW246" s="1246"/>
      <c r="PHX246" s="1247"/>
      <c r="PHY246" s="1245" t="s">
        <v>4416</v>
      </c>
      <c r="PHZ246" s="1246"/>
      <c r="PIA246" s="1246"/>
      <c r="PIB246" s="1246"/>
      <c r="PIC246" s="1246"/>
      <c r="PID246" s="1246"/>
      <c r="PIE246" s="1246"/>
      <c r="PIF246" s="1247"/>
      <c r="PIG246" s="1245" t="s">
        <v>4416</v>
      </c>
      <c r="PIH246" s="1246"/>
      <c r="PII246" s="1246"/>
      <c r="PIJ246" s="1246"/>
      <c r="PIK246" s="1246"/>
      <c r="PIL246" s="1246"/>
      <c r="PIM246" s="1246"/>
      <c r="PIN246" s="1247"/>
      <c r="PIO246" s="1245" t="s">
        <v>4416</v>
      </c>
      <c r="PIP246" s="1246"/>
      <c r="PIQ246" s="1246"/>
      <c r="PIR246" s="1246"/>
      <c r="PIS246" s="1246"/>
      <c r="PIT246" s="1246"/>
      <c r="PIU246" s="1246"/>
      <c r="PIV246" s="1247"/>
      <c r="PIW246" s="1245" t="s">
        <v>4416</v>
      </c>
      <c r="PIX246" s="1246"/>
      <c r="PIY246" s="1246"/>
      <c r="PIZ246" s="1246"/>
      <c r="PJA246" s="1246"/>
      <c r="PJB246" s="1246"/>
      <c r="PJC246" s="1246"/>
      <c r="PJD246" s="1247"/>
      <c r="PJE246" s="1245" t="s">
        <v>4416</v>
      </c>
      <c r="PJF246" s="1246"/>
      <c r="PJG246" s="1246"/>
      <c r="PJH246" s="1246"/>
      <c r="PJI246" s="1246"/>
      <c r="PJJ246" s="1246"/>
      <c r="PJK246" s="1246"/>
      <c r="PJL246" s="1247"/>
      <c r="PJM246" s="1245" t="s">
        <v>4416</v>
      </c>
      <c r="PJN246" s="1246"/>
      <c r="PJO246" s="1246"/>
      <c r="PJP246" s="1246"/>
      <c r="PJQ246" s="1246"/>
      <c r="PJR246" s="1246"/>
      <c r="PJS246" s="1246"/>
      <c r="PJT246" s="1247"/>
      <c r="PJU246" s="1245" t="s">
        <v>4416</v>
      </c>
      <c r="PJV246" s="1246"/>
      <c r="PJW246" s="1246"/>
      <c r="PJX246" s="1246"/>
      <c r="PJY246" s="1246"/>
      <c r="PJZ246" s="1246"/>
      <c r="PKA246" s="1246"/>
      <c r="PKB246" s="1247"/>
      <c r="PKC246" s="1245" t="s">
        <v>4416</v>
      </c>
      <c r="PKD246" s="1246"/>
      <c r="PKE246" s="1246"/>
      <c r="PKF246" s="1246"/>
      <c r="PKG246" s="1246"/>
      <c r="PKH246" s="1246"/>
      <c r="PKI246" s="1246"/>
      <c r="PKJ246" s="1247"/>
      <c r="PKK246" s="1245" t="s">
        <v>4416</v>
      </c>
      <c r="PKL246" s="1246"/>
      <c r="PKM246" s="1246"/>
      <c r="PKN246" s="1246"/>
      <c r="PKO246" s="1246"/>
      <c r="PKP246" s="1246"/>
      <c r="PKQ246" s="1246"/>
      <c r="PKR246" s="1247"/>
      <c r="PKS246" s="1245" t="s">
        <v>4416</v>
      </c>
      <c r="PKT246" s="1246"/>
      <c r="PKU246" s="1246"/>
      <c r="PKV246" s="1246"/>
      <c r="PKW246" s="1246"/>
      <c r="PKX246" s="1246"/>
      <c r="PKY246" s="1246"/>
      <c r="PKZ246" s="1247"/>
      <c r="PLA246" s="1245" t="s">
        <v>4416</v>
      </c>
      <c r="PLB246" s="1246"/>
      <c r="PLC246" s="1246"/>
      <c r="PLD246" s="1246"/>
      <c r="PLE246" s="1246"/>
      <c r="PLF246" s="1246"/>
      <c r="PLG246" s="1246"/>
      <c r="PLH246" s="1247"/>
      <c r="PLI246" s="1245" t="s">
        <v>4416</v>
      </c>
      <c r="PLJ246" s="1246"/>
      <c r="PLK246" s="1246"/>
      <c r="PLL246" s="1246"/>
      <c r="PLM246" s="1246"/>
      <c r="PLN246" s="1246"/>
      <c r="PLO246" s="1246"/>
      <c r="PLP246" s="1247"/>
      <c r="PLQ246" s="1245" t="s">
        <v>4416</v>
      </c>
      <c r="PLR246" s="1246"/>
      <c r="PLS246" s="1246"/>
      <c r="PLT246" s="1246"/>
      <c r="PLU246" s="1246"/>
      <c r="PLV246" s="1246"/>
      <c r="PLW246" s="1246"/>
      <c r="PLX246" s="1247"/>
      <c r="PLY246" s="1245" t="s">
        <v>4416</v>
      </c>
      <c r="PLZ246" s="1246"/>
      <c r="PMA246" s="1246"/>
      <c r="PMB246" s="1246"/>
      <c r="PMC246" s="1246"/>
      <c r="PMD246" s="1246"/>
      <c r="PME246" s="1246"/>
      <c r="PMF246" s="1247"/>
      <c r="PMG246" s="1245" t="s">
        <v>4416</v>
      </c>
      <c r="PMH246" s="1246"/>
      <c r="PMI246" s="1246"/>
      <c r="PMJ246" s="1246"/>
      <c r="PMK246" s="1246"/>
      <c r="PML246" s="1246"/>
      <c r="PMM246" s="1246"/>
      <c r="PMN246" s="1247"/>
      <c r="PMO246" s="1245" t="s">
        <v>4416</v>
      </c>
      <c r="PMP246" s="1246"/>
      <c r="PMQ246" s="1246"/>
      <c r="PMR246" s="1246"/>
      <c r="PMS246" s="1246"/>
      <c r="PMT246" s="1246"/>
      <c r="PMU246" s="1246"/>
      <c r="PMV246" s="1247"/>
      <c r="PMW246" s="1245" t="s">
        <v>4416</v>
      </c>
      <c r="PMX246" s="1246"/>
      <c r="PMY246" s="1246"/>
      <c r="PMZ246" s="1246"/>
      <c r="PNA246" s="1246"/>
      <c r="PNB246" s="1246"/>
      <c r="PNC246" s="1246"/>
      <c r="PND246" s="1247"/>
      <c r="PNE246" s="1245" t="s">
        <v>4416</v>
      </c>
      <c r="PNF246" s="1246"/>
      <c r="PNG246" s="1246"/>
      <c r="PNH246" s="1246"/>
      <c r="PNI246" s="1246"/>
      <c r="PNJ246" s="1246"/>
      <c r="PNK246" s="1246"/>
      <c r="PNL246" s="1247"/>
      <c r="PNM246" s="1245" t="s">
        <v>4416</v>
      </c>
      <c r="PNN246" s="1246"/>
      <c r="PNO246" s="1246"/>
      <c r="PNP246" s="1246"/>
      <c r="PNQ246" s="1246"/>
      <c r="PNR246" s="1246"/>
      <c r="PNS246" s="1246"/>
      <c r="PNT246" s="1247"/>
      <c r="PNU246" s="1245" t="s">
        <v>4416</v>
      </c>
      <c r="PNV246" s="1246"/>
      <c r="PNW246" s="1246"/>
      <c r="PNX246" s="1246"/>
      <c r="PNY246" s="1246"/>
      <c r="PNZ246" s="1246"/>
      <c r="POA246" s="1246"/>
      <c r="POB246" s="1247"/>
      <c r="POC246" s="1245" t="s">
        <v>4416</v>
      </c>
      <c r="POD246" s="1246"/>
      <c r="POE246" s="1246"/>
      <c r="POF246" s="1246"/>
      <c r="POG246" s="1246"/>
      <c r="POH246" s="1246"/>
      <c r="POI246" s="1246"/>
      <c r="POJ246" s="1247"/>
      <c r="POK246" s="1245" t="s">
        <v>4416</v>
      </c>
      <c r="POL246" s="1246"/>
      <c r="POM246" s="1246"/>
      <c r="PON246" s="1246"/>
      <c r="POO246" s="1246"/>
      <c r="POP246" s="1246"/>
      <c r="POQ246" s="1246"/>
      <c r="POR246" s="1247"/>
      <c r="POS246" s="1245" t="s">
        <v>4416</v>
      </c>
      <c r="POT246" s="1246"/>
      <c r="POU246" s="1246"/>
      <c r="POV246" s="1246"/>
      <c r="POW246" s="1246"/>
      <c r="POX246" s="1246"/>
      <c r="POY246" s="1246"/>
      <c r="POZ246" s="1247"/>
      <c r="PPA246" s="1245" t="s">
        <v>4416</v>
      </c>
      <c r="PPB246" s="1246"/>
      <c r="PPC246" s="1246"/>
      <c r="PPD246" s="1246"/>
      <c r="PPE246" s="1246"/>
      <c r="PPF246" s="1246"/>
      <c r="PPG246" s="1246"/>
      <c r="PPH246" s="1247"/>
      <c r="PPI246" s="1245" t="s">
        <v>4416</v>
      </c>
      <c r="PPJ246" s="1246"/>
      <c r="PPK246" s="1246"/>
      <c r="PPL246" s="1246"/>
      <c r="PPM246" s="1246"/>
      <c r="PPN246" s="1246"/>
      <c r="PPO246" s="1246"/>
      <c r="PPP246" s="1247"/>
      <c r="PPQ246" s="1245" t="s">
        <v>4416</v>
      </c>
      <c r="PPR246" s="1246"/>
      <c r="PPS246" s="1246"/>
      <c r="PPT246" s="1246"/>
      <c r="PPU246" s="1246"/>
      <c r="PPV246" s="1246"/>
      <c r="PPW246" s="1246"/>
      <c r="PPX246" s="1247"/>
      <c r="PPY246" s="1245" t="s">
        <v>4416</v>
      </c>
      <c r="PPZ246" s="1246"/>
      <c r="PQA246" s="1246"/>
      <c r="PQB246" s="1246"/>
      <c r="PQC246" s="1246"/>
      <c r="PQD246" s="1246"/>
      <c r="PQE246" s="1246"/>
      <c r="PQF246" s="1247"/>
      <c r="PQG246" s="1245" t="s">
        <v>4416</v>
      </c>
      <c r="PQH246" s="1246"/>
      <c r="PQI246" s="1246"/>
      <c r="PQJ246" s="1246"/>
      <c r="PQK246" s="1246"/>
      <c r="PQL246" s="1246"/>
      <c r="PQM246" s="1246"/>
      <c r="PQN246" s="1247"/>
      <c r="PQO246" s="1245" t="s">
        <v>4416</v>
      </c>
      <c r="PQP246" s="1246"/>
      <c r="PQQ246" s="1246"/>
      <c r="PQR246" s="1246"/>
      <c r="PQS246" s="1246"/>
      <c r="PQT246" s="1246"/>
      <c r="PQU246" s="1246"/>
      <c r="PQV246" s="1247"/>
      <c r="PQW246" s="1245" t="s">
        <v>4416</v>
      </c>
      <c r="PQX246" s="1246"/>
      <c r="PQY246" s="1246"/>
      <c r="PQZ246" s="1246"/>
      <c r="PRA246" s="1246"/>
      <c r="PRB246" s="1246"/>
      <c r="PRC246" s="1246"/>
      <c r="PRD246" s="1247"/>
      <c r="PRE246" s="1245" t="s">
        <v>4416</v>
      </c>
      <c r="PRF246" s="1246"/>
      <c r="PRG246" s="1246"/>
      <c r="PRH246" s="1246"/>
      <c r="PRI246" s="1246"/>
      <c r="PRJ246" s="1246"/>
      <c r="PRK246" s="1246"/>
      <c r="PRL246" s="1247"/>
      <c r="PRM246" s="1245" t="s">
        <v>4416</v>
      </c>
      <c r="PRN246" s="1246"/>
      <c r="PRO246" s="1246"/>
      <c r="PRP246" s="1246"/>
      <c r="PRQ246" s="1246"/>
      <c r="PRR246" s="1246"/>
      <c r="PRS246" s="1246"/>
      <c r="PRT246" s="1247"/>
      <c r="PRU246" s="1245" t="s">
        <v>4416</v>
      </c>
      <c r="PRV246" s="1246"/>
      <c r="PRW246" s="1246"/>
      <c r="PRX246" s="1246"/>
      <c r="PRY246" s="1246"/>
      <c r="PRZ246" s="1246"/>
      <c r="PSA246" s="1246"/>
      <c r="PSB246" s="1247"/>
      <c r="PSC246" s="1245" t="s">
        <v>4416</v>
      </c>
      <c r="PSD246" s="1246"/>
      <c r="PSE246" s="1246"/>
      <c r="PSF246" s="1246"/>
      <c r="PSG246" s="1246"/>
      <c r="PSH246" s="1246"/>
      <c r="PSI246" s="1246"/>
      <c r="PSJ246" s="1247"/>
      <c r="PSK246" s="1245" t="s">
        <v>4416</v>
      </c>
      <c r="PSL246" s="1246"/>
      <c r="PSM246" s="1246"/>
      <c r="PSN246" s="1246"/>
      <c r="PSO246" s="1246"/>
      <c r="PSP246" s="1246"/>
      <c r="PSQ246" s="1246"/>
      <c r="PSR246" s="1247"/>
      <c r="PSS246" s="1245" t="s">
        <v>4416</v>
      </c>
      <c r="PST246" s="1246"/>
      <c r="PSU246" s="1246"/>
      <c r="PSV246" s="1246"/>
      <c r="PSW246" s="1246"/>
      <c r="PSX246" s="1246"/>
      <c r="PSY246" s="1246"/>
      <c r="PSZ246" s="1247"/>
      <c r="PTA246" s="1245" t="s">
        <v>4416</v>
      </c>
      <c r="PTB246" s="1246"/>
      <c r="PTC246" s="1246"/>
      <c r="PTD246" s="1246"/>
      <c r="PTE246" s="1246"/>
      <c r="PTF246" s="1246"/>
      <c r="PTG246" s="1246"/>
      <c r="PTH246" s="1247"/>
      <c r="PTI246" s="1245" t="s">
        <v>4416</v>
      </c>
      <c r="PTJ246" s="1246"/>
      <c r="PTK246" s="1246"/>
      <c r="PTL246" s="1246"/>
      <c r="PTM246" s="1246"/>
      <c r="PTN246" s="1246"/>
      <c r="PTO246" s="1246"/>
      <c r="PTP246" s="1247"/>
      <c r="PTQ246" s="1245" t="s">
        <v>4416</v>
      </c>
      <c r="PTR246" s="1246"/>
      <c r="PTS246" s="1246"/>
      <c r="PTT246" s="1246"/>
      <c r="PTU246" s="1246"/>
      <c r="PTV246" s="1246"/>
      <c r="PTW246" s="1246"/>
      <c r="PTX246" s="1247"/>
      <c r="PTY246" s="1245" t="s">
        <v>4416</v>
      </c>
      <c r="PTZ246" s="1246"/>
      <c r="PUA246" s="1246"/>
      <c r="PUB246" s="1246"/>
      <c r="PUC246" s="1246"/>
      <c r="PUD246" s="1246"/>
      <c r="PUE246" s="1246"/>
      <c r="PUF246" s="1247"/>
      <c r="PUG246" s="1245" t="s">
        <v>4416</v>
      </c>
      <c r="PUH246" s="1246"/>
      <c r="PUI246" s="1246"/>
      <c r="PUJ246" s="1246"/>
      <c r="PUK246" s="1246"/>
      <c r="PUL246" s="1246"/>
      <c r="PUM246" s="1246"/>
      <c r="PUN246" s="1247"/>
      <c r="PUO246" s="1245" t="s">
        <v>4416</v>
      </c>
      <c r="PUP246" s="1246"/>
      <c r="PUQ246" s="1246"/>
      <c r="PUR246" s="1246"/>
      <c r="PUS246" s="1246"/>
      <c r="PUT246" s="1246"/>
      <c r="PUU246" s="1246"/>
      <c r="PUV246" s="1247"/>
      <c r="PUW246" s="1245" t="s">
        <v>4416</v>
      </c>
      <c r="PUX246" s="1246"/>
      <c r="PUY246" s="1246"/>
      <c r="PUZ246" s="1246"/>
      <c r="PVA246" s="1246"/>
      <c r="PVB246" s="1246"/>
      <c r="PVC246" s="1246"/>
      <c r="PVD246" s="1247"/>
      <c r="PVE246" s="1245" t="s">
        <v>4416</v>
      </c>
      <c r="PVF246" s="1246"/>
      <c r="PVG246" s="1246"/>
      <c r="PVH246" s="1246"/>
      <c r="PVI246" s="1246"/>
      <c r="PVJ246" s="1246"/>
      <c r="PVK246" s="1246"/>
      <c r="PVL246" s="1247"/>
      <c r="PVM246" s="1245" t="s">
        <v>4416</v>
      </c>
      <c r="PVN246" s="1246"/>
      <c r="PVO246" s="1246"/>
      <c r="PVP246" s="1246"/>
      <c r="PVQ246" s="1246"/>
      <c r="PVR246" s="1246"/>
      <c r="PVS246" s="1246"/>
      <c r="PVT246" s="1247"/>
      <c r="PVU246" s="1245" t="s">
        <v>4416</v>
      </c>
      <c r="PVV246" s="1246"/>
      <c r="PVW246" s="1246"/>
      <c r="PVX246" s="1246"/>
      <c r="PVY246" s="1246"/>
      <c r="PVZ246" s="1246"/>
      <c r="PWA246" s="1246"/>
      <c r="PWB246" s="1247"/>
      <c r="PWC246" s="1245" t="s">
        <v>4416</v>
      </c>
      <c r="PWD246" s="1246"/>
      <c r="PWE246" s="1246"/>
      <c r="PWF246" s="1246"/>
      <c r="PWG246" s="1246"/>
      <c r="PWH246" s="1246"/>
      <c r="PWI246" s="1246"/>
      <c r="PWJ246" s="1247"/>
      <c r="PWK246" s="1245" t="s">
        <v>4416</v>
      </c>
      <c r="PWL246" s="1246"/>
      <c r="PWM246" s="1246"/>
      <c r="PWN246" s="1246"/>
      <c r="PWO246" s="1246"/>
      <c r="PWP246" s="1246"/>
      <c r="PWQ246" s="1246"/>
      <c r="PWR246" s="1247"/>
      <c r="PWS246" s="1245" t="s">
        <v>4416</v>
      </c>
      <c r="PWT246" s="1246"/>
      <c r="PWU246" s="1246"/>
      <c r="PWV246" s="1246"/>
      <c r="PWW246" s="1246"/>
      <c r="PWX246" s="1246"/>
      <c r="PWY246" s="1246"/>
      <c r="PWZ246" s="1247"/>
      <c r="PXA246" s="1245" t="s">
        <v>4416</v>
      </c>
      <c r="PXB246" s="1246"/>
      <c r="PXC246" s="1246"/>
      <c r="PXD246" s="1246"/>
      <c r="PXE246" s="1246"/>
      <c r="PXF246" s="1246"/>
      <c r="PXG246" s="1246"/>
      <c r="PXH246" s="1247"/>
      <c r="PXI246" s="1245" t="s">
        <v>4416</v>
      </c>
      <c r="PXJ246" s="1246"/>
      <c r="PXK246" s="1246"/>
      <c r="PXL246" s="1246"/>
      <c r="PXM246" s="1246"/>
      <c r="PXN246" s="1246"/>
      <c r="PXO246" s="1246"/>
      <c r="PXP246" s="1247"/>
      <c r="PXQ246" s="1245" t="s">
        <v>4416</v>
      </c>
      <c r="PXR246" s="1246"/>
      <c r="PXS246" s="1246"/>
      <c r="PXT246" s="1246"/>
      <c r="PXU246" s="1246"/>
      <c r="PXV246" s="1246"/>
      <c r="PXW246" s="1246"/>
      <c r="PXX246" s="1247"/>
      <c r="PXY246" s="1245" t="s">
        <v>4416</v>
      </c>
      <c r="PXZ246" s="1246"/>
      <c r="PYA246" s="1246"/>
      <c r="PYB246" s="1246"/>
      <c r="PYC246" s="1246"/>
      <c r="PYD246" s="1246"/>
      <c r="PYE246" s="1246"/>
      <c r="PYF246" s="1247"/>
      <c r="PYG246" s="1245" t="s">
        <v>4416</v>
      </c>
      <c r="PYH246" s="1246"/>
      <c r="PYI246" s="1246"/>
      <c r="PYJ246" s="1246"/>
      <c r="PYK246" s="1246"/>
      <c r="PYL246" s="1246"/>
      <c r="PYM246" s="1246"/>
      <c r="PYN246" s="1247"/>
      <c r="PYO246" s="1245" t="s">
        <v>4416</v>
      </c>
      <c r="PYP246" s="1246"/>
      <c r="PYQ246" s="1246"/>
      <c r="PYR246" s="1246"/>
      <c r="PYS246" s="1246"/>
      <c r="PYT246" s="1246"/>
      <c r="PYU246" s="1246"/>
      <c r="PYV246" s="1247"/>
      <c r="PYW246" s="1245" t="s">
        <v>4416</v>
      </c>
      <c r="PYX246" s="1246"/>
      <c r="PYY246" s="1246"/>
      <c r="PYZ246" s="1246"/>
      <c r="PZA246" s="1246"/>
      <c r="PZB246" s="1246"/>
      <c r="PZC246" s="1246"/>
      <c r="PZD246" s="1247"/>
      <c r="PZE246" s="1245" t="s">
        <v>4416</v>
      </c>
      <c r="PZF246" s="1246"/>
      <c r="PZG246" s="1246"/>
      <c r="PZH246" s="1246"/>
      <c r="PZI246" s="1246"/>
      <c r="PZJ246" s="1246"/>
      <c r="PZK246" s="1246"/>
      <c r="PZL246" s="1247"/>
      <c r="PZM246" s="1245" t="s">
        <v>4416</v>
      </c>
      <c r="PZN246" s="1246"/>
      <c r="PZO246" s="1246"/>
      <c r="PZP246" s="1246"/>
      <c r="PZQ246" s="1246"/>
      <c r="PZR246" s="1246"/>
      <c r="PZS246" s="1246"/>
      <c r="PZT246" s="1247"/>
      <c r="PZU246" s="1245" t="s">
        <v>4416</v>
      </c>
      <c r="PZV246" s="1246"/>
      <c r="PZW246" s="1246"/>
      <c r="PZX246" s="1246"/>
      <c r="PZY246" s="1246"/>
      <c r="PZZ246" s="1246"/>
      <c r="QAA246" s="1246"/>
      <c r="QAB246" s="1247"/>
      <c r="QAC246" s="1245" t="s">
        <v>4416</v>
      </c>
      <c r="QAD246" s="1246"/>
      <c r="QAE246" s="1246"/>
      <c r="QAF246" s="1246"/>
      <c r="QAG246" s="1246"/>
      <c r="QAH246" s="1246"/>
      <c r="QAI246" s="1246"/>
      <c r="QAJ246" s="1247"/>
      <c r="QAK246" s="1245" t="s">
        <v>4416</v>
      </c>
      <c r="QAL246" s="1246"/>
      <c r="QAM246" s="1246"/>
      <c r="QAN246" s="1246"/>
      <c r="QAO246" s="1246"/>
      <c r="QAP246" s="1246"/>
      <c r="QAQ246" s="1246"/>
      <c r="QAR246" s="1247"/>
      <c r="QAS246" s="1245" t="s">
        <v>4416</v>
      </c>
      <c r="QAT246" s="1246"/>
      <c r="QAU246" s="1246"/>
      <c r="QAV246" s="1246"/>
      <c r="QAW246" s="1246"/>
      <c r="QAX246" s="1246"/>
      <c r="QAY246" s="1246"/>
      <c r="QAZ246" s="1247"/>
      <c r="QBA246" s="1245" t="s">
        <v>4416</v>
      </c>
      <c r="QBB246" s="1246"/>
      <c r="QBC246" s="1246"/>
      <c r="QBD246" s="1246"/>
      <c r="QBE246" s="1246"/>
      <c r="QBF246" s="1246"/>
      <c r="QBG246" s="1246"/>
      <c r="QBH246" s="1247"/>
      <c r="QBI246" s="1245" t="s">
        <v>4416</v>
      </c>
      <c r="QBJ246" s="1246"/>
      <c r="QBK246" s="1246"/>
      <c r="QBL246" s="1246"/>
      <c r="QBM246" s="1246"/>
      <c r="QBN246" s="1246"/>
      <c r="QBO246" s="1246"/>
      <c r="QBP246" s="1247"/>
      <c r="QBQ246" s="1245" t="s">
        <v>4416</v>
      </c>
      <c r="QBR246" s="1246"/>
      <c r="QBS246" s="1246"/>
      <c r="QBT246" s="1246"/>
      <c r="QBU246" s="1246"/>
      <c r="QBV246" s="1246"/>
      <c r="QBW246" s="1246"/>
      <c r="QBX246" s="1247"/>
      <c r="QBY246" s="1245" t="s">
        <v>4416</v>
      </c>
      <c r="QBZ246" s="1246"/>
      <c r="QCA246" s="1246"/>
      <c r="QCB246" s="1246"/>
      <c r="QCC246" s="1246"/>
      <c r="QCD246" s="1246"/>
      <c r="QCE246" s="1246"/>
      <c r="QCF246" s="1247"/>
      <c r="QCG246" s="1245" t="s">
        <v>4416</v>
      </c>
      <c r="QCH246" s="1246"/>
      <c r="QCI246" s="1246"/>
      <c r="QCJ246" s="1246"/>
      <c r="QCK246" s="1246"/>
      <c r="QCL246" s="1246"/>
      <c r="QCM246" s="1246"/>
      <c r="QCN246" s="1247"/>
      <c r="QCO246" s="1245" t="s">
        <v>4416</v>
      </c>
      <c r="QCP246" s="1246"/>
      <c r="QCQ246" s="1246"/>
      <c r="QCR246" s="1246"/>
      <c r="QCS246" s="1246"/>
      <c r="QCT246" s="1246"/>
      <c r="QCU246" s="1246"/>
      <c r="QCV246" s="1247"/>
      <c r="QCW246" s="1245" t="s">
        <v>4416</v>
      </c>
      <c r="QCX246" s="1246"/>
      <c r="QCY246" s="1246"/>
      <c r="QCZ246" s="1246"/>
      <c r="QDA246" s="1246"/>
      <c r="QDB246" s="1246"/>
      <c r="QDC246" s="1246"/>
      <c r="QDD246" s="1247"/>
      <c r="QDE246" s="1245" t="s">
        <v>4416</v>
      </c>
      <c r="QDF246" s="1246"/>
      <c r="QDG246" s="1246"/>
      <c r="QDH246" s="1246"/>
      <c r="QDI246" s="1246"/>
      <c r="QDJ246" s="1246"/>
      <c r="QDK246" s="1246"/>
      <c r="QDL246" s="1247"/>
      <c r="QDM246" s="1245" t="s">
        <v>4416</v>
      </c>
      <c r="QDN246" s="1246"/>
      <c r="QDO246" s="1246"/>
      <c r="QDP246" s="1246"/>
      <c r="QDQ246" s="1246"/>
      <c r="QDR246" s="1246"/>
      <c r="QDS246" s="1246"/>
      <c r="QDT246" s="1247"/>
      <c r="QDU246" s="1245" t="s">
        <v>4416</v>
      </c>
      <c r="QDV246" s="1246"/>
      <c r="QDW246" s="1246"/>
      <c r="QDX246" s="1246"/>
      <c r="QDY246" s="1246"/>
      <c r="QDZ246" s="1246"/>
      <c r="QEA246" s="1246"/>
      <c r="QEB246" s="1247"/>
      <c r="QEC246" s="1245" t="s">
        <v>4416</v>
      </c>
      <c r="QED246" s="1246"/>
      <c r="QEE246" s="1246"/>
      <c r="QEF246" s="1246"/>
      <c r="QEG246" s="1246"/>
      <c r="QEH246" s="1246"/>
      <c r="QEI246" s="1246"/>
      <c r="QEJ246" s="1247"/>
      <c r="QEK246" s="1245" t="s">
        <v>4416</v>
      </c>
      <c r="QEL246" s="1246"/>
      <c r="QEM246" s="1246"/>
      <c r="QEN246" s="1246"/>
      <c r="QEO246" s="1246"/>
      <c r="QEP246" s="1246"/>
      <c r="QEQ246" s="1246"/>
      <c r="QER246" s="1247"/>
      <c r="QES246" s="1245" t="s">
        <v>4416</v>
      </c>
      <c r="QET246" s="1246"/>
      <c r="QEU246" s="1246"/>
      <c r="QEV246" s="1246"/>
      <c r="QEW246" s="1246"/>
      <c r="QEX246" s="1246"/>
      <c r="QEY246" s="1246"/>
      <c r="QEZ246" s="1247"/>
      <c r="QFA246" s="1245" t="s">
        <v>4416</v>
      </c>
      <c r="QFB246" s="1246"/>
      <c r="QFC246" s="1246"/>
      <c r="QFD246" s="1246"/>
      <c r="QFE246" s="1246"/>
      <c r="QFF246" s="1246"/>
      <c r="QFG246" s="1246"/>
      <c r="QFH246" s="1247"/>
      <c r="QFI246" s="1245" t="s">
        <v>4416</v>
      </c>
      <c r="QFJ246" s="1246"/>
      <c r="QFK246" s="1246"/>
      <c r="QFL246" s="1246"/>
      <c r="QFM246" s="1246"/>
      <c r="QFN246" s="1246"/>
      <c r="QFO246" s="1246"/>
      <c r="QFP246" s="1247"/>
      <c r="QFQ246" s="1245" t="s">
        <v>4416</v>
      </c>
      <c r="QFR246" s="1246"/>
      <c r="QFS246" s="1246"/>
      <c r="QFT246" s="1246"/>
      <c r="QFU246" s="1246"/>
      <c r="QFV246" s="1246"/>
      <c r="QFW246" s="1246"/>
      <c r="QFX246" s="1247"/>
      <c r="QFY246" s="1245" t="s">
        <v>4416</v>
      </c>
      <c r="QFZ246" s="1246"/>
      <c r="QGA246" s="1246"/>
      <c r="QGB246" s="1246"/>
      <c r="QGC246" s="1246"/>
      <c r="QGD246" s="1246"/>
      <c r="QGE246" s="1246"/>
      <c r="QGF246" s="1247"/>
      <c r="QGG246" s="1245" t="s">
        <v>4416</v>
      </c>
      <c r="QGH246" s="1246"/>
      <c r="QGI246" s="1246"/>
      <c r="QGJ246" s="1246"/>
      <c r="QGK246" s="1246"/>
      <c r="QGL246" s="1246"/>
      <c r="QGM246" s="1246"/>
      <c r="QGN246" s="1247"/>
      <c r="QGO246" s="1245" t="s">
        <v>4416</v>
      </c>
      <c r="QGP246" s="1246"/>
      <c r="QGQ246" s="1246"/>
      <c r="QGR246" s="1246"/>
      <c r="QGS246" s="1246"/>
      <c r="QGT246" s="1246"/>
      <c r="QGU246" s="1246"/>
      <c r="QGV246" s="1247"/>
      <c r="QGW246" s="1245" t="s">
        <v>4416</v>
      </c>
      <c r="QGX246" s="1246"/>
      <c r="QGY246" s="1246"/>
      <c r="QGZ246" s="1246"/>
      <c r="QHA246" s="1246"/>
      <c r="QHB246" s="1246"/>
      <c r="QHC246" s="1246"/>
      <c r="QHD246" s="1247"/>
      <c r="QHE246" s="1245" t="s">
        <v>4416</v>
      </c>
      <c r="QHF246" s="1246"/>
      <c r="QHG246" s="1246"/>
      <c r="QHH246" s="1246"/>
      <c r="QHI246" s="1246"/>
      <c r="QHJ246" s="1246"/>
      <c r="QHK246" s="1246"/>
      <c r="QHL246" s="1247"/>
      <c r="QHM246" s="1245" t="s">
        <v>4416</v>
      </c>
      <c r="QHN246" s="1246"/>
      <c r="QHO246" s="1246"/>
      <c r="QHP246" s="1246"/>
      <c r="QHQ246" s="1246"/>
      <c r="QHR246" s="1246"/>
      <c r="QHS246" s="1246"/>
      <c r="QHT246" s="1247"/>
      <c r="QHU246" s="1245" t="s">
        <v>4416</v>
      </c>
      <c r="QHV246" s="1246"/>
      <c r="QHW246" s="1246"/>
      <c r="QHX246" s="1246"/>
      <c r="QHY246" s="1246"/>
      <c r="QHZ246" s="1246"/>
      <c r="QIA246" s="1246"/>
      <c r="QIB246" s="1247"/>
      <c r="QIC246" s="1245" t="s">
        <v>4416</v>
      </c>
      <c r="QID246" s="1246"/>
      <c r="QIE246" s="1246"/>
      <c r="QIF246" s="1246"/>
      <c r="QIG246" s="1246"/>
      <c r="QIH246" s="1246"/>
      <c r="QII246" s="1246"/>
      <c r="QIJ246" s="1247"/>
      <c r="QIK246" s="1245" t="s">
        <v>4416</v>
      </c>
      <c r="QIL246" s="1246"/>
      <c r="QIM246" s="1246"/>
      <c r="QIN246" s="1246"/>
      <c r="QIO246" s="1246"/>
      <c r="QIP246" s="1246"/>
      <c r="QIQ246" s="1246"/>
      <c r="QIR246" s="1247"/>
      <c r="QIS246" s="1245" t="s">
        <v>4416</v>
      </c>
      <c r="QIT246" s="1246"/>
      <c r="QIU246" s="1246"/>
      <c r="QIV246" s="1246"/>
      <c r="QIW246" s="1246"/>
      <c r="QIX246" s="1246"/>
      <c r="QIY246" s="1246"/>
      <c r="QIZ246" s="1247"/>
      <c r="QJA246" s="1245" t="s">
        <v>4416</v>
      </c>
      <c r="QJB246" s="1246"/>
      <c r="QJC246" s="1246"/>
      <c r="QJD246" s="1246"/>
      <c r="QJE246" s="1246"/>
      <c r="QJF246" s="1246"/>
      <c r="QJG246" s="1246"/>
      <c r="QJH246" s="1247"/>
      <c r="QJI246" s="1245" t="s">
        <v>4416</v>
      </c>
      <c r="QJJ246" s="1246"/>
      <c r="QJK246" s="1246"/>
      <c r="QJL246" s="1246"/>
      <c r="QJM246" s="1246"/>
      <c r="QJN246" s="1246"/>
      <c r="QJO246" s="1246"/>
      <c r="QJP246" s="1247"/>
      <c r="QJQ246" s="1245" t="s">
        <v>4416</v>
      </c>
      <c r="QJR246" s="1246"/>
      <c r="QJS246" s="1246"/>
      <c r="QJT246" s="1246"/>
      <c r="QJU246" s="1246"/>
      <c r="QJV246" s="1246"/>
      <c r="QJW246" s="1246"/>
      <c r="QJX246" s="1247"/>
      <c r="QJY246" s="1245" t="s">
        <v>4416</v>
      </c>
      <c r="QJZ246" s="1246"/>
      <c r="QKA246" s="1246"/>
      <c r="QKB246" s="1246"/>
      <c r="QKC246" s="1246"/>
      <c r="QKD246" s="1246"/>
      <c r="QKE246" s="1246"/>
      <c r="QKF246" s="1247"/>
      <c r="QKG246" s="1245" t="s">
        <v>4416</v>
      </c>
      <c r="QKH246" s="1246"/>
      <c r="QKI246" s="1246"/>
      <c r="QKJ246" s="1246"/>
      <c r="QKK246" s="1246"/>
      <c r="QKL246" s="1246"/>
      <c r="QKM246" s="1246"/>
      <c r="QKN246" s="1247"/>
      <c r="QKO246" s="1245" t="s">
        <v>4416</v>
      </c>
      <c r="QKP246" s="1246"/>
      <c r="QKQ246" s="1246"/>
      <c r="QKR246" s="1246"/>
      <c r="QKS246" s="1246"/>
      <c r="QKT246" s="1246"/>
      <c r="QKU246" s="1246"/>
      <c r="QKV246" s="1247"/>
      <c r="QKW246" s="1245" t="s">
        <v>4416</v>
      </c>
      <c r="QKX246" s="1246"/>
      <c r="QKY246" s="1246"/>
      <c r="QKZ246" s="1246"/>
      <c r="QLA246" s="1246"/>
      <c r="QLB246" s="1246"/>
      <c r="QLC246" s="1246"/>
      <c r="QLD246" s="1247"/>
      <c r="QLE246" s="1245" t="s">
        <v>4416</v>
      </c>
      <c r="QLF246" s="1246"/>
      <c r="QLG246" s="1246"/>
      <c r="QLH246" s="1246"/>
      <c r="QLI246" s="1246"/>
      <c r="QLJ246" s="1246"/>
      <c r="QLK246" s="1246"/>
      <c r="QLL246" s="1247"/>
      <c r="QLM246" s="1245" t="s">
        <v>4416</v>
      </c>
      <c r="QLN246" s="1246"/>
      <c r="QLO246" s="1246"/>
      <c r="QLP246" s="1246"/>
      <c r="QLQ246" s="1246"/>
      <c r="QLR246" s="1246"/>
      <c r="QLS246" s="1246"/>
      <c r="QLT246" s="1247"/>
      <c r="QLU246" s="1245" t="s">
        <v>4416</v>
      </c>
      <c r="QLV246" s="1246"/>
      <c r="QLW246" s="1246"/>
      <c r="QLX246" s="1246"/>
      <c r="QLY246" s="1246"/>
      <c r="QLZ246" s="1246"/>
      <c r="QMA246" s="1246"/>
      <c r="QMB246" s="1247"/>
      <c r="QMC246" s="1245" t="s">
        <v>4416</v>
      </c>
      <c r="QMD246" s="1246"/>
      <c r="QME246" s="1246"/>
      <c r="QMF246" s="1246"/>
      <c r="QMG246" s="1246"/>
      <c r="QMH246" s="1246"/>
      <c r="QMI246" s="1246"/>
      <c r="QMJ246" s="1247"/>
      <c r="QMK246" s="1245" t="s">
        <v>4416</v>
      </c>
      <c r="QML246" s="1246"/>
      <c r="QMM246" s="1246"/>
      <c r="QMN246" s="1246"/>
      <c r="QMO246" s="1246"/>
      <c r="QMP246" s="1246"/>
      <c r="QMQ246" s="1246"/>
      <c r="QMR246" s="1247"/>
      <c r="QMS246" s="1245" t="s">
        <v>4416</v>
      </c>
      <c r="QMT246" s="1246"/>
      <c r="QMU246" s="1246"/>
      <c r="QMV246" s="1246"/>
      <c r="QMW246" s="1246"/>
      <c r="QMX246" s="1246"/>
      <c r="QMY246" s="1246"/>
      <c r="QMZ246" s="1247"/>
      <c r="QNA246" s="1245" t="s">
        <v>4416</v>
      </c>
      <c r="QNB246" s="1246"/>
      <c r="QNC246" s="1246"/>
      <c r="QND246" s="1246"/>
      <c r="QNE246" s="1246"/>
      <c r="QNF246" s="1246"/>
      <c r="QNG246" s="1246"/>
      <c r="QNH246" s="1247"/>
      <c r="QNI246" s="1245" t="s">
        <v>4416</v>
      </c>
      <c r="QNJ246" s="1246"/>
      <c r="QNK246" s="1246"/>
      <c r="QNL246" s="1246"/>
      <c r="QNM246" s="1246"/>
      <c r="QNN246" s="1246"/>
      <c r="QNO246" s="1246"/>
      <c r="QNP246" s="1247"/>
      <c r="QNQ246" s="1245" t="s">
        <v>4416</v>
      </c>
      <c r="QNR246" s="1246"/>
      <c r="QNS246" s="1246"/>
      <c r="QNT246" s="1246"/>
      <c r="QNU246" s="1246"/>
      <c r="QNV246" s="1246"/>
      <c r="QNW246" s="1246"/>
      <c r="QNX246" s="1247"/>
      <c r="QNY246" s="1245" t="s">
        <v>4416</v>
      </c>
      <c r="QNZ246" s="1246"/>
      <c r="QOA246" s="1246"/>
      <c r="QOB246" s="1246"/>
      <c r="QOC246" s="1246"/>
      <c r="QOD246" s="1246"/>
      <c r="QOE246" s="1246"/>
      <c r="QOF246" s="1247"/>
      <c r="QOG246" s="1245" t="s">
        <v>4416</v>
      </c>
      <c r="QOH246" s="1246"/>
      <c r="QOI246" s="1246"/>
      <c r="QOJ246" s="1246"/>
      <c r="QOK246" s="1246"/>
      <c r="QOL246" s="1246"/>
      <c r="QOM246" s="1246"/>
      <c r="QON246" s="1247"/>
      <c r="QOO246" s="1245" t="s">
        <v>4416</v>
      </c>
      <c r="QOP246" s="1246"/>
      <c r="QOQ246" s="1246"/>
      <c r="QOR246" s="1246"/>
      <c r="QOS246" s="1246"/>
      <c r="QOT246" s="1246"/>
      <c r="QOU246" s="1246"/>
      <c r="QOV246" s="1247"/>
      <c r="QOW246" s="1245" t="s">
        <v>4416</v>
      </c>
      <c r="QOX246" s="1246"/>
      <c r="QOY246" s="1246"/>
      <c r="QOZ246" s="1246"/>
      <c r="QPA246" s="1246"/>
      <c r="QPB246" s="1246"/>
      <c r="QPC246" s="1246"/>
      <c r="QPD246" s="1247"/>
      <c r="QPE246" s="1245" t="s">
        <v>4416</v>
      </c>
      <c r="QPF246" s="1246"/>
      <c r="QPG246" s="1246"/>
      <c r="QPH246" s="1246"/>
      <c r="QPI246" s="1246"/>
      <c r="QPJ246" s="1246"/>
      <c r="QPK246" s="1246"/>
      <c r="QPL246" s="1247"/>
      <c r="QPM246" s="1245" t="s">
        <v>4416</v>
      </c>
      <c r="QPN246" s="1246"/>
      <c r="QPO246" s="1246"/>
      <c r="QPP246" s="1246"/>
      <c r="QPQ246" s="1246"/>
      <c r="QPR246" s="1246"/>
      <c r="QPS246" s="1246"/>
      <c r="QPT246" s="1247"/>
      <c r="QPU246" s="1245" t="s">
        <v>4416</v>
      </c>
      <c r="QPV246" s="1246"/>
      <c r="QPW246" s="1246"/>
      <c r="QPX246" s="1246"/>
      <c r="QPY246" s="1246"/>
      <c r="QPZ246" s="1246"/>
      <c r="QQA246" s="1246"/>
      <c r="QQB246" s="1247"/>
      <c r="QQC246" s="1245" t="s">
        <v>4416</v>
      </c>
      <c r="QQD246" s="1246"/>
      <c r="QQE246" s="1246"/>
      <c r="QQF246" s="1246"/>
      <c r="QQG246" s="1246"/>
      <c r="QQH246" s="1246"/>
      <c r="QQI246" s="1246"/>
      <c r="QQJ246" s="1247"/>
      <c r="QQK246" s="1245" t="s">
        <v>4416</v>
      </c>
      <c r="QQL246" s="1246"/>
      <c r="QQM246" s="1246"/>
      <c r="QQN246" s="1246"/>
      <c r="QQO246" s="1246"/>
      <c r="QQP246" s="1246"/>
      <c r="QQQ246" s="1246"/>
      <c r="QQR246" s="1247"/>
      <c r="QQS246" s="1245" t="s">
        <v>4416</v>
      </c>
      <c r="QQT246" s="1246"/>
      <c r="QQU246" s="1246"/>
      <c r="QQV246" s="1246"/>
      <c r="QQW246" s="1246"/>
      <c r="QQX246" s="1246"/>
      <c r="QQY246" s="1246"/>
      <c r="QQZ246" s="1247"/>
      <c r="QRA246" s="1245" t="s">
        <v>4416</v>
      </c>
      <c r="QRB246" s="1246"/>
      <c r="QRC246" s="1246"/>
      <c r="QRD246" s="1246"/>
      <c r="QRE246" s="1246"/>
      <c r="QRF246" s="1246"/>
      <c r="QRG246" s="1246"/>
      <c r="QRH246" s="1247"/>
      <c r="QRI246" s="1245" t="s">
        <v>4416</v>
      </c>
      <c r="QRJ246" s="1246"/>
      <c r="QRK246" s="1246"/>
      <c r="QRL246" s="1246"/>
      <c r="QRM246" s="1246"/>
      <c r="QRN246" s="1246"/>
      <c r="QRO246" s="1246"/>
      <c r="QRP246" s="1247"/>
      <c r="QRQ246" s="1245" t="s">
        <v>4416</v>
      </c>
      <c r="QRR246" s="1246"/>
      <c r="QRS246" s="1246"/>
      <c r="QRT246" s="1246"/>
      <c r="QRU246" s="1246"/>
      <c r="QRV246" s="1246"/>
      <c r="QRW246" s="1246"/>
      <c r="QRX246" s="1247"/>
      <c r="QRY246" s="1245" t="s">
        <v>4416</v>
      </c>
      <c r="QRZ246" s="1246"/>
      <c r="QSA246" s="1246"/>
      <c r="QSB246" s="1246"/>
      <c r="QSC246" s="1246"/>
      <c r="QSD246" s="1246"/>
      <c r="QSE246" s="1246"/>
      <c r="QSF246" s="1247"/>
      <c r="QSG246" s="1245" t="s">
        <v>4416</v>
      </c>
      <c r="QSH246" s="1246"/>
      <c r="QSI246" s="1246"/>
      <c r="QSJ246" s="1246"/>
      <c r="QSK246" s="1246"/>
      <c r="QSL246" s="1246"/>
      <c r="QSM246" s="1246"/>
      <c r="QSN246" s="1247"/>
      <c r="QSO246" s="1245" t="s">
        <v>4416</v>
      </c>
      <c r="QSP246" s="1246"/>
      <c r="QSQ246" s="1246"/>
      <c r="QSR246" s="1246"/>
      <c r="QSS246" s="1246"/>
      <c r="QST246" s="1246"/>
      <c r="QSU246" s="1246"/>
      <c r="QSV246" s="1247"/>
      <c r="QSW246" s="1245" t="s">
        <v>4416</v>
      </c>
      <c r="QSX246" s="1246"/>
      <c r="QSY246" s="1246"/>
      <c r="QSZ246" s="1246"/>
      <c r="QTA246" s="1246"/>
      <c r="QTB246" s="1246"/>
      <c r="QTC246" s="1246"/>
      <c r="QTD246" s="1247"/>
      <c r="QTE246" s="1245" t="s">
        <v>4416</v>
      </c>
      <c r="QTF246" s="1246"/>
      <c r="QTG246" s="1246"/>
      <c r="QTH246" s="1246"/>
      <c r="QTI246" s="1246"/>
      <c r="QTJ246" s="1246"/>
      <c r="QTK246" s="1246"/>
      <c r="QTL246" s="1247"/>
      <c r="QTM246" s="1245" t="s">
        <v>4416</v>
      </c>
      <c r="QTN246" s="1246"/>
      <c r="QTO246" s="1246"/>
      <c r="QTP246" s="1246"/>
      <c r="QTQ246" s="1246"/>
      <c r="QTR246" s="1246"/>
      <c r="QTS246" s="1246"/>
      <c r="QTT246" s="1247"/>
      <c r="QTU246" s="1245" t="s">
        <v>4416</v>
      </c>
      <c r="QTV246" s="1246"/>
      <c r="QTW246" s="1246"/>
      <c r="QTX246" s="1246"/>
      <c r="QTY246" s="1246"/>
      <c r="QTZ246" s="1246"/>
      <c r="QUA246" s="1246"/>
      <c r="QUB246" s="1247"/>
      <c r="QUC246" s="1245" t="s">
        <v>4416</v>
      </c>
      <c r="QUD246" s="1246"/>
      <c r="QUE246" s="1246"/>
      <c r="QUF246" s="1246"/>
      <c r="QUG246" s="1246"/>
      <c r="QUH246" s="1246"/>
      <c r="QUI246" s="1246"/>
      <c r="QUJ246" s="1247"/>
      <c r="QUK246" s="1245" t="s">
        <v>4416</v>
      </c>
      <c r="QUL246" s="1246"/>
      <c r="QUM246" s="1246"/>
      <c r="QUN246" s="1246"/>
      <c r="QUO246" s="1246"/>
      <c r="QUP246" s="1246"/>
      <c r="QUQ246" s="1246"/>
      <c r="QUR246" s="1247"/>
      <c r="QUS246" s="1245" t="s">
        <v>4416</v>
      </c>
      <c r="QUT246" s="1246"/>
      <c r="QUU246" s="1246"/>
      <c r="QUV246" s="1246"/>
      <c r="QUW246" s="1246"/>
      <c r="QUX246" s="1246"/>
      <c r="QUY246" s="1246"/>
      <c r="QUZ246" s="1247"/>
      <c r="QVA246" s="1245" t="s">
        <v>4416</v>
      </c>
      <c r="QVB246" s="1246"/>
      <c r="QVC246" s="1246"/>
      <c r="QVD246" s="1246"/>
      <c r="QVE246" s="1246"/>
      <c r="QVF246" s="1246"/>
      <c r="QVG246" s="1246"/>
      <c r="QVH246" s="1247"/>
      <c r="QVI246" s="1245" t="s">
        <v>4416</v>
      </c>
      <c r="QVJ246" s="1246"/>
      <c r="QVK246" s="1246"/>
      <c r="QVL246" s="1246"/>
      <c r="QVM246" s="1246"/>
      <c r="QVN246" s="1246"/>
      <c r="QVO246" s="1246"/>
      <c r="QVP246" s="1247"/>
      <c r="QVQ246" s="1245" t="s">
        <v>4416</v>
      </c>
      <c r="QVR246" s="1246"/>
      <c r="QVS246" s="1246"/>
      <c r="QVT246" s="1246"/>
      <c r="QVU246" s="1246"/>
      <c r="QVV246" s="1246"/>
      <c r="QVW246" s="1246"/>
      <c r="QVX246" s="1247"/>
      <c r="QVY246" s="1245" t="s">
        <v>4416</v>
      </c>
      <c r="QVZ246" s="1246"/>
      <c r="QWA246" s="1246"/>
      <c r="QWB246" s="1246"/>
      <c r="QWC246" s="1246"/>
      <c r="QWD246" s="1246"/>
      <c r="QWE246" s="1246"/>
      <c r="QWF246" s="1247"/>
      <c r="QWG246" s="1245" t="s">
        <v>4416</v>
      </c>
      <c r="QWH246" s="1246"/>
      <c r="QWI246" s="1246"/>
      <c r="QWJ246" s="1246"/>
      <c r="QWK246" s="1246"/>
      <c r="QWL246" s="1246"/>
      <c r="QWM246" s="1246"/>
      <c r="QWN246" s="1247"/>
      <c r="QWO246" s="1245" t="s">
        <v>4416</v>
      </c>
      <c r="QWP246" s="1246"/>
      <c r="QWQ246" s="1246"/>
      <c r="QWR246" s="1246"/>
      <c r="QWS246" s="1246"/>
      <c r="QWT246" s="1246"/>
      <c r="QWU246" s="1246"/>
      <c r="QWV246" s="1247"/>
      <c r="QWW246" s="1245" t="s">
        <v>4416</v>
      </c>
      <c r="QWX246" s="1246"/>
      <c r="QWY246" s="1246"/>
      <c r="QWZ246" s="1246"/>
      <c r="QXA246" s="1246"/>
      <c r="QXB246" s="1246"/>
      <c r="QXC246" s="1246"/>
      <c r="QXD246" s="1247"/>
      <c r="QXE246" s="1245" t="s">
        <v>4416</v>
      </c>
      <c r="QXF246" s="1246"/>
      <c r="QXG246" s="1246"/>
      <c r="QXH246" s="1246"/>
      <c r="QXI246" s="1246"/>
      <c r="QXJ246" s="1246"/>
      <c r="QXK246" s="1246"/>
      <c r="QXL246" s="1247"/>
      <c r="QXM246" s="1245" t="s">
        <v>4416</v>
      </c>
      <c r="QXN246" s="1246"/>
      <c r="QXO246" s="1246"/>
      <c r="QXP246" s="1246"/>
      <c r="QXQ246" s="1246"/>
      <c r="QXR246" s="1246"/>
      <c r="QXS246" s="1246"/>
      <c r="QXT246" s="1247"/>
      <c r="QXU246" s="1245" t="s">
        <v>4416</v>
      </c>
      <c r="QXV246" s="1246"/>
      <c r="QXW246" s="1246"/>
      <c r="QXX246" s="1246"/>
      <c r="QXY246" s="1246"/>
      <c r="QXZ246" s="1246"/>
      <c r="QYA246" s="1246"/>
      <c r="QYB246" s="1247"/>
      <c r="QYC246" s="1245" t="s">
        <v>4416</v>
      </c>
      <c r="QYD246" s="1246"/>
      <c r="QYE246" s="1246"/>
      <c r="QYF246" s="1246"/>
      <c r="QYG246" s="1246"/>
      <c r="QYH246" s="1246"/>
      <c r="QYI246" s="1246"/>
      <c r="QYJ246" s="1247"/>
      <c r="QYK246" s="1245" t="s">
        <v>4416</v>
      </c>
      <c r="QYL246" s="1246"/>
      <c r="QYM246" s="1246"/>
      <c r="QYN246" s="1246"/>
      <c r="QYO246" s="1246"/>
      <c r="QYP246" s="1246"/>
      <c r="QYQ246" s="1246"/>
      <c r="QYR246" s="1247"/>
      <c r="QYS246" s="1245" t="s">
        <v>4416</v>
      </c>
      <c r="QYT246" s="1246"/>
      <c r="QYU246" s="1246"/>
      <c r="QYV246" s="1246"/>
      <c r="QYW246" s="1246"/>
      <c r="QYX246" s="1246"/>
      <c r="QYY246" s="1246"/>
      <c r="QYZ246" s="1247"/>
      <c r="QZA246" s="1245" t="s">
        <v>4416</v>
      </c>
      <c r="QZB246" s="1246"/>
      <c r="QZC246" s="1246"/>
      <c r="QZD246" s="1246"/>
      <c r="QZE246" s="1246"/>
      <c r="QZF246" s="1246"/>
      <c r="QZG246" s="1246"/>
      <c r="QZH246" s="1247"/>
      <c r="QZI246" s="1245" t="s">
        <v>4416</v>
      </c>
      <c r="QZJ246" s="1246"/>
      <c r="QZK246" s="1246"/>
      <c r="QZL246" s="1246"/>
      <c r="QZM246" s="1246"/>
      <c r="QZN246" s="1246"/>
      <c r="QZO246" s="1246"/>
      <c r="QZP246" s="1247"/>
      <c r="QZQ246" s="1245" t="s">
        <v>4416</v>
      </c>
      <c r="QZR246" s="1246"/>
      <c r="QZS246" s="1246"/>
      <c r="QZT246" s="1246"/>
      <c r="QZU246" s="1246"/>
      <c r="QZV246" s="1246"/>
      <c r="QZW246" s="1246"/>
      <c r="QZX246" s="1247"/>
      <c r="QZY246" s="1245" t="s">
        <v>4416</v>
      </c>
      <c r="QZZ246" s="1246"/>
      <c r="RAA246" s="1246"/>
      <c r="RAB246" s="1246"/>
      <c r="RAC246" s="1246"/>
      <c r="RAD246" s="1246"/>
      <c r="RAE246" s="1246"/>
      <c r="RAF246" s="1247"/>
      <c r="RAG246" s="1245" t="s">
        <v>4416</v>
      </c>
      <c r="RAH246" s="1246"/>
      <c r="RAI246" s="1246"/>
      <c r="RAJ246" s="1246"/>
      <c r="RAK246" s="1246"/>
      <c r="RAL246" s="1246"/>
      <c r="RAM246" s="1246"/>
      <c r="RAN246" s="1247"/>
      <c r="RAO246" s="1245" t="s">
        <v>4416</v>
      </c>
      <c r="RAP246" s="1246"/>
      <c r="RAQ246" s="1246"/>
      <c r="RAR246" s="1246"/>
      <c r="RAS246" s="1246"/>
      <c r="RAT246" s="1246"/>
      <c r="RAU246" s="1246"/>
      <c r="RAV246" s="1247"/>
      <c r="RAW246" s="1245" t="s">
        <v>4416</v>
      </c>
      <c r="RAX246" s="1246"/>
      <c r="RAY246" s="1246"/>
      <c r="RAZ246" s="1246"/>
      <c r="RBA246" s="1246"/>
      <c r="RBB246" s="1246"/>
      <c r="RBC246" s="1246"/>
      <c r="RBD246" s="1247"/>
      <c r="RBE246" s="1245" t="s">
        <v>4416</v>
      </c>
      <c r="RBF246" s="1246"/>
      <c r="RBG246" s="1246"/>
      <c r="RBH246" s="1246"/>
      <c r="RBI246" s="1246"/>
      <c r="RBJ246" s="1246"/>
      <c r="RBK246" s="1246"/>
      <c r="RBL246" s="1247"/>
      <c r="RBM246" s="1245" t="s">
        <v>4416</v>
      </c>
      <c r="RBN246" s="1246"/>
      <c r="RBO246" s="1246"/>
      <c r="RBP246" s="1246"/>
      <c r="RBQ246" s="1246"/>
      <c r="RBR246" s="1246"/>
      <c r="RBS246" s="1246"/>
      <c r="RBT246" s="1247"/>
      <c r="RBU246" s="1245" t="s">
        <v>4416</v>
      </c>
      <c r="RBV246" s="1246"/>
      <c r="RBW246" s="1246"/>
      <c r="RBX246" s="1246"/>
      <c r="RBY246" s="1246"/>
      <c r="RBZ246" s="1246"/>
      <c r="RCA246" s="1246"/>
      <c r="RCB246" s="1247"/>
      <c r="RCC246" s="1245" t="s">
        <v>4416</v>
      </c>
      <c r="RCD246" s="1246"/>
      <c r="RCE246" s="1246"/>
      <c r="RCF246" s="1246"/>
      <c r="RCG246" s="1246"/>
      <c r="RCH246" s="1246"/>
      <c r="RCI246" s="1246"/>
      <c r="RCJ246" s="1247"/>
      <c r="RCK246" s="1245" t="s">
        <v>4416</v>
      </c>
      <c r="RCL246" s="1246"/>
      <c r="RCM246" s="1246"/>
      <c r="RCN246" s="1246"/>
      <c r="RCO246" s="1246"/>
      <c r="RCP246" s="1246"/>
      <c r="RCQ246" s="1246"/>
      <c r="RCR246" s="1247"/>
      <c r="RCS246" s="1245" t="s">
        <v>4416</v>
      </c>
      <c r="RCT246" s="1246"/>
      <c r="RCU246" s="1246"/>
      <c r="RCV246" s="1246"/>
      <c r="RCW246" s="1246"/>
      <c r="RCX246" s="1246"/>
      <c r="RCY246" s="1246"/>
      <c r="RCZ246" s="1247"/>
      <c r="RDA246" s="1245" t="s">
        <v>4416</v>
      </c>
      <c r="RDB246" s="1246"/>
      <c r="RDC246" s="1246"/>
      <c r="RDD246" s="1246"/>
      <c r="RDE246" s="1246"/>
      <c r="RDF246" s="1246"/>
      <c r="RDG246" s="1246"/>
      <c r="RDH246" s="1247"/>
      <c r="RDI246" s="1245" t="s">
        <v>4416</v>
      </c>
      <c r="RDJ246" s="1246"/>
      <c r="RDK246" s="1246"/>
      <c r="RDL246" s="1246"/>
      <c r="RDM246" s="1246"/>
      <c r="RDN246" s="1246"/>
      <c r="RDO246" s="1246"/>
      <c r="RDP246" s="1247"/>
      <c r="RDQ246" s="1245" t="s">
        <v>4416</v>
      </c>
      <c r="RDR246" s="1246"/>
      <c r="RDS246" s="1246"/>
      <c r="RDT246" s="1246"/>
      <c r="RDU246" s="1246"/>
      <c r="RDV246" s="1246"/>
      <c r="RDW246" s="1246"/>
      <c r="RDX246" s="1247"/>
      <c r="RDY246" s="1245" t="s">
        <v>4416</v>
      </c>
      <c r="RDZ246" s="1246"/>
      <c r="REA246" s="1246"/>
      <c r="REB246" s="1246"/>
      <c r="REC246" s="1246"/>
      <c r="RED246" s="1246"/>
      <c r="REE246" s="1246"/>
      <c r="REF246" s="1247"/>
      <c r="REG246" s="1245" t="s">
        <v>4416</v>
      </c>
      <c r="REH246" s="1246"/>
      <c r="REI246" s="1246"/>
      <c r="REJ246" s="1246"/>
      <c r="REK246" s="1246"/>
      <c r="REL246" s="1246"/>
      <c r="REM246" s="1246"/>
      <c r="REN246" s="1247"/>
      <c r="REO246" s="1245" t="s">
        <v>4416</v>
      </c>
      <c r="REP246" s="1246"/>
      <c r="REQ246" s="1246"/>
      <c r="RER246" s="1246"/>
      <c r="RES246" s="1246"/>
      <c r="RET246" s="1246"/>
      <c r="REU246" s="1246"/>
      <c r="REV246" s="1247"/>
      <c r="REW246" s="1245" t="s">
        <v>4416</v>
      </c>
      <c r="REX246" s="1246"/>
      <c r="REY246" s="1246"/>
      <c r="REZ246" s="1246"/>
      <c r="RFA246" s="1246"/>
      <c r="RFB246" s="1246"/>
      <c r="RFC246" s="1246"/>
      <c r="RFD246" s="1247"/>
      <c r="RFE246" s="1245" t="s">
        <v>4416</v>
      </c>
      <c r="RFF246" s="1246"/>
      <c r="RFG246" s="1246"/>
      <c r="RFH246" s="1246"/>
      <c r="RFI246" s="1246"/>
      <c r="RFJ246" s="1246"/>
      <c r="RFK246" s="1246"/>
      <c r="RFL246" s="1247"/>
      <c r="RFM246" s="1245" t="s">
        <v>4416</v>
      </c>
      <c r="RFN246" s="1246"/>
      <c r="RFO246" s="1246"/>
      <c r="RFP246" s="1246"/>
      <c r="RFQ246" s="1246"/>
      <c r="RFR246" s="1246"/>
      <c r="RFS246" s="1246"/>
      <c r="RFT246" s="1247"/>
      <c r="RFU246" s="1245" t="s">
        <v>4416</v>
      </c>
      <c r="RFV246" s="1246"/>
      <c r="RFW246" s="1246"/>
      <c r="RFX246" s="1246"/>
      <c r="RFY246" s="1246"/>
      <c r="RFZ246" s="1246"/>
      <c r="RGA246" s="1246"/>
      <c r="RGB246" s="1247"/>
      <c r="RGC246" s="1245" t="s">
        <v>4416</v>
      </c>
      <c r="RGD246" s="1246"/>
      <c r="RGE246" s="1246"/>
      <c r="RGF246" s="1246"/>
      <c r="RGG246" s="1246"/>
      <c r="RGH246" s="1246"/>
      <c r="RGI246" s="1246"/>
      <c r="RGJ246" s="1247"/>
      <c r="RGK246" s="1245" t="s">
        <v>4416</v>
      </c>
      <c r="RGL246" s="1246"/>
      <c r="RGM246" s="1246"/>
      <c r="RGN246" s="1246"/>
      <c r="RGO246" s="1246"/>
      <c r="RGP246" s="1246"/>
      <c r="RGQ246" s="1246"/>
      <c r="RGR246" s="1247"/>
      <c r="RGS246" s="1245" t="s">
        <v>4416</v>
      </c>
      <c r="RGT246" s="1246"/>
      <c r="RGU246" s="1246"/>
      <c r="RGV246" s="1246"/>
      <c r="RGW246" s="1246"/>
      <c r="RGX246" s="1246"/>
      <c r="RGY246" s="1246"/>
      <c r="RGZ246" s="1247"/>
      <c r="RHA246" s="1245" t="s">
        <v>4416</v>
      </c>
      <c r="RHB246" s="1246"/>
      <c r="RHC246" s="1246"/>
      <c r="RHD246" s="1246"/>
      <c r="RHE246" s="1246"/>
      <c r="RHF246" s="1246"/>
      <c r="RHG246" s="1246"/>
      <c r="RHH246" s="1247"/>
      <c r="RHI246" s="1245" t="s">
        <v>4416</v>
      </c>
      <c r="RHJ246" s="1246"/>
      <c r="RHK246" s="1246"/>
      <c r="RHL246" s="1246"/>
      <c r="RHM246" s="1246"/>
      <c r="RHN246" s="1246"/>
      <c r="RHO246" s="1246"/>
      <c r="RHP246" s="1247"/>
      <c r="RHQ246" s="1245" t="s">
        <v>4416</v>
      </c>
      <c r="RHR246" s="1246"/>
      <c r="RHS246" s="1246"/>
      <c r="RHT246" s="1246"/>
      <c r="RHU246" s="1246"/>
      <c r="RHV246" s="1246"/>
      <c r="RHW246" s="1246"/>
      <c r="RHX246" s="1247"/>
      <c r="RHY246" s="1245" t="s">
        <v>4416</v>
      </c>
      <c r="RHZ246" s="1246"/>
      <c r="RIA246" s="1246"/>
      <c r="RIB246" s="1246"/>
      <c r="RIC246" s="1246"/>
      <c r="RID246" s="1246"/>
      <c r="RIE246" s="1246"/>
      <c r="RIF246" s="1247"/>
      <c r="RIG246" s="1245" t="s">
        <v>4416</v>
      </c>
      <c r="RIH246" s="1246"/>
      <c r="RII246" s="1246"/>
      <c r="RIJ246" s="1246"/>
      <c r="RIK246" s="1246"/>
      <c r="RIL246" s="1246"/>
      <c r="RIM246" s="1246"/>
      <c r="RIN246" s="1247"/>
      <c r="RIO246" s="1245" t="s">
        <v>4416</v>
      </c>
      <c r="RIP246" s="1246"/>
      <c r="RIQ246" s="1246"/>
      <c r="RIR246" s="1246"/>
      <c r="RIS246" s="1246"/>
      <c r="RIT246" s="1246"/>
      <c r="RIU246" s="1246"/>
      <c r="RIV246" s="1247"/>
      <c r="RIW246" s="1245" t="s">
        <v>4416</v>
      </c>
      <c r="RIX246" s="1246"/>
      <c r="RIY246" s="1246"/>
      <c r="RIZ246" s="1246"/>
      <c r="RJA246" s="1246"/>
      <c r="RJB246" s="1246"/>
      <c r="RJC246" s="1246"/>
      <c r="RJD246" s="1247"/>
      <c r="RJE246" s="1245" t="s">
        <v>4416</v>
      </c>
      <c r="RJF246" s="1246"/>
      <c r="RJG246" s="1246"/>
      <c r="RJH246" s="1246"/>
      <c r="RJI246" s="1246"/>
      <c r="RJJ246" s="1246"/>
      <c r="RJK246" s="1246"/>
      <c r="RJL246" s="1247"/>
      <c r="RJM246" s="1245" t="s">
        <v>4416</v>
      </c>
      <c r="RJN246" s="1246"/>
      <c r="RJO246" s="1246"/>
      <c r="RJP246" s="1246"/>
      <c r="RJQ246" s="1246"/>
      <c r="RJR246" s="1246"/>
      <c r="RJS246" s="1246"/>
      <c r="RJT246" s="1247"/>
      <c r="RJU246" s="1245" t="s">
        <v>4416</v>
      </c>
      <c r="RJV246" s="1246"/>
      <c r="RJW246" s="1246"/>
      <c r="RJX246" s="1246"/>
      <c r="RJY246" s="1246"/>
      <c r="RJZ246" s="1246"/>
      <c r="RKA246" s="1246"/>
      <c r="RKB246" s="1247"/>
      <c r="RKC246" s="1245" t="s">
        <v>4416</v>
      </c>
      <c r="RKD246" s="1246"/>
      <c r="RKE246" s="1246"/>
      <c r="RKF246" s="1246"/>
      <c r="RKG246" s="1246"/>
      <c r="RKH246" s="1246"/>
      <c r="RKI246" s="1246"/>
      <c r="RKJ246" s="1247"/>
      <c r="RKK246" s="1245" t="s">
        <v>4416</v>
      </c>
      <c r="RKL246" s="1246"/>
      <c r="RKM246" s="1246"/>
      <c r="RKN246" s="1246"/>
      <c r="RKO246" s="1246"/>
      <c r="RKP246" s="1246"/>
      <c r="RKQ246" s="1246"/>
      <c r="RKR246" s="1247"/>
      <c r="RKS246" s="1245" t="s">
        <v>4416</v>
      </c>
      <c r="RKT246" s="1246"/>
      <c r="RKU246" s="1246"/>
      <c r="RKV246" s="1246"/>
      <c r="RKW246" s="1246"/>
      <c r="RKX246" s="1246"/>
      <c r="RKY246" s="1246"/>
      <c r="RKZ246" s="1247"/>
      <c r="RLA246" s="1245" t="s">
        <v>4416</v>
      </c>
      <c r="RLB246" s="1246"/>
      <c r="RLC246" s="1246"/>
      <c r="RLD246" s="1246"/>
      <c r="RLE246" s="1246"/>
      <c r="RLF246" s="1246"/>
      <c r="RLG246" s="1246"/>
      <c r="RLH246" s="1247"/>
      <c r="RLI246" s="1245" t="s">
        <v>4416</v>
      </c>
      <c r="RLJ246" s="1246"/>
      <c r="RLK246" s="1246"/>
      <c r="RLL246" s="1246"/>
      <c r="RLM246" s="1246"/>
      <c r="RLN246" s="1246"/>
      <c r="RLO246" s="1246"/>
      <c r="RLP246" s="1247"/>
      <c r="RLQ246" s="1245" t="s">
        <v>4416</v>
      </c>
      <c r="RLR246" s="1246"/>
      <c r="RLS246" s="1246"/>
      <c r="RLT246" s="1246"/>
      <c r="RLU246" s="1246"/>
      <c r="RLV246" s="1246"/>
      <c r="RLW246" s="1246"/>
      <c r="RLX246" s="1247"/>
      <c r="RLY246" s="1245" t="s">
        <v>4416</v>
      </c>
      <c r="RLZ246" s="1246"/>
      <c r="RMA246" s="1246"/>
      <c r="RMB246" s="1246"/>
      <c r="RMC246" s="1246"/>
      <c r="RMD246" s="1246"/>
      <c r="RME246" s="1246"/>
      <c r="RMF246" s="1247"/>
      <c r="RMG246" s="1245" t="s">
        <v>4416</v>
      </c>
      <c r="RMH246" s="1246"/>
      <c r="RMI246" s="1246"/>
      <c r="RMJ246" s="1246"/>
      <c r="RMK246" s="1246"/>
      <c r="RML246" s="1246"/>
      <c r="RMM246" s="1246"/>
      <c r="RMN246" s="1247"/>
      <c r="RMO246" s="1245" t="s">
        <v>4416</v>
      </c>
      <c r="RMP246" s="1246"/>
      <c r="RMQ246" s="1246"/>
      <c r="RMR246" s="1246"/>
      <c r="RMS246" s="1246"/>
      <c r="RMT246" s="1246"/>
      <c r="RMU246" s="1246"/>
      <c r="RMV246" s="1247"/>
      <c r="RMW246" s="1245" t="s">
        <v>4416</v>
      </c>
      <c r="RMX246" s="1246"/>
      <c r="RMY246" s="1246"/>
      <c r="RMZ246" s="1246"/>
      <c r="RNA246" s="1246"/>
      <c r="RNB246" s="1246"/>
      <c r="RNC246" s="1246"/>
      <c r="RND246" s="1247"/>
      <c r="RNE246" s="1245" t="s">
        <v>4416</v>
      </c>
      <c r="RNF246" s="1246"/>
      <c r="RNG246" s="1246"/>
      <c r="RNH246" s="1246"/>
      <c r="RNI246" s="1246"/>
      <c r="RNJ246" s="1246"/>
      <c r="RNK246" s="1246"/>
      <c r="RNL246" s="1247"/>
      <c r="RNM246" s="1245" t="s">
        <v>4416</v>
      </c>
      <c r="RNN246" s="1246"/>
      <c r="RNO246" s="1246"/>
      <c r="RNP246" s="1246"/>
      <c r="RNQ246" s="1246"/>
      <c r="RNR246" s="1246"/>
      <c r="RNS246" s="1246"/>
      <c r="RNT246" s="1247"/>
      <c r="RNU246" s="1245" t="s">
        <v>4416</v>
      </c>
      <c r="RNV246" s="1246"/>
      <c r="RNW246" s="1246"/>
      <c r="RNX246" s="1246"/>
      <c r="RNY246" s="1246"/>
      <c r="RNZ246" s="1246"/>
      <c r="ROA246" s="1246"/>
      <c r="ROB246" s="1247"/>
      <c r="ROC246" s="1245" t="s">
        <v>4416</v>
      </c>
      <c r="ROD246" s="1246"/>
      <c r="ROE246" s="1246"/>
      <c r="ROF246" s="1246"/>
      <c r="ROG246" s="1246"/>
      <c r="ROH246" s="1246"/>
      <c r="ROI246" s="1246"/>
      <c r="ROJ246" s="1247"/>
      <c r="ROK246" s="1245" t="s">
        <v>4416</v>
      </c>
      <c r="ROL246" s="1246"/>
      <c r="ROM246" s="1246"/>
      <c r="RON246" s="1246"/>
      <c r="ROO246" s="1246"/>
      <c r="ROP246" s="1246"/>
      <c r="ROQ246" s="1246"/>
      <c r="ROR246" s="1247"/>
      <c r="ROS246" s="1245" t="s">
        <v>4416</v>
      </c>
      <c r="ROT246" s="1246"/>
      <c r="ROU246" s="1246"/>
      <c r="ROV246" s="1246"/>
      <c r="ROW246" s="1246"/>
      <c r="ROX246" s="1246"/>
      <c r="ROY246" s="1246"/>
      <c r="ROZ246" s="1247"/>
      <c r="RPA246" s="1245" t="s">
        <v>4416</v>
      </c>
      <c r="RPB246" s="1246"/>
      <c r="RPC246" s="1246"/>
      <c r="RPD246" s="1246"/>
      <c r="RPE246" s="1246"/>
      <c r="RPF246" s="1246"/>
      <c r="RPG246" s="1246"/>
      <c r="RPH246" s="1247"/>
      <c r="RPI246" s="1245" t="s">
        <v>4416</v>
      </c>
      <c r="RPJ246" s="1246"/>
      <c r="RPK246" s="1246"/>
      <c r="RPL246" s="1246"/>
      <c r="RPM246" s="1246"/>
      <c r="RPN246" s="1246"/>
      <c r="RPO246" s="1246"/>
      <c r="RPP246" s="1247"/>
      <c r="RPQ246" s="1245" t="s">
        <v>4416</v>
      </c>
      <c r="RPR246" s="1246"/>
      <c r="RPS246" s="1246"/>
      <c r="RPT246" s="1246"/>
      <c r="RPU246" s="1246"/>
      <c r="RPV246" s="1246"/>
      <c r="RPW246" s="1246"/>
      <c r="RPX246" s="1247"/>
      <c r="RPY246" s="1245" t="s">
        <v>4416</v>
      </c>
      <c r="RPZ246" s="1246"/>
      <c r="RQA246" s="1246"/>
      <c r="RQB246" s="1246"/>
      <c r="RQC246" s="1246"/>
      <c r="RQD246" s="1246"/>
      <c r="RQE246" s="1246"/>
      <c r="RQF246" s="1247"/>
      <c r="RQG246" s="1245" t="s">
        <v>4416</v>
      </c>
      <c r="RQH246" s="1246"/>
      <c r="RQI246" s="1246"/>
      <c r="RQJ246" s="1246"/>
      <c r="RQK246" s="1246"/>
      <c r="RQL246" s="1246"/>
      <c r="RQM246" s="1246"/>
      <c r="RQN246" s="1247"/>
      <c r="RQO246" s="1245" t="s">
        <v>4416</v>
      </c>
      <c r="RQP246" s="1246"/>
      <c r="RQQ246" s="1246"/>
      <c r="RQR246" s="1246"/>
      <c r="RQS246" s="1246"/>
      <c r="RQT246" s="1246"/>
      <c r="RQU246" s="1246"/>
      <c r="RQV246" s="1247"/>
      <c r="RQW246" s="1245" t="s">
        <v>4416</v>
      </c>
      <c r="RQX246" s="1246"/>
      <c r="RQY246" s="1246"/>
      <c r="RQZ246" s="1246"/>
      <c r="RRA246" s="1246"/>
      <c r="RRB246" s="1246"/>
      <c r="RRC246" s="1246"/>
      <c r="RRD246" s="1247"/>
      <c r="RRE246" s="1245" t="s">
        <v>4416</v>
      </c>
      <c r="RRF246" s="1246"/>
      <c r="RRG246" s="1246"/>
      <c r="RRH246" s="1246"/>
      <c r="RRI246" s="1246"/>
      <c r="RRJ246" s="1246"/>
      <c r="RRK246" s="1246"/>
      <c r="RRL246" s="1247"/>
      <c r="RRM246" s="1245" t="s">
        <v>4416</v>
      </c>
      <c r="RRN246" s="1246"/>
      <c r="RRO246" s="1246"/>
      <c r="RRP246" s="1246"/>
      <c r="RRQ246" s="1246"/>
      <c r="RRR246" s="1246"/>
      <c r="RRS246" s="1246"/>
      <c r="RRT246" s="1247"/>
      <c r="RRU246" s="1245" t="s">
        <v>4416</v>
      </c>
      <c r="RRV246" s="1246"/>
      <c r="RRW246" s="1246"/>
      <c r="RRX246" s="1246"/>
      <c r="RRY246" s="1246"/>
      <c r="RRZ246" s="1246"/>
      <c r="RSA246" s="1246"/>
      <c r="RSB246" s="1247"/>
      <c r="RSC246" s="1245" t="s">
        <v>4416</v>
      </c>
      <c r="RSD246" s="1246"/>
      <c r="RSE246" s="1246"/>
      <c r="RSF246" s="1246"/>
      <c r="RSG246" s="1246"/>
      <c r="RSH246" s="1246"/>
      <c r="RSI246" s="1246"/>
      <c r="RSJ246" s="1247"/>
      <c r="RSK246" s="1245" t="s">
        <v>4416</v>
      </c>
      <c r="RSL246" s="1246"/>
      <c r="RSM246" s="1246"/>
      <c r="RSN246" s="1246"/>
      <c r="RSO246" s="1246"/>
      <c r="RSP246" s="1246"/>
      <c r="RSQ246" s="1246"/>
      <c r="RSR246" s="1247"/>
      <c r="RSS246" s="1245" t="s">
        <v>4416</v>
      </c>
      <c r="RST246" s="1246"/>
      <c r="RSU246" s="1246"/>
      <c r="RSV246" s="1246"/>
      <c r="RSW246" s="1246"/>
      <c r="RSX246" s="1246"/>
      <c r="RSY246" s="1246"/>
      <c r="RSZ246" s="1247"/>
      <c r="RTA246" s="1245" t="s">
        <v>4416</v>
      </c>
      <c r="RTB246" s="1246"/>
      <c r="RTC246" s="1246"/>
      <c r="RTD246" s="1246"/>
      <c r="RTE246" s="1246"/>
      <c r="RTF246" s="1246"/>
      <c r="RTG246" s="1246"/>
      <c r="RTH246" s="1247"/>
      <c r="RTI246" s="1245" t="s">
        <v>4416</v>
      </c>
      <c r="RTJ246" s="1246"/>
      <c r="RTK246" s="1246"/>
      <c r="RTL246" s="1246"/>
      <c r="RTM246" s="1246"/>
      <c r="RTN246" s="1246"/>
      <c r="RTO246" s="1246"/>
      <c r="RTP246" s="1247"/>
      <c r="RTQ246" s="1245" t="s">
        <v>4416</v>
      </c>
      <c r="RTR246" s="1246"/>
      <c r="RTS246" s="1246"/>
      <c r="RTT246" s="1246"/>
      <c r="RTU246" s="1246"/>
      <c r="RTV246" s="1246"/>
      <c r="RTW246" s="1246"/>
      <c r="RTX246" s="1247"/>
      <c r="RTY246" s="1245" t="s">
        <v>4416</v>
      </c>
      <c r="RTZ246" s="1246"/>
      <c r="RUA246" s="1246"/>
      <c r="RUB246" s="1246"/>
      <c r="RUC246" s="1246"/>
      <c r="RUD246" s="1246"/>
      <c r="RUE246" s="1246"/>
      <c r="RUF246" s="1247"/>
      <c r="RUG246" s="1245" t="s">
        <v>4416</v>
      </c>
      <c r="RUH246" s="1246"/>
      <c r="RUI246" s="1246"/>
      <c r="RUJ246" s="1246"/>
      <c r="RUK246" s="1246"/>
      <c r="RUL246" s="1246"/>
      <c r="RUM246" s="1246"/>
      <c r="RUN246" s="1247"/>
      <c r="RUO246" s="1245" t="s">
        <v>4416</v>
      </c>
      <c r="RUP246" s="1246"/>
      <c r="RUQ246" s="1246"/>
      <c r="RUR246" s="1246"/>
      <c r="RUS246" s="1246"/>
      <c r="RUT246" s="1246"/>
      <c r="RUU246" s="1246"/>
      <c r="RUV246" s="1247"/>
      <c r="RUW246" s="1245" t="s">
        <v>4416</v>
      </c>
      <c r="RUX246" s="1246"/>
      <c r="RUY246" s="1246"/>
      <c r="RUZ246" s="1246"/>
      <c r="RVA246" s="1246"/>
      <c r="RVB246" s="1246"/>
      <c r="RVC246" s="1246"/>
      <c r="RVD246" s="1247"/>
      <c r="RVE246" s="1245" t="s">
        <v>4416</v>
      </c>
      <c r="RVF246" s="1246"/>
      <c r="RVG246" s="1246"/>
      <c r="RVH246" s="1246"/>
      <c r="RVI246" s="1246"/>
      <c r="RVJ246" s="1246"/>
      <c r="RVK246" s="1246"/>
      <c r="RVL246" s="1247"/>
      <c r="RVM246" s="1245" t="s">
        <v>4416</v>
      </c>
      <c r="RVN246" s="1246"/>
      <c r="RVO246" s="1246"/>
      <c r="RVP246" s="1246"/>
      <c r="RVQ246" s="1246"/>
      <c r="RVR246" s="1246"/>
      <c r="RVS246" s="1246"/>
      <c r="RVT246" s="1247"/>
      <c r="RVU246" s="1245" t="s">
        <v>4416</v>
      </c>
      <c r="RVV246" s="1246"/>
      <c r="RVW246" s="1246"/>
      <c r="RVX246" s="1246"/>
      <c r="RVY246" s="1246"/>
      <c r="RVZ246" s="1246"/>
      <c r="RWA246" s="1246"/>
      <c r="RWB246" s="1247"/>
      <c r="RWC246" s="1245" t="s">
        <v>4416</v>
      </c>
      <c r="RWD246" s="1246"/>
      <c r="RWE246" s="1246"/>
      <c r="RWF246" s="1246"/>
      <c r="RWG246" s="1246"/>
      <c r="RWH246" s="1246"/>
      <c r="RWI246" s="1246"/>
      <c r="RWJ246" s="1247"/>
      <c r="RWK246" s="1245" t="s">
        <v>4416</v>
      </c>
      <c r="RWL246" s="1246"/>
      <c r="RWM246" s="1246"/>
      <c r="RWN246" s="1246"/>
      <c r="RWO246" s="1246"/>
      <c r="RWP246" s="1246"/>
      <c r="RWQ246" s="1246"/>
      <c r="RWR246" s="1247"/>
      <c r="RWS246" s="1245" t="s">
        <v>4416</v>
      </c>
      <c r="RWT246" s="1246"/>
      <c r="RWU246" s="1246"/>
      <c r="RWV246" s="1246"/>
      <c r="RWW246" s="1246"/>
      <c r="RWX246" s="1246"/>
      <c r="RWY246" s="1246"/>
      <c r="RWZ246" s="1247"/>
      <c r="RXA246" s="1245" t="s">
        <v>4416</v>
      </c>
      <c r="RXB246" s="1246"/>
      <c r="RXC246" s="1246"/>
      <c r="RXD246" s="1246"/>
      <c r="RXE246" s="1246"/>
      <c r="RXF246" s="1246"/>
      <c r="RXG246" s="1246"/>
      <c r="RXH246" s="1247"/>
      <c r="RXI246" s="1245" t="s">
        <v>4416</v>
      </c>
      <c r="RXJ246" s="1246"/>
      <c r="RXK246" s="1246"/>
      <c r="RXL246" s="1246"/>
      <c r="RXM246" s="1246"/>
      <c r="RXN246" s="1246"/>
      <c r="RXO246" s="1246"/>
      <c r="RXP246" s="1247"/>
      <c r="RXQ246" s="1245" t="s">
        <v>4416</v>
      </c>
      <c r="RXR246" s="1246"/>
      <c r="RXS246" s="1246"/>
      <c r="RXT246" s="1246"/>
      <c r="RXU246" s="1246"/>
      <c r="RXV246" s="1246"/>
      <c r="RXW246" s="1246"/>
      <c r="RXX246" s="1247"/>
      <c r="RXY246" s="1245" t="s">
        <v>4416</v>
      </c>
      <c r="RXZ246" s="1246"/>
      <c r="RYA246" s="1246"/>
      <c r="RYB246" s="1246"/>
      <c r="RYC246" s="1246"/>
      <c r="RYD246" s="1246"/>
      <c r="RYE246" s="1246"/>
      <c r="RYF246" s="1247"/>
      <c r="RYG246" s="1245" t="s">
        <v>4416</v>
      </c>
      <c r="RYH246" s="1246"/>
      <c r="RYI246" s="1246"/>
      <c r="RYJ246" s="1246"/>
      <c r="RYK246" s="1246"/>
      <c r="RYL246" s="1246"/>
      <c r="RYM246" s="1246"/>
      <c r="RYN246" s="1247"/>
      <c r="RYO246" s="1245" t="s">
        <v>4416</v>
      </c>
      <c r="RYP246" s="1246"/>
      <c r="RYQ246" s="1246"/>
      <c r="RYR246" s="1246"/>
      <c r="RYS246" s="1246"/>
      <c r="RYT246" s="1246"/>
      <c r="RYU246" s="1246"/>
      <c r="RYV246" s="1247"/>
      <c r="RYW246" s="1245" t="s">
        <v>4416</v>
      </c>
      <c r="RYX246" s="1246"/>
      <c r="RYY246" s="1246"/>
      <c r="RYZ246" s="1246"/>
      <c r="RZA246" s="1246"/>
      <c r="RZB246" s="1246"/>
      <c r="RZC246" s="1246"/>
      <c r="RZD246" s="1247"/>
      <c r="RZE246" s="1245" t="s">
        <v>4416</v>
      </c>
      <c r="RZF246" s="1246"/>
      <c r="RZG246" s="1246"/>
      <c r="RZH246" s="1246"/>
      <c r="RZI246" s="1246"/>
      <c r="RZJ246" s="1246"/>
      <c r="RZK246" s="1246"/>
      <c r="RZL246" s="1247"/>
      <c r="RZM246" s="1245" t="s">
        <v>4416</v>
      </c>
      <c r="RZN246" s="1246"/>
      <c r="RZO246" s="1246"/>
      <c r="RZP246" s="1246"/>
      <c r="RZQ246" s="1246"/>
      <c r="RZR246" s="1246"/>
      <c r="RZS246" s="1246"/>
      <c r="RZT246" s="1247"/>
      <c r="RZU246" s="1245" t="s">
        <v>4416</v>
      </c>
      <c r="RZV246" s="1246"/>
      <c r="RZW246" s="1246"/>
      <c r="RZX246" s="1246"/>
      <c r="RZY246" s="1246"/>
      <c r="RZZ246" s="1246"/>
      <c r="SAA246" s="1246"/>
      <c r="SAB246" s="1247"/>
      <c r="SAC246" s="1245" t="s">
        <v>4416</v>
      </c>
      <c r="SAD246" s="1246"/>
      <c r="SAE246" s="1246"/>
      <c r="SAF246" s="1246"/>
      <c r="SAG246" s="1246"/>
      <c r="SAH246" s="1246"/>
      <c r="SAI246" s="1246"/>
      <c r="SAJ246" s="1247"/>
      <c r="SAK246" s="1245" t="s">
        <v>4416</v>
      </c>
      <c r="SAL246" s="1246"/>
      <c r="SAM246" s="1246"/>
      <c r="SAN246" s="1246"/>
      <c r="SAO246" s="1246"/>
      <c r="SAP246" s="1246"/>
      <c r="SAQ246" s="1246"/>
      <c r="SAR246" s="1247"/>
      <c r="SAS246" s="1245" t="s">
        <v>4416</v>
      </c>
      <c r="SAT246" s="1246"/>
      <c r="SAU246" s="1246"/>
      <c r="SAV246" s="1246"/>
      <c r="SAW246" s="1246"/>
      <c r="SAX246" s="1246"/>
      <c r="SAY246" s="1246"/>
      <c r="SAZ246" s="1247"/>
      <c r="SBA246" s="1245" t="s">
        <v>4416</v>
      </c>
      <c r="SBB246" s="1246"/>
      <c r="SBC246" s="1246"/>
      <c r="SBD246" s="1246"/>
      <c r="SBE246" s="1246"/>
      <c r="SBF246" s="1246"/>
      <c r="SBG246" s="1246"/>
      <c r="SBH246" s="1247"/>
      <c r="SBI246" s="1245" t="s">
        <v>4416</v>
      </c>
      <c r="SBJ246" s="1246"/>
      <c r="SBK246" s="1246"/>
      <c r="SBL246" s="1246"/>
      <c r="SBM246" s="1246"/>
      <c r="SBN246" s="1246"/>
      <c r="SBO246" s="1246"/>
      <c r="SBP246" s="1247"/>
      <c r="SBQ246" s="1245" t="s">
        <v>4416</v>
      </c>
      <c r="SBR246" s="1246"/>
      <c r="SBS246" s="1246"/>
      <c r="SBT246" s="1246"/>
      <c r="SBU246" s="1246"/>
      <c r="SBV246" s="1246"/>
      <c r="SBW246" s="1246"/>
      <c r="SBX246" s="1247"/>
      <c r="SBY246" s="1245" t="s">
        <v>4416</v>
      </c>
      <c r="SBZ246" s="1246"/>
      <c r="SCA246" s="1246"/>
      <c r="SCB246" s="1246"/>
      <c r="SCC246" s="1246"/>
      <c r="SCD246" s="1246"/>
      <c r="SCE246" s="1246"/>
      <c r="SCF246" s="1247"/>
      <c r="SCG246" s="1245" t="s">
        <v>4416</v>
      </c>
      <c r="SCH246" s="1246"/>
      <c r="SCI246" s="1246"/>
      <c r="SCJ246" s="1246"/>
      <c r="SCK246" s="1246"/>
      <c r="SCL246" s="1246"/>
      <c r="SCM246" s="1246"/>
      <c r="SCN246" s="1247"/>
      <c r="SCO246" s="1245" t="s">
        <v>4416</v>
      </c>
      <c r="SCP246" s="1246"/>
      <c r="SCQ246" s="1246"/>
      <c r="SCR246" s="1246"/>
      <c r="SCS246" s="1246"/>
      <c r="SCT246" s="1246"/>
      <c r="SCU246" s="1246"/>
      <c r="SCV246" s="1247"/>
      <c r="SCW246" s="1245" t="s">
        <v>4416</v>
      </c>
      <c r="SCX246" s="1246"/>
      <c r="SCY246" s="1246"/>
      <c r="SCZ246" s="1246"/>
      <c r="SDA246" s="1246"/>
      <c r="SDB246" s="1246"/>
      <c r="SDC246" s="1246"/>
      <c r="SDD246" s="1247"/>
      <c r="SDE246" s="1245" t="s">
        <v>4416</v>
      </c>
      <c r="SDF246" s="1246"/>
      <c r="SDG246" s="1246"/>
      <c r="SDH246" s="1246"/>
      <c r="SDI246" s="1246"/>
      <c r="SDJ246" s="1246"/>
      <c r="SDK246" s="1246"/>
      <c r="SDL246" s="1247"/>
      <c r="SDM246" s="1245" t="s">
        <v>4416</v>
      </c>
      <c r="SDN246" s="1246"/>
      <c r="SDO246" s="1246"/>
      <c r="SDP246" s="1246"/>
      <c r="SDQ246" s="1246"/>
      <c r="SDR246" s="1246"/>
      <c r="SDS246" s="1246"/>
      <c r="SDT246" s="1247"/>
      <c r="SDU246" s="1245" t="s">
        <v>4416</v>
      </c>
      <c r="SDV246" s="1246"/>
      <c r="SDW246" s="1246"/>
      <c r="SDX246" s="1246"/>
      <c r="SDY246" s="1246"/>
      <c r="SDZ246" s="1246"/>
      <c r="SEA246" s="1246"/>
      <c r="SEB246" s="1247"/>
      <c r="SEC246" s="1245" t="s">
        <v>4416</v>
      </c>
      <c r="SED246" s="1246"/>
      <c r="SEE246" s="1246"/>
      <c r="SEF246" s="1246"/>
      <c r="SEG246" s="1246"/>
      <c r="SEH246" s="1246"/>
      <c r="SEI246" s="1246"/>
      <c r="SEJ246" s="1247"/>
      <c r="SEK246" s="1245" t="s">
        <v>4416</v>
      </c>
      <c r="SEL246" s="1246"/>
      <c r="SEM246" s="1246"/>
      <c r="SEN246" s="1246"/>
      <c r="SEO246" s="1246"/>
      <c r="SEP246" s="1246"/>
      <c r="SEQ246" s="1246"/>
      <c r="SER246" s="1247"/>
      <c r="SES246" s="1245" t="s">
        <v>4416</v>
      </c>
      <c r="SET246" s="1246"/>
      <c r="SEU246" s="1246"/>
      <c r="SEV246" s="1246"/>
      <c r="SEW246" s="1246"/>
      <c r="SEX246" s="1246"/>
      <c r="SEY246" s="1246"/>
      <c r="SEZ246" s="1247"/>
      <c r="SFA246" s="1245" t="s">
        <v>4416</v>
      </c>
      <c r="SFB246" s="1246"/>
      <c r="SFC246" s="1246"/>
      <c r="SFD246" s="1246"/>
      <c r="SFE246" s="1246"/>
      <c r="SFF246" s="1246"/>
      <c r="SFG246" s="1246"/>
      <c r="SFH246" s="1247"/>
      <c r="SFI246" s="1245" t="s">
        <v>4416</v>
      </c>
      <c r="SFJ246" s="1246"/>
      <c r="SFK246" s="1246"/>
      <c r="SFL246" s="1246"/>
      <c r="SFM246" s="1246"/>
      <c r="SFN246" s="1246"/>
      <c r="SFO246" s="1246"/>
      <c r="SFP246" s="1247"/>
      <c r="SFQ246" s="1245" t="s">
        <v>4416</v>
      </c>
      <c r="SFR246" s="1246"/>
      <c r="SFS246" s="1246"/>
      <c r="SFT246" s="1246"/>
      <c r="SFU246" s="1246"/>
      <c r="SFV246" s="1246"/>
      <c r="SFW246" s="1246"/>
      <c r="SFX246" s="1247"/>
      <c r="SFY246" s="1245" t="s">
        <v>4416</v>
      </c>
      <c r="SFZ246" s="1246"/>
      <c r="SGA246" s="1246"/>
      <c r="SGB246" s="1246"/>
      <c r="SGC246" s="1246"/>
      <c r="SGD246" s="1246"/>
      <c r="SGE246" s="1246"/>
      <c r="SGF246" s="1247"/>
      <c r="SGG246" s="1245" t="s">
        <v>4416</v>
      </c>
      <c r="SGH246" s="1246"/>
      <c r="SGI246" s="1246"/>
      <c r="SGJ246" s="1246"/>
      <c r="SGK246" s="1246"/>
      <c r="SGL246" s="1246"/>
      <c r="SGM246" s="1246"/>
      <c r="SGN246" s="1247"/>
      <c r="SGO246" s="1245" t="s">
        <v>4416</v>
      </c>
      <c r="SGP246" s="1246"/>
      <c r="SGQ246" s="1246"/>
      <c r="SGR246" s="1246"/>
      <c r="SGS246" s="1246"/>
      <c r="SGT246" s="1246"/>
      <c r="SGU246" s="1246"/>
      <c r="SGV246" s="1247"/>
      <c r="SGW246" s="1245" t="s">
        <v>4416</v>
      </c>
      <c r="SGX246" s="1246"/>
      <c r="SGY246" s="1246"/>
      <c r="SGZ246" s="1246"/>
      <c r="SHA246" s="1246"/>
      <c r="SHB246" s="1246"/>
      <c r="SHC246" s="1246"/>
      <c r="SHD246" s="1247"/>
      <c r="SHE246" s="1245" t="s">
        <v>4416</v>
      </c>
      <c r="SHF246" s="1246"/>
      <c r="SHG246" s="1246"/>
      <c r="SHH246" s="1246"/>
      <c r="SHI246" s="1246"/>
      <c r="SHJ246" s="1246"/>
      <c r="SHK246" s="1246"/>
      <c r="SHL246" s="1247"/>
      <c r="SHM246" s="1245" t="s">
        <v>4416</v>
      </c>
      <c r="SHN246" s="1246"/>
      <c r="SHO246" s="1246"/>
      <c r="SHP246" s="1246"/>
      <c r="SHQ246" s="1246"/>
      <c r="SHR246" s="1246"/>
      <c r="SHS246" s="1246"/>
      <c r="SHT246" s="1247"/>
      <c r="SHU246" s="1245" t="s">
        <v>4416</v>
      </c>
      <c r="SHV246" s="1246"/>
      <c r="SHW246" s="1246"/>
      <c r="SHX246" s="1246"/>
      <c r="SHY246" s="1246"/>
      <c r="SHZ246" s="1246"/>
      <c r="SIA246" s="1246"/>
      <c r="SIB246" s="1247"/>
      <c r="SIC246" s="1245" t="s">
        <v>4416</v>
      </c>
      <c r="SID246" s="1246"/>
      <c r="SIE246" s="1246"/>
      <c r="SIF246" s="1246"/>
      <c r="SIG246" s="1246"/>
      <c r="SIH246" s="1246"/>
      <c r="SII246" s="1246"/>
      <c r="SIJ246" s="1247"/>
      <c r="SIK246" s="1245" t="s">
        <v>4416</v>
      </c>
      <c r="SIL246" s="1246"/>
      <c r="SIM246" s="1246"/>
      <c r="SIN246" s="1246"/>
      <c r="SIO246" s="1246"/>
      <c r="SIP246" s="1246"/>
      <c r="SIQ246" s="1246"/>
      <c r="SIR246" s="1247"/>
      <c r="SIS246" s="1245" t="s">
        <v>4416</v>
      </c>
      <c r="SIT246" s="1246"/>
      <c r="SIU246" s="1246"/>
      <c r="SIV246" s="1246"/>
      <c r="SIW246" s="1246"/>
      <c r="SIX246" s="1246"/>
      <c r="SIY246" s="1246"/>
      <c r="SIZ246" s="1247"/>
      <c r="SJA246" s="1245" t="s">
        <v>4416</v>
      </c>
      <c r="SJB246" s="1246"/>
      <c r="SJC246" s="1246"/>
      <c r="SJD246" s="1246"/>
      <c r="SJE246" s="1246"/>
      <c r="SJF246" s="1246"/>
      <c r="SJG246" s="1246"/>
      <c r="SJH246" s="1247"/>
      <c r="SJI246" s="1245" t="s">
        <v>4416</v>
      </c>
      <c r="SJJ246" s="1246"/>
      <c r="SJK246" s="1246"/>
      <c r="SJL246" s="1246"/>
      <c r="SJM246" s="1246"/>
      <c r="SJN246" s="1246"/>
      <c r="SJO246" s="1246"/>
      <c r="SJP246" s="1247"/>
      <c r="SJQ246" s="1245" t="s">
        <v>4416</v>
      </c>
      <c r="SJR246" s="1246"/>
      <c r="SJS246" s="1246"/>
      <c r="SJT246" s="1246"/>
      <c r="SJU246" s="1246"/>
      <c r="SJV246" s="1246"/>
      <c r="SJW246" s="1246"/>
      <c r="SJX246" s="1247"/>
      <c r="SJY246" s="1245" t="s">
        <v>4416</v>
      </c>
      <c r="SJZ246" s="1246"/>
      <c r="SKA246" s="1246"/>
      <c r="SKB246" s="1246"/>
      <c r="SKC246" s="1246"/>
      <c r="SKD246" s="1246"/>
      <c r="SKE246" s="1246"/>
      <c r="SKF246" s="1247"/>
      <c r="SKG246" s="1245" t="s">
        <v>4416</v>
      </c>
      <c r="SKH246" s="1246"/>
      <c r="SKI246" s="1246"/>
      <c r="SKJ246" s="1246"/>
      <c r="SKK246" s="1246"/>
      <c r="SKL246" s="1246"/>
      <c r="SKM246" s="1246"/>
      <c r="SKN246" s="1247"/>
      <c r="SKO246" s="1245" t="s">
        <v>4416</v>
      </c>
      <c r="SKP246" s="1246"/>
      <c r="SKQ246" s="1246"/>
      <c r="SKR246" s="1246"/>
      <c r="SKS246" s="1246"/>
      <c r="SKT246" s="1246"/>
      <c r="SKU246" s="1246"/>
      <c r="SKV246" s="1247"/>
      <c r="SKW246" s="1245" t="s">
        <v>4416</v>
      </c>
      <c r="SKX246" s="1246"/>
      <c r="SKY246" s="1246"/>
      <c r="SKZ246" s="1246"/>
      <c r="SLA246" s="1246"/>
      <c r="SLB246" s="1246"/>
      <c r="SLC246" s="1246"/>
      <c r="SLD246" s="1247"/>
      <c r="SLE246" s="1245" t="s">
        <v>4416</v>
      </c>
      <c r="SLF246" s="1246"/>
      <c r="SLG246" s="1246"/>
      <c r="SLH246" s="1246"/>
      <c r="SLI246" s="1246"/>
      <c r="SLJ246" s="1246"/>
      <c r="SLK246" s="1246"/>
      <c r="SLL246" s="1247"/>
      <c r="SLM246" s="1245" t="s">
        <v>4416</v>
      </c>
      <c r="SLN246" s="1246"/>
      <c r="SLO246" s="1246"/>
      <c r="SLP246" s="1246"/>
      <c r="SLQ246" s="1246"/>
      <c r="SLR246" s="1246"/>
      <c r="SLS246" s="1246"/>
      <c r="SLT246" s="1247"/>
      <c r="SLU246" s="1245" t="s">
        <v>4416</v>
      </c>
      <c r="SLV246" s="1246"/>
      <c r="SLW246" s="1246"/>
      <c r="SLX246" s="1246"/>
      <c r="SLY246" s="1246"/>
      <c r="SLZ246" s="1246"/>
      <c r="SMA246" s="1246"/>
      <c r="SMB246" s="1247"/>
      <c r="SMC246" s="1245" t="s">
        <v>4416</v>
      </c>
      <c r="SMD246" s="1246"/>
      <c r="SME246" s="1246"/>
      <c r="SMF246" s="1246"/>
      <c r="SMG246" s="1246"/>
      <c r="SMH246" s="1246"/>
      <c r="SMI246" s="1246"/>
      <c r="SMJ246" s="1247"/>
      <c r="SMK246" s="1245" t="s">
        <v>4416</v>
      </c>
      <c r="SML246" s="1246"/>
      <c r="SMM246" s="1246"/>
      <c r="SMN246" s="1246"/>
      <c r="SMO246" s="1246"/>
      <c r="SMP246" s="1246"/>
      <c r="SMQ246" s="1246"/>
      <c r="SMR246" s="1247"/>
      <c r="SMS246" s="1245" t="s">
        <v>4416</v>
      </c>
      <c r="SMT246" s="1246"/>
      <c r="SMU246" s="1246"/>
      <c r="SMV246" s="1246"/>
      <c r="SMW246" s="1246"/>
      <c r="SMX246" s="1246"/>
      <c r="SMY246" s="1246"/>
      <c r="SMZ246" s="1247"/>
      <c r="SNA246" s="1245" t="s">
        <v>4416</v>
      </c>
      <c r="SNB246" s="1246"/>
      <c r="SNC246" s="1246"/>
      <c r="SND246" s="1246"/>
      <c r="SNE246" s="1246"/>
      <c r="SNF246" s="1246"/>
      <c r="SNG246" s="1246"/>
      <c r="SNH246" s="1247"/>
      <c r="SNI246" s="1245" t="s">
        <v>4416</v>
      </c>
      <c r="SNJ246" s="1246"/>
      <c r="SNK246" s="1246"/>
      <c r="SNL246" s="1246"/>
      <c r="SNM246" s="1246"/>
      <c r="SNN246" s="1246"/>
      <c r="SNO246" s="1246"/>
      <c r="SNP246" s="1247"/>
      <c r="SNQ246" s="1245" t="s">
        <v>4416</v>
      </c>
      <c r="SNR246" s="1246"/>
      <c r="SNS246" s="1246"/>
      <c r="SNT246" s="1246"/>
      <c r="SNU246" s="1246"/>
      <c r="SNV246" s="1246"/>
      <c r="SNW246" s="1246"/>
      <c r="SNX246" s="1247"/>
      <c r="SNY246" s="1245" t="s">
        <v>4416</v>
      </c>
      <c r="SNZ246" s="1246"/>
      <c r="SOA246" s="1246"/>
      <c r="SOB246" s="1246"/>
      <c r="SOC246" s="1246"/>
      <c r="SOD246" s="1246"/>
      <c r="SOE246" s="1246"/>
      <c r="SOF246" s="1247"/>
      <c r="SOG246" s="1245" t="s">
        <v>4416</v>
      </c>
      <c r="SOH246" s="1246"/>
      <c r="SOI246" s="1246"/>
      <c r="SOJ246" s="1246"/>
      <c r="SOK246" s="1246"/>
      <c r="SOL246" s="1246"/>
      <c r="SOM246" s="1246"/>
      <c r="SON246" s="1247"/>
      <c r="SOO246" s="1245" t="s">
        <v>4416</v>
      </c>
      <c r="SOP246" s="1246"/>
      <c r="SOQ246" s="1246"/>
      <c r="SOR246" s="1246"/>
      <c r="SOS246" s="1246"/>
      <c r="SOT246" s="1246"/>
      <c r="SOU246" s="1246"/>
      <c r="SOV246" s="1247"/>
      <c r="SOW246" s="1245" t="s">
        <v>4416</v>
      </c>
      <c r="SOX246" s="1246"/>
      <c r="SOY246" s="1246"/>
      <c r="SOZ246" s="1246"/>
      <c r="SPA246" s="1246"/>
      <c r="SPB246" s="1246"/>
      <c r="SPC246" s="1246"/>
      <c r="SPD246" s="1247"/>
      <c r="SPE246" s="1245" t="s">
        <v>4416</v>
      </c>
      <c r="SPF246" s="1246"/>
      <c r="SPG246" s="1246"/>
      <c r="SPH246" s="1246"/>
      <c r="SPI246" s="1246"/>
      <c r="SPJ246" s="1246"/>
      <c r="SPK246" s="1246"/>
      <c r="SPL246" s="1247"/>
      <c r="SPM246" s="1245" t="s">
        <v>4416</v>
      </c>
      <c r="SPN246" s="1246"/>
      <c r="SPO246" s="1246"/>
      <c r="SPP246" s="1246"/>
      <c r="SPQ246" s="1246"/>
      <c r="SPR246" s="1246"/>
      <c r="SPS246" s="1246"/>
      <c r="SPT246" s="1247"/>
      <c r="SPU246" s="1245" t="s">
        <v>4416</v>
      </c>
      <c r="SPV246" s="1246"/>
      <c r="SPW246" s="1246"/>
      <c r="SPX246" s="1246"/>
      <c r="SPY246" s="1246"/>
      <c r="SPZ246" s="1246"/>
      <c r="SQA246" s="1246"/>
      <c r="SQB246" s="1247"/>
      <c r="SQC246" s="1245" t="s">
        <v>4416</v>
      </c>
      <c r="SQD246" s="1246"/>
      <c r="SQE246" s="1246"/>
      <c r="SQF246" s="1246"/>
      <c r="SQG246" s="1246"/>
      <c r="SQH246" s="1246"/>
      <c r="SQI246" s="1246"/>
      <c r="SQJ246" s="1247"/>
      <c r="SQK246" s="1245" t="s">
        <v>4416</v>
      </c>
      <c r="SQL246" s="1246"/>
      <c r="SQM246" s="1246"/>
      <c r="SQN246" s="1246"/>
      <c r="SQO246" s="1246"/>
      <c r="SQP246" s="1246"/>
      <c r="SQQ246" s="1246"/>
      <c r="SQR246" s="1247"/>
      <c r="SQS246" s="1245" t="s">
        <v>4416</v>
      </c>
      <c r="SQT246" s="1246"/>
      <c r="SQU246" s="1246"/>
      <c r="SQV246" s="1246"/>
      <c r="SQW246" s="1246"/>
      <c r="SQX246" s="1246"/>
      <c r="SQY246" s="1246"/>
      <c r="SQZ246" s="1247"/>
      <c r="SRA246" s="1245" t="s">
        <v>4416</v>
      </c>
      <c r="SRB246" s="1246"/>
      <c r="SRC246" s="1246"/>
      <c r="SRD246" s="1246"/>
      <c r="SRE246" s="1246"/>
      <c r="SRF246" s="1246"/>
      <c r="SRG246" s="1246"/>
      <c r="SRH246" s="1247"/>
      <c r="SRI246" s="1245" t="s">
        <v>4416</v>
      </c>
      <c r="SRJ246" s="1246"/>
      <c r="SRK246" s="1246"/>
      <c r="SRL246" s="1246"/>
      <c r="SRM246" s="1246"/>
      <c r="SRN246" s="1246"/>
      <c r="SRO246" s="1246"/>
      <c r="SRP246" s="1247"/>
      <c r="SRQ246" s="1245" t="s">
        <v>4416</v>
      </c>
      <c r="SRR246" s="1246"/>
      <c r="SRS246" s="1246"/>
      <c r="SRT246" s="1246"/>
      <c r="SRU246" s="1246"/>
      <c r="SRV246" s="1246"/>
      <c r="SRW246" s="1246"/>
      <c r="SRX246" s="1247"/>
      <c r="SRY246" s="1245" t="s">
        <v>4416</v>
      </c>
      <c r="SRZ246" s="1246"/>
      <c r="SSA246" s="1246"/>
      <c r="SSB246" s="1246"/>
      <c r="SSC246" s="1246"/>
      <c r="SSD246" s="1246"/>
      <c r="SSE246" s="1246"/>
      <c r="SSF246" s="1247"/>
      <c r="SSG246" s="1245" t="s">
        <v>4416</v>
      </c>
      <c r="SSH246" s="1246"/>
      <c r="SSI246" s="1246"/>
      <c r="SSJ246" s="1246"/>
      <c r="SSK246" s="1246"/>
      <c r="SSL246" s="1246"/>
      <c r="SSM246" s="1246"/>
      <c r="SSN246" s="1247"/>
      <c r="SSO246" s="1245" t="s">
        <v>4416</v>
      </c>
      <c r="SSP246" s="1246"/>
      <c r="SSQ246" s="1246"/>
      <c r="SSR246" s="1246"/>
      <c r="SSS246" s="1246"/>
      <c r="SST246" s="1246"/>
      <c r="SSU246" s="1246"/>
      <c r="SSV246" s="1247"/>
      <c r="SSW246" s="1245" t="s">
        <v>4416</v>
      </c>
      <c r="SSX246" s="1246"/>
      <c r="SSY246" s="1246"/>
      <c r="SSZ246" s="1246"/>
      <c r="STA246" s="1246"/>
      <c r="STB246" s="1246"/>
      <c r="STC246" s="1246"/>
      <c r="STD246" s="1247"/>
      <c r="STE246" s="1245" t="s">
        <v>4416</v>
      </c>
      <c r="STF246" s="1246"/>
      <c r="STG246" s="1246"/>
      <c r="STH246" s="1246"/>
      <c r="STI246" s="1246"/>
      <c r="STJ246" s="1246"/>
      <c r="STK246" s="1246"/>
      <c r="STL246" s="1247"/>
      <c r="STM246" s="1245" t="s">
        <v>4416</v>
      </c>
      <c r="STN246" s="1246"/>
      <c r="STO246" s="1246"/>
      <c r="STP246" s="1246"/>
      <c r="STQ246" s="1246"/>
      <c r="STR246" s="1246"/>
      <c r="STS246" s="1246"/>
      <c r="STT246" s="1247"/>
      <c r="STU246" s="1245" t="s">
        <v>4416</v>
      </c>
      <c r="STV246" s="1246"/>
      <c r="STW246" s="1246"/>
      <c r="STX246" s="1246"/>
      <c r="STY246" s="1246"/>
      <c r="STZ246" s="1246"/>
      <c r="SUA246" s="1246"/>
      <c r="SUB246" s="1247"/>
      <c r="SUC246" s="1245" t="s">
        <v>4416</v>
      </c>
      <c r="SUD246" s="1246"/>
      <c r="SUE246" s="1246"/>
      <c r="SUF246" s="1246"/>
      <c r="SUG246" s="1246"/>
      <c r="SUH246" s="1246"/>
      <c r="SUI246" s="1246"/>
      <c r="SUJ246" s="1247"/>
      <c r="SUK246" s="1245" t="s">
        <v>4416</v>
      </c>
      <c r="SUL246" s="1246"/>
      <c r="SUM246" s="1246"/>
      <c r="SUN246" s="1246"/>
      <c r="SUO246" s="1246"/>
      <c r="SUP246" s="1246"/>
      <c r="SUQ246" s="1246"/>
      <c r="SUR246" s="1247"/>
      <c r="SUS246" s="1245" t="s">
        <v>4416</v>
      </c>
      <c r="SUT246" s="1246"/>
      <c r="SUU246" s="1246"/>
      <c r="SUV246" s="1246"/>
      <c r="SUW246" s="1246"/>
      <c r="SUX246" s="1246"/>
      <c r="SUY246" s="1246"/>
      <c r="SUZ246" s="1247"/>
      <c r="SVA246" s="1245" t="s">
        <v>4416</v>
      </c>
      <c r="SVB246" s="1246"/>
      <c r="SVC246" s="1246"/>
      <c r="SVD246" s="1246"/>
      <c r="SVE246" s="1246"/>
      <c r="SVF246" s="1246"/>
      <c r="SVG246" s="1246"/>
      <c r="SVH246" s="1247"/>
      <c r="SVI246" s="1245" t="s">
        <v>4416</v>
      </c>
      <c r="SVJ246" s="1246"/>
      <c r="SVK246" s="1246"/>
      <c r="SVL246" s="1246"/>
      <c r="SVM246" s="1246"/>
      <c r="SVN246" s="1246"/>
      <c r="SVO246" s="1246"/>
      <c r="SVP246" s="1247"/>
      <c r="SVQ246" s="1245" t="s">
        <v>4416</v>
      </c>
      <c r="SVR246" s="1246"/>
      <c r="SVS246" s="1246"/>
      <c r="SVT246" s="1246"/>
      <c r="SVU246" s="1246"/>
      <c r="SVV246" s="1246"/>
      <c r="SVW246" s="1246"/>
      <c r="SVX246" s="1247"/>
      <c r="SVY246" s="1245" t="s">
        <v>4416</v>
      </c>
      <c r="SVZ246" s="1246"/>
      <c r="SWA246" s="1246"/>
      <c r="SWB246" s="1246"/>
      <c r="SWC246" s="1246"/>
      <c r="SWD246" s="1246"/>
      <c r="SWE246" s="1246"/>
      <c r="SWF246" s="1247"/>
      <c r="SWG246" s="1245" t="s">
        <v>4416</v>
      </c>
      <c r="SWH246" s="1246"/>
      <c r="SWI246" s="1246"/>
      <c r="SWJ246" s="1246"/>
      <c r="SWK246" s="1246"/>
      <c r="SWL246" s="1246"/>
      <c r="SWM246" s="1246"/>
      <c r="SWN246" s="1247"/>
      <c r="SWO246" s="1245" t="s">
        <v>4416</v>
      </c>
      <c r="SWP246" s="1246"/>
      <c r="SWQ246" s="1246"/>
      <c r="SWR246" s="1246"/>
      <c r="SWS246" s="1246"/>
      <c r="SWT246" s="1246"/>
      <c r="SWU246" s="1246"/>
      <c r="SWV246" s="1247"/>
      <c r="SWW246" s="1245" t="s">
        <v>4416</v>
      </c>
      <c r="SWX246" s="1246"/>
      <c r="SWY246" s="1246"/>
      <c r="SWZ246" s="1246"/>
      <c r="SXA246" s="1246"/>
      <c r="SXB246" s="1246"/>
      <c r="SXC246" s="1246"/>
      <c r="SXD246" s="1247"/>
      <c r="SXE246" s="1245" t="s">
        <v>4416</v>
      </c>
      <c r="SXF246" s="1246"/>
      <c r="SXG246" s="1246"/>
      <c r="SXH246" s="1246"/>
      <c r="SXI246" s="1246"/>
      <c r="SXJ246" s="1246"/>
      <c r="SXK246" s="1246"/>
      <c r="SXL246" s="1247"/>
      <c r="SXM246" s="1245" t="s">
        <v>4416</v>
      </c>
      <c r="SXN246" s="1246"/>
      <c r="SXO246" s="1246"/>
      <c r="SXP246" s="1246"/>
      <c r="SXQ246" s="1246"/>
      <c r="SXR246" s="1246"/>
      <c r="SXS246" s="1246"/>
      <c r="SXT246" s="1247"/>
      <c r="SXU246" s="1245" t="s">
        <v>4416</v>
      </c>
      <c r="SXV246" s="1246"/>
      <c r="SXW246" s="1246"/>
      <c r="SXX246" s="1246"/>
      <c r="SXY246" s="1246"/>
      <c r="SXZ246" s="1246"/>
      <c r="SYA246" s="1246"/>
      <c r="SYB246" s="1247"/>
      <c r="SYC246" s="1245" t="s">
        <v>4416</v>
      </c>
      <c r="SYD246" s="1246"/>
      <c r="SYE246" s="1246"/>
      <c r="SYF246" s="1246"/>
      <c r="SYG246" s="1246"/>
      <c r="SYH246" s="1246"/>
      <c r="SYI246" s="1246"/>
      <c r="SYJ246" s="1247"/>
      <c r="SYK246" s="1245" t="s">
        <v>4416</v>
      </c>
      <c r="SYL246" s="1246"/>
      <c r="SYM246" s="1246"/>
      <c r="SYN246" s="1246"/>
      <c r="SYO246" s="1246"/>
      <c r="SYP246" s="1246"/>
      <c r="SYQ246" s="1246"/>
      <c r="SYR246" s="1247"/>
      <c r="SYS246" s="1245" t="s">
        <v>4416</v>
      </c>
      <c r="SYT246" s="1246"/>
      <c r="SYU246" s="1246"/>
      <c r="SYV246" s="1246"/>
      <c r="SYW246" s="1246"/>
      <c r="SYX246" s="1246"/>
      <c r="SYY246" s="1246"/>
      <c r="SYZ246" s="1247"/>
      <c r="SZA246" s="1245" t="s">
        <v>4416</v>
      </c>
      <c r="SZB246" s="1246"/>
      <c r="SZC246" s="1246"/>
      <c r="SZD246" s="1246"/>
      <c r="SZE246" s="1246"/>
      <c r="SZF246" s="1246"/>
      <c r="SZG246" s="1246"/>
      <c r="SZH246" s="1247"/>
      <c r="SZI246" s="1245" t="s">
        <v>4416</v>
      </c>
      <c r="SZJ246" s="1246"/>
      <c r="SZK246" s="1246"/>
      <c r="SZL246" s="1246"/>
      <c r="SZM246" s="1246"/>
      <c r="SZN246" s="1246"/>
      <c r="SZO246" s="1246"/>
      <c r="SZP246" s="1247"/>
      <c r="SZQ246" s="1245" t="s">
        <v>4416</v>
      </c>
      <c r="SZR246" s="1246"/>
      <c r="SZS246" s="1246"/>
      <c r="SZT246" s="1246"/>
      <c r="SZU246" s="1246"/>
      <c r="SZV246" s="1246"/>
      <c r="SZW246" s="1246"/>
      <c r="SZX246" s="1247"/>
      <c r="SZY246" s="1245" t="s">
        <v>4416</v>
      </c>
      <c r="SZZ246" s="1246"/>
      <c r="TAA246" s="1246"/>
      <c r="TAB246" s="1246"/>
      <c r="TAC246" s="1246"/>
      <c r="TAD246" s="1246"/>
      <c r="TAE246" s="1246"/>
      <c r="TAF246" s="1247"/>
      <c r="TAG246" s="1245" t="s">
        <v>4416</v>
      </c>
      <c r="TAH246" s="1246"/>
      <c r="TAI246" s="1246"/>
      <c r="TAJ246" s="1246"/>
      <c r="TAK246" s="1246"/>
      <c r="TAL246" s="1246"/>
      <c r="TAM246" s="1246"/>
      <c r="TAN246" s="1247"/>
      <c r="TAO246" s="1245" t="s">
        <v>4416</v>
      </c>
      <c r="TAP246" s="1246"/>
      <c r="TAQ246" s="1246"/>
      <c r="TAR246" s="1246"/>
      <c r="TAS246" s="1246"/>
      <c r="TAT246" s="1246"/>
      <c r="TAU246" s="1246"/>
      <c r="TAV246" s="1247"/>
      <c r="TAW246" s="1245" t="s">
        <v>4416</v>
      </c>
      <c r="TAX246" s="1246"/>
      <c r="TAY246" s="1246"/>
      <c r="TAZ246" s="1246"/>
      <c r="TBA246" s="1246"/>
      <c r="TBB246" s="1246"/>
      <c r="TBC246" s="1246"/>
      <c r="TBD246" s="1247"/>
      <c r="TBE246" s="1245" t="s">
        <v>4416</v>
      </c>
      <c r="TBF246" s="1246"/>
      <c r="TBG246" s="1246"/>
      <c r="TBH246" s="1246"/>
      <c r="TBI246" s="1246"/>
      <c r="TBJ246" s="1246"/>
      <c r="TBK246" s="1246"/>
      <c r="TBL246" s="1247"/>
      <c r="TBM246" s="1245" t="s">
        <v>4416</v>
      </c>
      <c r="TBN246" s="1246"/>
      <c r="TBO246" s="1246"/>
      <c r="TBP246" s="1246"/>
      <c r="TBQ246" s="1246"/>
      <c r="TBR246" s="1246"/>
      <c r="TBS246" s="1246"/>
      <c r="TBT246" s="1247"/>
      <c r="TBU246" s="1245" t="s">
        <v>4416</v>
      </c>
      <c r="TBV246" s="1246"/>
      <c r="TBW246" s="1246"/>
      <c r="TBX246" s="1246"/>
      <c r="TBY246" s="1246"/>
      <c r="TBZ246" s="1246"/>
      <c r="TCA246" s="1246"/>
      <c r="TCB246" s="1247"/>
      <c r="TCC246" s="1245" t="s">
        <v>4416</v>
      </c>
      <c r="TCD246" s="1246"/>
      <c r="TCE246" s="1246"/>
      <c r="TCF246" s="1246"/>
      <c r="TCG246" s="1246"/>
      <c r="TCH246" s="1246"/>
      <c r="TCI246" s="1246"/>
      <c r="TCJ246" s="1247"/>
      <c r="TCK246" s="1245" t="s">
        <v>4416</v>
      </c>
      <c r="TCL246" s="1246"/>
      <c r="TCM246" s="1246"/>
      <c r="TCN246" s="1246"/>
      <c r="TCO246" s="1246"/>
      <c r="TCP246" s="1246"/>
      <c r="TCQ246" s="1246"/>
      <c r="TCR246" s="1247"/>
      <c r="TCS246" s="1245" t="s">
        <v>4416</v>
      </c>
      <c r="TCT246" s="1246"/>
      <c r="TCU246" s="1246"/>
      <c r="TCV246" s="1246"/>
      <c r="TCW246" s="1246"/>
      <c r="TCX246" s="1246"/>
      <c r="TCY246" s="1246"/>
      <c r="TCZ246" s="1247"/>
      <c r="TDA246" s="1245" t="s">
        <v>4416</v>
      </c>
      <c r="TDB246" s="1246"/>
      <c r="TDC246" s="1246"/>
      <c r="TDD246" s="1246"/>
      <c r="TDE246" s="1246"/>
      <c r="TDF246" s="1246"/>
      <c r="TDG246" s="1246"/>
      <c r="TDH246" s="1247"/>
      <c r="TDI246" s="1245" t="s">
        <v>4416</v>
      </c>
      <c r="TDJ246" s="1246"/>
      <c r="TDK246" s="1246"/>
      <c r="TDL246" s="1246"/>
      <c r="TDM246" s="1246"/>
      <c r="TDN246" s="1246"/>
      <c r="TDO246" s="1246"/>
      <c r="TDP246" s="1247"/>
      <c r="TDQ246" s="1245" t="s">
        <v>4416</v>
      </c>
      <c r="TDR246" s="1246"/>
      <c r="TDS246" s="1246"/>
      <c r="TDT246" s="1246"/>
      <c r="TDU246" s="1246"/>
      <c r="TDV246" s="1246"/>
      <c r="TDW246" s="1246"/>
      <c r="TDX246" s="1247"/>
      <c r="TDY246" s="1245" t="s">
        <v>4416</v>
      </c>
      <c r="TDZ246" s="1246"/>
      <c r="TEA246" s="1246"/>
      <c r="TEB246" s="1246"/>
      <c r="TEC246" s="1246"/>
      <c r="TED246" s="1246"/>
      <c r="TEE246" s="1246"/>
      <c r="TEF246" s="1247"/>
      <c r="TEG246" s="1245" t="s">
        <v>4416</v>
      </c>
      <c r="TEH246" s="1246"/>
      <c r="TEI246" s="1246"/>
      <c r="TEJ246" s="1246"/>
      <c r="TEK246" s="1246"/>
      <c r="TEL246" s="1246"/>
      <c r="TEM246" s="1246"/>
      <c r="TEN246" s="1247"/>
      <c r="TEO246" s="1245" t="s">
        <v>4416</v>
      </c>
      <c r="TEP246" s="1246"/>
      <c r="TEQ246" s="1246"/>
      <c r="TER246" s="1246"/>
      <c r="TES246" s="1246"/>
      <c r="TET246" s="1246"/>
      <c r="TEU246" s="1246"/>
      <c r="TEV246" s="1247"/>
      <c r="TEW246" s="1245" t="s">
        <v>4416</v>
      </c>
      <c r="TEX246" s="1246"/>
      <c r="TEY246" s="1246"/>
      <c r="TEZ246" s="1246"/>
      <c r="TFA246" s="1246"/>
      <c r="TFB246" s="1246"/>
      <c r="TFC246" s="1246"/>
      <c r="TFD246" s="1247"/>
      <c r="TFE246" s="1245" t="s">
        <v>4416</v>
      </c>
      <c r="TFF246" s="1246"/>
      <c r="TFG246" s="1246"/>
      <c r="TFH246" s="1246"/>
      <c r="TFI246" s="1246"/>
      <c r="TFJ246" s="1246"/>
      <c r="TFK246" s="1246"/>
      <c r="TFL246" s="1247"/>
      <c r="TFM246" s="1245" t="s">
        <v>4416</v>
      </c>
      <c r="TFN246" s="1246"/>
      <c r="TFO246" s="1246"/>
      <c r="TFP246" s="1246"/>
      <c r="TFQ246" s="1246"/>
      <c r="TFR246" s="1246"/>
      <c r="TFS246" s="1246"/>
      <c r="TFT246" s="1247"/>
      <c r="TFU246" s="1245" t="s">
        <v>4416</v>
      </c>
      <c r="TFV246" s="1246"/>
      <c r="TFW246" s="1246"/>
      <c r="TFX246" s="1246"/>
      <c r="TFY246" s="1246"/>
      <c r="TFZ246" s="1246"/>
      <c r="TGA246" s="1246"/>
      <c r="TGB246" s="1247"/>
      <c r="TGC246" s="1245" t="s">
        <v>4416</v>
      </c>
      <c r="TGD246" s="1246"/>
      <c r="TGE246" s="1246"/>
      <c r="TGF246" s="1246"/>
      <c r="TGG246" s="1246"/>
      <c r="TGH246" s="1246"/>
      <c r="TGI246" s="1246"/>
      <c r="TGJ246" s="1247"/>
      <c r="TGK246" s="1245" t="s">
        <v>4416</v>
      </c>
      <c r="TGL246" s="1246"/>
      <c r="TGM246" s="1246"/>
      <c r="TGN246" s="1246"/>
      <c r="TGO246" s="1246"/>
      <c r="TGP246" s="1246"/>
      <c r="TGQ246" s="1246"/>
      <c r="TGR246" s="1247"/>
      <c r="TGS246" s="1245" t="s">
        <v>4416</v>
      </c>
      <c r="TGT246" s="1246"/>
      <c r="TGU246" s="1246"/>
      <c r="TGV246" s="1246"/>
      <c r="TGW246" s="1246"/>
      <c r="TGX246" s="1246"/>
      <c r="TGY246" s="1246"/>
      <c r="TGZ246" s="1247"/>
      <c r="THA246" s="1245" t="s">
        <v>4416</v>
      </c>
      <c r="THB246" s="1246"/>
      <c r="THC246" s="1246"/>
      <c r="THD246" s="1246"/>
      <c r="THE246" s="1246"/>
      <c r="THF246" s="1246"/>
      <c r="THG246" s="1246"/>
      <c r="THH246" s="1247"/>
      <c r="THI246" s="1245" t="s">
        <v>4416</v>
      </c>
      <c r="THJ246" s="1246"/>
      <c r="THK246" s="1246"/>
      <c r="THL246" s="1246"/>
      <c r="THM246" s="1246"/>
      <c r="THN246" s="1246"/>
      <c r="THO246" s="1246"/>
      <c r="THP246" s="1247"/>
      <c r="THQ246" s="1245" t="s">
        <v>4416</v>
      </c>
      <c r="THR246" s="1246"/>
      <c r="THS246" s="1246"/>
      <c r="THT246" s="1246"/>
      <c r="THU246" s="1246"/>
      <c r="THV246" s="1246"/>
      <c r="THW246" s="1246"/>
      <c r="THX246" s="1247"/>
      <c r="THY246" s="1245" t="s">
        <v>4416</v>
      </c>
      <c r="THZ246" s="1246"/>
      <c r="TIA246" s="1246"/>
      <c r="TIB246" s="1246"/>
      <c r="TIC246" s="1246"/>
      <c r="TID246" s="1246"/>
      <c r="TIE246" s="1246"/>
      <c r="TIF246" s="1247"/>
      <c r="TIG246" s="1245" t="s">
        <v>4416</v>
      </c>
      <c r="TIH246" s="1246"/>
      <c r="TII246" s="1246"/>
      <c r="TIJ246" s="1246"/>
      <c r="TIK246" s="1246"/>
      <c r="TIL246" s="1246"/>
      <c r="TIM246" s="1246"/>
      <c r="TIN246" s="1247"/>
      <c r="TIO246" s="1245" t="s">
        <v>4416</v>
      </c>
      <c r="TIP246" s="1246"/>
      <c r="TIQ246" s="1246"/>
      <c r="TIR246" s="1246"/>
      <c r="TIS246" s="1246"/>
      <c r="TIT246" s="1246"/>
      <c r="TIU246" s="1246"/>
      <c r="TIV246" s="1247"/>
      <c r="TIW246" s="1245" t="s">
        <v>4416</v>
      </c>
      <c r="TIX246" s="1246"/>
      <c r="TIY246" s="1246"/>
      <c r="TIZ246" s="1246"/>
      <c r="TJA246" s="1246"/>
      <c r="TJB246" s="1246"/>
      <c r="TJC246" s="1246"/>
      <c r="TJD246" s="1247"/>
      <c r="TJE246" s="1245" t="s">
        <v>4416</v>
      </c>
      <c r="TJF246" s="1246"/>
      <c r="TJG246" s="1246"/>
      <c r="TJH246" s="1246"/>
      <c r="TJI246" s="1246"/>
      <c r="TJJ246" s="1246"/>
      <c r="TJK246" s="1246"/>
      <c r="TJL246" s="1247"/>
      <c r="TJM246" s="1245" t="s">
        <v>4416</v>
      </c>
      <c r="TJN246" s="1246"/>
      <c r="TJO246" s="1246"/>
      <c r="TJP246" s="1246"/>
      <c r="TJQ246" s="1246"/>
      <c r="TJR246" s="1246"/>
      <c r="TJS246" s="1246"/>
      <c r="TJT246" s="1247"/>
      <c r="TJU246" s="1245" t="s">
        <v>4416</v>
      </c>
      <c r="TJV246" s="1246"/>
      <c r="TJW246" s="1246"/>
      <c r="TJX246" s="1246"/>
      <c r="TJY246" s="1246"/>
      <c r="TJZ246" s="1246"/>
      <c r="TKA246" s="1246"/>
      <c r="TKB246" s="1247"/>
      <c r="TKC246" s="1245" t="s">
        <v>4416</v>
      </c>
      <c r="TKD246" s="1246"/>
      <c r="TKE246" s="1246"/>
      <c r="TKF246" s="1246"/>
      <c r="TKG246" s="1246"/>
      <c r="TKH246" s="1246"/>
      <c r="TKI246" s="1246"/>
      <c r="TKJ246" s="1247"/>
      <c r="TKK246" s="1245" t="s">
        <v>4416</v>
      </c>
      <c r="TKL246" s="1246"/>
      <c r="TKM246" s="1246"/>
      <c r="TKN246" s="1246"/>
      <c r="TKO246" s="1246"/>
      <c r="TKP246" s="1246"/>
      <c r="TKQ246" s="1246"/>
      <c r="TKR246" s="1247"/>
      <c r="TKS246" s="1245" t="s">
        <v>4416</v>
      </c>
      <c r="TKT246" s="1246"/>
      <c r="TKU246" s="1246"/>
      <c r="TKV246" s="1246"/>
      <c r="TKW246" s="1246"/>
      <c r="TKX246" s="1246"/>
      <c r="TKY246" s="1246"/>
      <c r="TKZ246" s="1247"/>
      <c r="TLA246" s="1245" t="s">
        <v>4416</v>
      </c>
      <c r="TLB246" s="1246"/>
      <c r="TLC246" s="1246"/>
      <c r="TLD246" s="1246"/>
      <c r="TLE246" s="1246"/>
      <c r="TLF246" s="1246"/>
      <c r="TLG246" s="1246"/>
      <c r="TLH246" s="1247"/>
      <c r="TLI246" s="1245" t="s">
        <v>4416</v>
      </c>
      <c r="TLJ246" s="1246"/>
      <c r="TLK246" s="1246"/>
      <c r="TLL246" s="1246"/>
      <c r="TLM246" s="1246"/>
      <c r="TLN246" s="1246"/>
      <c r="TLO246" s="1246"/>
      <c r="TLP246" s="1247"/>
      <c r="TLQ246" s="1245" t="s">
        <v>4416</v>
      </c>
      <c r="TLR246" s="1246"/>
      <c r="TLS246" s="1246"/>
      <c r="TLT246" s="1246"/>
      <c r="TLU246" s="1246"/>
      <c r="TLV246" s="1246"/>
      <c r="TLW246" s="1246"/>
      <c r="TLX246" s="1247"/>
      <c r="TLY246" s="1245" t="s">
        <v>4416</v>
      </c>
      <c r="TLZ246" s="1246"/>
      <c r="TMA246" s="1246"/>
      <c r="TMB246" s="1246"/>
      <c r="TMC246" s="1246"/>
      <c r="TMD246" s="1246"/>
      <c r="TME246" s="1246"/>
      <c r="TMF246" s="1247"/>
      <c r="TMG246" s="1245" t="s">
        <v>4416</v>
      </c>
      <c r="TMH246" s="1246"/>
      <c r="TMI246" s="1246"/>
      <c r="TMJ246" s="1246"/>
      <c r="TMK246" s="1246"/>
      <c r="TML246" s="1246"/>
      <c r="TMM246" s="1246"/>
      <c r="TMN246" s="1247"/>
      <c r="TMO246" s="1245" t="s">
        <v>4416</v>
      </c>
      <c r="TMP246" s="1246"/>
      <c r="TMQ246" s="1246"/>
      <c r="TMR246" s="1246"/>
      <c r="TMS246" s="1246"/>
      <c r="TMT246" s="1246"/>
      <c r="TMU246" s="1246"/>
      <c r="TMV246" s="1247"/>
      <c r="TMW246" s="1245" t="s">
        <v>4416</v>
      </c>
      <c r="TMX246" s="1246"/>
      <c r="TMY246" s="1246"/>
      <c r="TMZ246" s="1246"/>
      <c r="TNA246" s="1246"/>
      <c r="TNB246" s="1246"/>
      <c r="TNC246" s="1246"/>
      <c r="TND246" s="1247"/>
      <c r="TNE246" s="1245" t="s">
        <v>4416</v>
      </c>
      <c r="TNF246" s="1246"/>
      <c r="TNG246" s="1246"/>
      <c r="TNH246" s="1246"/>
      <c r="TNI246" s="1246"/>
      <c r="TNJ246" s="1246"/>
      <c r="TNK246" s="1246"/>
      <c r="TNL246" s="1247"/>
      <c r="TNM246" s="1245" t="s">
        <v>4416</v>
      </c>
      <c r="TNN246" s="1246"/>
      <c r="TNO246" s="1246"/>
      <c r="TNP246" s="1246"/>
      <c r="TNQ246" s="1246"/>
      <c r="TNR246" s="1246"/>
      <c r="TNS246" s="1246"/>
      <c r="TNT246" s="1247"/>
      <c r="TNU246" s="1245" t="s">
        <v>4416</v>
      </c>
      <c r="TNV246" s="1246"/>
      <c r="TNW246" s="1246"/>
      <c r="TNX246" s="1246"/>
      <c r="TNY246" s="1246"/>
      <c r="TNZ246" s="1246"/>
      <c r="TOA246" s="1246"/>
      <c r="TOB246" s="1247"/>
      <c r="TOC246" s="1245" t="s">
        <v>4416</v>
      </c>
      <c r="TOD246" s="1246"/>
      <c r="TOE246" s="1246"/>
      <c r="TOF246" s="1246"/>
      <c r="TOG246" s="1246"/>
      <c r="TOH246" s="1246"/>
      <c r="TOI246" s="1246"/>
      <c r="TOJ246" s="1247"/>
      <c r="TOK246" s="1245" t="s">
        <v>4416</v>
      </c>
      <c r="TOL246" s="1246"/>
      <c r="TOM246" s="1246"/>
      <c r="TON246" s="1246"/>
      <c r="TOO246" s="1246"/>
      <c r="TOP246" s="1246"/>
      <c r="TOQ246" s="1246"/>
      <c r="TOR246" s="1247"/>
      <c r="TOS246" s="1245" t="s">
        <v>4416</v>
      </c>
      <c r="TOT246" s="1246"/>
      <c r="TOU246" s="1246"/>
      <c r="TOV246" s="1246"/>
      <c r="TOW246" s="1246"/>
      <c r="TOX246" s="1246"/>
      <c r="TOY246" s="1246"/>
      <c r="TOZ246" s="1247"/>
      <c r="TPA246" s="1245" t="s">
        <v>4416</v>
      </c>
      <c r="TPB246" s="1246"/>
      <c r="TPC246" s="1246"/>
      <c r="TPD246" s="1246"/>
      <c r="TPE246" s="1246"/>
      <c r="TPF246" s="1246"/>
      <c r="TPG246" s="1246"/>
      <c r="TPH246" s="1247"/>
      <c r="TPI246" s="1245" t="s">
        <v>4416</v>
      </c>
      <c r="TPJ246" s="1246"/>
      <c r="TPK246" s="1246"/>
      <c r="TPL246" s="1246"/>
      <c r="TPM246" s="1246"/>
      <c r="TPN246" s="1246"/>
      <c r="TPO246" s="1246"/>
      <c r="TPP246" s="1247"/>
      <c r="TPQ246" s="1245" t="s">
        <v>4416</v>
      </c>
      <c r="TPR246" s="1246"/>
      <c r="TPS246" s="1246"/>
      <c r="TPT246" s="1246"/>
      <c r="TPU246" s="1246"/>
      <c r="TPV246" s="1246"/>
      <c r="TPW246" s="1246"/>
      <c r="TPX246" s="1247"/>
      <c r="TPY246" s="1245" t="s">
        <v>4416</v>
      </c>
      <c r="TPZ246" s="1246"/>
      <c r="TQA246" s="1246"/>
      <c r="TQB246" s="1246"/>
      <c r="TQC246" s="1246"/>
      <c r="TQD246" s="1246"/>
      <c r="TQE246" s="1246"/>
      <c r="TQF246" s="1247"/>
      <c r="TQG246" s="1245" t="s">
        <v>4416</v>
      </c>
      <c r="TQH246" s="1246"/>
      <c r="TQI246" s="1246"/>
      <c r="TQJ246" s="1246"/>
      <c r="TQK246" s="1246"/>
      <c r="TQL246" s="1246"/>
      <c r="TQM246" s="1246"/>
      <c r="TQN246" s="1247"/>
      <c r="TQO246" s="1245" t="s">
        <v>4416</v>
      </c>
      <c r="TQP246" s="1246"/>
      <c r="TQQ246" s="1246"/>
      <c r="TQR246" s="1246"/>
      <c r="TQS246" s="1246"/>
      <c r="TQT246" s="1246"/>
      <c r="TQU246" s="1246"/>
      <c r="TQV246" s="1247"/>
      <c r="TQW246" s="1245" t="s">
        <v>4416</v>
      </c>
      <c r="TQX246" s="1246"/>
      <c r="TQY246" s="1246"/>
      <c r="TQZ246" s="1246"/>
      <c r="TRA246" s="1246"/>
      <c r="TRB246" s="1246"/>
      <c r="TRC246" s="1246"/>
      <c r="TRD246" s="1247"/>
      <c r="TRE246" s="1245" t="s">
        <v>4416</v>
      </c>
      <c r="TRF246" s="1246"/>
      <c r="TRG246" s="1246"/>
      <c r="TRH246" s="1246"/>
      <c r="TRI246" s="1246"/>
      <c r="TRJ246" s="1246"/>
      <c r="TRK246" s="1246"/>
      <c r="TRL246" s="1247"/>
      <c r="TRM246" s="1245" t="s">
        <v>4416</v>
      </c>
      <c r="TRN246" s="1246"/>
      <c r="TRO246" s="1246"/>
      <c r="TRP246" s="1246"/>
      <c r="TRQ246" s="1246"/>
      <c r="TRR246" s="1246"/>
      <c r="TRS246" s="1246"/>
      <c r="TRT246" s="1247"/>
      <c r="TRU246" s="1245" t="s">
        <v>4416</v>
      </c>
      <c r="TRV246" s="1246"/>
      <c r="TRW246" s="1246"/>
      <c r="TRX246" s="1246"/>
      <c r="TRY246" s="1246"/>
      <c r="TRZ246" s="1246"/>
      <c r="TSA246" s="1246"/>
      <c r="TSB246" s="1247"/>
      <c r="TSC246" s="1245" t="s">
        <v>4416</v>
      </c>
      <c r="TSD246" s="1246"/>
      <c r="TSE246" s="1246"/>
      <c r="TSF246" s="1246"/>
      <c r="TSG246" s="1246"/>
      <c r="TSH246" s="1246"/>
      <c r="TSI246" s="1246"/>
      <c r="TSJ246" s="1247"/>
      <c r="TSK246" s="1245" t="s">
        <v>4416</v>
      </c>
      <c r="TSL246" s="1246"/>
      <c r="TSM246" s="1246"/>
      <c r="TSN246" s="1246"/>
      <c r="TSO246" s="1246"/>
      <c r="TSP246" s="1246"/>
      <c r="TSQ246" s="1246"/>
      <c r="TSR246" s="1247"/>
      <c r="TSS246" s="1245" t="s">
        <v>4416</v>
      </c>
      <c r="TST246" s="1246"/>
      <c r="TSU246" s="1246"/>
      <c r="TSV246" s="1246"/>
      <c r="TSW246" s="1246"/>
      <c r="TSX246" s="1246"/>
      <c r="TSY246" s="1246"/>
      <c r="TSZ246" s="1247"/>
      <c r="TTA246" s="1245" t="s">
        <v>4416</v>
      </c>
      <c r="TTB246" s="1246"/>
      <c r="TTC246" s="1246"/>
      <c r="TTD246" s="1246"/>
      <c r="TTE246" s="1246"/>
      <c r="TTF246" s="1246"/>
      <c r="TTG246" s="1246"/>
      <c r="TTH246" s="1247"/>
      <c r="TTI246" s="1245" t="s">
        <v>4416</v>
      </c>
      <c r="TTJ246" s="1246"/>
      <c r="TTK246" s="1246"/>
      <c r="TTL246" s="1246"/>
      <c r="TTM246" s="1246"/>
      <c r="TTN246" s="1246"/>
      <c r="TTO246" s="1246"/>
      <c r="TTP246" s="1247"/>
      <c r="TTQ246" s="1245" t="s">
        <v>4416</v>
      </c>
      <c r="TTR246" s="1246"/>
      <c r="TTS246" s="1246"/>
      <c r="TTT246" s="1246"/>
      <c r="TTU246" s="1246"/>
      <c r="TTV246" s="1246"/>
      <c r="TTW246" s="1246"/>
      <c r="TTX246" s="1247"/>
      <c r="TTY246" s="1245" t="s">
        <v>4416</v>
      </c>
      <c r="TTZ246" s="1246"/>
      <c r="TUA246" s="1246"/>
      <c r="TUB246" s="1246"/>
      <c r="TUC246" s="1246"/>
      <c r="TUD246" s="1246"/>
      <c r="TUE246" s="1246"/>
      <c r="TUF246" s="1247"/>
      <c r="TUG246" s="1245" t="s">
        <v>4416</v>
      </c>
      <c r="TUH246" s="1246"/>
      <c r="TUI246" s="1246"/>
      <c r="TUJ246" s="1246"/>
      <c r="TUK246" s="1246"/>
      <c r="TUL246" s="1246"/>
      <c r="TUM246" s="1246"/>
      <c r="TUN246" s="1247"/>
      <c r="TUO246" s="1245" t="s">
        <v>4416</v>
      </c>
      <c r="TUP246" s="1246"/>
      <c r="TUQ246" s="1246"/>
      <c r="TUR246" s="1246"/>
      <c r="TUS246" s="1246"/>
      <c r="TUT246" s="1246"/>
      <c r="TUU246" s="1246"/>
      <c r="TUV246" s="1247"/>
      <c r="TUW246" s="1245" t="s">
        <v>4416</v>
      </c>
      <c r="TUX246" s="1246"/>
      <c r="TUY246" s="1246"/>
      <c r="TUZ246" s="1246"/>
      <c r="TVA246" s="1246"/>
      <c r="TVB246" s="1246"/>
      <c r="TVC246" s="1246"/>
      <c r="TVD246" s="1247"/>
      <c r="TVE246" s="1245" t="s">
        <v>4416</v>
      </c>
      <c r="TVF246" s="1246"/>
      <c r="TVG246" s="1246"/>
      <c r="TVH246" s="1246"/>
      <c r="TVI246" s="1246"/>
      <c r="TVJ246" s="1246"/>
      <c r="TVK246" s="1246"/>
      <c r="TVL246" s="1247"/>
      <c r="TVM246" s="1245" t="s">
        <v>4416</v>
      </c>
      <c r="TVN246" s="1246"/>
      <c r="TVO246" s="1246"/>
      <c r="TVP246" s="1246"/>
      <c r="TVQ246" s="1246"/>
      <c r="TVR246" s="1246"/>
      <c r="TVS246" s="1246"/>
      <c r="TVT246" s="1247"/>
      <c r="TVU246" s="1245" t="s">
        <v>4416</v>
      </c>
      <c r="TVV246" s="1246"/>
      <c r="TVW246" s="1246"/>
      <c r="TVX246" s="1246"/>
      <c r="TVY246" s="1246"/>
      <c r="TVZ246" s="1246"/>
      <c r="TWA246" s="1246"/>
      <c r="TWB246" s="1247"/>
      <c r="TWC246" s="1245" t="s">
        <v>4416</v>
      </c>
      <c r="TWD246" s="1246"/>
      <c r="TWE246" s="1246"/>
      <c r="TWF246" s="1246"/>
      <c r="TWG246" s="1246"/>
      <c r="TWH246" s="1246"/>
      <c r="TWI246" s="1246"/>
      <c r="TWJ246" s="1247"/>
      <c r="TWK246" s="1245" t="s">
        <v>4416</v>
      </c>
      <c r="TWL246" s="1246"/>
      <c r="TWM246" s="1246"/>
      <c r="TWN246" s="1246"/>
      <c r="TWO246" s="1246"/>
      <c r="TWP246" s="1246"/>
      <c r="TWQ246" s="1246"/>
      <c r="TWR246" s="1247"/>
      <c r="TWS246" s="1245" t="s">
        <v>4416</v>
      </c>
      <c r="TWT246" s="1246"/>
      <c r="TWU246" s="1246"/>
      <c r="TWV246" s="1246"/>
      <c r="TWW246" s="1246"/>
      <c r="TWX246" s="1246"/>
      <c r="TWY246" s="1246"/>
      <c r="TWZ246" s="1247"/>
      <c r="TXA246" s="1245" t="s">
        <v>4416</v>
      </c>
      <c r="TXB246" s="1246"/>
      <c r="TXC246" s="1246"/>
      <c r="TXD246" s="1246"/>
      <c r="TXE246" s="1246"/>
      <c r="TXF246" s="1246"/>
      <c r="TXG246" s="1246"/>
      <c r="TXH246" s="1247"/>
      <c r="TXI246" s="1245" t="s">
        <v>4416</v>
      </c>
      <c r="TXJ246" s="1246"/>
      <c r="TXK246" s="1246"/>
      <c r="TXL246" s="1246"/>
      <c r="TXM246" s="1246"/>
      <c r="TXN246" s="1246"/>
      <c r="TXO246" s="1246"/>
      <c r="TXP246" s="1247"/>
      <c r="TXQ246" s="1245" t="s">
        <v>4416</v>
      </c>
      <c r="TXR246" s="1246"/>
      <c r="TXS246" s="1246"/>
      <c r="TXT246" s="1246"/>
      <c r="TXU246" s="1246"/>
      <c r="TXV246" s="1246"/>
      <c r="TXW246" s="1246"/>
      <c r="TXX246" s="1247"/>
      <c r="TXY246" s="1245" t="s">
        <v>4416</v>
      </c>
      <c r="TXZ246" s="1246"/>
      <c r="TYA246" s="1246"/>
      <c r="TYB246" s="1246"/>
      <c r="TYC246" s="1246"/>
      <c r="TYD246" s="1246"/>
      <c r="TYE246" s="1246"/>
      <c r="TYF246" s="1247"/>
      <c r="TYG246" s="1245" t="s">
        <v>4416</v>
      </c>
      <c r="TYH246" s="1246"/>
      <c r="TYI246" s="1246"/>
      <c r="TYJ246" s="1246"/>
      <c r="TYK246" s="1246"/>
      <c r="TYL246" s="1246"/>
      <c r="TYM246" s="1246"/>
      <c r="TYN246" s="1247"/>
      <c r="TYO246" s="1245" t="s">
        <v>4416</v>
      </c>
      <c r="TYP246" s="1246"/>
      <c r="TYQ246" s="1246"/>
      <c r="TYR246" s="1246"/>
      <c r="TYS246" s="1246"/>
      <c r="TYT246" s="1246"/>
      <c r="TYU246" s="1246"/>
      <c r="TYV246" s="1247"/>
      <c r="TYW246" s="1245" t="s">
        <v>4416</v>
      </c>
      <c r="TYX246" s="1246"/>
      <c r="TYY246" s="1246"/>
      <c r="TYZ246" s="1246"/>
      <c r="TZA246" s="1246"/>
      <c r="TZB246" s="1246"/>
      <c r="TZC246" s="1246"/>
      <c r="TZD246" s="1247"/>
      <c r="TZE246" s="1245" t="s">
        <v>4416</v>
      </c>
      <c r="TZF246" s="1246"/>
      <c r="TZG246" s="1246"/>
      <c r="TZH246" s="1246"/>
      <c r="TZI246" s="1246"/>
      <c r="TZJ246" s="1246"/>
      <c r="TZK246" s="1246"/>
      <c r="TZL246" s="1247"/>
      <c r="TZM246" s="1245" t="s">
        <v>4416</v>
      </c>
      <c r="TZN246" s="1246"/>
      <c r="TZO246" s="1246"/>
      <c r="TZP246" s="1246"/>
      <c r="TZQ246" s="1246"/>
      <c r="TZR246" s="1246"/>
      <c r="TZS246" s="1246"/>
      <c r="TZT246" s="1247"/>
      <c r="TZU246" s="1245" t="s">
        <v>4416</v>
      </c>
      <c r="TZV246" s="1246"/>
      <c r="TZW246" s="1246"/>
      <c r="TZX246" s="1246"/>
      <c r="TZY246" s="1246"/>
      <c r="TZZ246" s="1246"/>
      <c r="UAA246" s="1246"/>
      <c r="UAB246" s="1247"/>
      <c r="UAC246" s="1245" t="s">
        <v>4416</v>
      </c>
      <c r="UAD246" s="1246"/>
      <c r="UAE246" s="1246"/>
      <c r="UAF246" s="1246"/>
      <c r="UAG246" s="1246"/>
      <c r="UAH246" s="1246"/>
      <c r="UAI246" s="1246"/>
      <c r="UAJ246" s="1247"/>
      <c r="UAK246" s="1245" t="s">
        <v>4416</v>
      </c>
      <c r="UAL246" s="1246"/>
      <c r="UAM246" s="1246"/>
      <c r="UAN246" s="1246"/>
      <c r="UAO246" s="1246"/>
      <c r="UAP246" s="1246"/>
      <c r="UAQ246" s="1246"/>
      <c r="UAR246" s="1247"/>
      <c r="UAS246" s="1245" t="s">
        <v>4416</v>
      </c>
      <c r="UAT246" s="1246"/>
      <c r="UAU246" s="1246"/>
      <c r="UAV246" s="1246"/>
      <c r="UAW246" s="1246"/>
      <c r="UAX246" s="1246"/>
      <c r="UAY246" s="1246"/>
      <c r="UAZ246" s="1247"/>
      <c r="UBA246" s="1245" t="s">
        <v>4416</v>
      </c>
      <c r="UBB246" s="1246"/>
      <c r="UBC246" s="1246"/>
      <c r="UBD246" s="1246"/>
      <c r="UBE246" s="1246"/>
      <c r="UBF246" s="1246"/>
      <c r="UBG246" s="1246"/>
      <c r="UBH246" s="1247"/>
      <c r="UBI246" s="1245" t="s">
        <v>4416</v>
      </c>
      <c r="UBJ246" s="1246"/>
      <c r="UBK246" s="1246"/>
      <c r="UBL246" s="1246"/>
      <c r="UBM246" s="1246"/>
      <c r="UBN246" s="1246"/>
      <c r="UBO246" s="1246"/>
      <c r="UBP246" s="1247"/>
      <c r="UBQ246" s="1245" t="s">
        <v>4416</v>
      </c>
      <c r="UBR246" s="1246"/>
      <c r="UBS246" s="1246"/>
      <c r="UBT246" s="1246"/>
      <c r="UBU246" s="1246"/>
      <c r="UBV246" s="1246"/>
      <c r="UBW246" s="1246"/>
      <c r="UBX246" s="1247"/>
      <c r="UBY246" s="1245" t="s">
        <v>4416</v>
      </c>
      <c r="UBZ246" s="1246"/>
      <c r="UCA246" s="1246"/>
      <c r="UCB246" s="1246"/>
      <c r="UCC246" s="1246"/>
      <c r="UCD246" s="1246"/>
      <c r="UCE246" s="1246"/>
      <c r="UCF246" s="1247"/>
      <c r="UCG246" s="1245" t="s">
        <v>4416</v>
      </c>
      <c r="UCH246" s="1246"/>
      <c r="UCI246" s="1246"/>
      <c r="UCJ246" s="1246"/>
      <c r="UCK246" s="1246"/>
      <c r="UCL246" s="1246"/>
      <c r="UCM246" s="1246"/>
      <c r="UCN246" s="1247"/>
      <c r="UCO246" s="1245" t="s">
        <v>4416</v>
      </c>
      <c r="UCP246" s="1246"/>
      <c r="UCQ246" s="1246"/>
      <c r="UCR246" s="1246"/>
      <c r="UCS246" s="1246"/>
      <c r="UCT246" s="1246"/>
      <c r="UCU246" s="1246"/>
      <c r="UCV246" s="1247"/>
      <c r="UCW246" s="1245" t="s">
        <v>4416</v>
      </c>
      <c r="UCX246" s="1246"/>
      <c r="UCY246" s="1246"/>
      <c r="UCZ246" s="1246"/>
      <c r="UDA246" s="1246"/>
      <c r="UDB246" s="1246"/>
      <c r="UDC246" s="1246"/>
      <c r="UDD246" s="1247"/>
      <c r="UDE246" s="1245" t="s">
        <v>4416</v>
      </c>
      <c r="UDF246" s="1246"/>
      <c r="UDG246" s="1246"/>
      <c r="UDH246" s="1246"/>
      <c r="UDI246" s="1246"/>
      <c r="UDJ246" s="1246"/>
      <c r="UDK246" s="1246"/>
      <c r="UDL246" s="1247"/>
      <c r="UDM246" s="1245" t="s">
        <v>4416</v>
      </c>
      <c r="UDN246" s="1246"/>
      <c r="UDO246" s="1246"/>
      <c r="UDP246" s="1246"/>
      <c r="UDQ246" s="1246"/>
      <c r="UDR246" s="1246"/>
      <c r="UDS246" s="1246"/>
      <c r="UDT246" s="1247"/>
      <c r="UDU246" s="1245" t="s">
        <v>4416</v>
      </c>
      <c r="UDV246" s="1246"/>
      <c r="UDW246" s="1246"/>
      <c r="UDX246" s="1246"/>
      <c r="UDY246" s="1246"/>
      <c r="UDZ246" s="1246"/>
      <c r="UEA246" s="1246"/>
      <c r="UEB246" s="1247"/>
      <c r="UEC246" s="1245" t="s">
        <v>4416</v>
      </c>
      <c r="UED246" s="1246"/>
      <c r="UEE246" s="1246"/>
      <c r="UEF246" s="1246"/>
      <c r="UEG246" s="1246"/>
      <c r="UEH246" s="1246"/>
      <c r="UEI246" s="1246"/>
      <c r="UEJ246" s="1247"/>
      <c r="UEK246" s="1245" t="s">
        <v>4416</v>
      </c>
      <c r="UEL246" s="1246"/>
      <c r="UEM246" s="1246"/>
      <c r="UEN246" s="1246"/>
      <c r="UEO246" s="1246"/>
      <c r="UEP246" s="1246"/>
      <c r="UEQ246" s="1246"/>
      <c r="UER246" s="1247"/>
      <c r="UES246" s="1245" t="s">
        <v>4416</v>
      </c>
      <c r="UET246" s="1246"/>
      <c r="UEU246" s="1246"/>
      <c r="UEV246" s="1246"/>
      <c r="UEW246" s="1246"/>
      <c r="UEX246" s="1246"/>
      <c r="UEY246" s="1246"/>
      <c r="UEZ246" s="1247"/>
      <c r="UFA246" s="1245" t="s">
        <v>4416</v>
      </c>
      <c r="UFB246" s="1246"/>
      <c r="UFC246" s="1246"/>
      <c r="UFD246" s="1246"/>
      <c r="UFE246" s="1246"/>
      <c r="UFF246" s="1246"/>
      <c r="UFG246" s="1246"/>
      <c r="UFH246" s="1247"/>
      <c r="UFI246" s="1245" t="s">
        <v>4416</v>
      </c>
      <c r="UFJ246" s="1246"/>
      <c r="UFK246" s="1246"/>
      <c r="UFL246" s="1246"/>
      <c r="UFM246" s="1246"/>
      <c r="UFN246" s="1246"/>
      <c r="UFO246" s="1246"/>
      <c r="UFP246" s="1247"/>
      <c r="UFQ246" s="1245" t="s">
        <v>4416</v>
      </c>
      <c r="UFR246" s="1246"/>
      <c r="UFS246" s="1246"/>
      <c r="UFT246" s="1246"/>
      <c r="UFU246" s="1246"/>
      <c r="UFV246" s="1246"/>
      <c r="UFW246" s="1246"/>
      <c r="UFX246" s="1247"/>
      <c r="UFY246" s="1245" t="s">
        <v>4416</v>
      </c>
      <c r="UFZ246" s="1246"/>
      <c r="UGA246" s="1246"/>
      <c r="UGB246" s="1246"/>
      <c r="UGC246" s="1246"/>
      <c r="UGD246" s="1246"/>
      <c r="UGE246" s="1246"/>
      <c r="UGF246" s="1247"/>
      <c r="UGG246" s="1245" t="s">
        <v>4416</v>
      </c>
      <c r="UGH246" s="1246"/>
      <c r="UGI246" s="1246"/>
      <c r="UGJ246" s="1246"/>
      <c r="UGK246" s="1246"/>
      <c r="UGL246" s="1246"/>
      <c r="UGM246" s="1246"/>
      <c r="UGN246" s="1247"/>
      <c r="UGO246" s="1245" t="s">
        <v>4416</v>
      </c>
      <c r="UGP246" s="1246"/>
      <c r="UGQ246" s="1246"/>
      <c r="UGR246" s="1246"/>
      <c r="UGS246" s="1246"/>
      <c r="UGT246" s="1246"/>
      <c r="UGU246" s="1246"/>
      <c r="UGV246" s="1247"/>
      <c r="UGW246" s="1245" t="s">
        <v>4416</v>
      </c>
      <c r="UGX246" s="1246"/>
      <c r="UGY246" s="1246"/>
      <c r="UGZ246" s="1246"/>
      <c r="UHA246" s="1246"/>
      <c r="UHB246" s="1246"/>
      <c r="UHC246" s="1246"/>
      <c r="UHD246" s="1247"/>
      <c r="UHE246" s="1245" t="s">
        <v>4416</v>
      </c>
      <c r="UHF246" s="1246"/>
      <c r="UHG246" s="1246"/>
      <c r="UHH246" s="1246"/>
      <c r="UHI246" s="1246"/>
      <c r="UHJ246" s="1246"/>
      <c r="UHK246" s="1246"/>
      <c r="UHL246" s="1247"/>
      <c r="UHM246" s="1245" t="s">
        <v>4416</v>
      </c>
      <c r="UHN246" s="1246"/>
      <c r="UHO246" s="1246"/>
      <c r="UHP246" s="1246"/>
      <c r="UHQ246" s="1246"/>
      <c r="UHR246" s="1246"/>
      <c r="UHS246" s="1246"/>
      <c r="UHT246" s="1247"/>
      <c r="UHU246" s="1245" t="s">
        <v>4416</v>
      </c>
      <c r="UHV246" s="1246"/>
      <c r="UHW246" s="1246"/>
      <c r="UHX246" s="1246"/>
      <c r="UHY246" s="1246"/>
      <c r="UHZ246" s="1246"/>
      <c r="UIA246" s="1246"/>
      <c r="UIB246" s="1247"/>
      <c r="UIC246" s="1245" t="s">
        <v>4416</v>
      </c>
      <c r="UID246" s="1246"/>
      <c r="UIE246" s="1246"/>
      <c r="UIF246" s="1246"/>
      <c r="UIG246" s="1246"/>
      <c r="UIH246" s="1246"/>
      <c r="UII246" s="1246"/>
      <c r="UIJ246" s="1247"/>
      <c r="UIK246" s="1245" t="s">
        <v>4416</v>
      </c>
      <c r="UIL246" s="1246"/>
      <c r="UIM246" s="1246"/>
      <c r="UIN246" s="1246"/>
      <c r="UIO246" s="1246"/>
      <c r="UIP246" s="1246"/>
      <c r="UIQ246" s="1246"/>
      <c r="UIR246" s="1247"/>
      <c r="UIS246" s="1245" t="s">
        <v>4416</v>
      </c>
      <c r="UIT246" s="1246"/>
      <c r="UIU246" s="1246"/>
      <c r="UIV246" s="1246"/>
      <c r="UIW246" s="1246"/>
      <c r="UIX246" s="1246"/>
      <c r="UIY246" s="1246"/>
      <c r="UIZ246" s="1247"/>
      <c r="UJA246" s="1245" t="s">
        <v>4416</v>
      </c>
      <c r="UJB246" s="1246"/>
      <c r="UJC246" s="1246"/>
      <c r="UJD246" s="1246"/>
      <c r="UJE246" s="1246"/>
      <c r="UJF246" s="1246"/>
      <c r="UJG246" s="1246"/>
      <c r="UJH246" s="1247"/>
      <c r="UJI246" s="1245" t="s">
        <v>4416</v>
      </c>
      <c r="UJJ246" s="1246"/>
      <c r="UJK246" s="1246"/>
      <c r="UJL246" s="1246"/>
      <c r="UJM246" s="1246"/>
      <c r="UJN246" s="1246"/>
      <c r="UJO246" s="1246"/>
      <c r="UJP246" s="1247"/>
      <c r="UJQ246" s="1245" t="s">
        <v>4416</v>
      </c>
      <c r="UJR246" s="1246"/>
      <c r="UJS246" s="1246"/>
      <c r="UJT246" s="1246"/>
      <c r="UJU246" s="1246"/>
      <c r="UJV246" s="1246"/>
      <c r="UJW246" s="1246"/>
      <c r="UJX246" s="1247"/>
      <c r="UJY246" s="1245" t="s">
        <v>4416</v>
      </c>
      <c r="UJZ246" s="1246"/>
      <c r="UKA246" s="1246"/>
      <c r="UKB246" s="1246"/>
      <c r="UKC246" s="1246"/>
      <c r="UKD246" s="1246"/>
      <c r="UKE246" s="1246"/>
      <c r="UKF246" s="1247"/>
      <c r="UKG246" s="1245" t="s">
        <v>4416</v>
      </c>
      <c r="UKH246" s="1246"/>
      <c r="UKI246" s="1246"/>
      <c r="UKJ246" s="1246"/>
      <c r="UKK246" s="1246"/>
      <c r="UKL246" s="1246"/>
      <c r="UKM246" s="1246"/>
      <c r="UKN246" s="1247"/>
      <c r="UKO246" s="1245" t="s">
        <v>4416</v>
      </c>
      <c r="UKP246" s="1246"/>
      <c r="UKQ246" s="1246"/>
      <c r="UKR246" s="1246"/>
      <c r="UKS246" s="1246"/>
      <c r="UKT246" s="1246"/>
      <c r="UKU246" s="1246"/>
      <c r="UKV246" s="1247"/>
      <c r="UKW246" s="1245" t="s">
        <v>4416</v>
      </c>
      <c r="UKX246" s="1246"/>
      <c r="UKY246" s="1246"/>
      <c r="UKZ246" s="1246"/>
      <c r="ULA246" s="1246"/>
      <c r="ULB246" s="1246"/>
      <c r="ULC246" s="1246"/>
      <c r="ULD246" s="1247"/>
      <c r="ULE246" s="1245" t="s">
        <v>4416</v>
      </c>
      <c r="ULF246" s="1246"/>
      <c r="ULG246" s="1246"/>
      <c r="ULH246" s="1246"/>
      <c r="ULI246" s="1246"/>
      <c r="ULJ246" s="1246"/>
      <c r="ULK246" s="1246"/>
      <c r="ULL246" s="1247"/>
      <c r="ULM246" s="1245" t="s">
        <v>4416</v>
      </c>
      <c r="ULN246" s="1246"/>
      <c r="ULO246" s="1246"/>
      <c r="ULP246" s="1246"/>
      <c r="ULQ246" s="1246"/>
      <c r="ULR246" s="1246"/>
      <c r="ULS246" s="1246"/>
      <c r="ULT246" s="1247"/>
      <c r="ULU246" s="1245" t="s">
        <v>4416</v>
      </c>
      <c r="ULV246" s="1246"/>
      <c r="ULW246" s="1246"/>
      <c r="ULX246" s="1246"/>
      <c r="ULY246" s="1246"/>
      <c r="ULZ246" s="1246"/>
      <c r="UMA246" s="1246"/>
      <c r="UMB246" s="1247"/>
      <c r="UMC246" s="1245" t="s">
        <v>4416</v>
      </c>
      <c r="UMD246" s="1246"/>
      <c r="UME246" s="1246"/>
      <c r="UMF246" s="1246"/>
      <c r="UMG246" s="1246"/>
      <c r="UMH246" s="1246"/>
      <c r="UMI246" s="1246"/>
      <c r="UMJ246" s="1247"/>
      <c r="UMK246" s="1245" t="s">
        <v>4416</v>
      </c>
      <c r="UML246" s="1246"/>
      <c r="UMM246" s="1246"/>
      <c r="UMN246" s="1246"/>
      <c r="UMO246" s="1246"/>
      <c r="UMP246" s="1246"/>
      <c r="UMQ246" s="1246"/>
      <c r="UMR246" s="1247"/>
      <c r="UMS246" s="1245" t="s">
        <v>4416</v>
      </c>
      <c r="UMT246" s="1246"/>
      <c r="UMU246" s="1246"/>
      <c r="UMV246" s="1246"/>
      <c r="UMW246" s="1246"/>
      <c r="UMX246" s="1246"/>
      <c r="UMY246" s="1246"/>
      <c r="UMZ246" s="1247"/>
      <c r="UNA246" s="1245" t="s">
        <v>4416</v>
      </c>
      <c r="UNB246" s="1246"/>
      <c r="UNC246" s="1246"/>
      <c r="UND246" s="1246"/>
      <c r="UNE246" s="1246"/>
      <c r="UNF246" s="1246"/>
      <c r="UNG246" s="1246"/>
      <c r="UNH246" s="1247"/>
      <c r="UNI246" s="1245" t="s">
        <v>4416</v>
      </c>
      <c r="UNJ246" s="1246"/>
      <c r="UNK246" s="1246"/>
      <c r="UNL246" s="1246"/>
      <c r="UNM246" s="1246"/>
      <c r="UNN246" s="1246"/>
      <c r="UNO246" s="1246"/>
      <c r="UNP246" s="1247"/>
      <c r="UNQ246" s="1245" t="s">
        <v>4416</v>
      </c>
      <c r="UNR246" s="1246"/>
      <c r="UNS246" s="1246"/>
      <c r="UNT246" s="1246"/>
      <c r="UNU246" s="1246"/>
      <c r="UNV246" s="1246"/>
      <c r="UNW246" s="1246"/>
      <c r="UNX246" s="1247"/>
      <c r="UNY246" s="1245" t="s">
        <v>4416</v>
      </c>
      <c r="UNZ246" s="1246"/>
      <c r="UOA246" s="1246"/>
      <c r="UOB246" s="1246"/>
      <c r="UOC246" s="1246"/>
      <c r="UOD246" s="1246"/>
      <c r="UOE246" s="1246"/>
      <c r="UOF246" s="1247"/>
      <c r="UOG246" s="1245" t="s">
        <v>4416</v>
      </c>
      <c r="UOH246" s="1246"/>
      <c r="UOI246" s="1246"/>
      <c r="UOJ246" s="1246"/>
      <c r="UOK246" s="1246"/>
      <c r="UOL246" s="1246"/>
      <c r="UOM246" s="1246"/>
      <c r="UON246" s="1247"/>
      <c r="UOO246" s="1245" t="s">
        <v>4416</v>
      </c>
      <c r="UOP246" s="1246"/>
      <c r="UOQ246" s="1246"/>
      <c r="UOR246" s="1246"/>
      <c r="UOS246" s="1246"/>
      <c r="UOT246" s="1246"/>
      <c r="UOU246" s="1246"/>
      <c r="UOV246" s="1247"/>
      <c r="UOW246" s="1245" t="s">
        <v>4416</v>
      </c>
      <c r="UOX246" s="1246"/>
      <c r="UOY246" s="1246"/>
      <c r="UOZ246" s="1246"/>
      <c r="UPA246" s="1246"/>
      <c r="UPB246" s="1246"/>
      <c r="UPC246" s="1246"/>
      <c r="UPD246" s="1247"/>
      <c r="UPE246" s="1245" t="s">
        <v>4416</v>
      </c>
      <c r="UPF246" s="1246"/>
      <c r="UPG246" s="1246"/>
      <c r="UPH246" s="1246"/>
      <c r="UPI246" s="1246"/>
      <c r="UPJ246" s="1246"/>
      <c r="UPK246" s="1246"/>
      <c r="UPL246" s="1247"/>
      <c r="UPM246" s="1245" t="s">
        <v>4416</v>
      </c>
      <c r="UPN246" s="1246"/>
      <c r="UPO246" s="1246"/>
      <c r="UPP246" s="1246"/>
      <c r="UPQ246" s="1246"/>
      <c r="UPR246" s="1246"/>
      <c r="UPS246" s="1246"/>
      <c r="UPT246" s="1247"/>
      <c r="UPU246" s="1245" t="s">
        <v>4416</v>
      </c>
      <c r="UPV246" s="1246"/>
      <c r="UPW246" s="1246"/>
      <c r="UPX246" s="1246"/>
      <c r="UPY246" s="1246"/>
      <c r="UPZ246" s="1246"/>
      <c r="UQA246" s="1246"/>
      <c r="UQB246" s="1247"/>
      <c r="UQC246" s="1245" t="s">
        <v>4416</v>
      </c>
      <c r="UQD246" s="1246"/>
      <c r="UQE246" s="1246"/>
      <c r="UQF246" s="1246"/>
      <c r="UQG246" s="1246"/>
      <c r="UQH246" s="1246"/>
      <c r="UQI246" s="1246"/>
      <c r="UQJ246" s="1247"/>
      <c r="UQK246" s="1245" t="s">
        <v>4416</v>
      </c>
      <c r="UQL246" s="1246"/>
      <c r="UQM246" s="1246"/>
      <c r="UQN246" s="1246"/>
      <c r="UQO246" s="1246"/>
      <c r="UQP246" s="1246"/>
      <c r="UQQ246" s="1246"/>
      <c r="UQR246" s="1247"/>
      <c r="UQS246" s="1245" t="s">
        <v>4416</v>
      </c>
      <c r="UQT246" s="1246"/>
      <c r="UQU246" s="1246"/>
      <c r="UQV246" s="1246"/>
      <c r="UQW246" s="1246"/>
      <c r="UQX246" s="1246"/>
      <c r="UQY246" s="1246"/>
      <c r="UQZ246" s="1247"/>
      <c r="URA246" s="1245" t="s">
        <v>4416</v>
      </c>
      <c r="URB246" s="1246"/>
      <c r="URC246" s="1246"/>
      <c r="URD246" s="1246"/>
      <c r="URE246" s="1246"/>
      <c r="URF246" s="1246"/>
      <c r="URG246" s="1246"/>
      <c r="URH246" s="1247"/>
      <c r="URI246" s="1245" t="s">
        <v>4416</v>
      </c>
      <c r="URJ246" s="1246"/>
      <c r="URK246" s="1246"/>
      <c r="URL246" s="1246"/>
      <c r="URM246" s="1246"/>
      <c r="URN246" s="1246"/>
      <c r="URO246" s="1246"/>
      <c r="URP246" s="1247"/>
      <c r="URQ246" s="1245" t="s">
        <v>4416</v>
      </c>
      <c r="URR246" s="1246"/>
      <c r="URS246" s="1246"/>
      <c r="URT246" s="1246"/>
      <c r="URU246" s="1246"/>
      <c r="URV246" s="1246"/>
      <c r="URW246" s="1246"/>
      <c r="URX246" s="1247"/>
      <c r="URY246" s="1245" t="s">
        <v>4416</v>
      </c>
      <c r="URZ246" s="1246"/>
      <c r="USA246" s="1246"/>
      <c r="USB246" s="1246"/>
      <c r="USC246" s="1246"/>
      <c r="USD246" s="1246"/>
      <c r="USE246" s="1246"/>
      <c r="USF246" s="1247"/>
      <c r="USG246" s="1245" t="s">
        <v>4416</v>
      </c>
      <c r="USH246" s="1246"/>
      <c r="USI246" s="1246"/>
      <c r="USJ246" s="1246"/>
      <c r="USK246" s="1246"/>
      <c r="USL246" s="1246"/>
      <c r="USM246" s="1246"/>
      <c r="USN246" s="1247"/>
      <c r="USO246" s="1245" t="s">
        <v>4416</v>
      </c>
      <c r="USP246" s="1246"/>
      <c r="USQ246" s="1246"/>
      <c r="USR246" s="1246"/>
      <c r="USS246" s="1246"/>
      <c r="UST246" s="1246"/>
      <c r="USU246" s="1246"/>
      <c r="USV246" s="1247"/>
      <c r="USW246" s="1245" t="s">
        <v>4416</v>
      </c>
      <c r="USX246" s="1246"/>
      <c r="USY246" s="1246"/>
      <c r="USZ246" s="1246"/>
      <c r="UTA246" s="1246"/>
      <c r="UTB246" s="1246"/>
      <c r="UTC246" s="1246"/>
      <c r="UTD246" s="1247"/>
      <c r="UTE246" s="1245" t="s">
        <v>4416</v>
      </c>
      <c r="UTF246" s="1246"/>
      <c r="UTG246" s="1246"/>
      <c r="UTH246" s="1246"/>
      <c r="UTI246" s="1246"/>
      <c r="UTJ246" s="1246"/>
      <c r="UTK246" s="1246"/>
      <c r="UTL246" s="1247"/>
      <c r="UTM246" s="1245" t="s">
        <v>4416</v>
      </c>
      <c r="UTN246" s="1246"/>
      <c r="UTO246" s="1246"/>
      <c r="UTP246" s="1246"/>
      <c r="UTQ246" s="1246"/>
      <c r="UTR246" s="1246"/>
      <c r="UTS246" s="1246"/>
      <c r="UTT246" s="1247"/>
      <c r="UTU246" s="1245" t="s">
        <v>4416</v>
      </c>
      <c r="UTV246" s="1246"/>
      <c r="UTW246" s="1246"/>
      <c r="UTX246" s="1246"/>
      <c r="UTY246" s="1246"/>
      <c r="UTZ246" s="1246"/>
      <c r="UUA246" s="1246"/>
      <c r="UUB246" s="1247"/>
      <c r="UUC246" s="1245" t="s">
        <v>4416</v>
      </c>
      <c r="UUD246" s="1246"/>
      <c r="UUE246" s="1246"/>
      <c r="UUF246" s="1246"/>
      <c r="UUG246" s="1246"/>
      <c r="UUH246" s="1246"/>
      <c r="UUI246" s="1246"/>
      <c r="UUJ246" s="1247"/>
      <c r="UUK246" s="1245" t="s">
        <v>4416</v>
      </c>
      <c r="UUL246" s="1246"/>
      <c r="UUM246" s="1246"/>
      <c r="UUN246" s="1246"/>
      <c r="UUO246" s="1246"/>
      <c r="UUP246" s="1246"/>
      <c r="UUQ246" s="1246"/>
      <c r="UUR246" s="1247"/>
      <c r="UUS246" s="1245" t="s">
        <v>4416</v>
      </c>
      <c r="UUT246" s="1246"/>
      <c r="UUU246" s="1246"/>
      <c r="UUV246" s="1246"/>
      <c r="UUW246" s="1246"/>
      <c r="UUX246" s="1246"/>
      <c r="UUY246" s="1246"/>
      <c r="UUZ246" s="1247"/>
      <c r="UVA246" s="1245" t="s">
        <v>4416</v>
      </c>
      <c r="UVB246" s="1246"/>
      <c r="UVC246" s="1246"/>
      <c r="UVD246" s="1246"/>
      <c r="UVE246" s="1246"/>
      <c r="UVF246" s="1246"/>
      <c r="UVG246" s="1246"/>
      <c r="UVH246" s="1247"/>
      <c r="UVI246" s="1245" t="s">
        <v>4416</v>
      </c>
      <c r="UVJ246" s="1246"/>
      <c r="UVK246" s="1246"/>
      <c r="UVL246" s="1246"/>
      <c r="UVM246" s="1246"/>
      <c r="UVN246" s="1246"/>
      <c r="UVO246" s="1246"/>
      <c r="UVP246" s="1247"/>
      <c r="UVQ246" s="1245" t="s">
        <v>4416</v>
      </c>
      <c r="UVR246" s="1246"/>
      <c r="UVS246" s="1246"/>
      <c r="UVT246" s="1246"/>
      <c r="UVU246" s="1246"/>
      <c r="UVV246" s="1246"/>
      <c r="UVW246" s="1246"/>
      <c r="UVX246" s="1247"/>
      <c r="UVY246" s="1245" t="s">
        <v>4416</v>
      </c>
      <c r="UVZ246" s="1246"/>
      <c r="UWA246" s="1246"/>
      <c r="UWB246" s="1246"/>
      <c r="UWC246" s="1246"/>
      <c r="UWD246" s="1246"/>
      <c r="UWE246" s="1246"/>
      <c r="UWF246" s="1247"/>
      <c r="UWG246" s="1245" t="s">
        <v>4416</v>
      </c>
      <c r="UWH246" s="1246"/>
      <c r="UWI246" s="1246"/>
      <c r="UWJ246" s="1246"/>
      <c r="UWK246" s="1246"/>
      <c r="UWL246" s="1246"/>
      <c r="UWM246" s="1246"/>
      <c r="UWN246" s="1247"/>
      <c r="UWO246" s="1245" t="s">
        <v>4416</v>
      </c>
      <c r="UWP246" s="1246"/>
      <c r="UWQ246" s="1246"/>
      <c r="UWR246" s="1246"/>
      <c r="UWS246" s="1246"/>
      <c r="UWT246" s="1246"/>
      <c r="UWU246" s="1246"/>
      <c r="UWV246" s="1247"/>
      <c r="UWW246" s="1245" t="s">
        <v>4416</v>
      </c>
      <c r="UWX246" s="1246"/>
      <c r="UWY246" s="1246"/>
      <c r="UWZ246" s="1246"/>
      <c r="UXA246" s="1246"/>
      <c r="UXB246" s="1246"/>
      <c r="UXC246" s="1246"/>
      <c r="UXD246" s="1247"/>
      <c r="UXE246" s="1245" t="s">
        <v>4416</v>
      </c>
      <c r="UXF246" s="1246"/>
      <c r="UXG246" s="1246"/>
      <c r="UXH246" s="1246"/>
      <c r="UXI246" s="1246"/>
      <c r="UXJ246" s="1246"/>
      <c r="UXK246" s="1246"/>
      <c r="UXL246" s="1247"/>
      <c r="UXM246" s="1245" t="s">
        <v>4416</v>
      </c>
      <c r="UXN246" s="1246"/>
      <c r="UXO246" s="1246"/>
      <c r="UXP246" s="1246"/>
      <c r="UXQ246" s="1246"/>
      <c r="UXR246" s="1246"/>
      <c r="UXS246" s="1246"/>
      <c r="UXT246" s="1247"/>
      <c r="UXU246" s="1245" t="s">
        <v>4416</v>
      </c>
      <c r="UXV246" s="1246"/>
      <c r="UXW246" s="1246"/>
      <c r="UXX246" s="1246"/>
      <c r="UXY246" s="1246"/>
      <c r="UXZ246" s="1246"/>
      <c r="UYA246" s="1246"/>
      <c r="UYB246" s="1247"/>
      <c r="UYC246" s="1245" t="s">
        <v>4416</v>
      </c>
      <c r="UYD246" s="1246"/>
      <c r="UYE246" s="1246"/>
      <c r="UYF246" s="1246"/>
      <c r="UYG246" s="1246"/>
      <c r="UYH246" s="1246"/>
      <c r="UYI246" s="1246"/>
      <c r="UYJ246" s="1247"/>
      <c r="UYK246" s="1245" t="s">
        <v>4416</v>
      </c>
      <c r="UYL246" s="1246"/>
      <c r="UYM246" s="1246"/>
      <c r="UYN246" s="1246"/>
      <c r="UYO246" s="1246"/>
      <c r="UYP246" s="1246"/>
      <c r="UYQ246" s="1246"/>
      <c r="UYR246" s="1247"/>
      <c r="UYS246" s="1245" t="s">
        <v>4416</v>
      </c>
      <c r="UYT246" s="1246"/>
      <c r="UYU246" s="1246"/>
      <c r="UYV246" s="1246"/>
      <c r="UYW246" s="1246"/>
      <c r="UYX246" s="1246"/>
      <c r="UYY246" s="1246"/>
      <c r="UYZ246" s="1247"/>
      <c r="UZA246" s="1245" t="s">
        <v>4416</v>
      </c>
      <c r="UZB246" s="1246"/>
      <c r="UZC246" s="1246"/>
      <c r="UZD246" s="1246"/>
      <c r="UZE246" s="1246"/>
      <c r="UZF246" s="1246"/>
      <c r="UZG246" s="1246"/>
      <c r="UZH246" s="1247"/>
      <c r="UZI246" s="1245" t="s">
        <v>4416</v>
      </c>
      <c r="UZJ246" s="1246"/>
      <c r="UZK246" s="1246"/>
      <c r="UZL246" s="1246"/>
      <c r="UZM246" s="1246"/>
      <c r="UZN246" s="1246"/>
      <c r="UZO246" s="1246"/>
      <c r="UZP246" s="1247"/>
      <c r="UZQ246" s="1245" t="s">
        <v>4416</v>
      </c>
      <c r="UZR246" s="1246"/>
      <c r="UZS246" s="1246"/>
      <c r="UZT246" s="1246"/>
      <c r="UZU246" s="1246"/>
      <c r="UZV246" s="1246"/>
      <c r="UZW246" s="1246"/>
      <c r="UZX246" s="1247"/>
      <c r="UZY246" s="1245" t="s">
        <v>4416</v>
      </c>
      <c r="UZZ246" s="1246"/>
      <c r="VAA246" s="1246"/>
      <c r="VAB246" s="1246"/>
      <c r="VAC246" s="1246"/>
      <c r="VAD246" s="1246"/>
      <c r="VAE246" s="1246"/>
      <c r="VAF246" s="1247"/>
      <c r="VAG246" s="1245" t="s">
        <v>4416</v>
      </c>
      <c r="VAH246" s="1246"/>
      <c r="VAI246" s="1246"/>
      <c r="VAJ246" s="1246"/>
      <c r="VAK246" s="1246"/>
      <c r="VAL246" s="1246"/>
      <c r="VAM246" s="1246"/>
      <c r="VAN246" s="1247"/>
      <c r="VAO246" s="1245" t="s">
        <v>4416</v>
      </c>
      <c r="VAP246" s="1246"/>
      <c r="VAQ246" s="1246"/>
      <c r="VAR246" s="1246"/>
      <c r="VAS246" s="1246"/>
      <c r="VAT246" s="1246"/>
      <c r="VAU246" s="1246"/>
      <c r="VAV246" s="1247"/>
      <c r="VAW246" s="1245" t="s">
        <v>4416</v>
      </c>
      <c r="VAX246" s="1246"/>
      <c r="VAY246" s="1246"/>
      <c r="VAZ246" s="1246"/>
      <c r="VBA246" s="1246"/>
      <c r="VBB246" s="1246"/>
      <c r="VBC246" s="1246"/>
      <c r="VBD246" s="1247"/>
      <c r="VBE246" s="1245" t="s">
        <v>4416</v>
      </c>
      <c r="VBF246" s="1246"/>
      <c r="VBG246" s="1246"/>
      <c r="VBH246" s="1246"/>
      <c r="VBI246" s="1246"/>
      <c r="VBJ246" s="1246"/>
      <c r="VBK246" s="1246"/>
      <c r="VBL246" s="1247"/>
      <c r="VBM246" s="1245" t="s">
        <v>4416</v>
      </c>
      <c r="VBN246" s="1246"/>
      <c r="VBO246" s="1246"/>
      <c r="VBP246" s="1246"/>
      <c r="VBQ246" s="1246"/>
      <c r="VBR246" s="1246"/>
      <c r="VBS246" s="1246"/>
      <c r="VBT246" s="1247"/>
      <c r="VBU246" s="1245" t="s">
        <v>4416</v>
      </c>
      <c r="VBV246" s="1246"/>
      <c r="VBW246" s="1246"/>
      <c r="VBX246" s="1246"/>
      <c r="VBY246" s="1246"/>
      <c r="VBZ246" s="1246"/>
      <c r="VCA246" s="1246"/>
      <c r="VCB246" s="1247"/>
      <c r="VCC246" s="1245" t="s">
        <v>4416</v>
      </c>
      <c r="VCD246" s="1246"/>
      <c r="VCE246" s="1246"/>
      <c r="VCF246" s="1246"/>
      <c r="VCG246" s="1246"/>
      <c r="VCH246" s="1246"/>
      <c r="VCI246" s="1246"/>
      <c r="VCJ246" s="1247"/>
      <c r="VCK246" s="1245" t="s">
        <v>4416</v>
      </c>
      <c r="VCL246" s="1246"/>
      <c r="VCM246" s="1246"/>
      <c r="VCN246" s="1246"/>
      <c r="VCO246" s="1246"/>
      <c r="VCP246" s="1246"/>
      <c r="VCQ246" s="1246"/>
      <c r="VCR246" s="1247"/>
      <c r="VCS246" s="1245" t="s">
        <v>4416</v>
      </c>
      <c r="VCT246" s="1246"/>
      <c r="VCU246" s="1246"/>
      <c r="VCV246" s="1246"/>
      <c r="VCW246" s="1246"/>
      <c r="VCX246" s="1246"/>
      <c r="VCY246" s="1246"/>
      <c r="VCZ246" s="1247"/>
      <c r="VDA246" s="1245" t="s">
        <v>4416</v>
      </c>
      <c r="VDB246" s="1246"/>
      <c r="VDC246" s="1246"/>
      <c r="VDD246" s="1246"/>
      <c r="VDE246" s="1246"/>
      <c r="VDF246" s="1246"/>
      <c r="VDG246" s="1246"/>
      <c r="VDH246" s="1247"/>
      <c r="VDI246" s="1245" t="s">
        <v>4416</v>
      </c>
      <c r="VDJ246" s="1246"/>
      <c r="VDK246" s="1246"/>
      <c r="VDL246" s="1246"/>
      <c r="VDM246" s="1246"/>
      <c r="VDN246" s="1246"/>
      <c r="VDO246" s="1246"/>
      <c r="VDP246" s="1247"/>
      <c r="VDQ246" s="1245" t="s">
        <v>4416</v>
      </c>
      <c r="VDR246" s="1246"/>
      <c r="VDS246" s="1246"/>
      <c r="VDT246" s="1246"/>
      <c r="VDU246" s="1246"/>
      <c r="VDV246" s="1246"/>
      <c r="VDW246" s="1246"/>
      <c r="VDX246" s="1247"/>
      <c r="VDY246" s="1245" t="s">
        <v>4416</v>
      </c>
      <c r="VDZ246" s="1246"/>
      <c r="VEA246" s="1246"/>
      <c r="VEB246" s="1246"/>
      <c r="VEC246" s="1246"/>
      <c r="VED246" s="1246"/>
      <c r="VEE246" s="1246"/>
      <c r="VEF246" s="1247"/>
      <c r="VEG246" s="1245" t="s">
        <v>4416</v>
      </c>
      <c r="VEH246" s="1246"/>
      <c r="VEI246" s="1246"/>
      <c r="VEJ246" s="1246"/>
      <c r="VEK246" s="1246"/>
      <c r="VEL246" s="1246"/>
      <c r="VEM246" s="1246"/>
      <c r="VEN246" s="1247"/>
      <c r="VEO246" s="1245" t="s">
        <v>4416</v>
      </c>
      <c r="VEP246" s="1246"/>
      <c r="VEQ246" s="1246"/>
      <c r="VER246" s="1246"/>
      <c r="VES246" s="1246"/>
      <c r="VET246" s="1246"/>
      <c r="VEU246" s="1246"/>
      <c r="VEV246" s="1247"/>
      <c r="VEW246" s="1245" t="s">
        <v>4416</v>
      </c>
      <c r="VEX246" s="1246"/>
      <c r="VEY246" s="1246"/>
      <c r="VEZ246" s="1246"/>
      <c r="VFA246" s="1246"/>
      <c r="VFB246" s="1246"/>
      <c r="VFC246" s="1246"/>
      <c r="VFD246" s="1247"/>
      <c r="VFE246" s="1245" t="s">
        <v>4416</v>
      </c>
      <c r="VFF246" s="1246"/>
      <c r="VFG246" s="1246"/>
      <c r="VFH246" s="1246"/>
      <c r="VFI246" s="1246"/>
      <c r="VFJ246" s="1246"/>
      <c r="VFK246" s="1246"/>
      <c r="VFL246" s="1247"/>
      <c r="VFM246" s="1245" t="s">
        <v>4416</v>
      </c>
      <c r="VFN246" s="1246"/>
      <c r="VFO246" s="1246"/>
      <c r="VFP246" s="1246"/>
      <c r="VFQ246" s="1246"/>
      <c r="VFR246" s="1246"/>
      <c r="VFS246" s="1246"/>
      <c r="VFT246" s="1247"/>
      <c r="VFU246" s="1245" t="s">
        <v>4416</v>
      </c>
      <c r="VFV246" s="1246"/>
      <c r="VFW246" s="1246"/>
      <c r="VFX246" s="1246"/>
      <c r="VFY246" s="1246"/>
      <c r="VFZ246" s="1246"/>
      <c r="VGA246" s="1246"/>
      <c r="VGB246" s="1247"/>
      <c r="VGC246" s="1245" t="s">
        <v>4416</v>
      </c>
      <c r="VGD246" s="1246"/>
      <c r="VGE246" s="1246"/>
      <c r="VGF246" s="1246"/>
      <c r="VGG246" s="1246"/>
      <c r="VGH246" s="1246"/>
      <c r="VGI246" s="1246"/>
      <c r="VGJ246" s="1247"/>
      <c r="VGK246" s="1245" t="s">
        <v>4416</v>
      </c>
      <c r="VGL246" s="1246"/>
      <c r="VGM246" s="1246"/>
      <c r="VGN246" s="1246"/>
      <c r="VGO246" s="1246"/>
      <c r="VGP246" s="1246"/>
      <c r="VGQ246" s="1246"/>
      <c r="VGR246" s="1247"/>
      <c r="VGS246" s="1245" t="s">
        <v>4416</v>
      </c>
      <c r="VGT246" s="1246"/>
      <c r="VGU246" s="1246"/>
      <c r="VGV246" s="1246"/>
      <c r="VGW246" s="1246"/>
      <c r="VGX246" s="1246"/>
      <c r="VGY246" s="1246"/>
      <c r="VGZ246" s="1247"/>
      <c r="VHA246" s="1245" t="s">
        <v>4416</v>
      </c>
      <c r="VHB246" s="1246"/>
      <c r="VHC246" s="1246"/>
      <c r="VHD246" s="1246"/>
      <c r="VHE246" s="1246"/>
      <c r="VHF246" s="1246"/>
      <c r="VHG246" s="1246"/>
      <c r="VHH246" s="1247"/>
      <c r="VHI246" s="1245" t="s">
        <v>4416</v>
      </c>
      <c r="VHJ246" s="1246"/>
      <c r="VHK246" s="1246"/>
      <c r="VHL246" s="1246"/>
      <c r="VHM246" s="1246"/>
      <c r="VHN246" s="1246"/>
      <c r="VHO246" s="1246"/>
      <c r="VHP246" s="1247"/>
      <c r="VHQ246" s="1245" t="s">
        <v>4416</v>
      </c>
      <c r="VHR246" s="1246"/>
      <c r="VHS246" s="1246"/>
      <c r="VHT246" s="1246"/>
      <c r="VHU246" s="1246"/>
      <c r="VHV246" s="1246"/>
      <c r="VHW246" s="1246"/>
      <c r="VHX246" s="1247"/>
      <c r="VHY246" s="1245" t="s">
        <v>4416</v>
      </c>
      <c r="VHZ246" s="1246"/>
      <c r="VIA246" s="1246"/>
      <c r="VIB246" s="1246"/>
      <c r="VIC246" s="1246"/>
      <c r="VID246" s="1246"/>
      <c r="VIE246" s="1246"/>
      <c r="VIF246" s="1247"/>
      <c r="VIG246" s="1245" t="s">
        <v>4416</v>
      </c>
      <c r="VIH246" s="1246"/>
      <c r="VII246" s="1246"/>
      <c r="VIJ246" s="1246"/>
      <c r="VIK246" s="1246"/>
      <c r="VIL246" s="1246"/>
      <c r="VIM246" s="1246"/>
      <c r="VIN246" s="1247"/>
      <c r="VIO246" s="1245" t="s">
        <v>4416</v>
      </c>
      <c r="VIP246" s="1246"/>
      <c r="VIQ246" s="1246"/>
      <c r="VIR246" s="1246"/>
      <c r="VIS246" s="1246"/>
      <c r="VIT246" s="1246"/>
      <c r="VIU246" s="1246"/>
      <c r="VIV246" s="1247"/>
      <c r="VIW246" s="1245" t="s">
        <v>4416</v>
      </c>
      <c r="VIX246" s="1246"/>
      <c r="VIY246" s="1246"/>
      <c r="VIZ246" s="1246"/>
      <c r="VJA246" s="1246"/>
      <c r="VJB246" s="1246"/>
      <c r="VJC246" s="1246"/>
      <c r="VJD246" s="1247"/>
      <c r="VJE246" s="1245" t="s">
        <v>4416</v>
      </c>
      <c r="VJF246" s="1246"/>
      <c r="VJG246" s="1246"/>
      <c r="VJH246" s="1246"/>
      <c r="VJI246" s="1246"/>
      <c r="VJJ246" s="1246"/>
      <c r="VJK246" s="1246"/>
      <c r="VJL246" s="1247"/>
      <c r="VJM246" s="1245" t="s">
        <v>4416</v>
      </c>
      <c r="VJN246" s="1246"/>
      <c r="VJO246" s="1246"/>
      <c r="VJP246" s="1246"/>
      <c r="VJQ246" s="1246"/>
      <c r="VJR246" s="1246"/>
      <c r="VJS246" s="1246"/>
      <c r="VJT246" s="1247"/>
      <c r="VJU246" s="1245" t="s">
        <v>4416</v>
      </c>
      <c r="VJV246" s="1246"/>
      <c r="VJW246" s="1246"/>
      <c r="VJX246" s="1246"/>
      <c r="VJY246" s="1246"/>
      <c r="VJZ246" s="1246"/>
      <c r="VKA246" s="1246"/>
      <c r="VKB246" s="1247"/>
      <c r="VKC246" s="1245" t="s">
        <v>4416</v>
      </c>
      <c r="VKD246" s="1246"/>
      <c r="VKE246" s="1246"/>
      <c r="VKF246" s="1246"/>
      <c r="VKG246" s="1246"/>
      <c r="VKH246" s="1246"/>
      <c r="VKI246" s="1246"/>
      <c r="VKJ246" s="1247"/>
      <c r="VKK246" s="1245" t="s">
        <v>4416</v>
      </c>
      <c r="VKL246" s="1246"/>
      <c r="VKM246" s="1246"/>
      <c r="VKN246" s="1246"/>
      <c r="VKO246" s="1246"/>
      <c r="VKP246" s="1246"/>
      <c r="VKQ246" s="1246"/>
      <c r="VKR246" s="1247"/>
      <c r="VKS246" s="1245" t="s">
        <v>4416</v>
      </c>
      <c r="VKT246" s="1246"/>
      <c r="VKU246" s="1246"/>
      <c r="VKV246" s="1246"/>
      <c r="VKW246" s="1246"/>
      <c r="VKX246" s="1246"/>
      <c r="VKY246" s="1246"/>
      <c r="VKZ246" s="1247"/>
      <c r="VLA246" s="1245" t="s">
        <v>4416</v>
      </c>
      <c r="VLB246" s="1246"/>
      <c r="VLC246" s="1246"/>
      <c r="VLD246" s="1246"/>
      <c r="VLE246" s="1246"/>
      <c r="VLF246" s="1246"/>
      <c r="VLG246" s="1246"/>
      <c r="VLH246" s="1247"/>
      <c r="VLI246" s="1245" t="s">
        <v>4416</v>
      </c>
      <c r="VLJ246" s="1246"/>
      <c r="VLK246" s="1246"/>
      <c r="VLL246" s="1246"/>
      <c r="VLM246" s="1246"/>
      <c r="VLN246" s="1246"/>
      <c r="VLO246" s="1246"/>
      <c r="VLP246" s="1247"/>
      <c r="VLQ246" s="1245" t="s">
        <v>4416</v>
      </c>
      <c r="VLR246" s="1246"/>
      <c r="VLS246" s="1246"/>
      <c r="VLT246" s="1246"/>
      <c r="VLU246" s="1246"/>
      <c r="VLV246" s="1246"/>
      <c r="VLW246" s="1246"/>
      <c r="VLX246" s="1247"/>
      <c r="VLY246" s="1245" t="s">
        <v>4416</v>
      </c>
      <c r="VLZ246" s="1246"/>
      <c r="VMA246" s="1246"/>
      <c r="VMB246" s="1246"/>
      <c r="VMC246" s="1246"/>
      <c r="VMD246" s="1246"/>
      <c r="VME246" s="1246"/>
      <c r="VMF246" s="1247"/>
      <c r="VMG246" s="1245" t="s">
        <v>4416</v>
      </c>
      <c r="VMH246" s="1246"/>
      <c r="VMI246" s="1246"/>
      <c r="VMJ246" s="1246"/>
      <c r="VMK246" s="1246"/>
      <c r="VML246" s="1246"/>
      <c r="VMM246" s="1246"/>
      <c r="VMN246" s="1247"/>
      <c r="VMO246" s="1245" t="s">
        <v>4416</v>
      </c>
      <c r="VMP246" s="1246"/>
      <c r="VMQ246" s="1246"/>
      <c r="VMR246" s="1246"/>
      <c r="VMS246" s="1246"/>
      <c r="VMT246" s="1246"/>
      <c r="VMU246" s="1246"/>
      <c r="VMV246" s="1247"/>
      <c r="VMW246" s="1245" t="s">
        <v>4416</v>
      </c>
      <c r="VMX246" s="1246"/>
      <c r="VMY246" s="1246"/>
      <c r="VMZ246" s="1246"/>
      <c r="VNA246" s="1246"/>
      <c r="VNB246" s="1246"/>
      <c r="VNC246" s="1246"/>
      <c r="VND246" s="1247"/>
      <c r="VNE246" s="1245" t="s">
        <v>4416</v>
      </c>
      <c r="VNF246" s="1246"/>
      <c r="VNG246" s="1246"/>
      <c r="VNH246" s="1246"/>
      <c r="VNI246" s="1246"/>
      <c r="VNJ246" s="1246"/>
      <c r="VNK246" s="1246"/>
      <c r="VNL246" s="1247"/>
      <c r="VNM246" s="1245" t="s">
        <v>4416</v>
      </c>
      <c r="VNN246" s="1246"/>
      <c r="VNO246" s="1246"/>
      <c r="VNP246" s="1246"/>
      <c r="VNQ246" s="1246"/>
      <c r="VNR246" s="1246"/>
      <c r="VNS246" s="1246"/>
      <c r="VNT246" s="1247"/>
      <c r="VNU246" s="1245" t="s">
        <v>4416</v>
      </c>
      <c r="VNV246" s="1246"/>
      <c r="VNW246" s="1246"/>
      <c r="VNX246" s="1246"/>
      <c r="VNY246" s="1246"/>
      <c r="VNZ246" s="1246"/>
      <c r="VOA246" s="1246"/>
      <c r="VOB246" s="1247"/>
      <c r="VOC246" s="1245" t="s">
        <v>4416</v>
      </c>
      <c r="VOD246" s="1246"/>
      <c r="VOE246" s="1246"/>
      <c r="VOF246" s="1246"/>
      <c r="VOG246" s="1246"/>
      <c r="VOH246" s="1246"/>
      <c r="VOI246" s="1246"/>
      <c r="VOJ246" s="1247"/>
      <c r="VOK246" s="1245" t="s">
        <v>4416</v>
      </c>
      <c r="VOL246" s="1246"/>
      <c r="VOM246" s="1246"/>
      <c r="VON246" s="1246"/>
      <c r="VOO246" s="1246"/>
      <c r="VOP246" s="1246"/>
      <c r="VOQ246" s="1246"/>
      <c r="VOR246" s="1247"/>
      <c r="VOS246" s="1245" t="s">
        <v>4416</v>
      </c>
      <c r="VOT246" s="1246"/>
      <c r="VOU246" s="1246"/>
      <c r="VOV246" s="1246"/>
      <c r="VOW246" s="1246"/>
      <c r="VOX246" s="1246"/>
      <c r="VOY246" s="1246"/>
      <c r="VOZ246" s="1247"/>
      <c r="VPA246" s="1245" t="s">
        <v>4416</v>
      </c>
      <c r="VPB246" s="1246"/>
      <c r="VPC246" s="1246"/>
      <c r="VPD246" s="1246"/>
      <c r="VPE246" s="1246"/>
      <c r="VPF246" s="1246"/>
      <c r="VPG246" s="1246"/>
      <c r="VPH246" s="1247"/>
      <c r="VPI246" s="1245" t="s">
        <v>4416</v>
      </c>
      <c r="VPJ246" s="1246"/>
      <c r="VPK246" s="1246"/>
      <c r="VPL246" s="1246"/>
      <c r="VPM246" s="1246"/>
      <c r="VPN246" s="1246"/>
      <c r="VPO246" s="1246"/>
      <c r="VPP246" s="1247"/>
      <c r="VPQ246" s="1245" t="s">
        <v>4416</v>
      </c>
      <c r="VPR246" s="1246"/>
      <c r="VPS246" s="1246"/>
      <c r="VPT246" s="1246"/>
      <c r="VPU246" s="1246"/>
      <c r="VPV246" s="1246"/>
      <c r="VPW246" s="1246"/>
      <c r="VPX246" s="1247"/>
      <c r="VPY246" s="1245" t="s">
        <v>4416</v>
      </c>
      <c r="VPZ246" s="1246"/>
      <c r="VQA246" s="1246"/>
      <c r="VQB246" s="1246"/>
      <c r="VQC246" s="1246"/>
      <c r="VQD246" s="1246"/>
      <c r="VQE246" s="1246"/>
      <c r="VQF246" s="1247"/>
      <c r="VQG246" s="1245" t="s">
        <v>4416</v>
      </c>
      <c r="VQH246" s="1246"/>
      <c r="VQI246" s="1246"/>
      <c r="VQJ246" s="1246"/>
      <c r="VQK246" s="1246"/>
      <c r="VQL246" s="1246"/>
      <c r="VQM246" s="1246"/>
      <c r="VQN246" s="1247"/>
      <c r="VQO246" s="1245" t="s">
        <v>4416</v>
      </c>
      <c r="VQP246" s="1246"/>
      <c r="VQQ246" s="1246"/>
      <c r="VQR246" s="1246"/>
      <c r="VQS246" s="1246"/>
      <c r="VQT246" s="1246"/>
      <c r="VQU246" s="1246"/>
      <c r="VQV246" s="1247"/>
      <c r="VQW246" s="1245" t="s">
        <v>4416</v>
      </c>
      <c r="VQX246" s="1246"/>
      <c r="VQY246" s="1246"/>
      <c r="VQZ246" s="1246"/>
      <c r="VRA246" s="1246"/>
      <c r="VRB246" s="1246"/>
      <c r="VRC246" s="1246"/>
      <c r="VRD246" s="1247"/>
      <c r="VRE246" s="1245" t="s">
        <v>4416</v>
      </c>
      <c r="VRF246" s="1246"/>
      <c r="VRG246" s="1246"/>
      <c r="VRH246" s="1246"/>
      <c r="VRI246" s="1246"/>
      <c r="VRJ246" s="1246"/>
      <c r="VRK246" s="1246"/>
      <c r="VRL246" s="1247"/>
      <c r="VRM246" s="1245" t="s">
        <v>4416</v>
      </c>
      <c r="VRN246" s="1246"/>
      <c r="VRO246" s="1246"/>
      <c r="VRP246" s="1246"/>
      <c r="VRQ246" s="1246"/>
      <c r="VRR246" s="1246"/>
      <c r="VRS246" s="1246"/>
      <c r="VRT246" s="1247"/>
      <c r="VRU246" s="1245" t="s">
        <v>4416</v>
      </c>
      <c r="VRV246" s="1246"/>
      <c r="VRW246" s="1246"/>
      <c r="VRX246" s="1246"/>
      <c r="VRY246" s="1246"/>
      <c r="VRZ246" s="1246"/>
      <c r="VSA246" s="1246"/>
      <c r="VSB246" s="1247"/>
      <c r="VSC246" s="1245" t="s">
        <v>4416</v>
      </c>
      <c r="VSD246" s="1246"/>
      <c r="VSE246" s="1246"/>
      <c r="VSF246" s="1246"/>
      <c r="VSG246" s="1246"/>
      <c r="VSH246" s="1246"/>
      <c r="VSI246" s="1246"/>
      <c r="VSJ246" s="1247"/>
      <c r="VSK246" s="1245" t="s">
        <v>4416</v>
      </c>
      <c r="VSL246" s="1246"/>
      <c r="VSM246" s="1246"/>
      <c r="VSN246" s="1246"/>
      <c r="VSO246" s="1246"/>
      <c r="VSP246" s="1246"/>
      <c r="VSQ246" s="1246"/>
      <c r="VSR246" s="1247"/>
      <c r="VSS246" s="1245" t="s">
        <v>4416</v>
      </c>
      <c r="VST246" s="1246"/>
      <c r="VSU246" s="1246"/>
      <c r="VSV246" s="1246"/>
      <c r="VSW246" s="1246"/>
      <c r="VSX246" s="1246"/>
      <c r="VSY246" s="1246"/>
      <c r="VSZ246" s="1247"/>
      <c r="VTA246" s="1245" t="s">
        <v>4416</v>
      </c>
      <c r="VTB246" s="1246"/>
      <c r="VTC246" s="1246"/>
      <c r="VTD246" s="1246"/>
      <c r="VTE246" s="1246"/>
      <c r="VTF246" s="1246"/>
      <c r="VTG246" s="1246"/>
      <c r="VTH246" s="1247"/>
      <c r="VTI246" s="1245" t="s">
        <v>4416</v>
      </c>
      <c r="VTJ246" s="1246"/>
      <c r="VTK246" s="1246"/>
      <c r="VTL246" s="1246"/>
      <c r="VTM246" s="1246"/>
      <c r="VTN246" s="1246"/>
      <c r="VTO246" s="1246"/>
      <c r="VTP246" s="1247"/>
      <c r="VTQ246" s="1245" t="s">
        <v>4416</v>
      </c>
      <c r="VTR246" s="1246"/>
      <c r="VTS246" s="1246"/>
      <c r="VTT246" s="1246"/>
      <c r="VTU246" s="1246"/>
      <c r="VTV246" s="1246"/>
      <c r="VTW246" s="1246"/>
      <c r="VTX246" s="1247"/>
      <c r="VTY246" s="1245" t="s">
        <v>4416</v>
      </c>
      <c r="VTZ246" s="1246"/>
      <c r="VUA246" s="1246"/>
      <c r="VUB246" s="1246"/>
      <c r="VUC246" s="1246"/>
      <c r="VUD246" s="1246"/>
      <c r="VUE246" s="1246"/>
      <c r="VUF246" s="1247"/>
      <c r="VUG246" s="1245" t="s">
        <v>4416</v>
      </c>
      <c r="VUH246" s="1246"/>
      <c r="VUI246" s="1246"/>
      <c r="VUJ246" s="1246"/>
      <c r="VUK246" s="1246"/>
      <c r="VUL246" s="1246"/>
      <c r="VUM246" s="1246"/>
      <c r="VUN246" s="1247"/>
      <c r="VUO246" s="1245" t="s">
        <v>4416</v>
      </c>
      <c r="VUP246" s="1246"/>
      <c r="VUQ246" s="1246"/>
      <c r="VUR246" s="1246"/>
      <c r="VUS246" s="1246"/>
      <c r="VUT246" s="1246"/>
      <c r="VUU246" s="1246"/>
      <c r="VUV246" s="1247"/>
      <c r="VUW246" s="1245" t="s">
        <v>4416</v>
      </c>
      <c r="VUX246" s="1246"/>
      <c r="VUY246" s="1246"/>
      <c r="VUZ246" s="1246"/>
      <c r="VVA246" s="1246"/>
      <c r="VVB246" s="1246"/>
      <c r="VVC246" s="1246"/>
      <c r="VVD246" s="1247"/>
      <c r="VVE246" s="1245" t="s">
        <v>4416</v>
      </c>
      <c r="VVF246" s="1246"/>
      <c r="VVG246" s="1246"/>
      <c r="VVH246" s="1246"/>
      <c r="VVI246" s="1246"/>
      <c r="VVJ246" s="1246"/>
      <c r="VVK246" s="1246"/>
      <c r="VVL246" s="1247"/>
      <c r="VVM246" s="1245" t="s">
        <v>4416</v>
      </c>
      <c r="VVN246" s="1246"/>
      <c r="VVO246" s="1246"/>
      <c r="VVP246" s="1246"/>
      <c r="VVQ246" s="1246"/>
      <c r="VVR246" s="1246"/>
      <c r="VVS246" s="1246"/>
      <c r="VVT246" s="1247"/>
      <c r="VVU246" s="1245" t="s">
        <v>4416</v>
      </c>
      <c r="VVV246" s="1246"/>
      <c r="VVW246" s="1246"/>
      <c r="VVX246" s="1246"/>
      <c r="VVY246" s="1246"/>
      <c r="VVZ246" s="1246"/>
      <c r="VWA246" s="1246"/>
      <c r="VWB246" s="1247"/>
      <c r="VWC246" s="1245" t="s">
        <v>4416</v>
      </c>
      <c r="VWD246" s="1246"/>
      <c r="VWE246" s="1246"/>
      <c r="VWF246" s="1246"/>
      <c r="VWG246" s="1246"/>
      <c r="VWH246" s="1246"/>
      <c r="VWI246" s="1246"/>
      <c r="VWJ246" s="1247"/>
      <c r="VWK246" s="1245" t="s">
        <v>4416</v>
      </c>
      <c r="VWL246" s="1246"/>
      <c r="VWM246" s="1246"/>
      <c r="VWN246" s="1246"/>
      <c r="VWO246" s="1246"/>
      <c r="VWP246" s="1246"/>
      <c r="VWQ246" s="1246"/>
      <c r="VWR246" s="1247"/>
      <c r="VWS246" s="1245" t="s">
        <v>4416</v>
      </c>
      <c r="VWT246" s="1246"/>
      <c r="VWU246" s="1246"/>
      <c r="VWV246" s="1246"/>
      <c r="VWW246" s="1246"/>
      <c r="VWX246" s="1246"/>
      <c r="VWY246" s="1246"/>
      <c r="VWZ246" s="1247"/>
      <c r="VXA246" s="1245" t="s">
        <v>4416</v>
      </c>
      <c r="VXB246" s="1246"/>
      <c r="VXC246" s="1246"/>
      <c r="VXD246" s="1246"/>
      <c r="VXE246" s="1246"/>
      <c r="VXF246" s="1246"/>
      <c r="VXG246" s="1246"/>
      <c r="VXH246" s="1247"/>
      <c r="VXI246" s="1245" t="s">
        <v>4416</v>
      </c>
      <c r="VXJ246" s="1246"/>
      <c r="VXK246" s="1246"/>
      <c r="VXL246" s="1246"/>
      <c r="VXM246" s="1246"/>
      <c r="VXN246" s="1246"/>
      <c r="VXO246" s="1246"/>
      <c r="VXP246" s="1247"/>
      <c r="VXQ246" s="1245" t="s">
        <v>4416</v>
      </c>
      <c r="VXR246" s="1246"/>
      <c r="VXS246" s="1246"/>
      <c r="VXT246" s="1246"/>
      <c r="VXU246" s="1246"/>
      <c r="VXV246" s="1246"/>
      <c r="VXW246" s="1246"/>
      <c r="VXX246" s="1247"/>
      <c r="VXY246" s="1245" t="s">
        <v>4416</v>
      </c>
      <c r="VXZ246" s="1246"/>
      <c r="VYA246" s="1246"/>
      <c r="VYB246" s="1246"/>
      <c r="VYC246" s="1246"/>
      <c r="VYD246" s="1246"/>
      <c r="VYE246" s="1246"/>
      <c r="VYF246" s="1247"/>
      <c r="VYG246" s="1245" t="s">
        <v>4416</v>
      </c>
      <c r="VYH246" s="1246"/>
      <c r="VYI246" s="1246"/>
      <c r="VYJ246" s="1246"/>
      <c r="VYK246" s="1246"/>
      <c r="VYL246" s="1246"/>
      <c r="VYM246" s="1246"/>
      <c r="VYN246" s="1247"/>
      <c r="VYO246" s="1245" t="s">
        <v>4416</v>
      </c>
      <c r="VYP246" s="1246"/>
      <c r="VYQ246" s="1246"/>
      <c r="VYR246" s="1246"/>
      <c r="VYS246" s="1246"/>
      <c r="VYT246" s="1246"/>
      <c r="VYU246" s="1246"/>
      <c r="VYV246" s="1247"/>
      <c r="VYW246" s="1245" t="s">
        <v>4416</v>
      </c>
      <c r="VYX246" s="1246"/>
      <c r="VYY246" s="1246"/>
      <c r="VYZ246" s="1246"/>
      <c r="VZA246" s="1246"/>
      <c r="VZB246" s="1246"/>
      <c r="VZC246" s="1246"/>
      <c r="VZD246" s="1247"/>
      <c r="VZE246" s="1245" t="s">
        <v>4416</v>
      </c>
      <c r="VZF246" s="1246"/>
      <c r="VZG246" s="1246"/>
      <c r="VZH246" s="1246"/>
      <c r="VZI246" s="1246"/>
      <c r="VZJ246" s="1246"/>
      <c r="VZK246" s="1246"/>
      <c r="VZL246" s="1247"/>
      <c r="VZM246" s="1245" t="s">
        <v>4416</v>
      </c>
      <c r="VZN246" s="1246"/>
      <c r="VZO246" s="1246"/>
      <c r="VZP246" s="1246"/>
      <c r="VZQ246" s="1246"/>
      <c r="VZR246" s="1246"/>
      <c r="VZS246" s="1246"/>
      <c r="VZT246" s="1247"/>
      <c r="VZU246" s="1245" t="s">
        <v>4416</v>
      </c>
      <c r="VZV246" s="1246"/>
      <c r="VZW246" s="1246"/>
      <c r="VZX246" s="1246"/>
      <c r="VZY246" s="1246"/>
      <c r="VZZ246" s="1246"/>
      <c r="WAA246" s="1246"/>
      <c r="WAB246" s="1247"/>
      <c r="WAC246" s="1245" t="s">
        <v>4416</v>
      </c>
      <c r="WAD246" s="1246"/>
      <c r="WAE246" s="1246"/>
      <c r="WAF246" s="1246"/>
      <c r="WAG246" s="1246"/>
      <c r="WAH246" s="1246"/>
      <c r="WAI246" s="1246"/>
      <c r="WAJ246" s="1247"/>
      <c r="WAK246" s="1245" t="s">
        <v>4416</v>
      </c>
      <c r="WAL246" s="1246"/>
      <c r="WAM246" s="1246"/>
      <c r="WAN246" s="1246"/>
      <c r="WAO246" s="1246"/>
      <c r="WAP246" s="1246"/>
      <c r="WAQ246" s="1246"/>
      <c r="WAR246" s="1247"/>
      <c r="WAS246" s="1245" t="s">
        <v>4416</v>
      </c>
      <c r="WAT246" s="1246"/>
      <c r="WAU246" s="1246"/>
      <c r="WAV246" s="1246"/>
      <c r="WAW246" s="1246"/>
      <c r="WAX246" s="1246"/>
      <c r="WAY246" s="1246"/>
      <c r="WAZ246" s="1247"/>
      <c r="WBA246" s="1245" t="s">
        <v>4416</v>
      </c>
      <c r="WBB246" s="1246"/>
      <c r="WBC246" s="1246"/>
      <c r="WBD246" s="1246"/>
      <c r="WBE246" s="1246"/>
      <c r="WBF246" s="1246"/>
      <c r="WBG246" s="1246"/>
      <c r="WBH246" s="1247"/>
      <c r="WBI246" s="1245" t="s">
        <v>4416</v>
      </c>
      <c r="WBJ246" s="1246"/>
      <c r="WBK246" s="1246"/>
      <c r="WBL246" s="1246"/>
      <c r="WBM246" s="1246"/>
      <c r="WBN246" s="1246"/>
      <c r="WBO246" s="1246"/>
      <c r="WBP246" s="1247"/>
      <c r="WBQ246" s="1245" t="s">
        <v>4416</v>
      </c>
      <c r="WBR246" s="1246"/>
      <c r="WBS246" s="1246"/>
      <c r="WBT246" s="1246"/>
      <c r="WBU246" s="1246"/>
      <c r="WBV246" s="1246"/>
      <c r="WBW246" s="1246"/>
      <c r="WBX246" s="1247"/>
      <c r="WBY246" s="1245" t="s">
        <v>4416</v>
      </c>
      <c r="WBZ246" s="1246"/>
      <c r="WCA246" s="1246"/>
      <c r="WCB246" s="1246"/>
      <c r="WCC246" s="1246"/>
      <c r="WCD246" s="1246"/>
      <c r="WCE246" s="1246"/>
      <c r="WCF246" s="1247"/>
      <c r="WCG246" s="1245" t="s">
        <v>4416</v>
      </c>
      <c r="WCH246" s="1246"/>
      <c r="WCI246" s="1246"/>
      <c r="WCJ246" s="1246"/>
      <c r="WCK246" s="1246"/>
      <c r="WCL246" s="1246"/>
      <c r="WCM246" s="1246"/>
      <c r="WCN246" s="1247"/>
      <c r="WCO246" s="1245" t="s">
        <v>4416</v>
      </c>
      <c r="WCP246" s="1246"/>
      <c r="WCQ246" s="1246"/>
      <c r="WCR246" s="1246"/>
      <c r="WCS246" s="1246"/>
      <c r="WCT246" s="1246"/>
      <c r="WCU246" s="1246"/>
      <c r="WCV246" s="1247"/>
      <c r="WCW246" s="1245" t="s">
        <v>4416</v>
      </c>
      <c r="WCX246" s="1246"/>
      <c r="WCY246" s="1246"/>
      <c r="WCZ246" s="1246"/>
      <c r="WDA246" s="1246"/>
      <c r="WDB246" s="1246"/>
      <c r="WDC246" s="1246"/>
      <c r="WDD246" s="1247"/>
      <c r="WDE246" s="1245" t="s">
        <v>4416</v>
      </c>
      <c r="WDF246" s="1246"/>
      <c r="WDG246" s="1246"/>
      <c r="WDH246" s="1246"/>
      <c r="WDI246" s="1246"/>
      <c r="WDJ246" s="1246"/>
      <c r="WDK246" s="1246"/>
      <c r="WDL246" s="1247"/>
      <c r="WDM246" s="1245" t="s">
        <v>4416</v>
      </c>
      <c r="WDN246" s="1246"/>
      <c r="WDO246" s="1246"/>
      <c r="WDP246" s="1246"/>
      <c r="WDQ246" s="1246"/>
      <c r="WDR246" s="1246"/>
      <c r="WDS246" s="1246"/>
      <c r="WDT246" s="1247"/>
      <c r="WDU246" s="1245" t="s">
        <v>4416</v>
      </c>
      <c r="WDV246" s="1246"/>
      <c r="WDW246" s="1246"/>
      <c r="WDX246" s="1246"/>
      <c r="WDY246" s="1246"/>
      <c r="WDZ246" s="1246"/>
      <c r="WEA246" s="1246"/>
      <c r="WEB246" s="1247"/>
      <c r="WEC246" s="1245" t="s">
        <v>4416</v>
      </c>
      <c r="WED246" s="1246"/>
      <c r="WEE246" s="1246"/>
      <c r="WEF246" s="1246"/>
      <c r="WEG246" s="1246"/>
      <c r="WEH246" s="1246"/>
      <c r="WEI246" s="1246"/>
      <c r="WEJ246" s="1247"/>
      <c r="WEK246" s="1245" t="s">
        <v>4416</v>
      </c>
      <c r="WEL246" s="1246"/>
      <c r="WEM246" s="1246"/>
      <c r="WEN246" s="1246"/>
      <c r="WEO246" s="1246"/>
      <c r="WEP246" s="1246"/>
      <c r="WEQ246" s="1246"/>
      <c r="WER246" s="1247"/>
      <c r="WES246" s="1245" t="s">
        <v>4416</v>
      </c>
      <c r="WET246" s="1246"/>
      <c r="WEU246" s="1246"/>
      <c r="WEV246" s="1246"/>
      <c r="WEW246" s="1246"/>
      <c r="WEX246" s="1246"/>
      <c r="WEY246" s="1246"/>
      <c r="WEZ246" s="1247"/>
      <c r="WFA246" s="1245" t="s">
        <v>4416</v>
      </c>
      <c r="WFB246" s="1246"/>
      <c r="WFC246" s="1246"/>
      <c r="WFD246" s="1246"/>
      <c r="WFE246" s="1246"/>
      <c r="WFF246" s="1246"/>
      <c r="WFG246" s="1246"/>
      <c r="WFH246" s="1247"/>
      <c r="WFI246" s="1245" t="s">
        <v>4416</v>
      </c>
      <c r="WFJ246" s="1246"/>
      <c r="WFK246" s="1246"/>
      <c r="WFL246" s="1246"/>
      <c r="WFM246" s="1246"/>
      <c r="WFN246" s="1246"/>
      <c r="WFO246" s="1246"/>
      <c r="WFP246" s="1247"/>
      <c r="WFQ246" s="1245" t="s">
        <v>4416</v>
      </c>
      <c r="WFR246" s="1246"/>
      <c r="WFS246" s="1246"/>
      <c r="WFT246" s="1246"/>
      <c r="WFU246" s="1246"/>
      <c r="WFV246" s="1246"/>
      <c r="WFW246" s="1246"/>
      <c r="WFX246" s="1247"/>
      <c r="WFY246" s="1245" t="s">
        <v>4416</v>
      </c>
      <c r="WFZ246" s="1246"/>
      <c r="WGA246" s="1246"/>
      <c r="WGB246" s="1246"/>
      <c r="WGC246" s="1246"/>
      <c r="WGD246" s="1246"/>
      <c r="WGE246" s="1246"/>
      <c r="WGF246" s="1247"/>
      <c r="WGG246" s="1245" t="s">
        <v>4416</v>
      </c>
      <c r="WGH246" s="1246"/>
      <c r="WGI246" s="1246"/>
      <c r="WGJ246" s="1246"/>
      <c r="WGK246" s="1246"/>
      <c r="WGL246" s="1246"/>
      <c r="WGM246" s="1246"/>
      <c r="WGN246" s="1247"/>
      <c r="WGO246" s="1245" t="s">
        <v>4416</v>
      </c>
      <c r="WGP246" s="1246"/>
      <c r="WGQ246" s="1246"/>
      <c r="WGR246" s="1246"/>
      <c r="WGS246" s="1246"/>
      <c r="WGT246" s="1246"/>
      <c r="WGU246" s="1246"/>
      <c r="WGV246" s="1247"/>
      <c r="WGW246" s="1245" t="s">
        <v>4416</v>
      </c>
      <c r="WGX246" s="1246"/>
      <c r="WGY246" s="1246"/>
      <c r="WGZ246" s="1246"/>
      <c r="WHA246" s="1246"/>
      <c r="WHB246" s="1246"/>
      <c r="WHC246" s="1246"/>
      <c r="WHD246" s="1247"/>
      <c r="WHE246" s="1245" t="s">
        <v>4416</v>
      </c>
      <c r="WHF246" s="1246"/>
      <c r="WHG246" s="1246"/>
      <c r="WHH246" s="1246"/>
      <c r="WHI246" s="1246"/>
      <c r="WHJ246" s="1246"/>
      <c r="WHK246" s="1246"/>
      <c r="WHL246" s="1247"/>
      <c r="WHM246" s="1245" t="s">
        <v>4416</v>
      </c>
      <c r="WHN246" s="1246"/>
      <c r="WHO246" s="1246"/>
      <c r="WHP246" s="1246"/>
      <c r="WHQ246" s="1246"/>
      <c r="WHR246" s="1246"/>
      <c r="WHS246" s="1246"/>
      <c r="WHT246" s="1247"/>
      <c r="WHU246" s="1245" t="s">
        <v>4416</v>
      </c>
      <c r="WHV246" s="1246"/>
      <c r="WHW246" s="1246"/>
      <c r="WHX246" s="1246"/>
      <c r="WHY246" s="1246"/>
      <c r="WHZ246" s="1246"/>
      <c r="WIA246" s="1246"/>
      <c r="WIB246" s="1247"/>
      <c r="WIC246" s="1245" t="s">
        <v>4416</v>
      </c>
      <c r="WID246" s="1246"/>
      <c r="WIE246" s="1246"/>
      <c r="WIF246" s="1246"/>
      <c r="WIG246" s="1246"/>
      <c r="WIH246" s="1246"/>
      <c r="WII246" s="1246"/>
      <c r="WIJ246" s="1247"/>
      <c r="WIK246" s="1245" t="s">
        <v>4416</v>
      </c>
      <c r="WIL246" s="1246"/>
      <c r="WIM246" s="1246"/>
      <c r="WIN246" s="1246"/>
      <c r="WIO246" s="1246"/>
      <c r="WIP246" s="1246"/>
      <c r="WIQ246" s="1246"/>
      <c r="WIR246" s="1247"/>
      <c r="WIS246" s="1245" t="s">
        <v>4416</v>
      </c>
      <c r="WIT246" s="1246"/>
      <c r="WIU246" s="1246"/>
      <c r="WIV246" s="1246"/>
      <c r="WIW246" s="1246"/>
      <c r="WIX246" s="1246"/>
      <c r="WIY246" s="1246"/>
      <c r="WIZ246" s="1247"/>
      <c r="WJA246" s="1245" t="s">
        <v>4416</v>
      </c>
      <c r="WJB246" s="1246"/>
      <c r="WJC246" s="1246"/>
      <c r="WJD246" s="1246"/>
      <c r="WJE246" s="1246"/>
      <c r="WJF246" s="1246"/>
      <c r="WJG246" s="1246"/>
      <c r="WJH246" s="1247"/>
      <c r="WJI246" s="1245" t="s">
        <v>4416</v>
      </c>
      <c r="WJJ246" s="1246"/>
      <c r="WJK246" s="1246"/>
      <c r="WJL246" s="1246"/>
      <c r="WJM246" s="1246"/>
      <c r="WJN246" s="1246"/>
      <c r="WJO246" s="1246"/>
      <c r="WJP246" s="1247"/>
      <c r="WJQ246" s="1245" t="s">
        <v>4416</v>
      </c>
      <c r="WJR246" s="1246"/>
      <c r="WJS246" s="1246"/>
      <c r="WJT246" s="1246"/>
      <c r="WJU246" s="1246"/>
      <c r="WJV246" s="1246"/>
      <c r="WJW246" s="1246"/>
      <c r="WJX246" s="1247"/>
      <c r="WJY246" s="1245" t="s">
        <v>4416</v>
      </c>
      <c r="WJZ246" s="1246"/>
      <c r="WKA246" s="1246"/>
      <c r="WKB246" s="1246"/>
      <c r="WKC246" s="1246"/>
      <c r="WKD246" s="1246"/>
      <c r="WKE246" s="1246"/>
      <c r="WKF246" s="1247"/>
      <c r="WKG246" s="1245" t="s">
        <v>4416</v>
      </c>
      <c r="WKH246" s="1246"/>
      <c r="WKI246" s="1246"/>
      <c r="WKJ246" s="1246"/>
      <c r="WKK246" s="1246"/>
      <c r="WKL246" s="1246"/>
      <c r="WKM246" s="1246"/>
      <c r="WKN246" s="1247"/>
      <c r="WKO246" s="1245" t="s">
        <v>4416</v>
      </c>
      <c r="WKP246" s="1246"/>
      <c r="WKQ246" s="1246"/>
      <c r="WKR246" s="1246"/>
      <c r="WKS246" s="1246"/>
      <c r="WKT246" s="1246"/>
      <c r="WKU246" s="1246"/>
      <c r="WKV246" s="1247"/>
      <c r="WKW246" s="1245" t="s">
        <v>4416</v>
      </c>
      <c r="WKX246" s="1246"/>
      <c r="WKY246" s="1246"/>
      <c r="WKZ246" s="1246"/>
      <c r="WLA246" s="1246"/>
      <c r="WLB246" s="1246"/>
      <c r="WLC246" s="1246"/>
      <c r="WLD246" s="1247"/>
      <c r="WLE246" s="1245" t="s">
        <v>4416</v>
      </c>
      <c r="WLF246" s="1246"/>
      <c r="WLG246" s="1246"/>
      <c r="WLH246" s="1246"/>
      <c r="WLI246" s="1246"/>
      <c r="WLJ246" s="1246"/>
      <c r="WLK246" s="1246"/>
      <c r="WLL246" s="1247"/>
      <c r="WLM246" s="1245" t="s">
        <v>4416</v>
      </c>
      <c r="WLN246" s="1246"/>
      <c r="WLO246" s="1246"/>
      <c r="WLP246" s="1246"/>
      <c r="WLQ246" s="1246"/>
      <c r="WLR246" s="1246"/>
      <c r="WLS246" s="1246"/>
      <c r="WLT246" s="1247"/>
      <c r="WLU246" s="1245" t="s">
        <v>4416</v>
      </c>
      <c r="WLV246" s="1246"/>
      <c r="WLW246" s="1246"/>
      <c r="WLX246" s="1246"/>
      <c r="WLY246" s="1246"/>
      <c r="WLZ246" s="1246"/>
      <c r="WMA246" s="1246"/>
      <c r="WMB246" s="1247"/>
      <c r="WMC246" s="1245" t="s">
        <v>4416</v>
      </c>
      <c r="WMD246" s="1246"/>
      <c r="WME246" s="1246"/>
      <c r="WMF246" s="1246"/>
      <c r="WMG246" s="1246"/>
      <c r="WMH246" s="1246"/>
      <c r="WMI246" s="1246"/>
      <c r="WMJ246" s="1247"/>
      <c r="WMK246" s="1245" t="s">
        <v>4416</v>
      </c>
      <c r="WML246" s="1246"/>
      <c r="WMM246" s="1246"/>
      <c r="WMN246" s="1246"/>
      <c r="WMO246" s="1246"/>
      <c r="WMP246" s="1246"/>
      <c r="WMQ246" s="1246"/>
      <c r="WMR246" s="1247"/>
      <c r="WMS246" s="1245" t="s">
        <v>4416</v>
      </c>
      <c r="WMT246" s="1246"/>
      <c r="WMU246" s="1246"/>
      <c r="WMV246" s="1246"/>
      <c r="WMW246" s="1246"/>
      <c r="WMX246" s="1246"/>
      <c r="WMY246" s="1246"/>
      <c r="WMZ246" s="1247"/>
      <c r="WNA246" s="1245" t="s">
        <v>4416</v>
      </c>
      <c r="WNB246" s="1246"/>
      <c r="WNC246" s="1246"/>
      <c r="WND246" s="1246"/>
      <c r="WNE246" s="1246"/>
      <c r="WNF246" s="1246"/>
      <c r="WNG246" s="1246"/>
      <c r="WNH246" s="1247"/>
      <c r="WNI246" s="1245" t="s">
        <v>4416</v>
      </c>
      <c r="WNJ246" s="1246"/>
      <c r="WNK246" s="1246"/>
      <c r="WNL246" s="1246"/>
      <c r="WNM246" s="1246"/>
      <c r="WNN246" s="1246"/>
      <c r="WNO246" s="1246"/>
      <c r="WNP246" s="1247"/>
      <c r="WNQ246" s="1245" t="s">
        <v>4416</v>
      </c>
      <c r="WNR246" s="1246"/>
      <c r="WNS246" s="1246"/>
      <c r="WNT246" s="1246"/>
      <c r="WNU246" s="1246"/>
      <c r="WNV246" s="1246"/>
      <c r="WNW246" s="1246"/>
      <c r="WNX246" s="1247"/>
      <c r="WNY246" s="1245" t="s">
        <v>4416</v>
      </c>
      <c r="WNZ246" s="1246"/>
      <c r="WOA246" s="1246"/>
      <c r="WOB246" s="1246"/>
      <c r="WOC246" s="1246"/>
      <c r="WOD246" s="1246"/>
      <c r="WOE246" s="1246"/>
      <c r="WOF246" s="1247"/>
      <c r="WOG246" s="1245" t="s">
        <v>4416</v>
      </c>
      <c r="WOH246" s="1246"/>
      <c r="WOI246" s="1246"/>
      <c r="WOJ246" s="1246"/>
      <c r="WOK246" s="1246"/>
      <c r="WOL246" s="1246"/>
      <c r="WOM246" s="1246"/>
      <c r="WON246" s="1247"/>
      <c r="WOO246" s="1245" t="s">
        <v>4416</v>
      </c>
      <c r="WOP246" s="1246"/>
      <c r="WOQ246" s="1246"/>
      <c r="WOR246" s="1246"/>
      <c r="WOS246" s="1246"/>
      <c r="WOT246" s="1246"/>
      <c r="WOU246" s="1246"/>
      <c r="WOV246" s="1247"/>
      <c r="WOW246" s="1245" t="s">
        <v>4416</v>
      </c>
      <c r="WOX246" s="1246"/>
      <c r="WOY246" s="1246"/>
      <c r="WOZ246" s="1246"/>
      <c r="WPA246" s="1246"/>
      <c r="WPB246" s="1246"/>
      <c r="WPC246" s="1246"/>
      <c r="WPD246" s="1247"/>
      <c r="WPE246" s="1245" t="s">
        <v>4416</v>
      </c>
      <c r="WPF246" s="1246"/>
      <c r="WPG246" s="1246"/>
      <c r="WPH246" s="1246"/>
      <c r="WPI246" s="1246"/>
      <c r="WPJ246" s="1246"/>
      <c r="WPK246" s="1246"/>
      <c r="WPL246" s="1247"/>
      <c r="WPM246" s="1245" t="s">
        <v>4416</v>
      </c>
      <c r="WPN246" s="1246"/>
      <c r="WPO246" s="1246"/>
      <c r="WPP246" s="1246"/>
      <c r="WPQ246" s="1246"/>
      <c r="WPR246" s="1246"/>
      <c r="WPS246" s="1246"/>
      <c r="WPT246" s="1247"/>
      <c r="WPU246" s="1245" t="s">
        <v>4416</v>
      </c>
      <c r="WPV246" s="1246"/>
      <c r="WPW246" s="1246"/>
      <c r="WPX246" s="1246"/>
      <c r="WPY246" s="1246"/>
      <c r="WPZ246" s="1246"/>
      <c r="WQA246" s="1246"/>
      <c r="WQB246" s="1247"/>
      <c r="WQC246" s="1245" t="s">
        <v>4416</v>
      </c>
      <c r="WQD246" s="1246"/>
      <c r="WQE246" s="1246"/>
      <c r="WQF246" s="1246"/>
      <c r="WQG246" s="1246"/>
      <c r="WQH246" s="1246"/>
      <c r="WQI246" s="1246"/>
      <c r="WQJ246" s="1247"/>
      <c r="WQK246" s="1245" t="s">
        <v>4416</v>
      </c>
      <c r="WQL246" s="1246"/>
      <c r="WQM246" s="1246"/>
      <c r="WQN246" s="1246"/>
      <c r="WQO246" s="1246"/>
      <c r="WQP246" s="1246"/>
      <c r="WQQ246" s="1246"/>
      <c r="WQR246" s="1247"/>
      <c r="WQS246" s="1245" t="s">
        <v>4416</v>
      </c>
      <c r="WQT246" s="1246"/>
      <c r="WQU246" s="1246"/>
      <c r="WQV246" s="1246"/>
      <c r="WQW246" s="1246"/>
      <c r="WQX246" s="1246"/>
      <c r="WQY246" s="1246"/>
      <c r="WQZ246" s="1247"/>
      <c r="WRA246" s="1245" t="s">
        <v>4416</v>
      </c>
      <c r="WRB246" s="1246"/>
      <c r="WRC246" s="1246"/>
      <c r="WRD246" s="1246"/>
      <c r="WRE246" s="1246"/>
      <c r="WRF246" s="1246"/>
      <c r="WRG246" s="1246"/>
      <c r="WRH246" s="1247"/>
      <c r="WRI246" s="1245" t="s">
        <v>4416</v>
      </c>
      <c r="WRJ246" s="1246"/>
      <c r="WRK246" s="1246"/>
      <c r="WRL246" s="1246"/>
      <c r="WRM246" s="1246"/>
      <c r="WRN246" s="1246"/>
      <c r="WRO246" s="1246"/>
      <c r="WRP246" s="1247"/>
      <c r="WRQ246" s="1245" t="s">
        <v>4416</v>
      </c>
      <c r="WRR246" s="1246"/>
      <c r="WRS246" s="1246"/>
      <c r="WRT246" s="1246"/>
      <c r="WRU246" s="1246"/>
      <c r="WRV246" s="1246"/>
      <c r="WRW246" s="1246"/>
      <c r="WRX246" s="1247"/>
      <c r="WRY246" s="1245" t="s">
        <v>4416</v>
      </c>
      <c r="WRZ246" s="1246"/>
      <c r="WSA246" s="1246"/>
      <c r="WSB246" s="1246"/>
      <c r="WSC246" s="1246"/>
      <c r="WSD246" s="1246"/>
      <c r="WSE246" s="1246"/>
      <c r="WSF246" s="1247"/>
      <c r="WSG246" s="1245" t="s">
        <v>4416</v>
      </c>
      <c r="WSH246" s="1246"/>
      <c r="WSI246" s="1246"/>
      <c r="WSJ246" s="1246"/>
      <c r="WSK246" s="1246"/>
      <c r="WSL246" s="1246"/>
      <c r="WSM246" s="1246"/>
      <c r="WSN246" s="1247"/>
      <c r="WSO246" s="1245" t="s">
        <v>4416</v>
      </c>
      <c r="WSP246" s="1246"/>
      <c r="WSQ246" s="1246"/>
      <c r="WSR246" s="1246"/>
      <c r="WSS246" s="1246"/>
      <c r="WST246" s="1246"/>
      <c r="WSU246" s="1246"/>
      <c r="WSV246" s="1247"/>
      <c r="WSW246" s="1245" t="s">
        <v>4416</v>
      </c>
      <c r="WSX246" s="1246"/>
      <c r="WSY246" s="1246"/>
      <c r="WSZ246" s="1246"/>
      <c r="WTA246" s="1246"/>
      <c r="WTB246" s="1246"/>
      <c r="WTC246" s="1246"/>
      <c r="WTD246" s="1247"/>
      <c r="WTE246" s="1245" t="s">
        <v>4416</v>
      </c>
      <c r="WTF246" s="1246"/>
      <c r="WTG246" s="1246"/>
      <c r="WTH246" s="1246"/>
      <c r="WTI246" s="1246"/>
      <c r="WTJ246" s="1246"/>
      <c r="WTK246" s="1246"/>
      <c r="WTL246" s="1247"/>
      <c r="WTM246" s="1245" t="s">
        <v>4416</v>
      </c>
      <c r="WTN246" s="1246"/>
      <c r="WTO246" s="1246"/>
      <c r="WTP246" s="1246"/>
      <c r="WTQ246" s="1246"/>
      <c r="WTR246" s="1246"/>
      <c r="WTS246" s="1246"/>
      <c r="WTT246" s="1247"/>
      <c r="WTU246" s="1245" t="s">
        <v>4416</v>
      </c>
      <c r="WTV246" s="1246"/>
      <c r="WTW246" s="1246"/>
      <c r="WTX246" s="1246"/>
      <c r="WTY246" s="1246"/>
      <c r="WTZ246" s="1246"/>
      <c r="WUA246" s="1246"/>
      <c r="WUB246" s="1247"/>
      <c r="WUC246" s="1245" t="s">
        <v>4416</v>
      </c>
      <c r="WUD246" s="1246"/>
      <c r="WUE246" s="1246"/>
      <c r="WUF246" s="1246"/>
      <c r="WUG246" s="1246"/>
      <c r="WUH246" s="1246"/>
      <c r="WUI246" s="1246"/>
      <c r="WUJ246" s="1247"/>
      <c r="WUK246" s="1245" t="s">
        <v>4416</v>
      </c>
      <c r="WUL246" s="1246"/>
      <c r="WUM246" s="1246"/>
      <c r="WUN246" s="1246"/>
      <c r="WUO246" s="1246"/>
      <c r="WUP246" s="1246"/>
      <c r="WUQ246" s="1246"/>
      <c r="WUR246" s="1247"/>
      <c r="WUS246" s="1245" t="s">
        <v>4416</v>
      </c>
      <c r="WUT246" s="1246"/>
      <c r="WUU246" s="1246"/>
      <c r="WUV246" s="1246"/>
      <c r="WUW246" s="1246"/>
      <c r="WUX246" s="1246"/>
      <c r="WUY246" s="1246"/>
      <c r="WUZ246" s="1247"/>
      <c r="WVA246" s="1245" t="s">
        <v>4416</v>
      </c>
      <c r="WVB246" s="1246"/>
      <c r="WVC246" s="1246"/>
      <c r="WVD246" s="1246"/>
      <c r="WVE246" s="1246"/>
      <c r="WVF246" s="1246"/>
      <c r="WVG246" s="1246"/>
      <c r="WVH246" s="1247"/>
      <c r="WVI246" s="1245" t="s">
        <v>4416</v>
      </c>
      <c r="WVJ246" s="1246"/>
      <c r="WVK246" s="1246"/>
      <c r="WVL246" s="1246"/>
      <c r="WVM246" s="1246"/>
      <c r="WVN246" s="1246"/>
      <c r="WVO246" s="1246"/>
      <c r="WVP246" s="1247"/>
      <c r="WVQ246" s="1245" t="s">
        <v>4416</v>
      </c>
      <c r="WVR246" s="1246"/>
      <c r="WVS246" s="1246"/>
      <c r="WVT246" s="1246"/>
      <c r="WVU246" s="1246"/>
      <c r="WVV246" s="1246"/>
      <c r="WVW246" s="1246"/>
      <c r="WVX246" s="1247"/>
      <c r="WVY246" s="1245" t="s">
        <v>4416</v>
      </c>
      <c r="WVZ246" s="1246"/>
      <c r="WWA246" s="1246"/>
      <c r="WWB246" s="1246"/>
      <c r="WWC246" s="1246"/>
      <c r="WWD246" s="1246"/>
      <c r="WWE246" s="1246"/>
      <c r="WWF246" s="1247"/>
      <c r="WWG246" s="1245" t="s">
        <v>4416</v>
      </c>
      <c r="WWH246" s="1246"/>
      <c r="WWI246" s="1246"/>
      <c r="WWJ246" s="1246"/>
      <c r="WWK246" s="1246"/>
      <c r="WWL246" s="1246"/>
      <c r="WWM246" s="1246"/>
      <c r="WWN246" s="1247"/>
      <c r="WWO246" s="1245" t="s">
        <v>4416</v>
      </c>
      <c r="WWP246" s="1246"/>
      <c r="WWQ246" s="1246"/>
      <c r="WWR246" s="1246"/>
      <c r="WWS246" s="1246"/>
      <c r="WWT246" s="1246"/>
      <c r="WWU246" s="1246"/>
      <c r="WWV246" s="1247"/>
      <c r="WWW246" s="1245" t="s">
        <v>4416</v>
      </c>
      <c r="WWX246" s="1246"/>
      <c r="WWY246" s="1246"/>
      <c r="WWZ246" s="1246"/>
      <c r="WXA246" s="1246"/>
      <c r="WXB246" s="1246"/>
      <c r="WXC246" s="1246"/>
      <c r="WXD246" s="1247"/>
      <c r="WXE246" s="1245" t="s">
        <v>4416</v>
      </c>
      <c r="WXF246" s="1246"/>
      <c r="WXG246" s="1246"/>
      <c r="WXH246" s="1246"/>
      <c r="WXI246" s="1246"/>
      <c r="WXJ246" s="1246"/>
      <c r="WXK246" s="1246"/>
      <c r="WXL246" s="1247"/>
      <c r="WXM246" s="1245" t="s">
        <v>4416</v>
      </c>
      <c r="WXN246" s="1246"/>
      <c r="WXO246" s="1246"/>
      <c r="WXP246" s="1246"/>
      <c r="WXQ246" s="1246"/>
      <c r="WXR246" s="1246"/>
      <c r="WXS246" s="1246"/>
      <c r="WXT246" s="1247"/>
      <c r="WXU246" s="1245" t="s">
        <v>4416</v>
      </c>
      <c r="WXV246" s="1246"/>
      <c r="WXW246" s="1246"/>
      <c r="WXX246" s="1246"/>
      <c r="WXY246" s="1246"/>
      <c r="WXZ246" s="1246"/>
      <c r="WYA246" s="1246"/>
      <c r="WYB246" s="1247"/>
      <c r="WYC246" s="1245" t="s">
        <v>4416</v>
      </c>
      <c r="WYD246" s="1246"/>
      <c r="WYE246" s="1246"/>
      <c r="WYF246" s="1246"/>
      <c r="WYG246" s="1246"/>
      <c r="WYH246" s="1246"/>
      <c r="WYI246" s="1246"/>
      <c r="WYJ246" s="1247"/>
      <c r="WYK246" s="1245" t="s">
        <v>4416</v>
      </c>
      <c r="WYL246" s="1246"/>
      <c r="WYM246" s="1246"/>
      <c r="WYN246" s="1246"/>
      <c r="WYO246" s="1246"/>
      <c r="WYP246" s="1246"/>
      <c r="WYQ246" s="1246"/>
      <c r="WYR246" s="1247"/>
      <c r="WYS246" s="1245" t="s">
        <v>4416</v>
      </c>
      <c r="WYT246" s="1246"/>
      <c r="WYU246" s="1246"/>
      <c r="WYV246" s="1246"/>
      <c r="WYW246" s="1246"/>
      <c r="WYX246" s="1246"/>
      <c r="WYY246" s="1246"/>
      <c r="WYZ246" s="1247"/>
      <c r="WZA246" s="1245" t="s">
        <v>4416</v>
      </c>
      <c r="WZB246" s="1246"/>
      <c r="WZC246" s="1246"/>
      <c r="WZD246" s="1246"/>
      <c r="WZE246" s="1246"/>
      <c r="WZF246" s="1246"/>
      <c r="WZG246" s="1246"/>
      <c r="WZH246" s="1247"/>
      <c r="WZI246" s="1245" t="s">
        <v>4416</v>
      </c>
      <c r="WZJ246" s="1246"/>
      <c r="WZK246" s="1246"/>
      <c r="WZL246" s="1246"/>
      <c r="WZM246" s="1246"/>
      <c r="WZN246" s="1246"/>
      <c r="WZO246" s="1246"/>
      <c r="WZP246" s="1247"/>
      <c r="WZQ246" s="1245" t="s">
        <v>4416</v>
      </c>
      <c r="WZR246" s="1246"/>
      <c r="WZS246" s="1246"/>
      <c r="WZT246" s="1246"/>
      <c r="WZU246" s="1246"/>
      <c r="WZV246" s="1246"/>
      <c r="WZW246" s="1246"/>
      <c r="WZX246" s="1247"/>
      <c r="WZY246" s="1245" t="s">
        <v>4416</v>
      </c>
      <c r="WZZ246" s="1246"/>
      <c r="XAA246" s="1246"/>
      <c r="XAB246" s="1246"/>
      <c r="XAC246" s="1246"/>
      <c r="XAD246" s="1246"/>
      <c r="XAE246" s="1246"/>
      <c r="XAF246" s="1247"/>
      <c r="XAG246" s="1245" t="s">
        <v>4416</v>
      </c>
      <c r="XAH246" s="1246"/>
      <c r="XAI246" s="1246"/>
      <c r="XAJ246" s="1246"/>
      <c r="XAK246" s="1246"/>
      <c r="XAL246" s="1246"/>
      <c r="XAM246" s="1246"/>
      <c r="XAN246" s="1247"/>
      <c r="XAO246" s="1245" t="s">
        <v>4416</v>
      </c>
      <c r="XAP246" s="1246"/>
      <c r="XAQ246" s="1246"/>
      <c r="XAR246" s="1246"/>
      <c r="XAS246" s="1246"/>
      <c r="XAT246" s="1246"/>
      <c r="XAU246" s="1246"/>
      <c r="XAV246" s="1247"/>
      <c r="XAW246" s="1245" t="s">
        <v>4416</v>
      </c>
      <c r="XAX246" s="1246"/>
      <c r="XAY246" s="1246"/>
      <c r="XAZ246" s="1246"/>
      <c r="XBA246" s="1246"/>
      <c r="XBB246" s="1246"/>
      <c r="XBC246" s="1246"/>
      <c r="XBD246" s="1247"/>
      <c r="XBE246" s="1245" t="s">
        <v>4416</v>
      </c>
      <c r="XBF246" s="1246"/>
      <c r="XBG246" s="1246"/>
      <c r="XBH246" s="1246"/>
      <c r="XBI246" s="1246"/>
      <c r="XBJ246" s="1246"/>
      <c r="XBK246" s="1246"/>
      <c r="XBL246" s="1247"/>
      <c r="XBM246" s="1245" t="s">
        <v>4416</v>
      </c>
      <c r="XBN246" s="1246"/>
      <c r="XBO246" s="1246"/>
      <c r="XBP246" s="1246"/>
      <c r="XBQ246" s="1246"/>
      <c r="XBR246" s="1246"/>
      <c r="XBS246" s="1246"/>
      <c r="XBT246" s="1247"/>
      <c r="XBU246" s="1245" t="s">
        <v>4416</v>
      </c>
      <c r="XBV246" s="1246"/>
      <c r="XBW246" s="1246"/>
      <c r="XBX246" s="1246"/>
      <c r="XBY246" s="1246"/>
      <c r="XBZ246" s="1246"/>
      <c r="XCA246" s="1246"/>
      <c r="XCB246" s="1247"/>
      <c r="XCC246" s="1245" t="s">
        <v>4416</v>
      </c>
      <c r="XCD246" s="1246"/>
      <c r="XCE246" s="1246"/>
      <c r="XCF246" s="1246"/>
      <c r="XCG246" s="1246"/>
      <c r="XCH246" s="1246"/>
      <c r="XCI246" s="1246"/>
      <c r="XCJ246" s="1247"/>
      <c r="XCK246" s="1245" t="s">
        <v>4416</v>
      </c>
      <c r="XCL246" s="1246"/>
      <c r="XCM246" s="1246"/>
      <c r="XCN246" s="1246"/>
      <c r="XCO246" s="1246"/>
      <c r="XCP246" s="1246"/>
      <c r="XCQ246" s="1246"/>
      <c r="XCR246" s="1247"/>
      <c r="XCS246" s="1245" t="s">
        <v>4416</v>
      </c>
      <c r="XCT246" s="1246"/>
      <c r="XCU246" s="1246"/>
      <c r="XCV246" s="1246"/>
      <c r="XCW246" s="1246"/>
      <c r="XCX246" s="1246"/>
      <c r="XCY246" s="1246"/>
      <c r="XCZ246" s="1247"/>
      <c r="XDA246" s="1245" t="s">
        <v>4416</v>
      </c>
      <c r="XDB246" s="1246"/>
      <c r="XDC246" s="1246"/>
      <c r="XDD246" s="1246"/>
      <c r="XDE246" s="1246"/>
      <c r="XDF246" s="1246"/>
      <c r="XDG246" s="1246"/>
      <c r="XDH246" s="1247"/>
      <c r="XDI246" s="1245" t="s">
        <v>4416</v>
      </c>
      <c r="XDJ246" s="1246"/>
      <c r="XDK246" s="1246"/>
      <c r="XDL246" s="1246"/>
      <c r="XDM246" s="1246"/>
      <c r="XDN246" s="1246"/>
      <c r="XDO246" s="1246"/>
      <c r="XDP246" s="1247"/>
      <c r="XDQ246" s="1245" t="s">
        <v>4416</v>
      </c>
      <c r="XDR246" s="1246"/>
      <c r="XDS246" s="1246"/>
      <c r="XDT246" s="1246"/>
      <c r="XDU246" s="1246"/>
      <c r="XDV246" s="1246"/>
      <c r="XDW246" s="1246"/>
      <c r="XDX246" s="1247"/>
      <c r="XDY246" s="1245" t="s">
        <v>4416</v>
      </c>
      <c r="XDZ246" s="1246"/>
      <c r="XEA246" s="1246"/>
      <c r="XEB246" s="1246"/>
      <c r="XEC246" s="1246"/>
      <c r="XED246" s="1246"/>
      <c r="XEE246" s="1246"/>
      <c r="XEF246" s="1247"/>
      <c r="XEG246" s="1245" t="s">
        <v>4416</v>
      </c>
      <c r="XEH246" s="1246"/>
      <c r="XEI246" s="1246"/>
      <c r="XEJ246" s="1246"/>
      <c r="XEK246" s="1246"/>
      <c r="XEL246" s="1246"/>
      <c r="XEM246" s="1246"/>
      <c r="XEN246" s="1247"/>
      <c r="XEO246" s="1245" t="s">
        <v>4416</v>
      </c>
      <c r="XEP246" s="1246"/>
      <c r="XEQ246" s="1246"/>
      <c r="XER246" s="1246"/>
      <c r="XES246" s="1246"/>
      <c r="XET246" s="1246"/>
      <c r="XEU246" s="1246"/>
      <c r="XEV246" s="1247"/>
      <c r="XEW246" s="1245" t="s">
        <v>4416</v>
      </c>
      <c r="XEX246" s="1246"/>
      <c r="XEY246" s="1246"/>
      <c r="XEZ246" s="1246"/>
      <c r="XFA246" s="1246"/>
      <c r="XFB246" s="1246"/>
      <c r="XFC246" s="1246"/>
      <c r="XFD246" s="1247"/>
    </row>
    <row r="247" spans="1:16384" s="28" customFormat="1" ht="19.5" customHeight="1">
      <c r="A247" s="1226"/>
      <c r="B247" s="1227"/>
      <c r="C247" s="1227"/>
      <c r="D247" s="1227"/>
      <c r="E247" s="1227"/>
      <c r="F247" s="1227"/>
      <c r="G247" s="1227"/>
      <c r="H247" s="1228"/>
      <c r="I247" s="563" t="str">
        <f t="shared" si="27"/>
        <v/>
      </c>
      <c r="J247" s="215"/>
      <c r="K247" s="215"/>
      <c r="L247" s="215"/>
      <c r="N247" s="40"/>
      <c r="O247" s="40"/>
      <c r="Q247" s="40"/>
    </row>
    <row r="248" spans="1:16384" s="40" customFormat="1" ht="19.5" customHeight="1">
      <c r="A248" s="178" t="s">
        <v>44</v>
      </c>
      <c r="B248" s="257" t="s">
        <v>2</v>
      </c>
      <c r="C248" s="1194" t="s">
        <v>3</v>
      </c>
      <c r="D248" s="1194"/>
      <c r="E248" s="1194"/>
      <c r="F248" s="24" t="s">
        <v>4</v>
      </c>
      <c r="G248" s="24" t="s">
        <v>5</v>
      </c>
      <c r="H248" s="25" t="s">
        <v>6</v>
      </c>
      <c r="I248" s="563" t="str">
        <f t="shared" si="27"/>
        <v/>
      </c>
      <c r="J248" s="577" t="s">
        <v>3048</v>
      </c>
      <c r="K248" s="215" t="s">
        <v>3008</v>
      </c>
      <c r="L248" s="215" t="s">
        <v>3009</v>
      </c>
      <c r="M248" s="72" t="s">
        <v>2884</v>
      </c>
      <c r="N248" s="72" t="s">
        <v>2977</v>
      </c>
      <c r="O248" s="72" t="s">
        <v>2978</v>
      </c>
      <c r="P248" s="72" t="s">
        <v>2979</v>
      </c>
      <c r="Q248" s="72" t="s">
        <v>2956</v>
      </c>
      <c r="R248" s="561"/>
    </row>
    <row r="249" spans="1:16384" s="40" customFormat="1" ht="19.5" customHeight="1">
      <c r="A249" s="260" t="s">
        <v>2374</v>
      </c>
      <c r="B249" s="1127" t="s">
        <v>4554</v>
      </c>
      <c r="C249" s="1229" t="s">
        <v>3157</v>
      </c>
      <c r="D249" s="1230"/>
      <c r="E249" s="1231"/>
      <c r="F249" s="259" t="s">
        <v>3153</v>
      </c>
      <c r="G249" s="261" t="s">
        <v>8</v>
      </c>
      <c r="H249" s="167">
        <v>5</v>
      </c>
      <c r="I249" s="563" t="e">
        <f t="shared" si="27"/>
        <v>#N/A</v>
      </c>
      <c r="J249" s="215" t="e">
        <f t="shared" ref="J249:J250" si="30">"USD "&amp;IF(K249&lt;0,"( "&amp;-K249&amp;" )",K249)&amp;" / "&amp;IF(L249&lt;0,"( "&amp;-L249&amp;" )",L249)</f>
        <v>#N/A</v>
      </c>
      <c r="K249" s="215" t="e">
        <f>LOOKUP(1,0/($M249&amp;$N249&amp;$O249&amp;$P249&amp;$Q249=全球运价!$B$7:$B$32&amp;全球运价!$C$7:$C$32&amp;全球运价!$S$7:$S$32&amp;全球运价!$L$7:$L$32&amp;全球运价!$P$7:$P$32),全球运价!D$7:D$32)</f>
        <v>#N/A</v>
      </c>
      <c r="L249" s="215" t="e">
        <f>LOOKUP(1,0/($M249&amp;$N249&amp;$O249&amp;$P249&amp;$Q249=全球运价!$B$7:$B$32&amp;全球运价!$C$7:$C$32&amp;全球运价!$S$7:$S$32&amp;全球运价!$L$7:$L$32&amp;全球运价!$P$7:$P$32),全球运价!E$7:E$32)</f>
        <v>#N/A</v>
      </c>
      <c r="M249" s="40" t="s">
        <v>1197</v>
      </c>
      <c r="N249" s="40" t="s">
        <v>1197</v>
      </c>
      <c r="O249" s="40" t="s">
        <v>2912</v>
      </c>
      <c r="P249" s="40" t="s">
        <v>2911</v>
      </c>
      <c r="Q249" s="40" t="s">
        <v>2971</v>
      </c>
    </row>
    <row r="250" spans="1:16384" s="27" customFormat="1" ht="19.5" customHeight="1">
      <c r="A250" s="171" t="s">
        <v>4055</v>
      </c>
      <c r="B250" s="1127" t="s">
        <v>4555</v>
      </c>
      <c r="C250" s="1314" t="s">
        <v>3325</v>
      </c>
      <c r="D250" s="1314"/>
      <c r="E250" s="1314"/>
      <c r="F250" s="681" t="s">
        <v>3326</v>
      </c>
      <c r="G250" s="258" t="s">
        <v>56</v>
      </c>
      <c r="H250" s="165">
        <v>14</v>
      </c>
      <c r="I250" s="563" t="e">
        <f t="shared" si="27"/>
        <v>#N/A</v>
      </c>
      <c r="J250" s="215" t="e">
        <f t="shared" si="30"/>
        <v>#N/A</v>
      </c>
      <c r="K250" s="215" t="e">
        <f>LOOKUP(1,0/($M250&amp;$N250&amp;$O250&amp;$P250&amp;$Q250=全球运价!$B$7:$B$32&amp;全球运价!$C$7:$C$32&amp;全球运价!$S$7:$S$32&amp;全球运价!$L$7:$L$32&amp;全球运价!$P$7:$P$32),全球运价!D$7:D$32)</f>
        <v>#N/A</v>
      </c>
      <c r="L250" s="215" t="e">
        <f>LOOKUP(1,0/($M250&amp;$N250&amp;$O250&amp;$P250&amp;$Q250=全球运价!$B$7:$B$32&amp;全球运价!$C$7:$C$32&amp;全球运价!$S$7:$S$32&amp;全球运价!$L$7:$L$32&amp;全球运价!$P$7:$P$32),全球运价!E$7:E$32)</f>
        <v>#N/A</v>
      </c>
      <c r="M250" s="40" t="s">
        <v>3030</v>
      </c>
      <c r="N250" s="40" t="s">
        <v>1197</v>
      </c>
      <c r="O250" s="40" t="s">
        <v>2909</v>
      </c>
      <c r="P250" s="40" t="s">
        <v>2911</v>
      </c>
      <c r="Q250" s="40" t="s">
        <v>2971</v>
      </c>
    </row>
    <row r="251" spans="1:16384" s="198" customFormat="1" ht="19.5" customHeight="1">
      <c r="A251" s="1190"/>
      <c r="B251" s="1191"/>
      <c r="C251" s="1191"/>
      <c r="D251" s="1191"/>
      <c r="E251" s="1191"/>
      <c r="F251" s="1191"/>
      <c r="G251" s="1191"/>
      <c r="H251" s="1192"/>
      <c r="I251" s="563"/>
      <c r="J251" s="215"/>
      <c r="K251" s="215"/>
      <c r="L251" s="215"/>
      <c r="M251" s="40"/>
      <c r="N251" s="40"/>
      <c r="O251" s="40"/>
      <c r="P251" s="40"/>
      <c r="Q251" s="40"/>
    </row>
    <row r="252" spans="1:16384" s="27" customFormat="1" ht="19.5" customHeight="1">
      <c r="A252" s="1211" t="s">
        <v>2244</v>
      </c>
      <c r="B252" s="1212"/>
      <c r="C252" s="1212"/>
      <c r="D252" s="1212"/>
      <c r="E252" s="1212"/>
      <c r="F252" s="1212"/>
      <c r="G252" s="1212"/>
      <c r="H252" s="1213"/>
      <c r="I252" s="563" t="str">
        <f t="shared" si="27"/>
        <v/>
      </c>
      <c r="J252" s="215"/>
      <c r="K252" s="215"/>
      <c r="L252" s="215"/>
      <c r="M252" s="39"/>
      <c r="N252" s="40"/>
      <c r="O252" s="40"/>
      <c r="P252" s="40"/>
      <c r="Q252" s="40"/>
    </row>
    <row r="253" spans="1:16384" s="40" customFormat="1" ht="19.5" customHeight="1">
      <c r="A253" s="38" t="s">
        <v>546</v>
      </c>
      <c r="B253" s="268"/>
      <c r="C253" s="268"/>
      <c r="D253" s="268"/>
      <c r="E253" s="268"/>
      <c r="F253" s="268"/>
      <c r="G253" s="268"/>
      <c r="H253" s="269"/>
      <c r="I253" s="563" t="str">
        <f t="shared" si="27"/>
        <v/>
      </c>
      <c r="J253" s="215"/>
      <c r="K253" s="215"/>
      <c r="L253" s="215"/>
    </row>
    <row r="254" spans="1:16384" s="40" customFormat="1" ht="19.5" customHeight="1">
      <c r="A254" s="38" t="s">
        <v>488</v>
      </c>
      <c r="B254" s="49"/>
      <c r="C254" s="49"/>
      <c r="D254" s="49"/>
      <c r="E254" s="49"/>
      <c r="F254" s="31"/>
      <c r="G254" s="31"/>
      <c r="H254" s="35"/>
      <c r="I254" s="563" t="str">
        <f t="shared" si="27"/>
        <v/>
      </c>
      <c r="J254" s="215"/>
      <c r="K254" s="215"/>
      <c r="L254" s="215"/>
    </row>
    <row r="255" spans="1:16384" s="40" customFormat="1" ht="19.5" customHeight="1">
      <c r="A255" s="199" t="s">
        <v>485</v>
      </c>
      <c r="B255" s="49"/>
      <c r="C255" s="49"/>
      <c r="D255" s="49"/>
      <c r="E255" s="49"/>
      <c r="F255" s="31"/>
      <c r="G255" s="31"/>
      <c r="H255" s="35"/>
      <c r="I255" s="563" t="str">
        <f t="shared" si="27"/>
        <v/>
      </c>
      <c r="J255" s="215"/>
      <c r="K255" s="215"/>
      <c r="L255" s="215"/>
    </row>
    <row r="256" spans="1:16384" s="40" customFormat="1" ht="19.5" customHeight="1">
      <c r="A256" s="1207" t="s">
        <v>295</v>
      </c>
      <c r="B256" s="1208"/>
      <c r="C256" s="1208"/>
      <c r="D256" s="1208"/>
      <c r="E256" s="1208"/>
      <c r="F256" s="1208"/>
      <c r="G256" s="1208"/>
      <c r="H256" s="1209"/>
      <c r="I256" s="563"/>
      <c r="J256" s="215"/>
      <c r="K256" s="215"/>
      <c r="L256" s="215"/>
    </row>
    <row r="257" spans="1:21" s="27" customFormat="1" ht="19.5" customHeight="1">
      <c r="A257" s="1245" t="s">
        <v>4416</v>
      </c>
      <c r="B257" s="1246"/>
      <c r="C257" s="1246"/>
      <c r="D257" s="1246"/>
      <c r="E257" s="1246"/>
      <c r="F257" s="1246"/>
      <c r="G257" s="1246"/>
      <c r="H257" s="1247"/>
      <c r="I257" s="563" t="str">
        <f t="shared" si="27"/>
        <v/>
      </c>
      <c r="J257" s="215"/>
      <c r="K257" s="215"/>
      <c r="L257" s="215"/>
      <c r="M257" s="39"/>
      <c r="N257" s="40"/>
      <c r="O257" s="40"/>
      <c r="P257" s="40"/>
      <c r="Q257" s="40"/>
      <c r="R257" s="40"/>
      <c r="S257" s="40"/>
      <c r="T257" s="40"/>
    </row>
    <row r="258" spans="1:21" s="40" customFormat="1" ht="19.5" customHeight="1">
      <c r="A258" s="178" t="s">
        <v>44</v>
      </c>
      <c r="B258" s="257" t="s">
        <v>2</v>
      </c>
      <c r="C258" s="1194" t="s">
        <v>3</v>
      </c>
      <c r="D258" s="1194"/>
      <c r="E258" s="1194"/>
      <c r="F258" s="24" t="s">
        <v>4</v>
      </c>
      <c r="G258" s="24" t="s">
        <v>5</v>
      </c>
      <c r="H258" s="25" t="s">
        <v>6</v>
      </c>
      <c r="I258" s="563" t="str">
        <f t="shared" si="27"/>
        <v/>
      </c>
      <c r="J258" s="577" t="s">
        <v>3048</v>
      </c>
      <c r="K258" s="215" t="s">
        <v>3008</v>
      </c>
      <c r="L258" s="215" t="s">
        <v>3009</v>
      </c>
      <c r="M258" s="72" t="s">
        <v>2884</v>
      </c>
      <c r="N258" s="72" t="s">
        <v>2977</v>
      </c>
      <c r="O258" s="72" t="s">
        <v>2978</v>
      </c>
      <c r="P258" s="72" t="s">
        <v>2979</v>
      </c>
      <c r="Q258" s="72" t="s">
        <v>2956</v>
      </c>
      <c r="R258" s="561"/>
    </row>
    <row r="259" spans="1:21" s="198" customFormat="1" ht="19.5" customHeight="1">
      <c r="A259" s="193" t="s">
        <v>2513</v>
      </c>
      <c r="B259" s="1160" t="s">
        <v>4557</v>
      </c>
      <c r="C259" s="1179" t="s">
        <v>292</v>
      </c>
      <c r="D259" s="1180"/>
      <c r="E259" s="1181"/>
      <c r="F259" s="640" t="s">
        <v>4160</v>
      </c>
      <c r="G259" s="258" t="s">
        <v>8</v>
      </c>
      <c r="H259" s="164" t="s">
        <v>57</v>
      </c>
      <c r="I259" s="563" t="e">
        <f t="shared" si="27"/>
        <v>#N/A</v>
      </c>
      <c r="J259" s="215" t="e">
        <f t="shared" ref="J259:J260" si="31">"USD "&amp;IF(K259&lt;0,"( "&amp;-K259&amp;" )",K259)&amp;" / "&amp;IF(L259&lt;0,"( "&amp;-L259&amp;" )",L259)</f>
        <v>#N/A</v>
      </c>
      <c r="K259" s="215" t="e">
        <f>LOOKUP(1,0/($M259&amp;$N259&amp;$O259&amp;$P259&amp;$Q259=全球运价!$B$7:$B$32&amp;全球运价!$C$7:$C$32&amp;全球运价!$S$7:$S$32&amp;全球运价!$L$7:$L$32&amp;全球运价!$P$7:$P$32),全球运价!D$7:D$32)</f>
        <v>#N/A</v>
      </c>
      <c r="L259" s="215" t="e">
        <f>LOOKUP(1,0/($M259&amp;$N259&amp;$O259&amp;$P259&amp;$Q259=全球运价!$B$7:$B$32&amp;全球运价!$C$7:$C$32&amp;全球运价!$S$7:$S$32&amp;全球运价!$L$7:$L$32&amp;全球运价!$P$7:$P$32),全球运价!E$7:E$32)</f>
        <v>#N/A</v>
      </c>
      <c r="M259" s="40" t="s">
        <v>1212</v>
      </c>
      <c r="N259" s="40" t="s">
        <v>1212</v>
      </c>
      <c r="O259" s="40" t="s">
        <v>2912</v>
      </c>
      <c r="P259" s="40" t="s">
        <v>2911</v>
      </c>
      <c r="Q259" s="40" t="s">
        <v>2971</v>
      </c>
      <c r="R259" s="40"/>
      <c r="S259" s="40"/>
      <c r="T259" s="40"/>
    </row>
    <row r="260" spans="1:21" s="198" customFormat="1" ht="19.5" customHeight="1">
      <c r="A260" s="193" t="s">
        <v>609</v>
      </c>
      <c r="B260" s="1160" t="s">
        <v>4556</v>
      </c>
      <c r="C260" s="1236" t="s">
        <v>3181</v>
      </c>
      <c r="D260" s="1236"/>
      <c r="E260" s="1236"/>
      <c r="F260" s="613" t="s">
        <v>3182</v>
      </c>
      <c r="G260" s="258" t="s">
        <v>8</v>
      </c>
      <c r="H260" s="165">
        <v>8</v>
      </c>
      <c r="I260" s="563" t="e">
        <f t="shared" si="27"/>
        <v>#N/A</v>
      </c>
      <c r="J260" s="215" t="e">
        <f t="shared" si="31"/>
        <v>#N/A</v>
      </c>
      <c r="K260" s="215" t="e">
        <f>LOOKUP(1,0/($M260&amp;$N260&amp;$O260&amp;$P260&amp;$Q260=全球运价!$B$7:$B$32&amp;全球运价!$C$7:$C$32&amp;全球运价!$S$7:$S$32&amp;全球运价!$L$7:$L$32&amp;全球运价!$P$7:$P$32),全球运价!D$7:D$32)</f>
        <v>#N/A</v>
      </c>
      <c r="L260" s="215" t="e">
        <f>LOOKUP(1,0/($M260&amp;$N260&amp;$O260&amp;$P260&amp;$Q260=全球运价!$B$7:$B$32&amp;全球运价!$C$7:$C$32&amp;全球运价!$S$7:$S$32&amp;全球运价!$L$7:$L$32&amp;全球运价!$P$7:$P$32),全球运价!E$7:E$32)</f>
        <v>#N/A</v>
      </c>
      <c r="M260" s="40" t="s">
        <v>1138</v>
      </c>
      <c r="N260" s="40" t="s">
        <v>1138</v>
      </c>
      <c r="O260" s="40" t="s">
        <v>2912</v>
      </c>
      <c r="P260" s="40" t="s">
        <v>2911</v>
      </c>
      <c r="Q260" s="40" t="s">
        <v>2971</v>
      </c>
      <c r="R260" s="40"/>
      <c r="S260" s="40"/>
      <c r="T260" s="40"/>
    </row>
    <row r="261" spans="1:21" s="198" customFormat="1" ht="19.5" customHeight="1">
      <c r="A261" s="1190"/>
      <c r="B261" s="1191"/>
      <c r="C261" s="1191"/>
      <c r="D261" s="1191"/>
      <c r="E261" s="1191"/>
      <c r="F261" s="1191"/>
      <c r="G261" s="1191"/>
      <c r="H261" s="1192"/>
      <c r="I261" s="563"/>
      <c r="J261" s="215"/>
      <c r="K261" s="215"/>
      <c r="L261" s="215"/>
      <c r="M261" s="40"/>
      <c r="N261" s="40"/>
      <c r="O261" s="40"/>
      <c r="P261" s="40"/>
      <c r="Q261" s="40"/>
    </row>
    <row r="262" spans="1:21" s="198" customFormat="1" ht="19.5" customHeight="1">
      <c r="A262" s="1211" t="s">
        <v>3537</v>
      </c>
      <c r="B262" s="1212"/>
      <c r="C262" s="1212"/>
      <c r="D262" s="1212"/>
      <c r="E262" s="1212"/>
      <c r="F262" s="1212"/>
      <c r="G262" s="1212"/>
      <c r="H262" s="1213"/>
      <c r="I262" s="563" t="str">
        <f t="shared" si="27"/>
        <v/>
      </c>
      <c r="J262" s="215"/>
      <c r="K262" s="215"/>
      <c r="L262" s="215"/>
      <c r="M262" s="573"/>
      <c r="N262" s="40"/>
      <c r="O262" s="40"/>
      <c r="P262" s="40"/>
      <c r="Q262" s="40"/>
      <c r="R262" s="40"/>
      <c r="S262" s="40"/>
      <c r="T262" s="40"/>
    </row>
    <row r="263" spans="1:21" s="40" customFormat="1" ht="19.5" customHeight="1">
      <c r="A263" s="38" t="s">
        <v>541</v>
      </c>
      <c r="B263" s="268"/>
      <c r="C263" s="268"/>
      <c r="D263" s="268"/>
      <c r="E263" s="268"/>
      <c r="F263" s="268"/>
      <c r="G263" s="268"/>
      <c r="H263" s="269"/>
      <c r="I263" s="563" t="str">
        <f t="shared" si="27"/>
        <v/>
      </c>
      <c r="J263" s="215"/>
      <c r="K263" s="215"/>
      <c r="L263" s="215"/>
    </row>
    <row r="264" spans="1:21" s="40" customFormat="1" ht="19.5" customHeight="1">
      <c r="A264" s="199" t="s">
        <v>294</v>
      </c>
      <c r="B264" s="49"/>
      <c r="C264" s="49"/>
      <c r="D264" s="49"/>
      <c r="E264" s="49"/>
      <c r="F264" s="31"/>
      <c r="G264" s="31"/>
      <c r="H264" s="35"/>
      <c r="I264" s="563" t="str">
        <f t="shared" si="27"/>
        <v/>
      </c>
      <c r="J264" s="215"/>
      <c r="K264" s="215"/>
      <c r="L264" s="215"/>
    </row>
    <row r="265" spans="1:21" s="40" customFormat="1" ht="19.5" customHeight="1">
      <c r="A265" s="1207" t="s">
        <v>295</v>
      </c>
      <c r="B265" s="1208"/>
      <c r="C265" s="1208"/>
      <c r="D265" s="1208"/>
      <c r="E265" s="1208"/>
      <c r="F265" s="1208"/>
      <c r="G265" s="1208"/>
      <c r="H265" s="1209"/>
      <c r="I265" s="563"/>
      <c r="J265" s="215"/>
      <c r="K265" s="215"/>
      <c r="L265" s="215"/>
    </row>
    <row r="266" spans="1:21" s="40" customFormat="1" ht="19.5" customHeight="1" thickBot="1">
      <c r="A266" s="1245" t="s">
        <v>4416</v>
      </c>
      <c r="B266" s="1246"/>
      <c r="C266" s="1246"/>
      <c r="D266" s="1246"/>
      <c r="E266" s="1246"/>
      <c r="F266" s="1246"/>
      <c r="G266" s="1246"/>
      <c r="H266" s="1247"/>
      <c r="I266" s="563"/>
      <c r="J266" s="215"/>
      <c r="K266" s="215"/>
      <c r="L266" s="215"/>
    </row>
    <row r="267" spans="1:21" s="46" customFormat="1" ht="19.5" customHeight="1">
      <c r="A267" s="263"/>
      <c r="B267" s="262"/>
      <c r="C267" s="262"/>
      <c r="D267" s="262"/>
      <c r="E267" s="262"/>
      <c r="F267" s="262"/>
      <c r="G267" s="262"/>
      <c r="H267" s="60"/>
      <c r="I267" s="563" t="str">
        <f t="shared" si="27"/>
        <v/>
      </c>
      <c r="J267" s="215"/>
      <c r="K267" s="215"/>
      <c r="L267" s="215"/>
      <c r="M267" s="40"/>
      <c r="N267" s="40"/>
      <c r="O267" s="40"/>
      <c r="P267" s="40"/>
      <c r="Q267" s="40"/>
      <c r="R267" s="40"/>
      <c r="S267" s="40"/>
      <c r="T267" s="40"/>
      <c r="U267" s="40"/>
    </row>
    <row r="268" spans="1:21" s="46" customFormat="1" ht="19.5" customHeight="1">
      <c r="A268" s="178" t="s">
        <v>44</v>
      </c>
      <c r="B268" s="257" t="s">
        <v>2</v>
      </c>
      <c r="C268" s="1194" t="s">
        <v>3</v>
      </c>
      <c r="D268" s="1194"/>
      <c r="E268" s="1194"/>
      <c r="F268" s="24" t="s">
        <v>4</v>
      </c>
      <c r="G268" s="24" t="s">
        <v>5</v>
      </c>
      <c r="H268" s="25" t="s">
        <v>6</v>
      </c>
      <c r="I268" s="563" t="str">
        <f t="shared" si="27"/>
        <v/>
      </c>
      <c r="J268" s="577" t="s">
        <v>3048</v>
      </c>
      <c r="K268" s="215" t="s">
        <v>3008</v>
      </c>
      <c r="L268" s="215" t="s">
        <v>3009</v>
      </c>
      <c r="M268" s="72" t="s">
        <v>2884</v>
      </c>
      <c r="N268" s="72" t="s">
        <v>2977</v>
      </c>
      <c r="O268" s="72" t="s">
        <v>2978</v>
      </c>
      <c r="P268" s="72" t="s">
        <v>2979</v>
      </c>
      <c r="Q268" s="72" t="s">
        <v>2956</v>
      </c>
      <c r="R268" s="561"/>
      <c r="S268" s="40"/>
      <c r="T268" s="40"/>
      <c r="U268" s="40"/>
    </row>
    <row r="269" spans="1:21" s="40" customFormat="1" ht="19.5" customHeight="1">
      <c r="A269" s="193" t="s">
        <v>610</v>
      </c>
      <c r="B269" s="1127" t="s">
        <v>4558</v>
      </c>
      <c r="C269" s="1179" t="s">
        <v>42</v>
      </c>
      <c r="D269" s="1180"/>
      <c r="E269" s="1181"/>
      <c r="F269" s="640" t="s">
        <v>2873</v>
      </c>
      <c r="G269" s="183" t="s">
        <v>8</v>
      </c>
      <c r="H269" s="197">
        <v>8</v>
      </c>
      <c r="I269" s="563" t="e">
        <f t="shared" si="27"/>
        <v>#N/A</v>
      </c>
      <c r="J269" s="215" t="e">
        <f t="shared" ref="J269:J271" si="32">"USD "&amp;IF(K269&lt;0,"( "&amp;-K269&amp;" )",K269)&amp;" / "&amp;IF(L269&lt;0,"( "&amp;-L269&amp;" )",L269)</f>
        <v>#N/A</v>
      </c>
      <c r="K269" s="215" t="e">
        <f>LOOKUP(1,0/($M269&amp;$N269&amp;$O269&amp;$P269&amp;$Q269=全球运价!$B$7:$B$32&amp;全球运价!$C$7:$C$32&amp;全球运价!$S$7:$S$32&amp;全球运价!$L$7:$L$32&amp;全球运价!$P$7:$P$32),全球运价!D$7:D$32)</f>
        <v>#N/A</v>
      </c>
      <c r="L269" s="215" t="e">
        <f>LOOKUP(1,0/($M269&amp;$N269&amp;$O269&amp;$P269&amp;$Q269=全球运价!$B$7:$B$32&amp;全球运价!$C$7:$C$32&amp;全球运价!$S$7:$S$32&amp;全球运价!$L$7:$L$32&amp;全球运价!$P$7:$P$32),全球运价!E$7:E$32)</f>
        <v>#N/A</v>
      </c>
      <c r="M269" s="40" t="s">
        <v>1436</v>
      </c>
      <c r="N269" s="40" t="s">
        <v>1436</v>
      </c>
      <c r="O269" s="40" t="s">
        <v>2912</v>
      </c>
      <c r="P269" s="40" t="s">
        <v>2911</v>
      </c>
      <c r="Q269" s="40" t="s">
        <v>2971</v>
      </c>
    </row>
    <row r="270" spans="1:21" s="40" customFormat="1" ht="19.5" customHeight="1">
      <c r="A270" s="193" t="s">
        <v>345</v>
      </c>
      <c r="B270" s="1127" t="s">
        <v>4559</v>
      </c>
      <c r="C270" s="1179" t="s">
        <v>2739</v>
      </c>
      <c r="D270" s="1180"/>
      <c r="E270" s="1181"/>
      <c r="F270" s="180" t="s">
        <v>58</v>
      </c>
      <c r="G270" s="183" t="s">
        <v>8</v>
      </c>
      <c r="H270" s="197">
        <v>9</v>
      </c>
      <c r="I270" s="563" t="e">
        <f t="shared" si="27"/>
        <v>#N/A</v>
      </c>
      <c r="J270" s="215" t="e">
        <f t="shared" si="32"/>
        <v>#N/A</v>
      </c>
      <c r="K270" s="215" t="e">
        <f>LOOKUP(1,0/($M270&amp;$N270&amp;$O270&amp;$P270&amp;$Q270=全球运价!$B$7:$B$32&amp;全球运价!$C$7:$C$32&amp;全球运价!$S$7:$S$32&amp;全球运价!$L$7:$L$32&amp;全球运价!$P$7:$P$32),全球运价!D$7:D$32)</f>
        <v>#N/A</v>
      </c>
      <c r="L270" s="215" t="e">
        <f>LOOKUP(1,0/($M270&amp;$N270&amp;$O270&amp;$P270&amp;$Q270=全球运价!$B$7:$B$32&amp;全球运价!$C$7:$C$32&amp;全球运价!$S$7:$S$32&amp;全球运价!$L$7:$L$32&amp;全球运价!$P$7:$P$32),全球运价!E$7:E$32)</f>
        <v>#N/A</v>
      </c>
      <c r="M270" s="40" t="s">
        <v>1413</v>
      </c>
      <c r="N270" s="40" t="s">
        <v>1413</v>
      </c>
      <c r="O270" s="40" t="s">
        <v>2912</v>
      </c>
      <c r="P270" s="40" t="s">
        <v>2911</v>
      </c>
      <c r="Q270" s="40" t="s">
        <v>2971</v>
      </c>
    </row>
    <row r="271" spans="1:21" s="198" customFormat="1" ht="19.5" customHeight="1">
      <c r="A271" s="190" t="s">
        <v>323</v>
      </c>
      <c r="B271" s="1127" t="s">
        <v>4560</v>
      </c>
      <c r="C271" s="1236" t="s">
        <v>98</v>
      </c>
      <c r="D271" s="1236"/>
      <c r="E271" s="1236"/>
      <c r="F271" s="180" t="s">
        <v>2281</v>
      </c>
      <c r="G271" s="183" t="s">
        <v>8</v>
      </c>
      <c r="H271" s="197">
        <v>10</v>
      </c>
      <c r="I271" s="563" t="e">
        <f t="shared" si="27"/>
        <v>#N/A</v>
      </c>
      <c r="J271" s="215" t="e">
        <f t="shared" si="32"/>
        <v>#N/A</v>
      </c>
      <c r="K271" s="215" t="e">
        <f>LOOKUP(1,0/($M271&amp;$N271&amp;$O271&amp;$P271&amp;$Q271=全球运价!$B$7:$B$32&amp;全球运价!$C$7:$C$32&amp;全球运价!$S$7:$S$32&amp;全球运价!$L$7:$L$32&amp;全球运价!$P$7:$P$32),全球运价!D$7:D$32)</f>
        <v>#N/A</v>
      </c>
      <c r="L271" s="215" t="e">
        <f>LOOKUP(1,0/($M271&amp;$N271&amp;$O271&amp;$P271&amp;$Q271=全球运价!$B$7:$B$32&amp;全球运价!$C$7:$C$32&amp;全球运价!$S$7:$S$32&amp;全球运价!$L$7:$L$32&amp;全球运价!$P$7:$P$32),全球运价!E$7:E$32)</f>
        <v>#N/A</v>
      </c>
      <c r="M271" s="40" t="s">
        <v>1409</v>
      </c>
      <c r="N271" s="40" t="s">
        <v>1409</v>
      </c>
      <c r="O271" s="40" t="s">
        <v>2912</v>
      </c>
      <c r="P271" s="40" t="s">
        <v>2911</v>
      </c>
      <c r="Q271" s="40" t="s">
        <v>2971</v>
      </c>
    </row>
    <row r="272" spans="1:21" s="198" customFormat="1" ht="19.5" customHeight="1">
      <c r="A272" s="1190"/>
      <c r="B272" s="1191"/>
      <c r="C272" s="1191"/>
      <c r="D272" s="1191"/>
      <c r="E272" s="1191"/>
      <c r="F272" s="1191"/>
      <c r="G272" s="1191"/>
      <c r="H272" s="1192"/>
      <c r="I272" s="563"/>
      <c r="J272" s="215"/>
      <c r="K272" s="215"/>
      <c r="L272" s="215"/>
      <c r="M272" s="40"/>
      <c r="N272" s="40"/>
      <c r="O272" s="40"/>
      <c r="P272" s="40"/>
      <c r="Q272" s="40"/>
    </row>
    <row r="273" spans="1:18" s="198" customFormat="1" ht="19.5" customHeight="1">
      <c r="A273" s="1211" t="s">
        <v>2244</v>
      </c>
      <c r="B273" s="1212"/>
      <c r="C273" s="1212"/>
      <c r="D273" s="1212"/>
      <c r="E273" s="1212"/>
      <c r="F273" s="1212"/>
      <c r="G273" s="1212"/>
      <c r="H273" s="1213"/>
      <c r="I273" s="563" t="str">
        <f t="shared" si="27"/>
        <v/>
      </c>
      <c r="J273" s="215"/>
      <c r="K273" s="215"/>
      <c r="L273" s="215"/>
      <c r="M273" s="573"/>
      <c r="N273" s="40"/>
      <c r="O273" s="40"/>
      <c r="P273" s="574"/>
      <c r="Q273" s="40"/>
    </row>
    <row r="274" spans="1:18" s="40" customFormat="1" ht="19.5" customHeight="1">
      <c r="A274" s="38" t="s">
        <v>541</v>
      </c>
      <c r="B274" s="268"/>
      <c r="C274" s="268"/>
      <c r="D274" s="268"/>
      <c r="E274" s="268"/>
      <c r="F274" s="268"/>
      <c r="G274" s="268"/>
      <c r="H274" s="269"/>
      <c r="I274" s="563" t="str">
        <f t="shared" si="27"/>
        <v/>
      </c>
      <c r="J274" s="215"/>
      <c r="K274" s="215"/>
      <c r="L274" s="215"/>
    </row>
    <row r="275" spans="1:18" s="40" customFormat="1" ht="19.5" customHeight="1">
      <c r="A275" s="38" t="s">
        <v>487</v>
      </c>
      <c r="B275" s="49"/>
      <c r="C275" s="49"/>
      <c r="D275" s="49"/>
      <c r="E275" s="49"/>
      <c r="F275" s="31"/>
      <c r="G275" s="31"/>
      <c r="H275" s="35"/>
      <c r="I275" s="563" t="str">
        <f t="shared" si="27"/>
        <v/>
      </c>
      <c r="J275" s="215"/>
      <c r="K275" s="215"/>
      <c r="L275" s="215"/>
    </row>
    <row r="276" spans="1:18" s="40" customFormat="1" ht="19.5" customHeight="1">
      <c r="A276" s="199" t="s">
        <v>486</v>
      </c>
      <c r="B276" s="49"/>
      <c r="C276" s="49"/>
      <c r="D276" s="49"/>
      <c r="E276" s="49"/>
      <c r="F276" s="31"/>
      <c r="G276" s="31"/>
      <c r="H276" s="35"/>
      <c r="I276" s="563" t="str">
        <f t="shared" si="27"/>
        <v/>
      </c>
      <c r="J276" s="215"/>
      <c r="K276" s="215"/>
      <c r="L276" s="215"/>
    </row>
    <row r="277" spans="1:18" s="40" customFormat="1" ht="19.5" customHeight="1">
      <c r="A277" s="1207" t="s">
        <v>295</v>
      </c>
      <c r="B277" s="1208"/>
      <c r="C277" s="1208"/>
      <c r="D277" s="1208"/>
      <c r="E277" s="1208"/>
      <c r="F277" s="1208"/>
      <c r="G277" s="1208"/>
      <c r="H277" s="1209"/>
      <c r="I277" s="563"/>
      <c r="J277" s="215"/>
      <c r="K277" s="215"/>
      <c r="L277" s="215"/>
    </row>
    <row r="278" spans="1:18" s="40" customFormat="1" ht="19.5" customHeight="1" thickBot="1">
      <c r="A278" s="1321" t="s">
        <v>4416</v>
      </c>
      <c r="B278" s="1322"/>
      <c r="C278" s="1322"/>
      <c r="D278" s="1322"/>
      <c r="E278" s="1322"/>
      <c r="F278" s="1322"/>
      <c r="G278" s="1322"/>
      <c r="H278" s="1323"/>
      <c r="I278" s="563" t="str">
        <f t="shared" si="27"/>
        <v/>
      </c>
      <c r="J278" s="215"/>
      <c r="K278" s="215"/>
      <c r="L278" s="215"/>
    </row>
    <row r="279" spans="1:18" s="40" customFormat="1" ht="19.5" customHeight="1">
      <c r="A279" s="1120" t="s">
        <v>59</v>
      </c>
      <c r="B279" s="1117" t="s">
        <v>2384</v>
      </c>
      <c r="C279" s="1295" t="s">
        <v>3</v>
      </c>
      <c r="D279" s="1295"/>
      <c r="E279" s="1295"/>
      <c r="F279" s="1121" t="s">
        <v>4</v>
      </c>
      <c r="G279" s="1121" t="s">
        <v>5</v>
      </c>
      <c r="H279" s="1122" t="s">
        <v>6</v>
      </c>
      <c r="I279" s="563" t="str">
        <f t="shared" si="27"/>
        <v/>
      </c>
      <c r="J279" s="577" t="s">
        <v>3048</v>
      </c>
      <c r="K279" s="215" t="s">
        <v>3008</v>
      </c>
      <c r="L279" s="215" t="s">
        <v>3009</v>
      </c>
      <c r="M279" s="72" t="s">
        <v>2884</v>
      </c>
      <c r="N279" s="72" t="s">
        <v>2977</v>
      </c>
      <c r="O279" s="72" t="s">
        <v>2978</v>
      </c>
      <c r="P279" s="72" t="s">
        <v>2979</v>
      </c>
      <c r="Q279" s="72" t="s">
        <v>2956</v>
      </c>
      <c r="R279" s="561"/>
    </row>
    <row r="280" spans="1:18" s="40" customFormat="1" ht="19.5" customHeight="1">
      <c r="A280" s="162" t="s">
        <v>3570</v>
      </c>
      <c r="B280" s="1142" t="s">
        <v>4483</v>
      </c>
      <c r="C280" s="1179" t="s">
        <v>620</v>
      </c>
      <c r="D280" s="1180"/>
      <c r="E280" s="1181"/>
      <c r="F280" s="643" t="s">
        <v>4065</v>
      </c>
      <c r="G280" s="169" t="s">
        <v>8</v>
      </c>
      <c r="H280" s="197">
        <v>20</v>
      </c>
      <c r="I280" s="563" t="e">
        <f t="shared" si="27"/>
        <v>#N/A</v>
      </c>
      <c r="J280" s="215" t="e">
        <f t="shared" ref="J280:J301" si="33">"USD "&amp;IF(K280&lt;0,"( "&amp;-K280&amp;" )",K280)&amp;" / "&amp;IF(L280&lt;0,"( "&amp;-L280&amp;" )",L280)</f>
        <v>#N/A</v>
      </c>
      <c r="K280" s="215" t="e">
        <f>LOOKUP(1,0/($M280&amp;$N280&amp;$O280&amp;$P280&amp;$Q280=全球运价!$B$7:$B$32&amp;全球运价!$C$7:$C$32&amp;全球运价!$S$7:$S$32&amp;全球运价!$L$7:$L$32&amp;全球运价!$P$7:$P$32),全球运价!D$7:D$32)</f>
        <v>#N/A</v>
      </c>
      <c r="L280" s="215" t="e">
        <f>LOOKUP(1,0/($M280&amp;$N280&amp;$O280&amp;$P280&amp;$Q280=全球运价!$B$7:$B$32&amp;全球运价!$C$7:$C$32&amp;全球运价!$S$7:$S$32&amp;全球运价!$L$7:$L$32&amp;全球运价!$P$7:$P$32),全球运价!E$7:E$32)</f>
        <v>#N/A</v>
      </c>
      <c r="M280" s="40" t="s">
        <v>291</v>
      </c>
      <c r="N280" s="40" t="s">
        <v>221</v>
      </c>
      <c r="O280" s="40" t="s">
        <v>2912</v>
      </c>
      <c r="P280" s="40" t="s">
        <v>2911</v>
      </c>
      <c r="Q280" s="40" t="s">
        <v>2970</v>
      </c>
    </row>
    <row r="281" spans="1:18" s="40" customFormat="1" ht="19.5" customHeight="1">
      <c r="A281" s="162" t="s">
        <v>424</v>
      </c>
      <c r="B281" s="1142" t="s">
        <v>4485</v>
      </c>
      <c r="C281" s="1179" t="s">
        <v>620</v>
      </c>
      <c r="D281" s="1180"/>
      <c r="E281" s="1181"/>
      <c r="F281" s="990" t="s">
        <v>4065</v>
      </c>
      <c r="G281" s="243" t="s">
        <v>8</v>
      </c>
      <c r="H281" s="197">
        <v>20</v>
      </c>
      <c r="I281" s="563" t="e">
        <f t="shared" si="27"/>
        <v>#N/A</v>
      </c>
      <c r="J281" s="215" t="e">
        <f t="shared" si="33"/>
        <v>#N/A</v>
      </c>
      <c r="K281" s="215" t="e">
        <f>LOOKUP(1,0/($M281&amp;$N281&amp;$O281&amp;$P281&amp;$Q281=全球运价!$B$7:$B$32&amp;全球运价!$C$7:$C$32&amp;全球运价!$S$7:$S$32&amp;全球运价!$L$7:$L$32&amp;全球运价!$P$7:$P$32),全球运价!D$7:D$32)</f>
        <v>#N/A</v>
      </c>
      <c r="L281" s="215" t="e">
        <f>LOOKUP(1,0/($M281&amp;$N281&amp;$O281&amp;$P281&amp;$Q281=全球运价!$B$7:$B$32&amp;全球运价!$C$7:$C$32&amp;全球运价!$S$7:$S$32&amp;全球运价!$L$7:$L$32&amp;全球运价!$P$7:$P$32),全球运价!E$7:E$32)</f>
        <v>#N/A</v>
      </c>
      <c r="M281" s="40" t="s">
        <v>291</v>
      </c>
      <c r="N281" s="40" t="s">
        <v>221</v>
      </c>
      <c r="O281" s="40" t="s">
        <v>2912</v>
      </c>
      <c r="P281" s="40" t="s">
        <v>2911</v>
      </c>
      <c r="Q281" s="40" t="s">
        <v>2973</v>
      </c>
    </row>
    <row r="282" spans="1:18" s="40" customFormat="1" ht="19.5" customHeight="1">
      <c r="A282" s="162" t="s">
        <v>516</v>
      </c>
      <c r="B282" s="1142" t="s">
        <v>4484</v>
      </c>
      <c r="C282" s="1179" t="s">
        <v>620</v>
      </c>
      <c r="D282" s="1180"/>
      <c r="E282" s="1181"/>
      <c r="F282" s="990" t="s">
        <v>4065</v>
      </c>
      <c r="G282" s="243" t="s">
        <v>8</v>
      </c>
      <c r="H282" s="197">
        <v>20</v>
      </c>
      <c r="I282" s="563" t="e">
        <f t="shared" si="27"/>
        <v>#N/A</v>
      </c>
      <c r="J282" s="215" t="e">
        <f t="shared" si="33"/>
        <v>#N/A</v>
      </c>
      <c r="K282" s="215" t="e">
        <f>LOOKUP(1,0/($M282&amp;$N282&amp;$O282&amp;$P282&amp;$Q282=全球运价!$B$7:$B$32&amp;全球运价!$C$7:$C$32&amp;全球运价!$S$7:$S$32&amp;全球运价!$L$7:$L$32&amp;全球运价!$P$7:$P$32),全球运价!D$7:D$32)</f>
        <v>#N/A</v>
      </c>
      <c r="L282" s="215" t="e">
        <f>LOOKUP(1,0/($M282&amp;$N282&amp;$O282&amp;$P282&amp;$Q282=全球运价!$B$7:$B$32&amp;全球运价!$C$7:$C$32&amp;全球运价!$S$7:$S$32&amp;全球运价!$L$7:$L$32&amp;全球运价!$P$7:$P$32),全球运价!E$7:E$32)</f>
        <v>#N/A</v>
      </c>
      <c r="M282" s="40" t="s">
        <v>291</v>
      </c>
      <c r="N282" s="40" t="s">
        <v>221</v>
      </c>
      <c r="O282" s="40" t="s">
        <v>2912</v>
      </c>
      <c r="P282" s="40" t="s">
        <v>2911</v>
      </c>
      <c r="Q282" s="40" t="s">
        <v>2964</v>
      </c>
    </row>
    <row r="283" spans="1:18" s="40" customFormat="1" ht="19.5" customHeight="1">
      <c r="A283" s="162" t="s">
        <v>3568</v>
      </c>
      <c r="B283" s="1119" t="s">
        <v>4486</v>
      </c>
      <c r="C283" s="1179" t="s">
        <v>98</v>
      </c>
      <c r="D283" s="1180"/>
      <c r="E283" s="1181"/>
      <c r="F283" s="182" t="s">
        <v>2258</v>
      </c>
      <c r="G283" s="243" t="s">
        <v>8</v>
      </c>
      <c r="H283" s="197" t="s">
        <v>2794</v>
      </c>
      <c r="I283" s="563" t="e">
        <f t="shared" si="27"/>
        <v>#N/A</v>
      </c>
      <c r="J283" s="215" t="e">
        <f t="shared" si="33"/>
        <v>#N/A</v>
      </c>
      <c r="K283" s="215" t="e">
        <f>LOOKUP(1,0/($M283&amp;$N283&amp;$O283&amp;$P283&amp;$Q283=全球运价!$B$7:$B$32&amp;全球运价!$C$7:$C$32&amp;全球运价!$S$7:$S$32&amp;全球运价!$L$7:$L$32&amp;全球运价!$P$7:$P$32),全球运价!D$7:D$32)</f>
        <v>#N/A</v>
      </c>
      <c r="L283" s="215" t="e">
        <f>LOOKUP(1,0/($M283&amp;$N283&amp;$O283&amp;$P283&amp;$Q283=全球运价!$B$7:$B$32&amp;全球运价!$C$7:$C$32&amp;全球运价!$S$7:$S$32&amp;全球运价!$L$7:$L$32&amp;全球运价!$P$7:$P$32),全球运价!E$7:E$32)</f>
        <v>#N/A</v>
      </c>
      <c r="M283" s="40" t="s">
        <v>1136</v>
      </c>
      <c r="N283" s="40" t="s">
        <v>1136</v>
      </c>
      <c r="O283" s="40" t="s">
        <v>2912</v>
      </c>
      <c r="P283" s="40" t="s">
        <v>2911</v>
      </c>
      <c r="Q283" s="40" t="s">
        <v>2971</v>
      </c>
    </row>
    <row r="284" spans="1:18" s="28" customFormat="1" ht="19.5" customHeight="1">
      <c r="A284" s="162" t="s">
        <v>2604</v>
      </c>
      <c r="B284" s="1119" t="s">
        <v>4487</v>
      </c>
      <c r="C284" s="1177" t="s">
        <v>3080</v>
      </c>
      <c r="D284" s="1235"/>
      <c r="E284" s="1178"/>
      <c r="F284" s="182" t="s">
        <v>2003</v>
      </c>
      <c r="G284" s="243" t="s">
        <v>8</v>
      </c>
      <c r="H284" s="197" t="s">
        <v>2004</v>
      </c>
      <c r="I284" s="563" t="e">
        <f t="shared" si="27"/>
        <v>#N/A</v>
      </c>
      <c r="J284" s="215" t="e">
        <f t="shared" si="33"/>
        <v>#N/A</v>
      </c>
      <c r="K284" s="215" t="e">
        <f>LOOKUP(1,0/($M284&amp;$N284&amp;$O284&amp;$P284&amp;$Q284=全球运价!$B$7:$B$32&amp;全球运价!$C$7:$C$32&amp;全球运价!$S$7:$S$32&amp;全球运价!$L$7:$L$32&amp;全球运价!$P$7:$P$32),全球运价!D$7:D$32)</f>
        <v>#N/A</v>
      </c>
      <c r="L284" s="215" t="e">
        <f>LOOKUP(1,0/($M284&amp;$N284&amp;$O284&amp;$P284&amp;$Q284=全球运价!$B$7:$B$32&amp;全球运价!$C$7:$C$32&amp;全球运价!$S$7:$S$32&amp;全球运价!$L$7:$L$32&amp;全球运价!$P$7:$P$32),全球运价!E$7:E$32)</f>
        <v>#N/A</v>
      </c>
      <c r="M284" s="40" t="s">
        <v>1240</v>
      </c>
      <c r="N284" s="40" t="s">
        <v>1240</v>
      </c>
      <c r="O284" s="40" t="s">
        <v>2912</v>
      </c>
      <c r="P284" s="40" t="s">
        <v>2911</v>
      </c>
      <c r="Q284" s="40" t="s">
        <v>2971</v>
      </c>
    </row>
    <row r="285" spans="1:18" s="40" customFormat="1" ht="19.5" customHeight="1">
      <c r="A285" s="162" t="s">
        <v>2605</v>
      </c>
      <c r="B285" s="1119" t="s">
        <v>4488</v>
      </c>
      <c r="C285" s="1179" t="s">
        <v>98</v>
      </c>
      <c r="D285" s="1180"/>
      <c r="E285" s="1181"/>
      <c r="F285" s="182" t="s">
        <v>1137</v>
      </c>
      <c r="G285" s="243" t="s">
        <v>8</v>
      </c>
      <c r="H285" s="197" t="s">
        <v>2794</v>
      </c>
      <c r="I285" s="563" t="e">
        <f t="shared" si="27"/>
        <v>#N/A</v>
      </c>
      <c r="J285" s="215" t="e">
        <f t="shared" si="33"/>
        <v>#N/A</v>
      </c>
      <c r="K285" s="215" t="e">
        <f>LOOKUP(1,0/($M285&amp;$N285&amp;$O285&amp;$P285&amp;$Q285=全球运价!$B$7:$B$32&amp;全球运价!$C$7:$C$32&amp;全球运价!$S$7:$S$32&amp;全球运价!$L$7:$L$32&amp;全球运价!$P$7:$P$32),全球运价!D$7:D$32)</f>
        <v>#N/A</v>
      </c>
      <c r="L285" s="215" t="e">
        <f>LOOKUP(1,0/($M285&amp;$N285&amp;$O285&amp;$P285&amp;$Q285=全球运价!$B$7:$B$32&amp;全球运价!$C$7:$C$32&amp;全球运价!$S$7:$S$32&amp;全球运价!$L$7:$L$32&amp;全球运价!$P$7:$P$32),全球运价!E$7:E$32)</f>
        <v>#N/A</v>
      </c>
      <c r="M285" s="40" t="s">
        <v>1269</v>
      </c>
      <c r="N285" s="40" t="s">
        <v>1269</v>
      </c>
      <c r="O285" s="40" t="s">
        <v>2912</v>
      </c>
      <c r="P285" s="40" t="s">
        <v>2911</v>
      </c>
      <c r="Q285" s="40" t="s">
        <v>2971</v>
      </c>
    </row>
    <row r="286" spans="1:18" ht="19.5" customHeight="1">
      <c r="A286" s="162" t="s">
        <v>4022</v>
      </c>
      <c r="B286" s="1119" t="s">
        <v>4489</v>
      </c>
      <c r="C286" s="1179" t="s">
        <v>98</v>
      </c>
      <c r="D286" s="1180"/>
      <c r="E286" s="1181"/>
      <c r="F286" s="182" t="s">
        <v>438</v>
      </c>
      <c r="G286" s="243" t="s">
        <v>8</v>
      </c>
      <c r="H286" s="197" t="s">
        <v>2794</v>
      </c>
      <c r="I286" s="563" t="e">
        <f t="shared" ref="I286:I322" si="34">IF(J286="","",IF(J286="SYSTEM PRICE","",IF(B286=J286,"-","check")))</f>
        <v>#N/A</v>
      </c>
      <c r="J286" s="215" t="e">
        <f t="shared" si="33"/>
        <v>#N/A</v>
      </c>
      <c r="K286" s="215" t="e">
        <f>LOOKUP(1,0/($M286&amp;$N286&amp;$O286&amp;$P286&amp;$Q286=全球运价!$B$7:$B$32&amp;全球运价!$C$7:$C$32&amp;全球运价!$S$7:$S$32&amp;全球运价!$L$7:$L$32&amp;全球运价!$P$7:$P$32),全球运价!D$7:D$32)</f>
        <v>#N/A</v>
      </c>
      <c r="L286" s="215" t="e">
        <f>LOOKUP(1,0/($M286&amp;$N286&amp;$O286&amp;$P286&amp;$Q286=全球运价!$B$7:$B$32&amp;全球运价!$C$7:$C$32&amp;全球运价!$S$7:$S$32&amp;全球运价!$L$7:$L$32&amp;全球运价!$P$7:$P$32),全球运价!E$7:E$32)</f>
        <v>#N/A</v>
      </c>
      <c r="M286" s="40" t="s">
        <v>1473</v>
      </c>
      <c r="N286" s="40" t="s">
        <v>1473</v>
      </c>
      <c r="O286" s="40" t="s">
        <v>2912</v>
      </c>
      <c r="P286" s="40" t="s">
        <v>2911</v>
      </c>
      <c r="Q286" s="40" t="s">
        <v>2971</v>
      </c>
    </row>
    <row r="287" spans="1:18" s="173" customFormat="1" ht="19.5" customHeight="1">
      <c r="A287" s="188" t="s">
        <v>2606</v>
      </c>
      <c r="B287" s="1119" t="s">
        <v>4487</v>
      </c>
      <c r="C287" s="1177" t="s">
        <v>505</v>
      </c>
      <c r="D287" s="1235"/>
      <c r="E287" s="1178"/>
      <c r="F287" s="182" t="s">
        <v>296</v>
      </c>
      <c r="G287" s="243" t="s">
        <v>8</v>
      </c>
      <c r="H287" s="197" t="s">
        <v>2551</v>
      </c>
      <c r="I287" s="563" t="e">
        <f t="shared" si="34"/>
        <v>#N/A</v>
      </c>
      <c r="J287" s="215" t="e">
        <f t="shared" si="33"/>
        <v>#N/A</v>
      </c>
      <c r="K287" s="215" t="e">
        <f>LOOKUP(1,0/($M287&amp;$N287&amp;$O287&amp;$P287&amp;$Q287=全球运价!$B$7:$B$32&amp;全球运价!$C$7:$C$32&amp;全球运价!$S$7:$S$32&amp;全球运价!$L$7:$L$32&amp;全球运价!$P$7:$P$32),全球运价!D$7:D$32)</f>
        <v>#N/A</v>
      </c>
      <c r="L287" s="215" t="e">
        <f>LOOKUP(1,0/($M287&amp;$N287&amp;$O287&amp;$P287&amp;$Q287=全球运价!$B$7:$B$32&amp;全球运价!$C$7:$C$32&amp;全球运价!$S$7:$S$32&amp;全球运价!$L$7:$L$32&amp;全球运价!$P$7:$P$32),全球运价!E$7:E$32)</f>
        <v>#N/A</v>
      </c>
      <c r="M287" s="40" t="s">
        <v>997</v>
      </c>
      <c r="N287" s="40" t="s">
        <v>997</v>
      </c>
      <c r="O287" s="40" t="s">
        <v>2912</v>
      </c>
      <c r="P287" s="40" t="s">
        <v>2911</v>
      </c>
      <c r="Q287" s="40" t="s">
        <v>2971</v>
      </c>
    </row>
    <row r="288" spans="1:18" s="606" customFormat="1" ht="19.5" customHeight="1">
      <c r="A288" s="607" t="s">
        <v>3145</v>
      </c>
      <c r="B288" s="1152" t="s">
        <v>4490</v>
      </c>
      <c r="C288" s="1179" t="s">
        <v>620</v>
      </c>
      <c r="D288" s="1180"/>
      <c r="E288" s="1181"/>
      <c r="F288" s="990" t="s">
        <v>4065</v>
      </c>
      <c r="G288" s="608" t="s">
        <v>291</v>
      </c>
      <c r="H288" s="609">
        <v>35</v>
      </c>
      <c r="I288" s="605" t="e">
        <f t="shared" si="34"/>
        <v>#N/A</v>
      </c>
      <c r="J288" s="215" t="e">
        <f t="shared" si="33"/>
        <v>#N/A</v>
      </c>
      <c r="K288" s="215" t="e">
        <f>LOOKUP(1,0/($M288&amp;$N288&amp;$O288&amp;$P288&amp;$Q288=全球运价!$B$7:$B$32&amp;全球运价!$C$7:$C$32&amp;全球运价!$S$7:$S$32&amp;全球运价!$L$7:$L$32&amp;全球运价!$P$7:$P$32),全球运价!D$7:D$32)</f>
        <v>#N/A</v>
      </c>
      <c r="L288" s="215" t="e">
        <f>LOOKUP(1,0/($M288&amp;$N288&amp;$O288&amp;$P288&amp;$Q288=全球运价!$B$7:$B$32&amp;全球运价!$C$7:$C$32&amp;全球运价!$S$7:$S$32&amp;全球运价!$L$7:$L$32&amp;全球运价!$P$7:$P$32),全球运价!E$7:E$32)</f>
        <v>#N/A</v>
      </c>
      <c r="M288" s="604" t="s">
        <v>3031</v>
      </c>
      <c r="N288" s="604" t="s">
        <v>221</v>
      </c>
      <c r="O288" s="604" t="s">
        <v>2912</v>
      </c>
      <c r="P288" s="604" t="s">
        <v>2911</v>
      </c>
      <c r="Q288" s="604" t="s">
        <v>2971</v>
      </c>
    </row>
    <row r="289" spans="1:17" s="173" customFormat="1" ht="19.5" customHeight="1">
      <c r="A289" s="188" t="s">
        <v>2607</v>
      </c>
      <c r="B289" s="1119" t="s">
        <v>4491</v>
      </c>
      <c r="C289" s="1179" t="s">
        <v>2297</v>
      </c>
      <c r="D289" s="1180"/>
      <c r="E289" s="1181"/>
      <c r="F289" s="340" t="s">
        <v>4066</v>
      </c>
      <c r="G289" s="169" t="s">
        <v>8</v>
      </c>
      <c r="H289" s="165" t="s">
        <v>2298</v>
      </c>
      <c r="I289" s="563" t="e">
        <f t="shared" si="34"/>
        <v>#N/A</v>
      </c>
      <c r="J289" s="215" t="e">
        <f t="shared" si="33"/>
        <v>#N/A</v>
      </c>
      <c r="K289" s="215" t="e">
        <f>LOOKUP(1,0/($M289&amp;$N289&amp;$O289&amp;$P289&amp;$Q289=全球运价!$B$7:$B$32&amp;全球运价!$C$7:$C$32&amp;全球运价!$S$7:$S$32&amp;全球运价!$L$7:$L$32&amp;全球运价!$P$7:$P$32),全球运价!D$7:D$32)</f>
        <v>#N/A</v>
      </c>
      <c r="L289" s="215" t="e">
        <f>LOOKUP(1,0/($M289&amp;$N289&amp;$O289&amp;$P289&amp;$Q289=全球运价!$B$7:$B$32&amp;全球运价!$C$7:$C$32&amp;全球运价!$S$7:$S$32&amp;全球运价!$L$7:$L$32&amp;全球运价!$P$7:$P$32),全球运价!E$7:E$32)</f>
        <v>#N/A</v>
      </c>
      <c r="M289" s="40" t="s">
        <v>2914</v>
      </c>
      <c r="N289" s="40" t="s">
        <v>2914</v>
      </c>
      <c r="O289" s="40" t="s">
        <v>2912</v>
      </c>
      <c r="P289" s="40" t="s">
        <v>2911</v>
      </c>
      <c r="Q289" s="40" t="s">
        <v>2971</v>
      </c>
    </row>
    <row r="290" spans="1:17" s="40" customFormat="1" ht="19.5" customHeight="1">
      <c r="A290" s="162" t="s">
        <v>2608</v>
      </c>
      <c r="B290" s="1142" t="s">
        <v>4492</v>
      </c>
      <c r="C290" s="1179" t="s">
        <v>620</v>
      </c>
      <c r="D290" s="1180"/>
      <c r="E290" s="1181"/>
      <c r="F290" s="990" t="s">
        <v>4065</v>
      </c>
      <c r="G290" s="228" t="s">
        <v>221</v>
      </c>
      <c r="H290" s="165">
        <v>25</v>
      </c>
      <c r="I290" s="563" t="str">
        <f t="shared" si="34"/>
        <v>check</v>
      </c>
      <c r="J290" s="215" t="str">
        <f t="shared" si="33"/>
        <v>USD 15 / 20</v>
      </c>
      <c r="K290" s="215">
        <f>LOOKUP(1,0/($M290&amp;$N290&amp;$O290&amp;$P290&amp;$Q290=全球运价!$B$7:$B$32&amp;全球运价!$C$7:$C$32&amp;全球运价!$S$7:$S$32&amp;全球运价!$L$7:$L$32&amp;全球运价!$P$7:$P$32),全球运价!D$7:D$32)</f>
        <v>15</v>
      </c>
      <c r="L290" s="215">
        <f>LOOKUP(1,0/($M290&amp;$N290&amp;$O290&amp;$P290&amp;$Q290=全球运价!$B$7:$B$32&amp;全球运价!$C$7:$C$32&amp;全球运价!$S$7:$S$32&amp;全球运价!$L$7:$L$32&amp;全球运价!$P$7:$P$32),全球运价!E$7:E$32)</f>
        <v>20</v>
      </c>
      <c r="M290" s="40" t="s">
        <v>3032</v>
      </c>
      <c r="N290" s="40" t="s">
        <v>221</v>
      </c>
      <c r="O290" s="40" t="s">
        <v>2912</v>
      </c>
      <c r="P290" s="40" t="s">
        <v>2911</v>
      </c>
      <c r="Q290" s="40" t="s">
        <v>2971</v>
      </c>
    </row>
    <row r="291" spans="1:17" s="40" customFormat="1" ht="19.5" customHeight="1">
      <c r="A291" s="162" t="s">
        <v>2588</v>
      </c>
      <c r="B291" s="1142" t="s">
        <v>4493</v>
      </c>
      <c r="C291" s="1179" t="s">
        <v>620</v>
      </c>
      <c r="D291" s="1180"/>
      <c r="E291" s="1181"/>
      <c r="F291" s="990" t="s">
        <v>4065</v>
      </c>
      <c r="G291" s="228" t="s">
        <v>221</v>
      </c>
      <c r="H291" s="165">
        <v>25</v>
      </c>
      <c r="I291" s="563" t="e">
        <f t="shared" si="34"/>
        <v>#N/A</v>
      </c>
      <c r="J291" s="215" t="e">
        <f t="shared" si="33"/>
        <v>#N/A</v>
      </c>
      <c r="K291" s="215" t="e">
        <f>LOOKUP(1,0/($M291&amp;$N291&amp;$O291&amp;$P291&amp;$Q291=全球运价!$B$7:$B$32&amp;全球运价!$C$7:$C$32&amp;全球运价!$S$7:$S$32&amp;全球运价!$L$7:$L$32&amp;全球运价!$P$7:$P$32),全球运价!D$7:D$32)</f>
        <v>#N/A</v>
      </c>
      <c r="L291" s="215" t="e">
        <f>LOOKUP(1,0/($M291&amp;$N291&amp;$O291&amp;$P291&amp;$Q291=全球运价!$B$7:$B$32&amp;全球运价!$C$7:$C$32&amp;全球运价!$S$7:$S$32&amp;全球运价!$L$7:$L$32&amp;全球运价!$P$7:$P$32),全球运价!E$7:E$32)</f>
        <v>#N/A</v>
      </c>
      <c r="M291" s="40" t="s">
        <v>1005</v>
      </c>
      <c r="N291" s="40" t="s">
        <v>221</v>
      </c>
      <c r="O291" s="40" t="s">
        <v>2912</v>
      </c>
      <c r="P291" s="40" t="s">
        <v>2911</v>
      </c>
      <c r="Q291" s="40" t="s">
        <v>2971</v>
      </c>
    </row>
    <row r="292" spans="1:17" s="40" customFormat="1" ht="19.5" customHeight="1">
      <c r="A292" s="162" t="s">
        <v>2609</v>
      </c>
      <c r="B292" s="1119" t="s">
        <v>4494</v>
      </c>
      <c r="C292" s="1179" t="s">
        <v>620</v>
      </c>
      <c r="D292" s="1180"/>
      <c r="E292" s="1181"/>
      <c r="F292" s="990" t="s">
        <v>4065</v>
      </c>
      <c r="G292" s="228" t="s">
        <v>221</v>
      </c>
      <c r="H292" s="165">
        <v>55</v>
      </c>
      <c r="I292" s="563" t="e">
        <f t="shared" si="34"/>
        <v>#N/A</v>
      </c>
      <c r="J292" s="215" t="e">
        <f t="shared" si="33"/>
        <v>#N/A</v>
      </c>
      <c r="K292" s="215" t="e">
        <f>LOOKUP(1,0/($M292&amp;$N292&amp;$O292&amp;$P292&amp;$Q292=全球运价!$B$7:$B$32&amp;全球运价!$C$7:$C$32&amp;全球运价!$S$7:$S$32&amp;全球运价!$L$7:$L$32&amp;全球运价!$P$7:$P$32),全球运价!D$7:D$32)</f>
        <v>#N/A</v>
      </c>
      <c r="L292" s="215" t="e">
        <f>LOOKUP(1,0/($M292&amp;$N292&amp;$O292&amp;$P292&amp;$Q292=全球运价!$B$7:$B$32&amp;全球运价!$C$7:$C$32&amp;全球运价!$S$7:$S$32&amp;全球运价!$L$7:$L$32&amp;全球运价!$P$7:$P$32),全球运价!E$7:E$32)</f>
        <v>#N/A</v>
      </c>
      <c r="M292" s="40" t="s">
        <v>1146</v>
      </c>
      <c r="N292" s="40" t="s">
        <v>221</v>
      </c>
      <c r="O292" s="40" t="s">
        <v>2912</v>
      </c>
      <c r="P292" s="40" t="s">
        <v>2911</v>
      </c>
      <c r="Q292" s="40" t="s">
        <v>2971</v>
      </c>
    </row>
    <row r="293" spans="1:17" s="40" customFormat="1" ht="19.5" customHeight="1">
      <c r="A293" s="188" t="s">
        <v>2589</v>
      </c>
      <c r="B293" s="1142" t="s">
        <v>4495</v>
      </c>
      <c r="C293" s="1179" t="s">
        <v>620</v>
      </c>
      <c r="D293" s="1180"/>
      <c r="E293" s="1181"/>
      <c r="F293" s="990" t="s">
        <v>4065</v>
      </c>
      <c r="G293" s="228" t="s">
        <v>221</v>
      </c>
      <c r="H293" s="165">
        <v>30</v>
      </c>
      <c r="I293" s="563" t="e">
        <f t="shared" si="34"/>
        <v>#N/A</v>
      </c>
      <c r="J293" s="215" t="e">
        <f t="shared" si="33"/>
        <v>#N/A</v>
      </c>
      <c r="K293" s="215" t="e">
        <f>LOOKUP(1,0/($M293&amp;$N293&amp;$O293&amp;$P293&amp;$Q293=全球运价!$B$7:$B$32&amp;全球运价!$C$7:$C$32&amp;全球运价!$S$7:$S$32&amp;全球运价!$L$7:$L$32&amp;全球运价!$P$7:$P$32),全球运价!D$7:D$32)</f>
        <v>#N/A</v>
      </c>
      <c r="L293" s="215" t="e">
        <f>LOOKUP(1,0/($M293&amp;$N293&amp;$O293&amp;$P293&amp;$Q293=全球运价!$B$7:$B$32&amp;全球运价!$C$7:$C$32&amp;全球运价!$S$7:$S$32&amp;全球运价!$L$7:$L$32&amp;全球运价!$P$7:$P$32),全球运价!E$7:E$32)</f>
        <v>#N/A</v>
      </c>
      <c r="M293" s="40" t="s">
        <v>1514</v>
      </c>
      <c r="N293" s="40" t="s">
        <v>221</v>
      </c>
      <c r="O293" s="40" t="s">
        <v>2912</v>
      </c>
      <c r="P293" s="40" t="s">
        <v>2911</v>
      </c>
      <c r="Q293" s="40" t="s">
        <v>2971</v>
      </c>
    </row>
    <row r="294" spans="1:17" s="40" customFormat="1" ht="19.5" customHeight="1">
      <c r="A294" s="188" t="s">
        <v>2590</v>
      </c>
      <c r="B294" s="1119" t="s">
        <v>4496</v>
      </c>
      <c r="C294" s="1179" t="s">
        <v>620</v>
      </c>
      <c r="D294" s="1180"/>
      <c r="E294" s="1181"/>
      <c r="F294" s="990" t="s">
        <v>4065</v>
      </c>
      <c r="G294" s="228" t="s">
        <v>3661</v>
      </c>
      <c r="H294" s="165">
        <v>70</v>
      </c>
      <c r="I294" s="563" t="e">
        <f t="shared" si="34"/>
        <v>#N/A</v>
      </c>
      <c r="J294" s="215" t="e">
        <f t="shared" si="33"/>
        <v>#N/A</v>
      </c>
      <c r="K294" s="215" t="e">
        <f>LOOKUP(1,0/($M294&amp;$N294&amp;$O294&amp;$P294&amp;$Q294=全球运价!$B$7:$B$32&amp;全球运价!$C$7:$C$32&amp;全球运价!$S$7:$S$32&amp;全球运价!$L$7:$L$32&amp;全球运价!$P$7:$P$32),全球运价!D$7:D$32)</f>
        <v>#N/A</v>
      </c>
      <c r="L294" s="215" t="e">
        <f>LOOKUP(1,0/($M294&amp;$N294&amp;$O294&amp;$P294&amp;$Q294=全球运价!$B$7:$B$32&amp;全球运价!$C$7:$C$32&amp;全球运价!$S$7:$S$32&amp;全球运价!$L$7:$L$32&amp;全球运价!$P$7:$P$32),全球运价!E$7:E$32)</f>
        <v>#N/A</v>
      </c>
      <c r="M294" s="40" t="s">
        <v>3033</v>
      </c>
      <c r="N294" s="40" t="s">
        <v>3661</v>
      </c>
      <c r="O294" s="40" t="s">
        <v>2912</v>
      </c>
      <c r="P294" s="40" t="s">
        <v>2911</v>
      </c>
      <c r="Q294" s="40" t="s">
        <v>2971</v>
      </c>
    </row>
    <row r="295" spans="1:17" s="40" customFormat="1" ht="19.5" customHeight="1">
      <c r="A295" s="162" t="s">
        <v>2591</v>
      </c>
      <c r="B295" s="1119" t="s">
        <v>4497</v>
      </c>
      <c r="C295" s="1179" t="s">
        <v>620</v>
      </c>
      <c r="D295" s="1180"/>
      <c r="E295" s="1181"/>
      <c r="F295" s="990" t="s">
        <v>4065</v>
      </c>
      <c r="G295" s="228" t="s">
        <v>221</v>
      </c>
      <c r="H295" s="165">
        <v>55</v>
      </c>
      <c r="I295" s="563" t="e">
        <f t="shared" si="34"/>
        <v>#N/A</v>
      </c>
      <c r="J295" s="215" t="e">
        <f t="shared" si="33"/>
        <v>#N/A</v>
      </c>
      <c r="K295" s="215" t="e">
        <f>LOOKUP(1,0/($M295&amp;$N295&amp;$O295&amp;$P295&amp;$Q295=全球运价!$B$7:$B$32&amp;全球运价!$C$7:$C$32&amp;全球运价!$S$7:$S$32&amp;全球运价!$L$7:$L$32&amp;全球运价!$P$7:$P$32),全球运价!D$7:D$32)</f>
        <v>#N/A</v>
      </c>
      <c r="L295" s="215" t="e">
        <f>LOOKUP(1,0/($M295&amp;$N295&amp;$O295&amp;$P295&amp;$Q295=全球运价!$B$7:$B$32&amp;全球运价!$C$7:$C$32&amp;全球运价!$S$7:$S$32&amp;全球运价!$L$7:$L$32&amp;全球运价!$P$7:$P$32),全球运价!E$7:E$32)</f>
        <v>#N/A</v>
      </c>
      <c r="M295" s="40" t="s">
        <v>3034</v>
      </c>
      <c r="N295" s="40" t="s">
        <v>221</v>
      </c>
      <c r="O295" s="40" t="s">
        <v>2912</v>
      </c>
      <c r="P295" s="40" t="s">
        <v>2911</v>
      </c>
      <c r="Q295" s="40" t="s">
        <v>2971</v>
      </c>
    </row>
    <row r="296" spans="1:17" s="40" customFormat="1" ht="19.5" customHeight="1">
      <c r="A296" s="162" t="s">
        <v>61</v>
      </c>
      <c r="B296" s="1142" t="s">
        <v>4492</v>
      </c>
      <c r="C296" s="1179" t="s">
        <v>4275</v>
      </c>
      <c r="D296" s="1180"/>
      <c r="E296" s="1181"/>
      <c r="F296" s="990" t="s">
        <v>4065</v>
      </c>
      <c r="G296" s="228" t="s">
        <v>221</v>
      </c>
      <c r="H296" s="165">
        <v>25</v>
      </c>
      <c r="I296" s="563" t="e">
        <f t="shared" si="34"/>
        <v>#N/A</v>
      </c>
      <c r="J296" s="215" t="e">
        <f t="shared" si="33"/>
        <v>#N/A</v>
      </c>
      <c r="K296" s="215" t="e">
        <f>LOOKUP(1,0/($M296&amp;$N296&amp;$O296&amp;$P296&amp;$Q296=全球运价!$B$7:$B$32&amp;全球运价!$C$7:$C$32&amp;全球运价!$S$7:$S$32&amp;全球运价!$L$7:$L$32&amp;全球运价!$P$7:$P$32),全球运价!D$7:D$32)</f>
        <v>#N/A</v>
      </c>
      <c r="L296" s="215" t="e">
        <f>LOOKUP(1,0/($M296&amp;$N296&amp;$O296&amp;$P296&amp;$Q296=全球运价!$B$7:$B$32&amp;全球运价!$C$7:$C$32&amp;全球运价!$S$7:$S$32&amp;全球运价!$L$7:$L$32&amp;全球运价!$P$7:$P$32),全球运价!E$7:E$32)</f>
        <v>#N/A</v>
      </c>
      <c r="M296" s="40" t="s">
        <v>2915</v>
      </c>
      <c r="N296" s="40" t="s">
        <v>221</v>
      </c>
      <c r="O296" s="40" t="s">
        <v>2912</v>
      </c>
      <c r="P296" s="40" t="s">
        <v>2911</v>
      </c>
      <c r="Q296" s="40" t="s">
        <v>2971</v>
      </c>
    </row>
    <row r="297" spans="1:17" s="40" customFormat="1" ht="19.5" customHeight="1">
      <c r="A297" s="188" t="s">
        <v>4273</v>
      </c>
      <c r="B297" s="1142" t="s">
        <v>4498</v>
      </c>
      <c r="C297" s="1179" t="s">
        <v>620</v>
      </c>
      <c r="D297" s="1180"/>
      <c r="E297" s="1181"/>
      <c r="F297" s="1102" t="s">
        <v>4065</v>
      </c>
      <c r="G297" s="336" t="s">
        <v>221</v>
      </c>
      <c r="H297" s="165">
        <v>25</v>
      </c>
      <c r="I297" s="336" t="s">
        <v>221</v>
      </c>
      <c r="J297" s="215"/>
      <c r="K297" s="215"/>
      <c r="L297" s="215"/>
    </row>
    <row r="298" spans="1:17" s="40" customFormat="1" ht="19.5" customHeight="1">
      <c r="A298" s="188" t="s">
        <v>4274</v>
      </c>
      <c r="B298" s="1142" t="s">
        <v>4499</v>
      </c>
      <c r="C298" s="1179" t="s">
        <v>620</v>
      </c>
      <c r="D298" s="1180"/>
      <c r="E298" s="1181"/>
      <c r="F298" s="1101" t="s">
        <v>4065</v>
      </c>
      <c r="G298" s="1100" t="s">
        <v>221</v>
      </c>
      <c r="H298" s="197">
        <v>30</v>
      </c>
      <c r="I298" s="563"/>
      <c r="J298" s="215"/>
      <c r="K298" s="215"/>
      <c r="L298" s="215"/>
    </row>
    <row r="299" spans="1:17" s="40" customFormat="1" ht="19.5" customHeight="1">
      <c r="A299" s="188" t="s">
        <v>4025</v>
      </c>
      <c r="B299" s="1142" t="s">
        <v>4499</v>
      </c>
      <c r="C299" s="1179" t="s">
        <v>620</v>
      </c>
      <c r="D299" s="1180"/>
      <c r="E299" s="1181"/>
      <c r="F299" s="991" t="s">
        <v>4065</v>
      </c>
      <c r="G299" s="992" t="s">
        <v>221</v>
      </c>
      <c r="H299" s="197">
        <v>30</v>
      </c>
      <c r="I299" s="563"/>
      <c r="J299" s="215"/>
      <c r="K299" s="215"/>
      <c r="L299" s="215"/>
    </row>
    <row r="300" spans="1:17" s="40" customFormat="1" ht="19.5" customHeight="1">
      <c r="A300" s="188" t="s">
        <v>2592</v>
      </c>
      <c r="B300" s="1127" t="s">
        <v>4500</v>
      </c>
      <c r="C300" s="1179" t="s">
        <v>916</v>
      </c>
      <c r="D300" s="1180"/>
      <c r="E300" s="1181"/>
      <c r="F300" s="991" t="s">
        <v>4065</v>
      </c>
      <c r="G300" s="992" t="s">
        <v>221</v>
      </c>
      <c r="H300" s="197">
        <v>35</v>
      </c>
      <c r="I300" s="563" t="e">
        <f t="shared" si="34"/>
        <v>#N/A</v>
      </c>
      <c r="J300" s="215" t="e">
        <f t="shared" si="33"/>
        <v>#N/A</v>
      </c>
      <c r="K300" s="215" t="e">
        <f>LOOKUP(1,0/($M300&amp;$N300&amp;$O300&amp;$P300&amp;$Q300=全球运价!$B$7:$B$32&amp;全球运价!$C$7:$C$32&amp;全球运价!$S$7:$S$32&amp;全球运价!$L$7:$L$32&amp;全球运价!$P$7:$P$32),全球运价!D$7:D$32)</f>
        <v>#N/A</v>
      </c>
      <c r="L300" s="215" t="e">
        <f>LOOKUP(1,0/($M300&amp;$N300&amp;$O300&amp;$P300&amp;$Q300=全球运价!$B$7:$B$32&amp;全球运价!$C$7:$C$32&amp;全球运价!$S$7:$S$32&amp;全球运价!$L$7:$L$32&amp;全球运价!$P$7:$P$32),全球运价!E$7:E$32)</f>
        <v>#N/A</v>
      </c>
      <c r="M300" s="40" t="s">
        <v>1353</v>
      </c>
      <c r="N300" s="40" t="s">
        <v>221</v>
      </c>
      <c r="O300" s="40" t="s">
        <v>2912</v>
      </c>
      <c r="P300" s="40" t="s">
        <v>2911</v>
      </c>
      <c r="Q300" s="40" t="s">
        <v>2971</v>
      </c>
    </row>
    <row r="301" spans="1:17" s="40" customFormat="1" ht="19.5" customHeight="1">
      <c r="A301" s="188" t="s">
        <v>2367</v>
      </c>
      <c r="B301" s="1142" t="s">
        <v>4501</v>
      </c>
      <c r="C301" s="1177" t="s">
        <v>917</v>
      </c>
      <c r="D301" s="1235"/>
      <c r="E301" s="1178"/>
      <c r="F301" s="991" t="s">
        <v>4061</v>
      </c>
      <c r="G301" s="243" t="s">
        <v>8</v>
      </c>
      <c r="H301" s="197">
        <v>22</v>
      </c>
      <c r="I301" s="563" t="e">
        <f t="shared" si="34"/>
        <v>#N/A</v>
      </c>
      <c r="J301" s="215" t="e">
        <f t="shared" si="33"/>
        <v>#N/A</v>
      </c>
      <c r="K301" s="215" t="e">
        <f>LOOKUP(1,0/($M301&amp;$N301&amp;$O301&amp;$P301&amp;$Q301=全球运价!$B$7:$B$32&amp;全球运价!$C$7:$C$32&amp;全球运价!$S$7:$S$32&amp;全球运价!$L$7:$L$32&amp;全球运价!$P$7:$P$32),全球运价!D$7:D$32)</f>
        <v>#N/A</v>
      </c>
      <c r="L301" s="215" t="e">
        <f>LOOKUP(1,0/($M301&amp;$N301&amp;$O301&amp;$P301&amp;$Q301=全球运价!$B$7:$B$32&amp;全球运价!$C$7:$C$32&amp;全球运价!$S$7:$S$32&amp;全球运价!$L$7:$L$32&amp;全球运价!$P$7:$P$32),全球运价!E$7:E$32)</f>
        <v>#N/A</v>
      </c>
      <c r="M301" s="40" t="s">
        <v>1353</v>
      </c>
      <c r="N301" s="40" t="s">
        <v>1353</v>
      </c>
      <c r="O301" s="40" t="s">
        <v>2912</v>
      </c>
      <c r="P301" s="40" t="s">
        <v>2911</v>
      </c>
      <c r="Q301" s="40" t="s">
        <v>2971</v>
      </c>
    </row>
    <row r="302" spans="1:17" s="40" customFormat="1" ht="19.5" customHeight="1">
      <c r="A302" s="1248"/>
      <c r="B302" s="1249"/>
      <c r="C302" s="1249"/>
      <c r="D302" s="1249"/>
      <c r="E302" s="1249"/>
      <c r="F302" s="1249"/>
      <c r="G302" s="1249"/>
      <c r="H302" s="1250"/>
      <c r="I302" s="563"/>
      <c r="J302" s="215"/>
      <c r="K302" s="215"/>
      <c r="L302" s="215"/>
    </row>
    <row r="303" spans="1:17" s="40" customFormat="1" ht="19.5" customHeight="1">
      <c r="A303" s="1245" t="s">
        <v>4416</v>
      </c>
      <c r="B303" s="1246"/>
      <c r="C303" s="1246"/>
      <c r="D303" s="1246"/>
      <c r="E303" s="1246"/>
      <c r="F303" s="1246"/>
      <c r="G303" s="1246"/>
      <c r="H303" s="1247"/>
      <c r="I303" s="563"/>
      <c r="J303" s="215"/>
      <c r="K303" s="215"/>
      <c r="L303" s="215"/>
    </row>
    <row r="304" spans="1:17" s="40" customFormat="1" ht="19.5" customHeight="1">
      <c r="A304" s="1264" t="s">
        <v>2063</v>
      </c>
      <c r="B304" s="1264"/>
      <c r="C304" s="1264"/>
      <c r="D304" s="1264"/>
      <c r="E304" s="1264"/>
      <c r="F304" s="1264"/>
      <c r="G304" s="1264"/>
      <c r="H304" s="1265"/>
      <c r="I304" s="563" t="str">
        <f t="shared" si="34"/>
        <v/>
      </c>
      <c r="J304" s="215"/>
      <c r="K304" s="215"/>
      <c r="L304" s="215"/>
    </row>
    <row r="305" spans="1:18" s="67" customFormat="1" ht="19.5" customHeight="1">
      <c r="A305" s="1232" t="s">
        <v>2299</v>
      </c>
      <c r="B305" s="1233"/>
      <c r="C305" s="1233"/>
      <c r="D305" s="1233"/>
      <c r="E305" s="1233"/>
      <c r="F305" s="1233"/>
      <c r="G305" s="1233"/>
      <c r="H305" s="1234"/>
      <c r="I305" s="563" t="str">
        <f t="shared" si="34"/>
        <v/>
      </c>
      <c r="J305" s="215"/>
      <c r="K305" s="215"/>
      <c r="L305" s="215"/>
      <c r="N305" s="40"/>
      <c r="O305" s="40"/>
      <c r="Q305" s="40"/>
    </row>
    <row r="306" spans="1:18" s="28" customFormat="1" ht="19.5" customHeight="1" thickBot="1">
      <c r="A306" s="1315" t="s">
        <v>515</v>
      </c>
      <c r="B306" s="1316"/>
      <c r="C306" s="1316"/>
      <c r="D306" s="1316"/>
      <c r="E306" s="1316"/>
      <c r="F306" s="1316"/>
      <c r="G306" s="1316"/>
      <c r="H306" s="1317"/>
      <c r="I306" s="563" t="str">
        <f t="shared" si="34"/>
        <v/>
      </c>
      <c r="J306" s="215"/>
      <c r="K306" s="215"/>
      <c r="L306" s="215"/>
      <c r="N306" s="40"/>
      <c r="O306" s="40"/>
      <c r="Q306" s="40"/>
    </row>
    <row r="307" spans="1:18" s="40" customFormat="1" ht="19.5" customHeight="1">
      <c r="A307" s="55"/>
      <c r="B307" s="56"/>
      <c r="C307" s="57"/>
      <c r="D307" s="57"/>
      <c r="E307" s="57"/>
      <c r="F307" s="56"/>
      <c r="G307" s="56"/>
      <c r="H307" s="58"/>
      <c r="I307" s="563" t="str">
        <f t="shared" si="34"/>
        <v/>
      </c>
      <c r="J307" s="215"/>
      <c r="K307" s="215"/>
      <c r="L307" s="215"/>
    </row>
    <row r="308" spans="1:18" ht="19.5" customHeight="1">
      <c r="A308" s="178" t="s">
        <v>62</v>
      </c>
      <c r="B308" s="230" t="s">
        <v>2</v>
      </c>
      <c r="C308" s="1194" t="s">
        <v>3</v>
      </c>
      <c r="D308" s="1194"/>
      <c r="E308" s="1194"/>
      <c r="F308" s="24" t="s">
        <v>4</v>
      </c>
      <c r="G308" s="24" t="s">
        <v>5</v>
      </c>
      <c r="H308" s="25" t="s">
        <v>6</v>
      </c>
      <c r="I308" s="563" t="str">
        <f t="shared" si="34"/>
        <v/>
      </c>
      <c r="J308" s="577" t="s">
        <v>3048</v>
      </c>
      <c r="K308" s="215" t="s">
        <v>3008</v>
      </c>
      <c r="L308" s="215" t="s">
        <v>3009</v>
      </c>
      <c r="M308" s="72" t="s">
        <v>2884</v>
      </c>
      <c r="N308" s="72" t="s">
        <v>2977</v>
      </c>
      <c r="O308" s="72" t="s">
        <v>2978</v>
      </c>
      <c r="P308" s="72" t="s">
        <v>2979</v>
      </c>
      <c r="Q308" s="72" t="s">
        <v>2956</v>
      </c>
      <c r="R308" s="561" t="s">
        <v>185</v>
      </c>
    </row>
    <row r="309" spans="1:18" s="40" customFormat="1" ht="19.5" customHeight="1">
      <c r="A309" s="190" t="s">
        <v>3569</v>
      </c>
      <c r="B309" s="1132" t="s">
        <v>4502</v>
      </c>
      <c r="C309" s="1179" t="s">
        <v>4265</v>
      </c>
      <c r="D309" s="1180"/>
      <c r="E309" s="1181"/>
      <c r="F309" s="1125" t="s">
        <v>4267</v>
      </c>
      <c r="G309" s="243" t="s">
        <v>8</v>
      </c>
      <c r="H309" s="223" t="s">
        <v>4269</v>
      </c>
      <c r="I309" s="563" t="e">
        <f t="shared" si="34"/>
        <v>#N/A</v>
      </c>
      <c r="J309" s="215" t="e">
        <f t="shared" ref="J309:J322" si="35">"USD "&amp;IF(K309&lt;0,"( "&amp;-K309&amp;" )",K309)&amp;" / "&amp;IF(L309&lt;0,"( "&amp;-L309&amp;" )",L309)</f>
        <v>#N/A</v>
      </c>
      <c r="K309" s="215" t="e">
        <f>LOOKUP(1,0/($M309&amp;$N309&amp;$O309&amp;$P309&amp;$Q309=全球运价!$B$7:$B$32&amp;全球运价!$C$7:$C$32&amp;全球运价!$S$7:$S$32&amp;全球运价!$L$7:$L$32&amp;全球运价!$P$7:$P$32),全球运价!D$7:D$32)</f>
        <v>#N/A</v>
      </c>
      <c r="L309" s="215" t="e">
        <f>LOOKUP(1,0/($M309&amp;$N309&amp;$O309&amp;$P309&amp;$Q309=全球运价!$B$7:$B$32&amp;全球运价!$C$7:$C$32&amp;全球运价!$S$7:$S$32&amp;全球运价!$L$7:$L$32&amp;全球运价!$P$7:$P$32),全球运价!E$7:E$32)</f>
        <v>#N/A</v>
      </c>
      <c r="M309" s="40" t="s">
        <v>1119</v>
      </c>
      <c r="N309" s="40" t="s">
        <v>1119</v>
      </c>
      <c r="O309" s="40" t="s">
        <v>2912</v>
      </c>
      <c r="P309" s="40" t="s">
        <v>2911</v>
      </c>
      <c r="Q309" s="40" t="s">
        <v>2971</v>
      </c>
    </row>
    <row r="310" spans="1:18" s="40" customFormat="1" ht="19.5" customHeight="1">
      <c r="A310" s="190" t="s">
        <v>3569</v>
      </c>
      <c r="B310" s="1132" t="s">
        <v>4502</v>
      </c>
      <c r="C310" s="1179" t="s">
        <v>4266</v>
      </c>
      <c r="D310" s="1180"/>
      <c r="E310" s="1181"/>
      <c r="F310" s="1125" t="s">
        <v>4268</v>
      </c>
      <c r="G310" s="243" t="s">
        <v>8</v>
      </c>
      <c r="H310" s="223" t="s">
        <v>4270</v>
      </c>
      <c r="I310" s="563"/>
      <c r="J310" s="215"/>
      <c r="K310" s="215"/>
      <c r="L310" s="215"/>
    </row>
    <row r="311" spans="1:18" s="40" customFormat="1" ht="19.5" customHeight="1">
      <c r="A311" s="161" t="s">
        <v>63</v>
      </c>
      <c r="B311" s="1132" t="s">
        <v>4503</v>
      </c>
      <c r="C311" s="1179" t="s">
        <v>4271</v>
      </c>
      <c r="D311" s="1180"/>
      <c r="E311" s="1181"/>
      <c r="F311" s="1125" t="s">
        <v>4272</v>
      </c>
      <c r="G311" s="1126" t="s">
        <v>64</v>
      </c>
      <c r="H311" s="223" t="s">
        <v>65</v>
      </c>
      <c r="I311" s="563" t="e">
        <f t="shared" si="34"/>
        <v>#N/A</v>
      </c>
      <c r="J311" s="215" t="e">
        <f t="shared" si="35"/>
        <v>#N/A</v>
      </c>
      <c r="K311" s="215" t="e">
        <f>LOOKUP(1,0/($M311&amp;$N311&amp;$O311&amp;$P311&amp;$Q311=全球运价!$B$7:$B$32&amp;全球运价!$C$7:$C$32&amp;全球运价!$S$7:$S$32&amp;全球运价!$L$7:$L$32&amp;全球运价!$P$7:$P$32),全球运价!D$7:D$32)</f>
        <v>#N/A</v>
      </c>
      <c r="L311" s="215" t="e">
        <f>LOOKUP(1,0/($M311&amp;$N311&amp;$O311&amp;$P311&amp;$Q311=全球运价!$B$7:$B$32&amp;全球运价!$C$7:$C$32&amp;全球运价!$S$7:$S$32&amp;全球运价!$L$7:$L$32&amp;全球运价!$P$7:$P$32),全球运价!E$7:E$32)</f>
        <v>#N/A</v>
      </c>
      <c r="M311" s="40" t="s">
        <v>1118</v>
      </c>
      <c r="N311" s="40" t="s">
        <v>1119</v>
      </c>
      <c r="O311" s="40" t="s">
        <v>2912</v>
      </c>
      <c r="P311" s="40" t="s">
        <v>2911</v>
      </c>
      <c r="Q311" s="40" t="s">
        <v>2971</v>
      </c>
    </row>
    <row r="312" spans="1:18" s="40" customFormat="1" ht="19.5" customHeight="1">
      <c r="A312" s="161" t="s">
        <v>554</v>
      </c>
      <c r="B312" s="1132" t="s">
        <v>4503</v>
      </c>
      <c r="C312" s="1179" t="s">
        <v>4271</v>
      </c>
      <c r="D312" s="1180"/>
      <c r="E312" s="1181"/>
      <c r="F312" s="1125" t="s">
        <v>4272</v>
      </c>
      <c r="G312" s="1126" t="s">
        <v>64</v>
      </c>
      <c r="H312" s="223" t="s">
        <v>65</v>
      </c>
      <c r="I312" s="563" t="e">
        <f t="shared" si="34"/>
        <v>#N/A</v>
      </c>
      <c r="J312" s="215" t="e">
        <f t="shared" si="35"/>
        <v>#N/A</v>
      </c>
      <c r="K312" s="215" t="e">
        <f>LOOKUP(1,0/($M312&amp;$N312&amp;$O312&amp;$P312&amp;$Q312=全球运价!$B$7:$B$32&amp;全球运价!$C$7:$C$32&amp;全球运价!$S$7:$S$32&amp;全球运价!$L$7:$L$32&amp;全球运价!$P$7:$P$32),全球运价!D$7:D$32)</f>
        <v>#N/A</v>
      </c>
      <c r="L312" s="215" t="e">
        <f>LOOKUP(1,0/($M312&amp;$N312&amp;$O312&amp;$P312&amp;$Q312=全球运价!$B$7:$B$32&amp;全球运价!$C$7:$C$32&amp;全球运价!$S$7:$S$32&amp;全球运价!$L$7:$L$32&amp;全球运价!$P$7:$P$32),全球运价!E$7:E$32)</f>
        <v>#N/A</v>
      </c>
      <c r="M312" s="40" t="s">
        <v>1568</v>
      </c>
      <c r="N312" s="40" t="s">
        <v>1119</v>
      </c>
      <c r="O312" s="40" t="s">
        <v>2912</v>
      </c>
      <c r="P312" s="40" t="s">
        <v>2911</v>
      </c>
      <c r="Q312" s="40" t="s">
        <v>2971</v>
      </c>
    </row>
    <row r="313" spans="1:18" s="40" customFormat="1" ht="19.5" customHeight="1">
      <c r="A313" s="190" t="s">
        <v>325</v>
      </c>
      <c r="B313" s="1119" t="s">
        <v>4504</v>
      </c>
      <c r="C313" s="1179" t="s">
        <v>4271</v>
      </c>
      <c r="D313" s="1180"/>
      <c r="E313" s="1181"/>
      <c r="F313" s="1125" t="s">
        <v>4272</v>
      </c>
      <c r="G313" s="1126" t="s">
        <v>64</v>
      </c>
      <c r="H313" s="223" t="s">
        <v>65</v>
      </c>
      <c r="I313" s="563" t="e">
        <f t="shared" si="34"/>
        <v>#N/A</v>
      </c>
      <c r="J313" s="215" t="e">
        <f t="shared" si="35"/>
        <v>#N/A</v>
      </c>
      <c r="K313" s="215" t="e">
        <f>LOOKUP(1,0/($M313&amp;$N313&amp;$O313&amp;$P313&amp;$Q313=全球运价!$B$7:$B$32&amp;全球运价!$C$7:$C$32&amp;全球运价!$S$7:$S$32&amp;全球运价!$L$7:$L$32&amp;全球运价!$P$7:$P$32),全球运价!D$7:D$32)</f>
        <v>#N/A</v>
      </c>
      <c r="L313" s="215" t="e">
        <f>LOOKUP(1,0/($M313&amp;$N313&amp;$O313&amp;$P313&amp;$Q313=全球运价!$B$7:$B$32&amp;全球运价!$C$7:$C$32&amp;全球运价!$S$7:$S$32&amp;全球运价!$L$7:$L$32&amp;全球运价!$P$7:$P$32),全球运价!E$7:E$32)</f>
        <v>#N/A</v>
      </c>
      <c r="M313" s="40" t="s">
        <v>1323</v>
      </c>
      <c r="N313" s="40" t="s">
        <v>1119</v>
      </c>
      <c r="O313" s="40" t="s">
        <v>2912</v>
      </c>
      <c r="P313" s="40" t="s">
        <v>2911</v>
      </c>
      <c r="Q313" s="40" t="s">
        <v>2971</v>
      </c>
    </row>
    <row r="314" spans="1:18" s="40" customFormat="1" ht="19.5" customHeight="1">
      <c r="A314" s="162" t="s">
        <v>3990</v>
      </c>
      <c r="B314" s="1119" t="s">
        <v>4505</v>
      </c>
      <c r="C314" s="1177" t="s">
        <v>921</v>
      </c>
      <c r="D314" s="1235"/>
      <c r="E314" s="1178"/>
      <c r="F314" s="1125" t="s">
        <v>3989</v>
      </c>
      <c r="G314" s="243" t="s">
        <v>8</v>
      </c>
      <c r="H314" s="223" t="s">
        <v>66</v>
      </c>
      <c r="I314" s="563" t="e">
        <f t="shared" si="34"/>
        <v>#N/A</v>
      </c>
      <c r="J314" s="215" t="e">
        <f t="shared" si="35"/>
        <v>#N/A</v>
      </c>
      <c r="K314" s="215" t="e">
        <f>LOOKUP(1,0/($M314&amp;$N314&amp;$O314&amp;$P314&amp;$Q314=全球运价!$B$7:$B$32&amp;全球运价!$C$7:$C$32&amp;全球运价!$S$7:$S$32&amp;全球运价!$L$7:$L$32&amp;全球运价!$P$7:$P$32),全球运价!D$7:D$32)</f>
        <v>#N/A</v>
      </c>
      <c r="L314" s="215" t="e">
        <f>LOOKUP(1,0/($M314&amp;$N314&amp;$O314&amp;$P314&amp;$Q314=全球运价!$B$7:$B$32&amp;全球运价!$C$7:$C$32&amp;全球运价!$S$7:$S$32&amp;全球运价!$L$7:$L$32&amp;全球运价!$P$7:$P$32),全球运价!E$7:E$32)</f>
        <v>#N/A</v>
      </c>
      <c r="M314" s="40" t="s">
        <v>1247</v>
      </c>
      <c r="N314" s="40" t="s">
        <v>1247</v>
      </c>
      <c r="O314" s="40" t="s">
        <v>2912</v>
      </c>
      <c r="P314" s="40" t="s">
        <v>2911</v>
      </c>
      <c r="Q314" s="40" t="s">
        <v>2969</v>
      </c>
    </row>
    <row r="315" spans="1:18" s="46" customFormat="1" ht="19.5" customHeight="1">
      <c r="A315" s="162" t="s">
        <v>343</v>
      </c>
      <c r="B315" s="1119" t="s">
        <v>4484</v>
      </c>
      <c r="C315" s="1177" t="s">
        <v>921</v>
      </c>
      <c r="D315" s="1235"/>
      <c r="E315" s="1178"/>
      <c r="F315" s="1125" t="s">
        <v>3989</v>
      </c>
      <c r="G315" s="243" t="s">
        <v>8</v>
      </c>
      <c r="H315" s="223" t="s">
        <v>66</v>
      </c>
      <c r="I315" s="563" t="e">
        <f t="shared" si="34"/>
        <v>#N/A</v>
      </c>
      <c r="J315" s="215" t="e">
        <f t="shared" si="35"/>
        <v>#N/A</v>
      </c>
      <c r="K315" s="215" t="e">
        <f>LOOKUP(1,0/($M315&amp;$N315&amp;$O315&amp;$P315&amp;$Q315=全球运价!$B$7:$B$32&amp;全球运价!$C$7:$C$32&amp;全球运价!$S$7:$S$32&amp;全球运价!$L$7:$L$32&amp;全球运价!$P$7:$P$32),全球运价!D$7:D$32)</f>
        <v>#N/A</v>
      </c>
      <c r="L315" s="215" t="e">
        <f>LOOKUP(1,0/($M315&amp;$N315&amp;$O315&amp;$P315&amp;$Q315=全球运价!$B$7:$B$32&amp;全球运价!$C$7:$C$32&amp;全球运价!$S$7:$S$32&amp;全球运价!$L$7:$L$32&amp;全球运价!$P$7:$P$32),全球运价!E$7:E$32)</f>
        <v>#N/A</v>
      </c>
      <c r="M315" s="40" t="s">
        <v>1247</v>
      </c>
      <c r="N315" s="40" t="s">
        <v>1247</v>
      </c>
      <c r="O315" s="40" t="s">
        <v>2912</v>
      </c>
      <c r="P315" s="40" t="s">
        <v>2911</v>
      </c>
      <c r="Q315" s="40" t="s">
        <v>2974</v>
      </c>
      <c r="R315" s="40"/>
    </row>
    <row r="316" spans="1:18" s="40" customFormat="1" ht="19.5" customHeight="1">
      <c r="A316" s="161" t="s">
        <v>555</v>
      </c>
      <c r="B316" s="1124" t="s">
        <v>4497</v>
      </c>
      <c r="C316" s="1177" t="s">
        <v>921</v>
      </c>
      <c r="D316" s="1235"/>
      <c r="E316" s="1178"/>
      <c r="F316" s="1125" t="s">
        <v>3989</v>
      </c>
      <c r="G316" s="1125" t="s">
        <v>67</v>
      </c>
      <c r="H316" s="223" t="s">
        <v>51</v>
      </c>
      <c r="I316" s="563" t="e">
        <f t="shared" si="34"/>
        <v>#N/A</v>
      </c>
      <c r="J316" s="215" t="e">
        <f t="shared" si="35"/>
        <v>#N/A</v>
      </c>
      <c r="K316" s="215" t="e">
        <f>LOOKUP(1,0/($M316&amp;$N316&amp;$O316&amp;$P316&amp;$Q316=全球运价!$B$7:$B$32&amp;全球运价!$C$7:$C$32&amp;全球运价!$S$7:$S$32&amp;全球运价!$L$7:$L$32&amp;全球运价!$P$7:$P$32),全球运价!D$7:D$32)</f>
        <v>#N/A</v>
      </c>
      <c r="L316" s="215" t="e">
        <f>LOOKUP(1,0/($M316&amp;$N316&amp;$O316&amp;$P316&amp;$Q316=全球运价!$B$7:$B$32&amp;全球运价!$C$7:$C$32&amp;全球运价!$S$7:$S$32&amp;全球运价!$L$7:$L$32&amp;全球运价!$P$7:$P$32),全球运价!E$7:E$32)</f>
        <v>#N/A</v>
      </c>
      <c r="M316" s="40" t="s">
        <v>3035</v>
      </c>
      <c r="N316" s="40" t="s">
        <v>1247</v>
      </c>
      <c r="O316" s="40" t="s">
        <v>2912</v>
      </c>
      <c r="P316" s="40" t="s">
        <v>2911</v>
      </c>
      <c r="Q316" s="40" t="s">
        <v>2971</v>
      </c>
    </row>
    <row r="317" spans="1:18" s="40" customFormat="1" ht="19.5" customHeight="1">
      <c r="A317" s="188" t="s">
        <v>571</v>
      </c>
      <c r="B317" s="1123" t="s">
        <v>3371</v>
      </c>
      <c r="C317" s="1177" t="s">
        <v>3146</v>
      </c>
      <c r="D317" s="1235"/>
      <c r="E317" s="1178"/>
      <c r="F317" s="1125" t="s">
        <v>3147</v>
      </c>
      <c r="G317" s="243" t="s">
        <v>8</v>
      </c>
      <c r="H317" s="223" t="s">
        <v>3148</v>
      </c>
      <c r="I317" s="563" t="e">
        <f t="shared" si="34"/>
        <v>#N/A</v>
      </c>
      <c r="J317" s="215" t="e">
        <f t="shared" si="35"/>
        <v>#N/A</v>
      </c>
      <c r="K317" s="215" t="e">
        <f>LOOKUP(1,0/($M317&amp;$N317&amp;$O317&amp;$P317&amp;$Q317&amp;$R317=全球运价!$B$7:$B$32&amp;全球运价!$C$7:$C$32&amp;全球运价!$S$7:$S$32&amp;全球运价!$L$7:$L$32&amp;全球运价!$P$7:$P$32&amp;全球运价!$H$7:$H$32),全球运价!D$7:D$32)</f>
        <v>#N/A</v>
      </c>
      <c r="L317" s="215" t="e">
        <f>LOOKUP(1,0/($M317&amp;$N317&amp;$O317&amp;$P317&amp;$Q317&amp;$R317=全球运价!$B$7:$B$32&amp;全球运价!$C$7:$C$32&amp;全球运价!$S$7:$S$32&amp;全球运价!$L$7:$L$32&amp;全球运价!$P$7:$P$32&amp;全球运价!$H$7:$H$32),全球运价!E$7:E$32)</f>
        <v>#N/A</v>
      </c>
      <c r="M317" s="582" t="s">
        <v>1109</v>
      </c>
      <c r="N317" s="40" t="s">
        <v>1109</v>
      </c>
      <c r="O317" s="40" t="s">
        <v>2912</v>
      </c>
      <c r="P317" s="40" t="s">
        <v>2888</v>
      </c>
      <c r="Q317" s="40" t="s">
        <v>2941</v>
      </c>
      <c r="R317" s="40">
        <v>2</v>
      </c>
    </row>
    <row r="318" spans="1:18" s="40" customFormat="1" ht="19.5" customHeight="1">
      <c r="A318" s="188" t="s">
        <v>571</v>
      </c>
      <c r="B318" s="1119" t="s">
        <v>4506</v>
      </c>
      <c r="C318" s="1177" t="s">
        <v>256</v>
      </c>
      <c r="D318" s="1235"/>
      <c r="E318" s="1178"/>
      <c r="F318" s="1125" t="s">
        <v>257</v>
      </c>
      <c r="G318" s="243" t="s">
        <v>8</v>
      </c>
      <c r="H318" s="197">
        <v>13</v>
      </c>
      <c r="I318" s="563" t="e">
        <f t="shared" si="34"/>
        <v>#N/A</v>
      </c>
      <c r="J318" s="215" t="e">
        <f>"USD "&amp;IF(K318&lt;0,"( "&amp;-K318&amp;" )",K318)&amp;" / "&amp;IF(L318&lt;0,"( "&amp;-L318&amp;" )",L318)</f>
        <v>#N/A</v>
      </c>
      <c r="K318" s="215" t="e">
        <f>LOOKUP(1,0/($M318&amp;$N318&amp;$O318&amp;$P318&amp;$Q318&amp;$R318=全球运价!$B$7:$B$32&amp;全球运价!$C$7:$C$32&amp;全球运价!$S$7:$S$32&amp;全球运价!$L$7:$L$32&amp;全球运价!$P$7:$P$32&amp;全球运价!$H$7:$H$32),全球运价!D$7:D$32)</f>
        <v>#N/A</v>
      </c>
      <c r="L318" s="215" t="e">
        <f>LOOKUP(1,0/($M318&amp;$N318&amp;$O318&amp;$P318&amp;$Q318&amp;$R318=全球运价!$B$7:$B$32&amp;全球运价!$C$7:$C$32&amp;全球运价!$S$7:$S$32&amp;全球运价!$L$7:$L$32&amp;全球运价!$P$7:$P$32&amp;全球运价!$H$7:$H$32),全球运价!E$7:E$32)</f>
        <v>#N/A</v>
      </c>
      <c r="M318" s="582" t="s">
        <v>1109</v>
      </c>
      <c r="N318" s="40" t="s">
        <v>1109</v>
      </c>
      <c r="O318" s="40" t="s">
        <v>2912</v>
      </c>
      <c r="P318" s="40" t="s">
        <v>2911</v>
      </c>
      <c r="Q318" s="40" t="s">
        <v>2971</v>
      </c>
      <c r="R318" s="40">
        <v>3</v>
      </c>
    </row>
    <row r="319" spans="1:18" s="40" customFormat="1" ht="19.5" customHeight="1">
      <c r="A319" s="188" t="s">
        <v>619</v>
      </c>
      <c r="B319" s="1123" t="s">
        <v>4423</v>
      </c>
      <c r="C319" s="1177" t="s">
        <v>3078</v>
      </c>
      <c r="D319" s="1235"/>
      <c r="E319" s="1178"/>
      <c r="F319" s="1125" t="s">
        <v>3079</v>
      </c>
      <c r="G319" s="243" t="s">
        <v>8</v>
      </c>
      <c r="H319" s="197" t="s">
        <v>622</v>
      </c>
      <c r="I319" s="563" t="e">
        <f t="shared" si="34"/>
        <v>#N/A</v>
      </c>
      <c r="J319" s="215" t="e">
        <f t="shared" si="35"/>
        <v>#N/A</v>
      </c>
      <c r="K319" s="215" t="e">
        <f>LOOKUP(1,0/($M319&amp;$N319&amp;$O319&amp;$P319&amp;$Q319&amp;$R319=全球运价!$B$7:$B$32&amp;全球运价!$C$7:$C$32&amp;全球运价!$S$7:$S$32&amp;全球运价!$L$7:$L$32&amp;全球运价!$P$7:$P$32&amp;全球运价!$H$7:$H$32),全球运价!D$7:D$32)</f>
        <v>#N/A</v>
      </c>
      <c r="L319" s="215" t="e">
        <f>LOOKUP(1,0/($M319&amp;$N319&amp;$O319&amp;$P319&amp;$Q319&amp;$R319=全球运价!$B$7:$B$32&amp;全球运价!$C$7:$C$32&amp;全球运价!$S$7:$S$32&amp;全球运价!$L$7:$L$32&amp;全球运价!$P$7:$P$32&amp;全球运价!$H$7:$H$32),全球运价!E$7:E$32)</f>
        <v>#N/A</v>
      </c>
      <c r="M319" s="582" t="s">
        <v>1109</v>
      </c>
      <c r="N319" s="40" t="s">
        <v>1109</v>
      </c>
      <c r="O319" s="40" t="s">
        <v>2912</v>
      </c>
      <c r="P319" s="40" t="s">
        <v>2911</v>
      </c>
      <c r="Q319" s="40" t="s">
        <v>2971</v>
      </c>
      <c r="R319" s="40">
        <v>4</v>
      </c>
    </row>
    <row r="320" spans="1:18" s="40" customFormat="1" ht="19.5" customHeight="1">
      <c r="A320" s="188" t="s">
        <v>649</v>
      </c>
      <c r="B320" s="1119" t="s">
        <v>4507</v>
      </c>
      <c r="C320" s="1177" t="s">
        <v>617</v>
      </c>
      <c r="D320" s="1235"/>
      <c r="E320" s="1178"/>
      <c r="F320" s="182" t="s">
        <v>618</v>
      </c>
      <c r="G320" s="169" t="s">
        <v>8</v>
      </c>
      <c r="H320" s="288" t="s">
        <v>623</v>
      </c>
      <c r="I320" s="563" t="e">
        <f t="shared" si="34"/>
        <v>#N/A</v>
      </c>
      <c r="J320" s="215" t="e">
        <f t="shared" si="35"/>
        <v>#N/A</v>
      </c>
      <c r="K320" s="215" t="e">
        <f>LOOKUP(1,0/($M320&amp;$N320&amp;$O320&amp;$P320&amp;$Q320&amp;$R320=全球运价!$B$7:$B$32&amp;全球运价!$C$7:$C$32&amp;全球运价!$S$7:$S$32&amp;全球运价!$L$7:$L$32&amp;全球运价!$P$7:$P$32&amp;全球运价!$H$7:$H$32),全球运价!D$7:D$32)</f>
        <v>#N/A</v>
      </c>
      <c r="L320" s="215" t="e">
        <f>LOOKUP(1,0/($M320&amp;$N320&amp;$O320&amp;$P320&amp;$Q320&amp;$R320=全球运价!$B$7:$B$32&amp;全球运价!$C$7:$C$32&amp;全球运价!$S$7:$S$32&amp;全球运价!$L$7:$L$32&amp;全球运价!$P$7:$P$32&amp;全球运价!$H$7:$H$32),全球运价!E$7:E$32)</f>
        <v>#N/A</v>
      </c>
      <c r="M320" s="582" t="s">
        <v>1109</v>
      </c>
      <c r="N320" s="40" t="s">
        <v>1109</v>
      </c>
      <c r="O320" s="40" t="s">
        <v>2912</v>
      </c>
      <c r="P320" s="40" t="s">
        <v>2911</v>
      </c>
      <c r="Q320" s="40" t="s">
        <v>2971</v>
      </c>
      <c r="R320" s="40">
        <v>5</v>
      </c>
    </row>
    <row r="321" spans="1:18" s="40" customFormat="1" ht="19.5" customHeight="1">
      <c r="A321" s="188" t="s">
        <v>571</v>
      </c>
      <c r="B321" s="1119" t="s">
        <v>4508</v>
      </c>
      <c r="C321" s="1177" t="s">
        <v>3062</v>
      </c>
      <c r="D321" s="1235"/>
      <c r="E321" s="1178"/>
      <c r="F321" s="182" t="s">
        <v>3063</v>
      </c>
      <c r="G321" s="243" t="s">
        <v>8</v>
      </c>
      <c r="H321" s="197">
        <v>12</v>
      </c>
      <c r="I321" s="563" t="e">
        <f t="shared" si="34"/>
        <v>#N/A</v>
      </c>
      <c r="J321" s="215" t="e">
        <f t="shared" ref="J321" si="36">"USD "&amp;IF(K321&lt;0,"( "&amp;-K321&amp;" )",K321)&amp;" / "&amp;IF(L321&lt;0,"( "&amp;-L321&amp;" )",L321)</f>
        <v>#N/A</v>
      </c>
      <c r="K321" s="215" t="e">
        <f>LOOKUP(1,0/($M321&amp;$N321&amp;$O321&amp;$P321&amp;$Q321&amp;$R321=全球运价!$B$7:$B$32&amp;全球运价!$C$7:$C$32&amp;全球运价!$S$7:$S$32&amp;全球运价!$L$7:$L$32&amp;全球运价!$P$7:$P$32&amp;全球运价!$H$7:$H$32),全球运价!D$7:D$32)</f>
        <v>#N/A</v>
      </c>
      <c r="L321" s="215" t="e">
        <f>LOOKUP(1,0/($M321&amp;$N321&amp;$O321&amp;$P321&amp;$Q321&amp;$R321=全球运价!$B$7:$B$32&amp;全球运价!$C$7:$C$32&amp;全球运价!$S$7:$S$32&amp;全球运价!$L$7:$L$32&amp;全球运价!$P$7:$P$32&amp;全球运价!$H$7:$H$32),全球运价!E$7:E$32)</f>
        <v>#N/A</v>
      </c>
      <c r="M321" s="582" t="s">
        <v>1109</v>
      </c>
      <c r="N321" s="40" t="s">
        <v>1109</v>
      </c>
      <c r="O321" s="40" t="s">
        <v>2909</v>
      </c>
      <c r="P321" s="40" t="s">
        <v>2888</v>
      </c>
      <c r="Q321" s="40" t="s">
        <v>2941</v>
      </c>
      <c r="R321" s="40">
        <v>6</v>
      </c>
    </row>
    <row r="322" spans="1:18" s="40" customFormat="1" ht="19.5" customHeight="1">
      <c r="A322" s="188" t="s">
        <v>571</v>
      </c>
      <c r="B322" s="1119" t="s">
        <v>4506</v>
      </c>
      <c r="C322" s="1177" t="s">
        <v>3061</v>
      </c>
      <c r="D322" s="1235"/>
      <c r="E322" s="1178"/>
      <c r="F322" s="182" t="s">
        <v>257</v>
      </c>
      <c r="G322" s="243" t="s">
        <v>8</v>
      </c>
      <c r="H322" s="223">
        <v>9</v>
      </c>
      <c r="I322" s="563" t="e">
        <f t="shared" si="34"/>
        <v>#N/A</v>
      </c>
      <c r="J322" s="215" t="e">
        <f t="shared" si="35"/>
        <v>#N/A</v>
      </c>
      <c r="K322" s="215" t="e">
        <f>LOOKUP(1,0/($M322&amp;$N322&amp;$O322&amp;$P322&amp;$Q322&amp;$R322=全球运价!$B$7:$B$32&amp;全球运价!$C$7:$C$32&amp;全球运价!$S$7:$S$32&amp;全球运价!$L$7:$L$32&amp;全球运价!$P$7:$P$32&amp;全球运价!$H$7:$H$32),全球运价!D$7:D$32)</f>
        <v>#N/A</v>
      </c>
      <c r="L322" s="215" t="e">
        <f>LOOKUP(1,0/($M322&amp;$N322&amp;$O322&amp;$P322&amp;$Q322&amp;$R322=全球运价!$B$7:$B$32&amp;全球运价!$C$7:$C$32&amp;全球运价!$S$7:$S$32&amp;全球运价!$L$7:$L$32&amp;全球运价!$P$7:$P$32&amp;全球运价!$H$7:$H$32),全球运价!E$7:E$32)</f>
        <v>#N/A</v>
      </c>
      <c r="M322" s="582" t="s">
        <v>1109</v>
      </c>
      <c r="N322" s="40" t="s">
        <v>1109</v>
      </c>
      <c r="O322" s="40" t="s">
        <v>2912</v>
      </c>
      <c r="P322" s="40" t="s">
        <v>2911</v>
      </c>
      <c r="Q322" s="40" t="s">
        <v>2971</v>
      </c>
      <c r="R322" s="40">
        <v>7</v>
      </c>
    </row>
    <row r="323" spans="1:18" s="40" customFormat="1" ht="19.5" customHeight="1">
      <c r="A323" s="1237"/>
      <c r="B323" s="1238"/>
      <c r="C323" s="1238"/>
      <c r="D323" s="1238"/>
      <c r="E323" s="1238"/>
      <c r="F323" s="1238"/>
      <c r="G323" s="1238"/>
      <c r="H323" s="1239"/>
      <c r="I323" s="568" t="s">
        <v>3217</v>
      </c>
      <c r="J323" s="215"/>
      <c r="K323" s="215"/>
      <c r="L323" s="215"/>
      <c r="M323" s="582"/>
    </row>
    <row r="324" spans="1:18" s="40" customFormat="1" ht="19.5" customHeight="1">
      <c r="A324" s="1245" t="s">
        <v>4422</v>
      </c>
      <c r="B324" s="1246"/>
      <c r="C324" s="1246"/>
      <c r="D324" s="1246"/>
      <c r="E324" s="1246"/>
      <c r="F324" s="1246"/>
      <c r="G324" s="1246"/>
      <c r="H324" s="1247"/>
      <c r="I324" s="563"/>
      <c r="J324" s="215"/>
      <c r="K324" s="215"/>
      <c r="L324" s="215"/>
    </row>
    <row r="325" spans="1:18" s="28" customFormat="1" ht="19.5" customHeight="1">
      <c r="A325" s="1232" t="s">
        <v>2064</v>
      </c>
      <c r="B325" s="1233"/>
      <c r="C325" s="1233"/>
      <c r="D325" s="1233"/>
      <c r="E325" s="1233"/>
      <c r="F325" s="1233"/>
      <c r="G325" s="1233"/>
      <c r="H325" s="1234"/>
      <c r="I325" s="563" t="str">
        <f t="shared" ref="I325:I352" si="37">IF(J325="","",IF(J325="SYSTEM PRICE","",IF(B325=J325,"-","check")))</f>
        <v/>
      </c>
      <c r="J325" s="215"/>
      <c r="K325" s="215"/>
      <c r="L325" s="215"/>
      <c r="N325" s="40"/>
      <c r="O325" s="40"/>
      <c r="Q325" s="40"/>
    </row>
    <row r="326" spans="1:18" s="28" customFormat="1" ht="19.5" customHeight="1">
      <c r="A326" s="1184" t="s">
        <v>514</v>
      </c>
      <c r="B326" s="1185"/>
      <c r="C326" s="1185"/>
      <c r="D326" s="1185"/>
      <c r="E326" s="1185"/>
      <c r="F326" s="1185"/>
      <c r="G326" s="1185"/>
      <c r="H326" s="1186"/>
      <c r="I326" s="563" t="str">
        <f t="shared" si="37"/>
        <v/>
      </c>
      <c r="J326" s="215"/>
      <c r="K326" s="215"/>
      <c r="L326" s="215"/>
      <c r="N326" s="40"/>
      <c r="O326" s="40"/>
      <c r="Q326" s="40"/>
    </row>
    <row r="327" spans="1:18" s="40" customFormat="1" ht="19.5" customHeight="1" thickBot="1">
      <c r="A327" s="1187" t="s">
        <v>2066</v>
      </c>
      <c r="B327" s="1188"/>
      <c r="C327" s="1188"/>
      <c r="D327" s="1188"/>
      <c r="E327" s="1188"/>
      <c r="F327" s="1188"/>
      <c r="G327" s="1188"/>
      <c r="H327" s="1189"/>
      <c r="I327" s="563" t="str">
        <f t="shared" si="37"/>
        <v/>
      </c>
      <c r="J327" s="215"/>
      <c r="K327" s="215"/>
      <c r="L327" s="215"/>
    </row>
    <row r="328" spans="1:18" s="61" customFormat="1" ht="19.5" customHeight="1">
      <c r="A328" s="1243"/>
      <c r="B328" s="1244"/>
      <c r="C328" s="1244"/>
      <c r="D328" s="1244"/>
      <c r="E328" s="1244"/>
      <c r="F328" s="1244"/>
      <c r="G328" s="59"/>
      <c r="H328" s="60"/>
      <c r="I328" s="563" t="str">
        <f t="shared" si="37"/>
        <v/>
      </c>
      <c r="J328" s="215"/>
      <c r="K328" s="215"/>
      <c r="L328" s="215"/>
      <c r="M328" s="173"/>
      <c r="N328" s="40"/>
      <c r="O328" s="40"/>
      <c r="P328" s="575"/>
      <c r="Q328" s="40"/>
    </row>
    <row r="329" spans="1:18" s="28" customFormat="1" ht="19.5" customHeight="1">
      <c r="A329" s="178" t="s">
        <v>62</v>
      </c>
      <c r="B329" s="230" t="s">
        <v>2</v>
      </c>
      <c r="C329" s="1194" t="s">
        <v>3</v>
      </c>
      <c r="D329" s="1194"/>
      <c r="E329" s="1194"/>
      <c r="F329" s="24" t="s">
        <v>4</v>
      </c>
      <c r="G329" s="24" t="s">
        <v>5</v>
      </c>
      <c r="H329" s="25" t="s">
        <v>6</v>
      </c>
      <c r="I329" s="563" t="str">
        <f t="shared" si="37"/>
        <v/>
      </c>
      <c r="J329" s="577" t="s">
        <v>3048</v>
      </c>
      <c r="K329" s="215" t="s">
        <v>3008</v>
      </c>
      <c r="L329" s="215" t="s">
        <v>3009</v>
      </c>
      <c r="M329" s="72" t="s">
        <v>2884</v>
      </c>
      <c r="N329" s="72" t="s">
        <v>2977</v>
      </c>
      <c r="O329" s="72" t="s">
        <v>2978</v>
      </c>
      <c r="P329" s="72" t="s">
        <v>2979</v>
      </c>
      <c r="Q329" s="72" t="s">
        <v>2956</v>
      </c>
      <c r="R329" s="561"/>
    </row>
    <row r="330" spans="1:18" s="40" customFormat="1" ht="19.5" customHeight="1">
      <c r="A330" s="161" t="s">
        <v>272</v>
      </c>
      <c r="B330" s="1119" t="s">
        <v>4509</v>
      </c>
      <c r="C330" s="1179" t="s">
        <v>3065</v>
      </c>
      <c r="D330" s="1180"/>
      <c r="E330" s="1181"/>
      <c r="F330" s="1059" t="s">
        <v>653</v>
      </c>
      <c r="G330" s="169" t="s">
        <v>8</v>
      </c>
      <c r="H330" s="165">
        <v>21</v>
      </c>
      <c r="I330" s="563" t="e">
        <f t="shared" si="37"/>
        <v>#N/A</v>
      </c>
      <c r="J330" s="215" t="e">
        <f t="shared" ref="J330:J336" si="38">"USD "&amp;IF(K330&lt;0,"( "&amp;-K330&amp;" )",K330)&amp;" / "&amp;IF(L330&lt;0,"( "&amp;-L330&amp;" )",L330)</f>
        <v>#N/A</v>
      </c>
      <c r="K330" s="215" t="e">
        <f>LOOKUP(1,0/($M330&amp;$N330&amp;$O330&amp;$P330&amp;$Q330=全球运价!$B$7:$B$32&amp;全球运价!$C$7:$C$32&amp;全球运价!$S$7:$S$32&amp;全球运价!$L$7:$L$32&amp;全球运价!$P$7:$P$32),全球运价!D$7:D$32)</f>
        <v>#N/A</v>
      </c>
      <c r="L330" s="215" t="e">
        <f>LOOKUP(1,0/($M330&amp;$N330&amp;$O330&amp;$P330&amp;$Q330=全球运价!$B$7:$B$32&amp;全球运价!$C$7:$C$32&amp;全球运价!$S$7:$S$32&amp;全球运价!$L$7:$L$32&amp;全球运价!$P$7:$P$32),全球运价!E$7:E$32)</f>
        <v>#N/A</v>
      </c>
      <c r="M330" s="40" t="s">
        <v>3036</v>
      </c>
      <c r="N330" s="40" t="s">
        <v>3036</v>
      </c>
      <c r="O330" s="40" t="s">
        <v>2912</v>
      </c>
      <c r="P330" s="40" t="s">
        <v>2911</v>
      </c>
      <c r="Q330" s="40" t="s">
        <v>2971</v>
      </c>
    </row>
    <row r="331" spans="1:18" s="40" customFormat="1" ht="19.5" customHeight="1">
      <c r="A331" s="161" t="s">
        <v>421</v>
      </c>
      <c r="B331" s="1119" t="s">
        <v>4510</v>
      </c>
      <c r="C331" s="1218" t="s">
        <v>490</v>
      </c>
      <c r="D331" s="1219"/>
      <c r="E331" s="1220"/>
      <c r="F331" s="1059" t="s">
        <v>4165</v>
      </c>
      <c r="G331" s="169" t="s">
        <v>8</v>
      </c>
      <c r="H331" s="165">
        <v>14</v>
      </c>
      <c r="I331" s="563" t="e">
        <f t="shared" si="37"/>
        <v>#N/A</v>
      </c>
      <c r="J331" s="215" t="e">
        <f t="shared" si="38"/>
        <v>#N/A</v>
      </c>
      <c r="K331" s="215" t="e">
        <f>LOOKUP(1,0/($M331&amp;$N331&amp;$O331&amp;$P331&amp;$Q331=全球运价!$B$7:$B$32&amp;全球运价!$C$7:$C$32&amp;全球运价!$S$7:$S$32&amp;全球运价!$L$7:$L$32&amp;全球运价!$P$7:$P$32),全球运价!D$7:D$32)</f>
        <v>#N/A</v>
      </c>
      <c r="L331" s="215" t="e">
        <f>LOOKUP(1,0/($M331&amp;$N331&amp;$O331&amp;$P331&amp;$Q331=全球运价!$B$7:$B$32&amp;全球运价!$C$7:$C$32&amp;全球运价!$S$7:$S$32&amp;全球运价!$L$7:$L$32&amp;全球运价!$P$7:$P$32),全球运价!E$7:E$32)</f>
        <v>#N/A</v>
      </c>
      <c r="M331" s="40" t="s">
        <v>3037</v>
      </c>
      <c r="N331" s="40" t="s">
        <v>1012</v>
      </c>
      <c r="O331" s="40" t="s">
        <v>2912</v>
      </c>
      <c r="P331" s="40" t="s">
        <v>2911</v>
      </c>
      <c r="Q331" s="40" t="s">
        <v>2975</v>
      </c>
    </row>
    <row r="332" spans="1:18" s="40" customFormat="1" ht="19.5" customHeight="1">
      <c r="A332" s="161" t="s">
        <v>420</v>
      </c>
      <c r="B332" s="1119" t="s">
        <v>4511</v>
      </c>
      <c r="C332" s="1218" t="s">
        <v>490</v>
      </c>
      <c r="D332" s="1219"/>
      <c r="E332" s="1220"/>
      <c r="F332" s="1059" t="s">
        <v>4165</v>
      </c>
      <c r="G332" s="169" t="s">
        <v>8</v>
      </c>
      <c r="H332" s="165">
        <v>14</v>
      </c>
      <c r="I332" s="563" t="e">
        <f t="shared" si="37"/>
        <v>#N/A</v>
      </c>
      <c r="J332" s="215" t="e">
        <f t="shared" si="38"/>
        <v>#N/A</v>
      </c>
      <c r="K332" s="215" t="e">
        <f>LOOKUP(1,0/($M332&amp;$N332&amp;$O332&amp;$P332&amp;$Q332=全球运价!$B$7:$B$32&amp;全球运价!$C$7:$C$32&amp;全球运价!$S$7:$S$32&amp;全球运价!$L$7:$L$32&amp;全球运价!$P$7:$P$32),全球运价!D$7:D$32)</f>
        <v>#N/A</v>
      </c>
      <c r="L332" s="215" t="e">
        <f>LOOKUP(1,0/($M332&amp;$N332&amp;$O332&amp;$P332&amp;$Q332=全球运价!$B$7:$B$32&amp;全球运价!$C$7:$C$32&amp;全球运价!$S$7:$S$32&amp;全球运价!$L$7:$L$32&amp;全球运价!$P$7:$P$32),全球运价!E$7:E$32)</f>
        <v>#N/A</v>
      </c>
      <c r="M332" s="40" t="s">
        <v>3037</v>
      </c>
      <c r="N332" s="40" t="s">
        <v>1012</v>
      </c>
      <c r="O332" s="40" t="s">
        <v>2912</v>
      </c>
      <c r="P332" s="40" t="s">
        <v>2911</v>
      </c>
      <c r="Q332" s="40" t="s">
        <v>2976</v>
      </c>
    </row>
    <row r="333" spans="1:18" s="28" customFormat="1" ht="19.5" customHeight="1">
      <c r="A333" s="190" t="s">
        <v>326</v>
      </c>
      <c r="B333" s="1119" t="s">
        <v>4502</v>
      </c>
      <c r="C333" s="1179" t="s">
        <v>55</v>
      </c>
      <c r="D333" s="1180"/>
      <c r="E333" s="1181"/>
      <c r="F333" s="1059" t="s">
        <v>654</v>
      </c>
      <c r="G333" s="169" t="s">
        <v>8</v>
      </c>
      <c r="H333" s="203">
        <v>28</v>
      </c>
      <c r="I333" s="563" t="e">
        <f t="shared" si="37"/>
        <v>#N/A</v>
      </c>
      <c r="J333" s="215" t="e">
        <f t="shared" si="38"/>
        <v>#N/A</v>
      </c>
      <c r="K333" s="215" t="e">
        <f>LOOKUP(1,0/($M333&amp;$N333&amp;$O333&amp;$P333&amp;$Q333=全球运价!$B$7:$B$32&amp;全球运价!$C$7:$C$32&amp;全球运价!$S$7:$S$32&amp;全球运价!$L$7:$L$32&amp;全球运价!$P$7:$P$32),全球运价!D$7:D$32)</f>
        <v>#N/A</v>
      </c>
      <c r="L333" s="215" t="e">
        <f>LOOKUP(1,0/($M333&amp;$N333&amp;$O333&amp;$P333&amp;$Q333=全球运价!$B$7:$B$32&amp;全球运价!$C$7:$C$32&amp;全球运价!$S$7:$S$32&amp;全球运价!$L$7:$L$32&amp;全球运价!$P$7:$P$32),全球运价!E$7:E$32)</f>
        <v>#N/A</v>
      </c>
      <c r="M333" s="40" t="s">
        <v>3038</v>
      </c>
      <c r="N333" s="40" t="s">
        <v>1377</v>
      </c>
      <c r="O333" s="40" t="s">
        <v>2912</v>
      </c>
      <c r="P333" s="40" t="s">
        <v>2911</v>
      </c>
      <c r="Q333" s="40" t="s">
        <v>2971</v>
      </c>
    </row>
    <row r="334" spans="1:18" s="40" customFormat="1" ht="19.5" customHeight="1">
      <c r="A334" s="161" t="s">
        <v>3881</v>
      </c>
      <c r="B334" s="1119" t="s">
        <v>4510</v>
      </c>
      <c r="C334" s="1179" t="s">
        <v>2564</v>
      </c>
      <c r="D334" s="1180"/>
      <c r="E334" s="1181"/>
      <c r="F334" s="1059" t="s">
        <v>3880</v>
      </c>
      <c r="G334" s="169" t="s">
        <v>8</v>
      </c>
      <c r="H334" s="164" t="s">
        <v>68</v>
      </c>
      <c r="I334" s="563" t="e">
        <f t="shared" si="37"/>
        <v>#N/A</v>
      </c>
      <c r="J334" s="215" t="e">
        <f t="shared" si="38"/>
        <v>#N/A</v>
      </c>
      <c r="K334" s="215" t="e">
        <f>LOOKUP(1,0/($M334&amp;$N334&amp;$O334&amp;$P334&amp;$Q334=全球运价!$B$7:$B$32&amp;全球运价!$C$7:$C$32&amp;全球运价!$S$7:$S$32&amp;全球运价!$L$7:$L$32&amp;全球运价!$P$7:$P$32),全球运价!D$7:D$32)</f>
        <v>#N/A</v>
      </c>
      <c r="L334" s="215" t="e">
        <f>LOOKUP(1,0/($M334&amp;$N334&amp;$O334&amp;$P334&amp;$Q334=全球运价!$B$7:$B$32&amp;全球运价!$C$7:$C$32&amp;全球运价!$S$7:$S$32&amp;全球运价!$L$7:$L$32&amp;全球运价!$P$7:$P$32),全球运价!E$7:E$32)</f>
        <v>#N/A</v>
      </c>
      <c r="M334" s="40" t="s">
        <v>3039</v>
      </c>
      <c r="N334" s="40" t="s">
        <v>955</v>
      </c>
      <c r="O334" s="40" t="s">
        <v>2912</v>
      </c>
      <c r="P334" s="40" t="s">
        <v>2911</v>
      </c>
      <c r="Q334" s="40" t="s">
        <v>2975</v>
      </c>
    </row>
    <row r="335" spans="1:18" s="40" customFormat="1" ht="19.5" customHeight="1">
      <c r="A335" s="161" t="s">
        <v>69</v>
      </c>
      <c r="B335" s="1119" t="s">
        <v>4511</v>
      </c>
      <c r="C335" s="1179" t="s">
        <v>2564</v>
      </c>
      <c r="D335" s="1180"/>
      <c r="E335" s="1181"/>
      <c r="F335" s="1059" t="s">
        <v>2560</v>
      </c>
      <c r="G335" s="169" t="s">
        <v>8</v>
      </c>
      <c r="H335" s="164" t="s">
        <v>68</v>
      </c>
      <c r="I335" s="563" t="e">
        <f t="shared" si="37"/>
        <v>#N/A</v>
      </c>
      <c r="J335" s="215" t="e">
        <f t="shared" si="38"/>
        <v>#N/A</v>
      </c>
      <c r="K335" s="215" t="e">
        <f>LOOKUP(1,0/($M335&amp;$N335&amp;$O335&amp;$P335&amp;$Q335=全球运价!$B$7:$B$32&amp;全球运价!$C$7:$C$32&amp;全球运价!$S$7:$S$32&amp;全球运价!$L$7:$L$32&amp;全球运价!$P$7:$P$32),全球运价!D$7:D$32)</f>
        <v>#N/A</v>
      </c>
      <c r="L335" s="215" t="e">
        <f>LOOKUP(1,0/($M335&amp;$N335&amp;$O335&amp;$P335&amp;$Q335=全球运价!$B$7:$B$32&amp;全球运价!$C$7:$C$32&amp;全球运价!$S$7:$S$32&amp;全球运价!$L$7:$L$32&amp;全球运价!$P$7:$P$32),全球运价!E$7:E$32)</f>
        <v>#N/A</v>
      </c>
      <c r="M335" s="40" t="s">
        <v>3039</v>
      </c>
      <c r="N335" s="40" t="s">
        <v>955</v>
      </c>
      <c r="O335" s="40" t="s">
        <v>2912</v>
      </c>
      <c r="P335" s="40" t="s">
        <v>2911</v>
      </c>
      <c r="Q335" s="40" t="s">
        <v>2976</v>
      </c>
    </row>
    <row r="336" spans="1:18" s="61" customFormat="1" ht="19.5" customHeight="1">
      <c r="A336" s="161" t="s">
        <v>2065</v>
      </c>
      <c r="B336" s="1119" t="s">
        <v>4512</v>
      </c>
      <c r="C336" s="1218" t="s">
        <v>490</v>
      </c>
      <c r="D336" s="1219"/>
      <c r="E336" s="1220"/>
      <c r="F336" s="1059" t="s">
        <v>4165</v>
      </c>
      <c r="G336" s="231" t="s">
        <v>70</v>
      </c>
      <c r="H336" s="164" t="s">
        <v>51</v>
      </c>
      <c r="I336" s="563" t="e">
        <f t="shared" si="37"/>
        <v>#N/A</v>
      </c>
      <c r="J336" s="215" t="e">
        <f t="shared" si="38"/>
        <v>#N/A</v>
      </c>
      <c r="K336" s="215" t="e">
        <f>LOOKUP(1,0/($M336&amp;$N336&amp;$O336&amp;$P336&amp;$Q336=全球运价!$B$7:$B$32&amp;全球运价!$C$7:$C$32&amp;全球运价!$S$7:$S$32&amp;全球运价!$L$7:$L$32&amp;全球运价!$P$7:$P$32),全球运价!D$7:D$32)</f>
        <v>#N/A</v>
      </c>
      <c r="L336" s="215" t="e">
        <f>LOOKUP(1,0/($M336&amp;$N336&amp;$O336&amp;$P336&amp;$Q336=全球运价!$B$7:$B$32&amp;全球运价!$C$7:$C$32&amp;全球运价!$S$7:$S$32&amp;全球运价!$L$7:$L$32&amp;全球运价!$P$7:$P$32),全球运价!E$7:E$32)</f>
        <v>#N/A</v>
      </c>
      <c r="M336" s="40" t="s">
        <v>1011</v>
      </c>
      <c r="N336" s="40" t="s">
        <v>1012</v>
      </c>
      <c r="O336" s="40" t="s">
        <v>2912</v>
      </c>
      <c r="P336" s="40" t="s">
        <v>2911</v>
      </c>
      <c r="Q336" s="40" t="s">
        <v>2971</v>
      </c>
    </row>
    <row r="337" spans="1:17" s="28" customFormat="1" ht="19.5" customHeight="1">
      <c r="A337" s="161" t="s">
        <v>71</v>
      </c>
      <c r="B337" s="1119" t="s">
        <v>4513</v>
      </c>
      <c r="C337" s="1218" t="s">
        <v>490</v>
      </c>
      <c r="D337" s="1219"/>
      <c r="E337" s="1220"/>
      <c r="F337" s="1059" t="s">
        <v>4165</v>
      </c>
      <c r="G337" s="231" t="s">
        <v>70</v>
      </c>
      <c r="H337" s="164" t="s">
        <v>51</v>
      </c>
      <c r="I337" s="563" t="e">
        <f>IF(J337="","",IF(J337="SYSTEM PRICE","",IF(B337=J337,"-","check")))</f>
        <v>#N/A</v>
      </c>
      <c r="J337" s="215" t="e">
        <f>"USD "&amp;IF(K337&lt;0,"( "&amp;-K337&amp;" )",K337)&amp;" / "&amp;IF(L337&lt;0,"( "&amp;-L337&amp;" )",L337)</f>
        <v>#N/A</v>
      </c>
      <c r="K337" s="215" t="e">
        <f>LOOKUP(1,0/($M337&amp;$N337&amp;$O337&amp;$P337&amp;$Q337=全球运价!$B$7:$B$32&amp;全球运价!$C$7:$C$32&amp;全球运价!$S$7:$S$32&amp;全球运价!$L$7:$L$32&amp;全球运价!$P$7:$P$32),全球运价!D$7:D$32)</f>
        <v>#N/A</v>
      </c>
      <c r="L337" s="215" t="e">
        <f>LOOKUP(1,0/($M337&amp;$N337&amp;$O337&amp;$P337&amp;$Q337=全球运价!$B$7:$B$32&amp;全球运价!$C$7:$C$32&amp;全球运价!$S$7:$S$32&amp;全球运价!$L$7:$L$32&amp;全球运价!$P$7:$P$32),全球运价!E$7:E$32)</f>
        <v>#N/A</v>
      </c>
      <c r="M337" s="40" t="s">
        <v>1223</v>
      </c>
      <c r="N337" s="40" t="s">
        <v>1012</v>
      </c>
      <c r="O337" s="40" t="s">
        <v>2912</v>
      </c>
      <c r="P337" s="40" t="s">
        <v>2911</v>
      </c>
      <c r="Q337" s="40" t="s">
        <v>2971</v>
      </c>
    </row>
    <row r="338" spans="1:17" s="61" customFormat="1" ht="19.5" customHeight="1">
      <c r="A338" s="161" t="s">
        <v>3884</v>
      </c>
      <c r="B338" s="1119" t="s">
        <v>4514</v>
      </c>
      <c r="C338" s="1179" t="s">
        <v>2564</v>
      </c>
      <c r="D338" s="1180"/>
      <c r="E338" s="1181"/>
      <c r="F338" s="1059" t="s">
        <v>3885</v>
      </c>
      <c r="G338" s="901" t="s">
        <v>3886</v>
      </c>
      <c r="H338" s="164" t="s">
        <v>3887</v>
      </c>
      <c r="I338" s="563" t="str">
        <f>IF(J338="","",IF(J338="SYSTEM PRICE","",IF(B338=J338,"-","check")))</f>
        <v>check</v>
      </c>
      <c r="J338" s="215" t="str">
        <f>"USD "&amp;IF(K338&lt;0,"( "&amp;-K338&amp;" )",K338)&amp;" / "&amp;IF(L338&lt;0,"( "&amp;-L338&amp;" )",L338)</f>
        <v>USD 100 / 110</v>
      </c>
      <c r="K338" s="215">
        <v>100</v>
      </c>
      <c r="L338" s="215">
        <v>110</v>
      </c>
      <c r="M338" s="40" t="s">
        <v>3883</v>
      </c>
      <c r="N338" s="40" t="s">
        <v>955</v>
      </c>
      <c r="O338" s="40" t="s">
        <v>2909</v>
      </c>
      <c r="P338" s="40" t="s">
        <v>2888</v>
      </c>
      <c r="Q338" s="40" t="s">
        <v>3882</v>
      </c>
    </row>
    <row r="339" spans="1:17" s="61" customFormat="1" ht="19.5" customHeight="1">
      <c r="A339" s="161" t="s">
        <v>3889</v>
      </c>
      <c r="B339" s="1119" t="s">
        <v>4515</v>
      </c>
      <c r="C339" s="1179" t="s">
        <v>2564</v>
      </c>
      <c r="D339" s="1180"/>
      <c r="E339" s="1181"/>
      <c r="F339" s="900" t="s">
        <v>3885</v>
      </c>
      <c r="G339" s="901" t="s">
        <v>3886</v>
      </c>
      <c r="H339" s="165">
        <v>46</v>
      </c>
      <c r="I339" s="563" t="str">
        <f>IF(J339="","",IF(J339="SYSTEM PRICE","",IF(B339=J339,"-","check")))</f>
        <v>check</v>
      </c>
      <c r="J339" s="215" t="str">
        <f>"USD "&amp;IF(K339&lt;0,"( "&amp;-K339&amp;" )",K339)&amp;" / "&amp;IF(L339&lt;0,"( "&amp;-L339&amp;" )",L339)</f>
        <v>USD 150 / 160</v>
      </c>
      <c r="K339" s="215">
        <v>150</v>
      </c>
      <c r="L339" s="215">
        <v>160</v>
      </c>
      <c r="M339" s="40" t="s">
        <v>3888</v>
      </c>
      <c r="N339" s="40" t="s">
        <v>3886</v>
      </c>
      <c r="O339" s="40" t="s">
        <v>2909</v>
      </c>
      <c r="P339" s="40" t="s">
        <v>2888</v>
      </c>
      <c r="Q339" s="40" t="s">
        <v>3882</v>
      </c>
    </row>
    <row r="340" spans="1:17" s="28" customFormat="1" ht="19.5" customHeight="1">
      <c r="A340" s="1190"/>
      <c r="B340" s="1191"/>
      <c r="C340" s="1191"/>
      <c r="D340" s="1191"/>
      <c r="E340" s="1191"/>
      <c r="F340" s="1191"/>
      <c r="G340" s="1191"/>
      <c r="H340" s="1192"/>
      <c r="I340" s="563"/>
      <c r="J340" s="215"/>
      <c r="K340" s="215"/>
      <c r="L340" s="215"/>
      <c r="M340" s="40"/>
      <c r="N340" s="40"/>
      <c r="O340" s="40"/>
      <c r="P340" s="40"/>
      <c r="Q340" s="40"/>
    </row>
    <row r="341" spans="1:17" s="40" customFormat="1" ht="19.5" customHeight="1">
      <c r="A341" s="1245" t="s">
        <v>4424</v>
      </c>
      <c r="B341" s="1246"/>
      <c r="C341" s="1246"/>
      <c r="D341" s="1246"/>
      <c r="E341" s="1246"/>
      <c r="F341" s="1246"/>
      <c r="G341" s="1246"/>
      <c r="H341" s="1247"/>
      <c r="I341" s="563"/>
      <c r="J341" s="215"/>
      <c r="K341" s="215"/>
      <c r="L341" s="215"/>
    </row>
    <row r="342" spans="1:17" s="28" customFormat="1" ht="19.5" customHeight="1">
      <c r="A342" s="38" t="s">
        <v>542</v>
      </c>
      <c r="B342" s="49"/>
      <c r="C342" s="49"/>
      <c r="D342" s="49"/>
      <c r="E342" s="49"/>
      <c r="F342" s="49"/>
      <c r="G342" s="49"/>
      <c r="H342" s="45"/>
      <c r="I342" s="563" t="str">
        <f t="shared" si="37"/>
        <v/>
      </c>
      <c r="J342" s="215"/>
      <c r="K342" s="215"/>
      <c r="L342" s="215"/>
      <c r="N342" s="40"/>
      <c r="O342" s="40"/>
      <c r="Q342" s="40"/>
    </row>
    <row r="343" spans="1:17" s="284" customFormat="1" ht="19.5" customHeight="1">
      <c r="A343" s="1184" t="s">
        <v>616</v>
      </c>
      <c r="B343" s="1185"/>
      <c r="C343" s="1185"/>
      <c r="D343" s="1185"/>
      <c r="E343" s="1185"/>
      <c r="F343" s="1185"/>
      <c r="G343" s="1185"/>
      <c r="H343" s="1186"/>
      <c r="I343" s="563" t="str">
        <f t="shared" si="37"/>
        <v/>
      </c>
      <c r="J343" s="215"/>
      <c r="K343" s="215"/>
      <c r="L343" s="215"/>
      <c r="M343" s="40"/>
      <c r="N343" s="40"/>
      <c r="O343" s="40"/>
      <c r="P343" s="40"/>
      <c r="Q343" s="40"/>
    </row>
    <row r="344" spans="1:17" s="40" customFormat="1" ht="19.5" customHeight="1" thickBot="1">
      <c r="A344" s="1187" t="s">
        <v>2067</v>
      </c>
      <c r="B344" s="1188"/>
      <c r="C344" s="1188"/>
      <c r="D344" s="1188"/>
      <c r="E344" s="1188"/>
      <c r="F344" s="1188"/>
      <c r="G344" s="1188"/>
      <c r="H344" s="1189"/>
      <c r="I344" s="563" t="str">
        <f t="shared" si="37"/>
        <v/>
      </c>
      <c r="J344" s="215"/>
      <c r="K344" s="215"/>
      <c r="L344" s="215"/>
    </row>
    <row r="345" spans="1:17" s="40" customFormat="1" ht="19.5" customHeight="1">
      <c r="A345" s="1251"/>
      <c r="B345" s="1252"/>
      <c r="C345" s="1252"/>
      <c r="D345" s="1252"/>
      <c r="E345" s="1252"/>
      <c r="F345" s="1252"/>
      <c r="G345" s="62"/>
      <c r="H345" s="63"/>
      <c r="I345" s="563" t="str">
        <f t="shared" si="37"/>
        <v/>
      </c>
      <c r="J345" s="215"/>
      <c r="K345" s="215"/>
      <c r="L345" s="215"/>
    </row>
    <row r="346" spans="1:17" s="40" customFormat="1" ht="19.5" customHeight="1">
      <c r="A346" s="155" t="s">
        <v>266</v>
      </c>
      <c r="B346" s="1150" t="s">
        <v>2</v>
      </c>
      <c r="C346" s="1194" t="s">
        <v>72</v>
      </c>
      <c r="D346" s="1194"/>
      <c r="E346" s="24" t="s">
        <v>3</v>
      </c>
      <c r="F346" s="24" t="s">
        <v>4</v>
      </c>
      <c r="G346" s="24" t="s">
        <v>5</v>
      </c>
      <c r="H346" s="65" t="s">
        <v>6</v>
      </c>
      <c r="I346" s="563" t="str">
        <f t="shared" si="37"/>
        <v/>
      </c>
      <c r="J346" s="577" t="s">
        <v>3048</v>
      </c>
      <c r="K346" s="215"/>
      <c r="L346" s="215"/>
    </row>
    <row r="347" spans="1:17" s="40" customFormat="1" ht="19.5" customHeight="1">
      <c r="A347" s="607" t="s">
        <v>3982</v>
      </c>
      <c r="B347" s="1147" t="s">
        <v>4289</v>
      </c>
      <c r="C347" s="1177">
        <v>0</v>
      </c>
      <c r="D347" s="1178"/>
      <c r="E347" s="920" t="s">
        <v>256</v>
      </c>
      <c r="F347" s="922" t="s">
        <v>3929</v>
      </c>
      <c r="G347" s="183" t="s">
        <v>8</v>
      </c>
      <c r="H347" s="223" t="s">
        <v>3070</v>
      </c>
      <c r="I347" s="563" t="e">
        <f t="shared" si="37"/>
        <v>#N/A</v>
      </c>
      <c r="J347" s="215" t="e">
        <f t="shared" ref="J347:J352" si="39">"USD "&amp;IF(K347&lt;0,"( "&amp;-K347&amp;" )",K347)&amp;" / "&amp;IF(L347&lt;0,"( "&amp;-L347&amp;" )",L347)</f>
        <v>#N/A</v>
      </c>
      <c r="K347" s="215" t="e">
        <f>LOOKUP(1,0/($M347&amp;$N347&amp;$O347&amp;$P347&amp;$Q347=全球运价!$B$7:$B$32&amp;全球运价!$C$7:$C$32&amp;全球运价!$S$7:$S$32&amp;全球运价!$L$7:$L$32&amp;全球运价!$P$7:$P$32),全球运价!D$7:D$32)</f>
        <v>#N/A</v>
      </c>
      <c r="L347" s="215" t="e">
        <f>LOOKUP(1,0/($M347&amp;$N347&amp;$O347&amp;$P347&amp;$Q347=全球运价!$B$7:$B$32&amp;全球运价!$C$7:$C$32&amp;全球运价!$S$7:$S$32&amp;全球运价!$L$7:$L$32&amp;全球运价!$P$7:$P$32),全球运价!E$7:E$32)</f>
        <v>#N/A</v>
      </c>
      <c r="M347" s="40" t="s">
        <v>2916</v>
      </c>
      <c r="N347" s="40" t="s">
        <v>661</v>
      </c>
      <c r="O347" s="40" t="s">
        <v>2912</v>
      </c>
      <c r="P347" s="40" t="s">
        <v>2911</v>
      </c>
      <c r="Q347" s="40" t="s">
        <v>2971</v>
      </c>
    </row>
    <row r="348" spans="1:17" s="40" customFormat="1" ht="19.5" customHeight="1">
      <c r="A348" s="607" t="s">
        <v>73</v>
      </c>
      <c r="B348" s="1147" t="s">
        <v>4290</v>
      </c>
      <c r="C348" s="1177" t="s">
        <v>74</v>
      </c>
      <c r="D348" s="1178"/>
      <c r="E348" s="920" t="s">
        <v>256</v>
      </c>
      <c r="F348" s="922" t="s">
        <v>3930</v>
      </c>
      <c r="G348" s="183" t="s">
        <v>8</v>
      </c>
      <c r="H348" s="223" t="s">
        <v>3071</v>
      </c>
      <c r="I348" s="563" t="e">
        <f t="shared" si="37"/>
        <v>#N/A</v>
      </c>
      <c r="J348" s="215" t="e">
        <f t="shared" si="39"/>
        <v>#N/A</v>
      </c>
      <c r="K348" s="215" t="e">
        <f>LOOKUP(1,0/($M348&amp;$N348&amp;$O348&amp;$P348&amp;$Q348=全球运价!$B$7:$B$32&amp;全球运价!$C$7:$C$32&amp;全球运价!$S$7:$S$32&amp;全球运价!$L$7:$L$32&amp;全球运价!$P$7:$P$32),全球运价!D$7:D$32)</f>
        <v>#N/A</v>
      </c>
      <c r="L348" s="215" t="e">
        <f>LOOKUP(1,0/($M348&amp;$N348&amp;$O348&amp;$P348&amp;$Q348=全球运价!$B$7:$B$32&amp;全球运价!$C$7:$C$32&amp;全球运价!$S$7:$S$32&amp;全球运价!$L$7:$L$32&amp;全球运价!$P$7:$P$32),全球运价!E$7:E$32)</f>
        <v>#N/A</v>
      </c>
      <c r="M348" s="40" t="s">
        <v>2916</v>
      </c>
      <c r="N348" s="40" t="s">
        <v>661</v>
      </c>
      <c r="O348" s="40" t="s">
        <v>2917</v>
      </c>
      <c r="P348" s="40" t="s">
        <v>2911</v>
      </c>
      <c r="Q348" s="40" t="s">
        <v>2971</v>
      </c>
    </row>
    <row r="349" spans="1:17" s="40" customFormat="1" ht="19.5" customHeight="1">
      <c r="A349" s="607" t="s">
        <v>595</v>
      </c>
      <c r="B349" s="1147" t="s">
        <v>4289</v>
      </c>
      <c r="C349" s="1177">
        <v>0</v>
      </c>
      <c r="D349" s="1178"/>
      <c r="E349" s="920" t="s">
        <v>256</v>
      </c>
      <c r="F349" s="922" t="s">
        <v>652</v>
      </c>
      <c r="G349" s="657" t="s">
        <v>75</v>
      </c>
      <c r="H349" s="223" t="s">
        <v>76</v>
      </c>
      <c r="I349" s="563" t="e">
        <f t="shared" si="37"/>
        <v>#N/A</v>
      </c>
      <c r="J349" s="215" t="e">
        <f t="shared" si="39"/>
        <v>#N/A</v>
      </c>
      <c r="K349" s="215" t="e">
        <f>LOOKUP(1,0/($M349&amp;$N349&amp;$O349&amp;$P349&amp;$Q349=全球运价!$B$7:$B$32&amp;全球运价!$C$7:$C$32&amp;全球运价!$S$7:$S$32&amp;全球运价!$L$7:$L$32&amp;全球运价!$P$7:$P$32),全球运价!D$7:D$32)</f>
        <v>#N/A</v>
      </c>
      <c r="L349" s="215" t="e">
        <f>LOOKUP(1,0/($M349&amp;$N349&amp;$O349&amp;$P349&amp;$Q349=全球运价!$B$7:$B$32&amp;全球运价!$C$7:$C$32&amp;全球运价!$S$7:$S$32&amp;全球运价!$L$7:$L$32&amp;全球运价!$P$7:$P$32),全球运价!E$7:E$32)</f>
        <v>#N/A</v>
      </c>
      <c r="M349" s="40" t="s">
        <v>2918</v>
      </c>
      <c r="N349" s="40" t="s">
        <v>661</v>
      </c>
      <c r="O349" s="40" t="s">
        <v>2912</v>
      </c>
      <c r="P349" s="40" t="s">
        <v>2911</v>
      </c>
      <c r="Q349" s="40" t="s">
        <v>2971</v>
      </c>
    </row>
    <row r="350" spans="1:17" s="40" customFormat="1" ht="19.5" customHeight="1">
      <c r="A350" s="607" t="s">
        <v>77</v>
      </c>
      <c r="B350" s="1147" t="s">
        <v>4290</v>
      </c>
      <c r="C350" s="1177" t="s">
        <v>74</v>
      </c>
      <c r="D350" s="1178"/>
      <c r="E350" s="920" t="s">
        <v>256</v>
      </c>
      <c r="F350" s="922" t="s">
        <v>652</v>
      </c>
      <c r="G350" s="657" t="s">
        <v>75</v>
      </c>
      <c r="H350" s="223" t="s">
        <v>76</v>
      </c>
      <c r="I350" s="563" t="e">
        <f t="shared" si="37"/>
        <v>#N/A</v>
      </c>
      <c r="J350" s="215" t="e">
        <f t="shared" si="39"/>
        <v>#N/A</v>
      </c>
      <c r="K350" s="215" t="e">
        <f>LOOKUP(1,0/($M350&amp;$N350&amp;$O350&amp;$P350&amp;$Q350=全球运价!$B$7:$B$32&amp;全球运价!$C$7:$C$32&amp;全球运价!$S$7:$S$32&amp;全球运价!$L$7:$L$32&amp;全球运价!$P$7:$P$32),全球运价!D$7:D$32)</f>
        <v>#N/A</v>
      </c>
      <c r="L350" s="215" t="e">
        <f>LOOKUP(1,0/($M350&amp;$N350&amp;$O350&amp;$P350&amp;$Q350=全球运价!$B$7:$B$32&amp;全球运价!$C$7:$C$32&amp;全球运价!$S$7:$S$32&amp;全球运价!$L$7:$L$32&amp;全球运价!$P$7:$P$32),全球运价!E$7:E$32)</f>
        <v>#N/A</v>
      </c>
      <c r="M350" s="40" t="s">
        <v>2918</v>
      </c>
      <c r="N350" s="40" t="s">
        <v>661</v>
      </c>
      <c r="O350" s="40" t="s">
        <v>2917</v>
      </c>
      <c r="P350" s="40" t="s">
        <v>2911</v>
      </c>
      <c r="Q350" s="40" t="s">
        <v>2971</v>
      </c>
    </row>
    <row r="351" spans="1:17" s="66" customFormat="1" ht="19.5" customHeight="1">
      <c r="A351" s="607" t="s">
        <v>3983</v>
      </c>
      <c r="B351" s="1146" t="s">
        <v>4291</v>
      </c>
      <c r="C351" s="1177">
        <v>0</v>
      </c>
      <c r="D351" s="1178"/>
      <c r="E351" s="920" t="s">
        <v>256</v>
      </c>
      <c r="F351" s="922" t="s">
        <v>652</v>
      </c>
      <c r="G351" s="657" t="s">
        <v>75</v>
      </c>
      <c r="H351" s="223" t="s">
        <v>78</v>
      </c>
      <c r="I351" s="563" t="e">
        <f t="shared" si="37"/>
        <v>#N/A</v>
      </c>
      <c r="J351" s="215" t="e">
        <f t="shared" si="39"/>
        <v>#N/A</v>
      </c>
      <c r="K351" s="215" t="e">
        <f>LOOKUP(1,0/($M351&amp;$N351&amp;$O351&amp;$P351&amp;$Q351=全球运价!$B$7:$B$32&amp;全球运价!$C$7:$C$32&amp;全球运价!$S$7:$S$32&amp;全球运价!$L$7:$L$32&amp;全球运价!$P$7:$P$32),全球运价!D$7:D$32)</f>
        <v>#N/A</v>
      </c>
      <c r="L351" s="215" t="e">
        <f>LOOKUP(1,0/($M351&amp;$N351&amp;$O351&amp;$P351&amp;$Q351=全球运价!$B$7:$B$32&amp;全球运价!$C$7:$C$32&amp;全球运价!$S$7:$S$32&amp;全球运价!$L$7:$L$32&amp;全球运价!$P$7:$P$32),全球运价!E$7:E$32)</f>
        <v>#N/A</v>
      </c>
      <c r="M351" s="40" t="s">
        <v>1543</v>
      </c>
      <c r="N351" s="40" t="s">
        <v>661</v>
      </c>
      <c r="O351" s="40" t="s">
        <v>2912</v>
      </c>
      <c r="P351" s="40" t="s">
        <v>2911</v>
      </c>
      <c r="Q351" s="40" t="s">
        <v>2971</v>
      </c>
    </row>
    <row r="352" spans="1:17" s="40" customFormat="1" ht="19.5" customHeight="1">
      <c r="A352" s="607" t="s">
        <v>79</v>
      </c>
      <c r="B352" s="1147" t="s">
        <v>4292</v>
      </c>
      <c r="C352" s="1177" t="s">
        <v>74</v>
      </c>
      <c r="D352" s="1178"/>
      <c r="E352" s="920" t="s">
        <v>256</v>
      </c>
      <c r="F352" s="922" t="s">
        <v>652</v>
      </c>
      <c r="G352" s="657" t="s">
        <v>75</v>
      </c>
      <c r="H352" s="223" t="s">
        <v>78</v>
      </c>
      <c r="I352" s="563" t="e">
        <f t="shared" si="37"/>
        <v>#N/A</v>
      </c>
      <c r="J352" s="215" t="e">
        <f t="shared" si="39"/>
        <v>#N/A</v>
      </c>
      <c r="K352" s="215" t="e">
        <f>LOOKUP(1,0/($M352&amp;$N352&amp;$O352&amp;$P352&amp;$Q352=全球运价!$B$7:$B$32&amp;全球运价!$C$7:$C$32&amp;全球运价!$S$7:$S$32&amp;全球运价!$L$7:$L$32&amp;全球运价!$P$7:$P$32),全球运价!D$7:D$32)</f>
        <v>#N/A</v>
      </c>
      <c r="L352" s="215" t="e">
        <f>LOOKUP(1,0/($M352&amp;$N352&amp;$O352&amp;$P352&amp;$Q352=全球运价!$B$7:$B$32&amp;全球运价!$C$7:$C$32&amp;全球运价!$S$7:$S$32&amp;全球运价!$L$7:$L$32&amp;全球运价!$P$7:$P$32),全球运价!E$7:E$32)</f>
        <v>#N/A</v>
      </c>
      <c r="M352" s="40" t="s">
        <v>1543</v>
      </c>
      <c r="N352" s="40" t="s">
        <v>661</v>
      </c>
      <c r="O352" s="40" t="s">
        <v>2917</v>
      </c>
      <c r="P352" s="40" t="s">
        <v>2911</v>
      </c>
      <c r="Q352" s="40" t="s">
        <v>2971</v>
      </c>
    </row>
    <row r="353" spans="1:18" s="40" customFormat="1" ht="19.5" customHeight="1">
      <c r="A353" s="1190"/>
      <c r="B353" s="1191"/>
      <c r="C353" s="1191"/>
      <c r="D353" s="1191"/>
      <c r="E353" s="1191"/>
      <c r="F353" s="1191"/>
      <c r="G353" s="1191"/>
      <c r="H353" s="1192"/>
      <c r="I353" s="568" t="s">
        <v>3217</v>
      </c>
      <c r="J353" s="215"/>
      <c r="K353" s="215"/>
      <c r="L353" s="215"/>
    </row>
    <row r="354" spans="1:18" s="28" customFormat="1" ht="19.5" customHeight="1">
      <c r="A354" s="38" t="s">
        <v>3220</v>
      </c>
      <c r="B354" s="31"/>
      <c r="C354" s="31"/>
      <c r="D354" s="31"/>
      <c r="E354" s="31"/>
      <c r="F354" s="31"/>
      <c r="G354" s="31"/>
      <c r="H354" s="35"/>
      <c r="I354" s="563" t="str">
        <f t="shared" ref="I354:I370" si="40">IF(J354="","",IF(J354="SYSTEM PRICE","",IF(B354=J354,"-","check")))</f>
        <v/>
      </c>
      <c r="J354" s="215"/>
      <c r="K354" s="215"/>
      <c r="L354" s="215"/>
      <c r="N354" s="40"/>
      <c r="O354" s="40"/>
      <c r="Q354" s="40"/>
    </row>
    <row r="355" spans="1:18" s="40" customFormat="1" ht="19.5" customHeight="1" thickBot="1">
      <c r="A355" s="1187" t="s">
        <v>529</v>
      </c>
      <c r="B355" s="1188"/>
      <c r="C355" s="1188"/>
      <c r="D355" s="1188"/>
      <c r="E355" s="1188"/>
      <c r="F355" s="1188"/>
      <c r="G355" s="1188"/>
      <c r="H355" s="1189"/>
      <c r="I355" s="563" t="str">
        <f t="shared" si="40"/>
        <v/>
      </c>
      <c r="J355" s="215"/>
      <c r="K355" s="215"/>
      <c r="L355" s="215"/>
    </row>
    <row r="356" spans="1:18" s="28" customFormat="1" ht="19.5" customHeight="1">
      <c r="A356" s="1251"/>
      <c r="B356" s="1252"/>
      <c r="C356" s="1252"/>
      <c r="D356" s="1252"/>
      <c r="E356" s="1252"/>
      <c r="F356" s="1252"/>
      <c r="G356" s="62"/>
      <c r="H356" s="63"/>
      <c r="I356" s="563" t="str">
        <f t="shared" si="40"/>
        <v/>
      </c>
      <c r="J356" s="215"/>
      <c r="K356" s="215"/>
      <c r="L356" s="215"/>
      <c r="N356" s="40"/>
      <c r="O356" s="40"/>
      <c r="Q356" s="40"/>
    </row>
    <row r="357" spans="1:18" s="28" customFormat="1" ht="19.5" customHeight="1">
      <c r="A357" s="64" t="s">
        <v>80</v>
      </c>
      <c r="B357" s="230" t="s">
        <v>2</v>
      </c>
      <c r="C357" s="1303" t="s">
        <v>81</v>
      </c>
      <c r="D357" s="1303"/>
      <c r="E357" s="24" t="s">
        <v>3</v>
      </c>
      <c r="F357" s="24" t="s">
        <v>4</v>
      </c>
      <c r="G357" s="24" t="s">
        <v>5</v>
      </c>
      <c r="H357" s="65" t="s">
        <v>6</v>
      </c>
      <c r="I357" s="563" t="str">
        <f t="shared" si="40"/>
        <v/>
      </c>
      <c r="J357" s="577" t="s">
        <v>3048</v>
      </c>
      <c r="K357" s="215" t="s">
        <v>3008</v>
      </c>
      <c r="L357" s="215" t="s">
        <v>3009</v>
      </c>
      <c r="M357" s="72" t="s">
        <v>2884</v>
      </c>
      <c r="N357" s="72" t="s">
        <v>2977</v>
      </c>
      <c r="O357" s="72" t="s">
        <v>2978</v>
      </c>
      <c r="P357" s="72" t="s">
        <v>2979</v>
      </c>
      <c r="Q357" s="72" t="s">
        <v>2956</v>
      </c>
      <c r="R357" s="561"/>
    </row>
    <row r="358" spans="1:18" s="40" customFormat="1" ht="19.5" customHeight="1">
      <c r="A358" s="188" t="s">
        <v>3988</v>
      </c>
      <c r="B358" s="1146" t="s">
        <v>4293</v>
      </c>
      <c r="C358" s="1177">
        <v>0</v>
      </c>
      <c r="D358" s="1178"/>
      <c r="E358" s="920" t="s">
        <v>55</v>
      </c>
      <c r="F358" s="632" t="s">
        <v>3175</v>
      </c>
      <c r="G358" s="183" t="s">
        <v>8</v>
      </c>
      <c r="H358" s="223" t="s">
        <v>49</v>
      </c>
      <c r="I358" s="563" t="e">
        <f t="shared" si="40"/>
        <v>#N/A</v>
      </c>
      <c r="J358" s="215" t="e">
        <f t="shared" ref="J358:J370" si="41">"USD "&amp;IF(K358&lt;0,"( "&amp;-K358&amp;" )",K358)&amp;" / "&amp;IF(L358&lt;0,"( "&amp;-L358&amp;" )",L358)</f>
        <v>#N/A</v>
      </c>
      <c r="K358" s="215" t="e">
        <f>LOOKUP(1,0/($M358&amp;$N358&amp;$O358&amp;$P358&amp;$Q358=全球运价!$B$7:$B$32&amp;全球运价!$C$7:$C$32&amp;全球运价!$S$7:$S$32&amp;全球运价!$L$7:$L$32&amp;全球运价!$P$7:$P$32),全球运价!D$7:D$32)</f>
        <v>#N/A</v>
      </c>
      <c r="L358" s="215" t="e">
        <f>LOOKUP(1,0/($M358&amp;$N358&amp;$O358&amp;$P358&amp;$Q358=全球运价!$B$7:$B$32&amp;全球运价!$C$7:$C$32&amp;全球运价!$S$7:$S$32&amp;全球运价!$L$7:$L$32&amp;全球运价!$P$7:$P$32),全球运价!E$7:E$32)</f>
        <v>#N/A</v>
      </c>
      <c r="M358" s="40" t="s">
        <v>2919</v>
      </c>
      <c r="N358" s="40" t="s">
        <v>964</v>
      </c>
      <c r="O358" s="40" t="s">
        <v>2912</v>
      </c>
      <c r="P358" s="40" t="s">
        <v>2911</v>
      </c>
      <c r="Q358" s="40" t="s">
        <v>2970</v>
      </c>
    </row>
    <row r="359" spans="1:18" s="40" customFormat="1" ht="19.5" customHeight="1">
      <c r="A359" s="188" t="s">
        <v>4178</v>
      </c>
      <c r="B359" s="1146" t="s">
        <v>4294</v>
      </c>
      <c r="C359" s="1177" t="s">
        <v>269</v>
      </c>
      <c r="D359" s="1178"/>
      <c r="E359" s="920" t="s">
        <v>55</v>
      </c>
      <c r="F359" s="632" t="s">
        <v>3175</v>
      </c>
      <c r="G359" s="183" t="s">
        <v>8</v>
      </c>
      <c r="H359" s="223" t="s">
        <v>49</v>
      </c>
      <c r="I359" s="563" t="e">
        <f t="shared" si="40"/>
        <v>#N/A</v>
      </c>
      <c r="J359" s="215" t="e">
        <f t="shared" si="41"/>
        <v>#N/A</v>
      </c>
      <c r="K359" s="215" t="e">
        <f>LOOKUP(1,0/($M359&amp;$N359&amp;$O359&amp;$P359&amp;$Q359=全球运价!$B$7:$B$32&amp;全球运价!$C$7:$C$32&amp;全球运价!$S$7:$S$32&amp;全球运价!$L$7:$L$32&amp;全球运价!$P$7:$P$32),全球运价!D$7:D$32)</f>
        <v>#N/A</v>
      </c>
      <c r="L359" s="215" t="e">
        <f>LOOKUP(1,0/($M359&amp;$N359&amp;$O359&amp;$P359&amp;$Q359=全球运价!$B$7:$B$32&amp;全球运价!$C$7:$C$32&amp;全球运价!$S$7:$S$32&amp;全球运价!$L$7:$L$32&amp;全球运价!$P$7:$P$32),全球运价!E$7:E$32)</f>
        <v>#N/A</v>
      </c>
      <c r="M359" s="40" t="s">
        <v>2919</v>
      </c>
      <c r="N359" s="40" t="s">
        <v>964</v>
      </c>
      <c r="O359" s="40" t="s">
        <v>2917</v>
      </c>
      <c r="P359" s="40" t="s">
        <v>2911</v>
      </c>
      <c r="Q359" s="40" t="s">
        <v>2970</v>
      </c>
    </row>
    <row r="360" spans="1:18" s="40" customFormat="1" ht="19.5" customHeight="1">
      <c r="A360" s="188" t="s">
        <v>3634</v>
      </c>
      <c r="B360" s="1146" t="s">
        <v>4295</v>
      </c>
      <c r="C360" s="1177"/>
      <c r="D360" s="1178"/>
      <c r="E360" s="920" t="s">
        <v>55</v>
      </c>
      <c r="F360" s="632" t="s">
        <v>3175</v>
      </c>
      <c r="G360" s="632" t="s">
        <v>315</v>
      </c>
      <c r="H360" s="223" t="s">
        <v>316</v>
      </c>
      <c r="I360" s="563" t="e">
        <f t="shared" si="40"/>
        <v>#N/A</v>
      </c>
      <c r="J360" s="215" t="e">
        <f t="shared" si="41"/>
        <v>#N/A</v>
      </c>
      <c r="K360" s="215" t="e">
        <f>LOOKUP(1,0/($M360&amp;$N360&amp;$O360&amp;$P360&amp;$Q360=全球运价!$B$7:$B$32&amp;全球运价!$C$7:$C$32&amp;全球运价!$S$7:$S$32&amp;全球运价!$L$7:$L$32&amp;全球运价!$P$7:$P$32),全球运价!D$7:D$32)</f>
        <v>#N/A</v>
      </c>
      <c r="L360" s="215" t="e">
        <f>LOOKUP(1,0/($M360&amp;$N360&amp;$O360&amp;$P360&amp;$Q360=全球运价!$B$7:$B$32&amp;全球运价!$C$7:$C$32&amp;全球运价!$S$7:$S$32&amp;全球运价!$L$7:$L$32&amp;全球运价!$P$7:$P$32),全球运价!E$7:E$32)</f>
        <v>#N/A</v>
      </c>
      <c r="M360" s="40" t="s">
        <v>968</v>
      </c>
      <c r="N360" s="40" t="s">
        <v>964</v>
      </c>
      <c r="O360" s="40" t="s">
        <v>2912</v>
      </c>
      <c r="P360" s="40" t="s">
        <v>2911</v>
      </c>
      <c r="Q360" s="40" t="s">
        <v>2971</v>
      </c>
    </row>
    <row r="361" spans="1:18" s="40" customFormat="1" ht="19.5" customHeight="1">
      <c r="A361" s="188" t="s">
        <v>3635</v>
      </c>
      <c r="B361" s="1146" t="s">
        <v>4296</v>
      </c>
      <c r="C361" s="1177">
        <v>0</v>
      </c>
      <c r="D361" s="1178"/>
      <c r="E361" s="920" t="s">
        <v>55</v>
      </c>
      <c r="F361" s="632" t="s">
        <v>3175</v>
      </c>
      <c r="G361" s="632" t="s">
        <v>315</v>
      </c>
      <c r="H361" s="223" t="s">
        <v>86</v>
      </c>
      <c r="I361" s="563" t="e">
        <f t="shared" si="40"/>
        <v>#N/A</v>
      </c>
      <c r="J361" s="215" t="e">
        <f t="shared" si="41"/>
        <v>#N/A</v>
      </c>
      <c r="K361" s="215" t="e">
        <f>LOOKUP(1,0/($M361&amp;$N361&amp;$O361&amp;$P361&amp;$Q361=全球运价!$B$7:$B$32&amp;全球运价!$C$7:$C$32&amp;全球运价!$S$7:$S$32&amp;全球运价!$L$7:$L$32&amp;全球运价!$P$7:$P$32),全球运价!D$7:D$32)</f>
        <v>#N/A</v>
      </c>
      <c r="L361" s="215" t="e">
        <f>LOOKUP(1,0/($M361&amp;$N361&amp;$O361&amp;$P361&amp;$Q361=全球运价!$B$7:$B$32&amp;全球运价!$C$7:$C$32&amp;全球运价!$S$7:$S$32&amp;全球运价!$L$7:$L$32&amp;全球运价!$P$7:$P$32),全球运价!E$7:E$32)</f>
        <v>#N/A</v>
      </c>
      <c r="M361" s="40" t="s">
        <v>2920</v>
      </c>
      <c r="N361" s="40" t="s">
        <v>964</v>
      </c>
      <c r="O361" s="40" t="s">
        <v>2912</v>
      </c>
      <c r="P361" s="40" t="s">
        <v>2911</v>
      </c>
      <c r="Q361" s="40" t="s">
        <v>2971</v>
      </c>
    </row>
    <row r="362" spans="1:18" s="40" customFormat="1" ht="19.5" customHeight="1">
      <c r="A362" s="188" t="s">
        <v>88</v>
      </c>
      <c r="B362" s="1146" t="s">
        <v>4297</v>
      </c>
      <c r="C362" s="1177" t="s">
        <v>269</v>
      </c>
      <c r="D362" s="1178"/>
      <c r="E362" s="920" t="s">
        <v>55</v>
      </c>
      <c r="F362" s="632" t="s">
        <v>3175</v>
      </c>
      <c r="G362" s="632" t="s">
        <v>315</v>
      </c>
      <c r="H362" s="223" t="s">
        <v>86</v>
      </c>
      <c r="I362" s="563" t="e">
        <f t="shared" si="40"/>
        <v>#N/A</v>
      </c>
      <c r="J362" s="215" t="e">
        <f t="shared" si="41"/>
        <v>#N/A</v>
      </c>
      <c r="K362" s="215" t="e">
        <f>LOOKUP(1,0/($M362&amp;$N362&amp;$O362&amp;$P362&amp;$Q362=全球运价!$B$7:$B$32&amp;全球运价!$C$7:$C$32&amp;全球运价!$S$7:$S$32&amp;全球运价!$L$7:$L$32&amp;全球运价!$P$7:$P$32),全球运价!D$7:D$32)</f>
        <v>#N/A</v>
      </c>
      <c r="L362" s="215" t="e">
        <f>LOOKUP(1,0/($M362&amp;$N362&amp;$O362&amp;$P362&amp;$Q362=全球运价!$B$7:$B$32&amp;全球运价!$C$7:$C$32&amp;全球运价!$S$7:$S$32&amp;全球运价!$L$7:$L$32&amp;全球运价!$P$7:$P$32),全球运价!E$7:E$32)</f>
        <v>#N/A</v>
      </c>
      <c r="M362" s="40" t="s">
        <v>2920</v>
      </c>
      <c r="N362" s="40" t="s">
        <v>964</v>
      </c>
      <c r="O362" s="40" t="s">
        <v>2917</v>
      </c>
      <c r="P362" s="40" t="s">
        <v>2911</v>
      </c>
      <c r="Q362" s="40" t="s">
        <v>2971</v>
      </c>
    </row>
    <row r="363" spans="1:18" s="40" customFormat="1" ht="19.5" customHeight="1">
      <c r="A363" s="188" t="s">
        <v>3987</v>
      </c>
      <c r="B363" s="1146" t="s">
        <v>4293</v>
      </c>
      <c r="C363" s="1177">
        <v>0</v>
      </c>
      <c r="D363" s="1178"/>
      <c r="E363" s="920" t="s">
        <v>3980</v>
      </c>
      <c r="F363" s="632" t="s">
        <v>3174</v>
      </c>
      <c r="G363" s="183" t="s">
        <v>8</v>
      </c>
      <c r="H363" s="223" t="s">
        <v>82</v>
      </c>
      <c r="I363" s="563" t="e">
        <f t="shared" si="40"/>
        <v>#N/A</v>
      </c>
      <c r="J363" s="215" t="e">
        <f t="shared" si="41"/>
        <v>#N/A</v>
      </c>
      <c r="K363" s="215" t="e">
        <f>LOOKUP(1,0/($M363&amp;$N363&amp;$O363&amp;$P363&amp;$Q363=全球运价!$B$7:$B$32&amp;全球运价!$C$7:$C$32&amp;全球运价!$S$7:$S$32&amp;全球运价!$L$7:$L$32&amp;全球运价!$P$7:$P$32),全球运价!D$7:D$32)</f>
        <v>#N/A</v>
      </c>
      <c r="L363" s="215" t="e">
        <f>LOOKUP(1,0/($M363&amp;$N363&amp;$O363&amp;$P363&amp;$Q363=全球运价!$B$7:$B$32&amp;全球运价!$C$7:$C$32&amp;全球运价!$S$7:$S$32&amp;全球运价!$L$7:$L$32&amp;全球运价!$P$7:$P$32),全球运价!E$7:E$32)</f>
        <v>#N/A</v>
      </c>
      <c r="M363" s="40" t="s">
        <v>970</v>
      </c>
      <c r="N363" s="40" t="s">
        <v>970</v>
      </c>
      <c r="O363" s="40" t="s">
        <v>2912</v>
      </c>
      <c r="P363" s="40" t="s">
        <v>2911</v>
      </c>
      <c r="Q363" s="40" t="s">
        <v>2970</v>
      </c>
    </row>
    <row r="364" spans="1:18" s="40" customFormat="1" ht="19.5" customHeight="1">
      <c r="A364" s="188" t="s">
        <v>83</v>
      </c>
      <c r="B364" s="1146" t="s">
        <v>4294</v>
      </c>
      <c r="C364" s="1177" t="s">
        <v>269</v>
      </c>
      <c r="D364" s="1178"/>
      <c r="E364" s="920" t="s">
        <v>3980</v>
      </c>
      <c r="F364" s="632" t="s">
        <v>3174</v>
      </c>
      <c r="G364" s="183" t="s">
        <v>8</v>
      </c>
      <c r="H364" s="223" t="s">
        <v>82</v>
      </c>
      <c r="I364" s="563" t="e">
        <f t="shared" si="40"/>
        <v>#N/A</v>
      </c>
      <c r="J364" s="215" t="e">
        <f t="shared" si="41"/>
        <v>#N/A</v>
      </c>
      <c r="K364" s="215" t="e">
        <f>LOOKUP(1,0/($M364&amp;$N364&amp;$O364&amp;$P364&amp;$Q364=全球运价!$B$7:$B$32&amp;全球运价!$C$7:$C$32&amp;全球运价!$S$7:$S$32&amp;全球运价!$L$7:$L$32&amp;全球运价!$P$7:$P$32),全球运价!D$7:D$32)</f>
        <v>#N/A</v>
      </c>
      <c r="L364" s="215" t="e">
        <f>LOOKUP(1,0/($M364&amp;$N364&amp;$O364&amp;$P364&amp;$Q364=全球运价!$B$7:$B$32&amp;全球运价!$C$7:$C$32&amp;全球运价!$S$7:$S$32&amp;全球运价!$L$7:$L$32&amp;全球运价!$P$7:$P$32),全球运价!E$7:E$32)</f>
        <v>#N/A</v>
      </c>
      <c r="M364" s="40" t="s">
        <v>970</v>
      </c>
      <c r="N364" s="40" t="s">
        <v>970</v>
      </c>
      <c r="O364" s="40" t="s">
        <v>2917</v>
      </c>
      <c r="P364" s="40" t="s">
        <v>2911</v>
      </c>
      <c r="Q364" s="40" t="s">
        <v>2970</v>
      </c>
    </row>
    <row r="365" spans="1:18" s="40" customFormat="1" ht="19.5" customHeight="1">
      <c r="A365" s="188" t="s">
        <v>2800</v>
      </c>
      <c r="B365" s="1147" t="s">
        <v>4298</v>
      </c>
      <c r="C365" s="1177"/>
      <c r="D365" s="1178"/>
      <c r="E365" s="920" t="s">
        <v>3980</v>
      </c>
      <c r="F365" s="632" t="s">
        <v>3271</v>
      </c>
      <c r="G365" s="632" t="s">
        <v>85</v>
      </c>
      <c r="H365" s="223" t="s">
        <v>86</v>
      </c>
      <c r="I365" s="563" t="e">
        <f t="shared" si="40"/>
        <v>#N/A</v>
      </c>
      <c r="J365" s="215" t="e">
        <f t="shared" si="41"/>
        <v>#N/A</v>
      </c>
      <c r="K365" s="215" t="e">
        <f>LOOKUP(1,0/($M365&amp;$N365&amp;$O365&amp;$P365&amp;$Q365=全球运价!$B$7:$B$32&amp;全球运价!$C$7:$C$32&amp;全球运价!$S$7:$S$32&amp;全球运价!$L$7:$L$32&amp;全球运价!$P$7:$P$32),全球运价!D$7:D$32)</f>
        <v>#N/A</v>
      </c>
      <c r="L365" s="215" t="e">
        <f>LOOKUP(1,0/($M365&amp;$N365&amp;$O365&amp;$P365&amp;$Q365=全球运价!$B$7:$B$32&amp;全球运价!$C$7:$C$32&amp;全球运价!$S$7:$S$32&amp;全球运价!$L$7:$L$32&amp;全球运价!$P$7:$P$32),全球运价!E$7:E$32)</f>
        <v>#N/A</v>
      </c>
      <c r="M365" s="40" t="s">
        <v>1041</v>
      </c>
      <c r="N365" s="40" t="s">
        <v>970</v>
      </c>
      <c r="O365" s="40" t="s">
        <v>2912</v>
      </c>
      <c r="P365" s="40" t="s">
        <v>2911</v>
      </c>
      <c r="Q365" s="40" t="s">
        <v>2971</v>
      </c>
    </row>
    <row r="366" spans="1:18" s="40" customFormat="1" ht="19.5" customHeight="1">
      <c r="A366" s="188" t="s">
        <v>87</v>
      </c>
      <c r="B366" s="1147" t="s">
        <v>4299</v>
      </c>
      <c r="C366" s="1177" t="s">
        <v>269</v>
      </c>
      <c r="D366" s="1178"/>
      <c r="E366" s="920" t="s">
        <v>3980</v>
      </c>
      <c r="F366" s="632" t="s">
        <v>3174</v>
      </c>
      <c r="G366" s="632" t="s">
        <v>85</v>
      </c>
      <c r="H366" s="223" t="s">
        <v>86</v>
      </c>
      <c r="I366" s="563" t="e">
        <f t="shared" si="40"/>
        <v>#N/A</v>
      </c>
      <c r="J366" s="215" t="e">
        <f t="shared" si="41"/>
        <v>#N/A</v>
      </c>
      <c r="K366" s="215" t="e">
        <f>LOOKUP(1,0/($M366&amp;$N366&amp;$O366&amp;$P366&amp;$Q366=全球运价!$B$7:$B$32&amp;全球运价!$C$7:$C$32&amp;全球运价!$S$7:$S$32&amp;全球运价!$L$7:$L$32&amp;全球运价!$P$7:$P$32),全球运价!D$7:D$32)</f>
        <v>#N/A</v>
      </c>
      <c r="L366" s="215" t="e">
        <f>LOOKUP(1,0/($M366&amp;$N366&amp;$O366&amp;$P366&amp;$Q366=全球运价!$B$7:$B$32&amp;全球运价!$C$7:$C$32&amp;全球运价!$S$7:$S$32&amp;全球运价!$L$7:$L$32&amp;全球运价!$P$7:$P$32),全球运价!E$7:E$32)</f>
        <v>#N/A</v>
      </c>
      <c r="M366" s="40" t="s">
        <v>1041</v>
      </c>
      <c r="N366" s="40" t="s">
        <v>970</v>
      </c>
      <c r="O366" s="40" t="s">
        <v>2917</v>
      </c>
      <c r="P366" s="40" t="s">
        <v>2911</v>
      </c>
      <c r="Q366" s="40" t="s">
        <v>2971</v>
      </c>
    </row>
    <row r="367" spans="1:18" s="40" customFormat="1" ht="19.5" customHeight="1">
      <c r="A367" s="188" t="s">
        <v>2688</v>
      </c>
      <c r="B367" s="1146" t="s">
        <v>4300</v>
      </c>
      <c r="C367" s="1177">
        <v>0</v>
      </c>
      <c r="D367" s="1178"/>
      <c r="E367" s="920" t="s">
        <v>505</v>
      </c>
      <c r="F367" s="683" t="s">
        <v>3551</v>
      </c>
      <c r="G367" s="183" t="s">
        <v>3550</v>
      </c>
      <c r="H367" s="197">
        <v>28</v>
      </c>
      <c r="I367" s="563" t="e">
        <f t="shared" si="40"/>
        <v>#N/A</v>
      </c>
      <c r="J367" s="215" t="e">
        <f t="shared" si="41"/>
        <v>#N/A</v>
      </c>
      <c r="K367" s="215" t="e">
        <f>LOOKUP(1,0/($M367&amp;$N367&amp;$O367&amp;$P367&amp;$Q367=全球运价!$B$7:$B$32&amp;全球运价!$C$7:$C$32&amp;全球运价!$S$7:$S$32&amp;全球运价!$L$7:$L$32&amp;全球运价!$P$7:$P$32),全球运价!D$7:D$32)</f>
        <v>#N/A</v>
      </c>
      <c r="L367" s="215" t="e">
        <f>LOOKUP(1,0/($M367&amp;$N367&amp;$O367&amp;$P367&amp;$Q367=全球运价!$B$7:$B$32&amp;全球运价!$C$7:$C$32&amp;全球运价!$S$7:$S$32&amp;全球运价!$L$7:$L$32&amp;全球运价!$P$7:$P$32),全球运价!E$7:E$32)</f>
        <v>#N/A</v>
      </c>
      <c r="M367" s="40" t="s">
        <v>2202</v>
      </c>
      <c r="N367" s="40" t="s">
        <v>3549</v>
      </c>
      <c r="O367" s="40" t="s">
        <v>2912</v>
      </c>
      <c r="P367" s="40" t="s">
        <v>2911</v>
      </c>
      <c r="Q367" s="40" t="s">
        <v>2971</v>
      </c>
    </row>
    <row r="368" spans="1:18" s="40" customFormat="1" ht="19.5" customHeight="1">
      <c r="A368" s="188" t="s">
        <v>4179</v>
      </c>
      <c r="B368" s="1146" t="s">
        <v>4300</v>
      </c>
      <c r="C368" s="1177"/>
      <c r="D368" s="1178"/>
      <c r="E368" s="920" t="s">
        <v>505</v>
      </c>
      <c r="F368" s="683" t="s">
        <v>3551</v>
      </c>
      <c r="G368" s="183" t="s">
        <v>8</v>
      </c>
      <c r="H368" s="197">
        <v>28</v>
      </c>
      <c r="I368" s="563" t="e">
        <f t="shared" si="40"/>
        <v>#N/A</v>
      </c>
      <c r="J368" s="215" t="e">
        <f t="shared" si="41"/>
        <v>#N/A</v>
      </c>
      <c r="K368" s="215" t="e">
        <f>LOOKUP(1,0/($M368&amp;$N368&amp;$O368&amp;$P368&amp;$Q368=全球运价!$B$7:$B$32&amp;全球运价!$C$7:$C$32&amp;全球运价!$S$7:$S$32&amp;全球运价!$L$7:$L$32&amp;全球运价!$P$7:$P$32),全球运价!D$7:D$32)</f>
        <v>#N/A</v>
      </c>
      <c r="L368" s="215" t="e">
        <f>LOOKUP(1,0/($M368&amp;$N368&amp;$O368&amp;$P368&amp;$Q368=全球运价!$B$7:$B$32&amp;全球运价!$C$7:$C$32&amp;全球运价!$S$7:$S$32&amp;全球运价!$L$7:$L$32&amp;全球运价!$P$7:$P$32),全球运价!E$7:E$32)</f>
        <v>#N/A</v>
      </c>
      <c r="M368" s="40" t="s">
        <v>3549</v>
      </c>
      <c r="N368" s="40" t="s">
        <v>3549</v>
      </c>
      <c r="O368" s="40" t="s">
        <v>2909</v>
      </c>
      <c r="P368" s="40" t="s">
        <v>2888</v>
      </c>
      <c r="Q368" s="40" t="s">
        <v>2941</v>
      </c>
    </row>
    <row r="369" spans="1:18" s="67" customFormat="1" ht="19.5" customHeight="1">
      <c r="A369" s="188" t="s">
        <v>3636</v>
      </c>
      <c r="B369" s="1147" t="s">
        <v>4301</v>
      </c>
      <c r="C369" s="1177"/>
      <c r="D369" s="1178"/>
      <c r="E369" s="920" t="s">
        <v>3980</v>
      </c>
      <c r="F369" s="632" t="s">
        <v>3174</v>
      </c>
      <c r="G369" s="632" t="s">
        <v>85</v>
      </c>
      <c r="H369" s="197">
        <v>40</v>
      </c>
      <c r="I369" s="563" t="e">
        <f t="shared" si="40"/>
        <v>#N/A</v>
      </c>
      <c r="J369" s="215" t="e">
        <f t="shared" si="41"/>
        <v>#N/A</v>
      </c>
      <c r="K369" s="215" t="e">
        <f>LOOKUP(1,0/($M369&amp;$N369&amp;$O369&amp;$P369&amp;$Q369=全球运价!$B$7:$B$32&amp;全球运价!$C$7:$C$32&amp;全球运价!$S$7:$S$32&amp;全球运价!$L$7:$L$32&amp;全球运价!$P$7:$P$32),全球运价!D$7:D$32)</f>
        <v>#N/A</v>
      </c>
      <c r="L369" s="215" t="e">
        <f>LOOKUP(1,0/($M369&amp;$N369&amp;$O369&amp;$P369&amp;$Q369=全球运价!$B$7:$B$32&amp;全球运价!$C$7:$C$32&amp;全球运价!$S$7:$S$32&amp;全球运价!$L$7:$L$32&amp;全球运价!$P$7:$P$32),全球运价!E$7:E$32)</f>
        <v>#N/A</v>
      </c>
      <c r="M369" s="40" t="s">
        <v>1545</v>
      </c>
      <c r="N369" s="40" t="s">
        <v>970</v>
      </c>
      <c r="O369" s="40" t="s">
        <v>2912</v>
      </c>
      <c r="P369" s="40" t="s">
        <v>2911</v>
      </c>
      <c r="Q369" s="40" t="s">
        <v>2971</v>
      </c>
    </row>
    <row r="370" spans="1:18" s="40" customFormat="1" ht="19.5" customHeight="1">
      <c r="A370" s="205" t="s">
        <v>3637</v>
      </c>
      <c r="B370" s="1147" t="s">
        <v>4302</v>
      </c>
      <c r="C370" s="1177">
        <v>0</v>
      </c>
      <c r="D370" s="1178"/>
      <c r="E370" s="631" t="s">
        <v>646</v>
      </c>
      <c r="F370" s="632" t="s">
        <v>3173</v>
      </c>
      <c r="G370" s="183" t="s">
        <v>8</v>
      </c>
      <c r="H370" s="223" t="s">
        <v>3171</v>
      </c>
      <c r="I370" s="563" t="e">
        <f t="shared" si="40"/>
        <v>#N/A</v>
      </c>
      <c r="J370" s="215" t="e">
        <f t="shared" si="41"/>
        <v>#N/A</v>
      </c>
      <c r="K370" s="215" t="e">
        <f>LOOKUP(1,0/($M370&amp;$N370&amp;$O370&amp;$P370&amp;$Q370=全球运价!$B$7:$B$32&amp;全球运价!$C$7:$C$32&amp;全球运价!$S$7:$S$32&amp;全球运价!$L$7:$L$32&amp;全球运价!$P$7:$P$32),全球运价!D$7:D$32)</f>
        <v>#N/A</v>
      </c>
      <c r="L370" s="215" t="e">
        <f>LOOKUP(1,0/($M370&amp;$N370&amp;$O370&amp;$P370&amp;$Q370=全球运价!$B$7:$B$32&amp;全球运价!$C$7:$C$32&amp;全球运价!$S$7:$S$32&amp;全球运价!$L$7:$L$32&amp;全球运价!$P$7:$P$32),全球运价!E$7:E$32)</f>
        <v>#N/A</v>
      </c>
      <c r="M370" s="40" t="s">
        <v>3040</v>
      </c>
      <c r="N370" s="40" t="s">
        <v>969</v>
      </c>
      <c r="O370" s="40" t="s">
        <v>2912</v>
      </c>
      <c r="P370" s="40" t="s">
        <v>2911</v>
      </c>
      <c r="Q370" s="40" t="s">
        <v>2971</v>
      </c>
    </row>
    <row r="371" spans="1:18" s="40" customFormat="1" ht="19.5" customHeight="1">
      <c r="A371" s="1190"/>
      <c r="B371" s="1191"/>
      <c r="C371" s="1191"/>
      <c r="D371" s="1191"/>
      <c r="E371" s="1191"/>
      <c r="F371" s="1191"/>
      <c r="G371" s="1191"/>
      <c r="H371" s="1192"/>
      <c r="I371" s="568" t="s">
        <v>3216</v>
      </c>
      <c r="J371" s="215"/>
      <c r="K371" s="215"/>
      <c r="L371" s="215"/>
    </row>
    <row r="372" spans="1:18" s="307" customFormat="1" ht="19.5" customHeight="1">
      <c r="A372" s="335" t="s">
        <v>3673</v>
      </c>
      <c r="B372" s="308"/>
      <c r="C372" s="308"/>
      <c r="D372" s="308"/>
      <c r="E372" s="309"/>
      <c r="F372" s="308"/>
      <c r="G372" s="308"/>
      <c r="H372" s="310"/>
      <c r="I372" s="563" t="str">
        <f t="shared" ref="I372:I374" si="42">IF(J372="","",IF(J372="SYSTEM PRICE","",IF(B372=J372,"-","check")))</f>
        <v/>
      </c>
      <c r="J372" s="215"/>
      <c r="K372" s="215"/>
      <c r="L372" s="215"/>
      <c r="M372" s="40"/>
      <c r="N372" s="40"/>
      <c r="O372" s="40"/>
      <c r="P372" s="40"/>
      <c r="Q372" s="40"/>
      <c r="R372" s="40"/>
    </row>
    <row r="373" spans="1:18" s="40" customFormat="1" ht="19.5" customHeight="1">
      <c r="A373" s="267" t="s">
        <v>568</v>
      </c>
      <c r="B373" s="265"/>
      <c r="C373" s="265"/>
      <c r="D373" s="265"/>
      <c r="E373" s="265"/>
      <c r="F373" s="265"/>
      <c r="G373" s="265"/>
      <c r="H373" s="266"/>
      <c r="I373" s="563" t="str">
        <f t="shared" si="42"/>
        <v/>
      </c>
      <c r="J373" s="215"/>
      <c r="K373" s="215"/>
      <c r="L373" s="215"/>
    </row>
    <row r="374" spans="1:18" s="40" customFormat="1" ht="19.5" customHeight="1">
      <c r="A374" s="239" t="s">
        <v>511</v>
      </c>
      <c r="B374" s="240"/>
      <c r="C374" s="240"/>
      <c r="D374" s="240"/>
      <c r="E374" s="240"/>
      <c r="F374" s="240"/>
      <c r="G374" s="240"/>
      <c r="H374" s="241"/>
      <c r="I374" s="563" t="str">
        <f t="shared" si="42"/>
        <v/>
      </c>
      <c r="J374" s="215"/>
      <c r="K374" s="215"/>
      <c r="L374" s="215"/>
    </row>
    <row r="375" spans="1:18" s="40" customFormat="1" ht="19.5" customHeight="1">
      <c r="A375" s="38" t="s">
        <v>503</v>
      </c>
      <c r="B375" s="176"/>
      <c r="C375" s="176"/>
      <c r="D375" s="176"/>
      <c r="E375" s="176"/>
      <c r="F375" s="176"/>
      <c r="G375" s="176"/>
      <c r="H375" s="177"/>
      <c r="I375" s="568" t="s">
        <v>3215</v>
      </c>
      <c r="J375" s="215"/>
      <c r="K375" s="215"/>
      <c r="L375" s="215"/>
    </row>
    <row r="376" spans="1:18" s="40" customFormat="1" ht="19.5" customHeight="1" thickBot="1">
      <c r="A376" s="38" t="s">
        <v>512</v>
      </c>
      <c r="B376" s="31"/>
      <c r="C376" s="31"/>
      <c r="D376" s="31"/>
      <c r="E376" s="31"/>
      <c r="F376" s="31"/>
      <c r="G376" s="31"/>
      <c r="H376" s="35"/>
      <c r="I376" s="563" t="str">
        <f t="shared" ref="I376:I395" si="43">IF(J376="","",IF(J376="SYSTEM PRICE","",IF(B376=J376,"-","check")))</f>
        <v/>
      </c>
      <c r="J376" s="215"/>
      <c r="K376" s="215"/>
      <c r="L376" s="215"/>
    </row>
    <row r="377" spans="1:18" s="40" customFormat="1" ht="19.5" customHeight="1">
      <c r="A377" s="1196"/>
      <c r="B377" s="1197"/>
      <c r="C377" s="1197"/>
      <c r="D377" s="1197"/>
      <c r="E377" s="1197"/>
      <c r="F377" s="1197"/>
      <c r="G377" s="1197"/>
      <c r="H377" s="1198"/>
      <c r="I377" s="563" t="str">
        <f t="shared" si="43"/>
        <v/>
      </c>
      <c r="J377" s="215"/>
      <c r="K377" s="215"/>
      <c r="L377" s="215"/>
    </row>
    <row r="378" spans="1:18" s="40" customFormat="1" ht="19.5" customHeight="1">
      <c r="A378" s="64" t="s">
        <v>89</v>
      </c>
      <c r="B378" s="1150" t="s">
        <v>2</v>
      </c>
      <c r="C378" s="1195" t="s">
        <v>81</v>
      </c>
      <c r="D378" s="1195"/>
      <c r="E378" s="24" t="s">
        <v>3</v>
      </c>
      <c r="F378" s="24" t="s">
        <v>4</v>
      </c>
      <c r="G378" s="24" t="s">
        <v>5</v>
      </c>
      <c r="H378" s="65" t="s">
        <v>6</v>
      </c>
      <c r="I378" s="563" t="str">
        <f t="shared" si="43"/>
        <v/>
      </c>
      <c r="J378" s="577" t="s">
        <v>3048</v>
      </c>
      <c r="K378" s="215" t="s">
        <v>3008</v>
      </c>
      <c r="L378" s="215" t="s">
        <v>3009</v>
      </c>
      <c r="M378" s="72" t="s">
        <v>2884</v>
      </c>
      <c r="N378" s="72" t="s">
        <v>2977</v>
      </c>
      <c r="O378" s="72" t="s">
        <v>2978</v>
      </c>
      <c r="P378" s="72" t="s">
        <v>2979</v>
      </c>
      <c r="Q378" s="72" t="s">
        <v>2956</v>
      </c>
      <c r="R378" s="561"/>
    </row>
    <row r="379" spans="1:18" s="28" customFormat="1" ht="19.5" customHeight="1">
      <c r="A379" s="188" t="s">
        <v>2524</v>
      </c>
      <c r="B379" s="1147" t="s">
        <v>4303</v>
      </c>
      <c r="C379" s="1177">
        <v>0</v>
      </c>
      <c r="D379" s="1178"/>
      <c r="E379" s="937" t="s">
        <v>2545</v>
      </c>
      <c r="F379" s="306" t="s">
        <v>3293</v>
      </c>
      <c r="G379" s="183" t="s">
        <v>8</v>
      </c>
      <c r="H379" s="223" t="s">
        <v>493</v>
      </c>
      <c r="I379" s="563" t="e">
        <f t="shared" si="43"/>
        <v>#N/A</v>
      </c>
      <c r="J379" s="215" t="e">
        <f t="shared" ref="J379:J395" si="44">"USD "&amp;IF(K379&lt;0,"( "&amp;-K379&amp;" )",K379)&amp;" / "&amp;IF(L379&lt;0,"( "&amp;-L379&amp;" )",L379)</f>
        <v>#N/A</v>
      </c>
      <c r="K379" s="215" t="e">
        <f>LOOKUP(1,0/($M379&amp;$N379&amp;$O379&amp;$P379&amp;$Q379=全球运价!$B$7:$B$32&amp;全球运价!$C$7:$C$32&amp;全球运价!$S$7:$S$32&amp;全球运价!$L$7:$L$32&amp;全球运价!$P$7:$P$32),全球运价!D$7:D$32)</f>
        <v>#N/A</v>
      </c>
      <c r="L379" s="215" t="e">
        <f>LOOKUP(1,0/($M379&amp;$N379&amp;$O379&amp;$P379&amp;$Q379=全球运价!$B$7:$B$32&amp;全球运价!$C$7:$C$32&amp;全球运价!$S$7:$S$32&amp;全球运价!$L$7:$L$32&amp;全球运价!$P$7:$P$32),全球运价!E$7:E$32)</f>
        <v>#N/A</v>
      </c>
      <c r="M379" s="40" t="s">
        <v>2934</v>
      </c>
      <c r="N379" s="40" t="s">
        <v>660</v>
      </c>
      <c r="O379" s="40" t="s">
        <v>2912</v>
      </c>
      <c r="P379" s="40" t="s">
        <v>2911</v>
      </c>
      <c r="Q379" s="40" t="s">
        <v>2970</v>
      </c>
    </row>
    <row r="380" spans="1:18" s="61" customFormat="1" ht="19.5" customHeight="1">
      <c r="A380" s="188" t="s">
        <v>2313</v>
      </c>
      <c r="B380" s="1147" t="s">
        <v>4304</v>
      </c>
      <c r="C380" s="1177" t="s">
        <v>84</v>
      </c>
      <c r="D380" s="1178"/>
      <c r="E380" s="937" t="s">
        <v>2545</v>
      </c>
      <c r="F380" s="306" t="s">
        <v>3294</v>
      </c>
      <c r="G380" s="183" t="s">
        <v>8</v>
      </c>
      <c r="H380" s="223" t="s">
        <v>493</v>
      </c>
      <c r="I380" s="563" t="e">
        <f t="shared" si="43"/>
        <v>#N/A</v>
      </c>
      <c r="J380" s="215" t="e">
        <f t="shared" si="44"/>
        <v>#N/A</v>
      </c>
      <c r="K380" s="215" t="e">
        <f>LOOKUP(1,0/($M380&amp;$N380&amp;$O380&amp;$P380&amp;$Q380=全球运价!$B$7:$B$32&amp;全球运价!$C$7:$C$32&amp;全球运价!$S$7:$S$32&amp;全球运价!$L$7:$L$32&amp;全球运价!$P$7:$P$32),全球运价!D$7:D$32)</f>
        <v>#N/A</v>
      </c>
      <c r="L380" s="215" t="e">
        <f>LOOKUP(1,0/($M380&amp;$N380&amp;$O380&amp;$P380&amp;$Q380=全球运价!$B$7:$B$32&amp;全球运价!$C$7:$C$32&amp;全球运价!$S$7:$S$32&amp;全球运价!$L$7:$L$32&amp;全球运价!$P$7:$P$32),全球运价!E$7:E$32)</f>
        <v>#N/A</v>
      </c>
      <c r="M380" s="40" t="s">
        <v>2934</v>
      </c>
      <c r="N380" s="40" t="s">
        <v>660</v>
      </c>
      <c r="O380" s="40" t="s">
        <v>2917</v>
      </c>
      <c r="P380" s="40" t="s">
        <v>2911</v>
      </c>
      <c r="Q380" s="40" t="s">
        <v>2970</v>
      </c>
    </row>
    <row r="381" spans="1:18" s="61" customFormat="1" ht="19.5" customHeight="1">
      <c r="A381" s="188" t="s">
        <v>3639</v>
      </c>
      <c r="B381" s="1147" t="s">
        <v>4305</v>
      </c>
      <c r="C381" s="1177"/>
      <c r="D381" s="1178"/>
      <c r="E381" s="937" t="s">
        <v>4176</v>
      </c>
      <c r="F381" s="306" t="s">
        <v>4177</v>
      </c>
      <c r="G381" s="183" t="s">
        <v>8</v>
      </c>
      <c r="H381" s="197">
        <v>35</v>
      </c>
      <c r="I381" s="563" t="e">
        <f t="shared" si="43"/>
        <v>#N/A</v>
      </c>
      <c r="J381" s="215" t="e">
        <f t="shared" ref="J381" si="45">"USD "&amp;IF(K381&lt;0,"( "&amp;-K381&amp;" )",K381)&amp;" / "&amp;IF(L381&lt;0,"( "&amp;-L381&amp;" )",L381)</f>
        <v>#N/A</v>
      </c>
      <c r="K381" s="215" t="e">
        <f>LOOKUP(1,0/($M381&amp;$N381&amp;$O381&amp;$P381&amp;$Q381=全球运价!$B$7:$B$32&amp;全球运价!$C$7:$C$32&amp;全球运价!$S$7:$S$32&amp;全球运价!$L$7:$L$32&amp;全球运价!$P$7:$P$32),全球运价!D$7:D$32)</f>
        <v>#N/A</v>
      </c>
      <c r="L381" s="215" t="e">
        <f>LOOKUP(1,0/($M381&amp;$N381&amp;$O381&amp;$P381&amp;$Q381=全球运价!$B$7:$B$32&amp;全球运价!$C$7:$C$32&amp;全球运价!$S$7:$S$32&amp;全球运价!$L$7:$L$32&amp;全球运价!$P$7:$P$32),全球运价!E$7:E$32)</f>
        <v>#N/A</v>
      </c>
      <c r="M381" s="40" t="s">
        <v>3638</v>
      </c>
      <c r="N381" s="40" t="s">
        <v>3638</v>
      </c>
      <c r="O381" s="40" t="s">
        <v>2909</v>
      </c>
      <c r="P381" s="40" t="s">
        <v>2896</v>
      </c>
      <c r="Q381" s="40" t="s">
        <v>3116</v>
      </c>
    </row>
    <row r="382" spans="1:18" s="28" customFormat="1" ht="19.5" customHeight="1">
      <c r="A382" s="188" t="s">
        <v>4000</v>
      </c>
      <c r="B382" s="1147" t="s">
        <v>4303</v>
      </c>
      <c r="C382" s="1177">
        <v>0</v>
      </c>
      <c r="D382" s="1178"/>
      <c r="E382" s="937" t="s">
        <v>2545</v>
      </c>
      <c r="F382" s="306" t="s">
        <v>3293</v>
      </c>
      <c r="G382" s="707" t="s">
        <v>90</v>
      </c>
      <c r="H382" s="197">
        <v>35</v>
      </c>
      <c r="I382" s="563" t="e">
        <f t="shared" si="43"/>
        <v>#N/A</v>
      </c>
      <c r="J382" s="215" t="e">
        <f t="shared" si="44"/>
        <v>#N/A</v>
      </c>
      <c r="K382" s="215" t="e">
        <f>LOOKUP(1,0/($M382&amp;$N382&amp;$O382&amp;$P382&amp;$Q382=全球运价!$B$7:$B$32&amp;全球运价!$C$7:$C$32&amp;全球运价!$S$7:$S$32&amp;全球运价!$L$7:$L$32&amp;全球运价!$P$7:$P$32),全球运价!D$7:D$32)</f>
        <v>#N/A</v>
      </c>
      <c r="L382" s="215" t="e">
        <f>LOOKUP(1,0/($M382&amp;$N382&amp;$O382&amp;$P382&amp;$Q382=全球运价!$B$7:$B$32&amp;全球运价!$C$7:$C$32&amp;全球运价!$S$7:$S$32&amp;全球运价!$L$7:$L$32&amp;全球运价!$P$7:$P$32),全球运价!E$7:E$32)</f>
        <v>#N/A</v>
      </c>
      <c r="M382" s="40" t="s">
        <v>3041</v>
      </c>
      <c r="N382" s="40" t="s">
        <v>660</v>
      </c>
      <c r="O382" s="40" t="s">
        <v>2912</v>
      </c>
      <c r="P382" s="40" t="s">
        <v>2911</v>
      </c>
      <c r="Q382" s="40" t="s">
        <v>2970</v>
      </c>
    </row>
    <row r="383" spans="1:18" s="47" customFormat="1" ht="19.5" customHeight="1">
      <c r="A383" s="188" t="s">
        <v>2312</v>
      </c>
      <c r="B383" s="1147" t="s">
        <v>4304</v>
      </c>
      <c r="C383" s="1177" t="s">
        <v>84</v>
      </c>
      <c r="D383" s="1178"/>
      <c r="E383" s="937" t="s">
        <v>2545</v>
      </c>
      <c r="F383" s="306" t="s">
        <v>3294</v>
      </c>
      <c r="G383" s="707" t="s">
        <v>90</v>
      </c>
      <c r="H383" s="197">
        <v>35</v>
      </c>
      <c r="I383" s="563" t="e">
        <f t="shared" si="43"/>
        <v>#N/A</v>
      </c>
      <c r="J383" s="215" t="e">
        <f t="shared" si="44"/>
        <v>#N/A</v>
      </c>
      <c r="K383" s="215" t="e">
        <f>LOOKUP(1,0/($M383&amp;$N383&amp;$O383&amp;$P383&amp;$Q383=全球运价!$B$7:$B$32&amp;全球运价!$C$7:$C$32&amp;全球运价!$S$7:$S$32&amp;全球运价!$L$7:$L$32&amp;全球运价!$P$7:$P$32),全球运价!D$7:D$32)</f>
        <v>#N/A</v>
      </c>
      <c r="L383" s="215" t="e">
        <f>LOOKUP(1,0/($M383&amp;$N383&amp;$O383&amp;$P383&amp;$Q383=全球运价!$B$7:$B$32&amp;全球运价!$C$7:$C$32&amp;全球运价!$S$7:$S$32&amp;全球运价!$L$7:$L$32&amp;全球运价!$P$7:$P$32),全球运价!E$7:E$32)</f>
        <v>#N/A</v>
      </c>
      <c r="M383" s="40" t="s">
        <v>3041</v>
      </c>
      <c r="N383" s="40" t="s">
        <v>660</v>
      </c>
      <c r="O383" s="40" t="s">
        <v>2917</v>
      </c>
      <c r="P383" s="40" t="s">
        <v>2911</v>
      </c>
      <c r="Q383" s="40" t="s">
        <v>2970</v>
      </c>
    </row>
    <row r="384" spans="1:18" s="28" customFormat="1" ht="19.5" customHeight="1">
      <c r="A384" s="188" t="s">
        <v>2623</v>
      </c>
      <c r="B384" s="1147" t="s">
        <v>4306</v>
      </c>
      <c r="C384" s="1177">
        <v>0</v>
      </c>
      <c r="D384" s="1178"/>
      <c r="E384" s="937" t="s">
        <v>2545</v>
      </c>
      <c r="F384" s="306" t="s">
        <v>3294</v>
      </c>
      <c r="G384" s="707" t="s">
        <v>90</v>
      </c>
      <c r="H384" s="197">
        <v>35</v>
      </c>
      <c r="I384" s="563" t="e">
        <f t="shared" si="43"/>
        <v>#N/A</v>
      </c>
      <c r="J384" s="215" t="e">
        <f t="shared" si="44"/>
        <v>#N/A</v>
      </c>
      <c r="K384" s="215" t="e">
        <f>LOOKUP(1,0/($M384&amp;$N384&amp;$O384&amp;$P384&amp;$Q384=全球运价!$B$7:$B$32&amp;全球运价!$C$7:$C$32&amp;全球运价!$S$7:$S$32&amp;全球运价!$L$7:$L$32&amp;全球运价!$P$7:$P$32),全球运价!D$7:D$32)</f>
        <v>#N/A</v>
      </c>
      <c r="L384" s="215" t="e">
        <f>LOOKUP(1,0/($M384&amp;$N384&amp;$O384&amp;$P384&amp;$Q384=全球运价!$B$7:$B$32&amp;全球运价!$C$7:$C$32&amp;全球运价!$S$7:$S$32&amp;全球运价!$L$7:$L$32&amp;全球运价!$P$7:$P$32),全球运价!E$7:E$32)</f>
        <v>#N/A</v>
      </c>
      <c r="M384" s="40" t="s">
        <v>2921</v>
      </c>
      <c r="N384" s="40" t="s">
        <v>660</v>
      </c>
      <c r="O384" s="40" t="s">
        <v>2912</v>
      </c>
      <c r="P384" s="40" t="s">
        <v>2911</v>
      </c>
      <c r="Q384" s="40" t="s">
        <v>2971</v>
      </c>
    </row>
    <row r="385" spans="1:17" s="40" customFormat="1" ht="19.5" customHeight="1">
      <c r="A385" s="188" t="s">
        <v>556</v>
      </c>
      <c r="B385" s="1147" t="s">
        <v>4307</v>
      </c>
      <c r="C385" s="1177" t="s">
        <v>84</v>
      </c>
      <c r="D385" s="1178"/>
      <c r="E385" s="937" t="s">
        <v>2545</v>
      </c>
      <c r="F385" s="306" t="s">
        <v>3295</v>
      </c>
      <c r="G385" s="707" t="s">
        <v>90</v>
      </c>
      <c r="H385" s="197">
        <v>35</v>
      </c>
      <c r="I385" s="563" t="e">
        <f t="shared" si="43"/>
        <v>#N/A</v>
      </c>
      <c r="J385" s="215" t="e">
        <f t="shared" si="44"/>
        <v>#N/A</v>
      </c>
      <c r="K385" s="215" t="e">
        <f>LOOKUP(1,0/($M385&amp;$N385&amp;$O385&amp;$P385&amp;$Q385=全球运价!$B$7:$B$32&amp;全球运价!$C$7:$C$32&amp;全球运价!$S$7:$S$32&amp;全球运价!$L$7:$L$32&amp;全球运价!$P$7:$P$32),全球运价!D$7:D$32)</f>
        <v>#N/A</v>
      </c>
      <c r="L385" s="215" t="e">
        <f>LOOKUP(1,0/($M385&amp;$N385&amp;$O385&amp;$P385&amp;$Q385=全球运价!$B$7:$B$32&amp;全球运价!$C$7:$C$32&amp;全球运价!$S$7:$S$32&amp;全球运价!$L$7:$L$32&amp;全球运价!$P$7:$P$32),全球运价!E$7:E$32)</f>
        <v>#N/A</v>
      </c>
      <c r="M385" s="40" t="s">
        <v>2921</v>
      </c>
      <c r="N385" s="40" t="s">
        <v>660</v>
      </c>
      <c r="O385" s="40" t="s">
        <v>2917</v>
      </c>
      <c r="P385" s="40" t="s">
        <v>2911</v>
      </c>
      <c r="Q385" s="40" t="s">
        <v>2971</v>
      </c>
    </row>
    <row r="386" spans="1:17" s="28" customFormat="1" ht="19.5" customHeight="1">
      <c r="A386" s="188" t="s">
        <v>2316</v>
      </c>
      <c r="B386" s="1147" t="s">
        <v>4308</v>
      </c>
      <c r="C386" s="1177">
        <v>0</v>
      </c>
      <c r="D386" s="1178"/>
      <c r="E386" s="937" t="s">
        <v>2545</v>
      </c>
      <c r="F386" s="306" t="s">
        <v>3293</v>
      </c>
      <c r="G386" s="707" t="s">
        <v>90</v>
      </c>
      <c r="H386" s="197">
        <v>35</v>
      </c>
      <c r="I386" s="563" t="e">
        <f t="shared" si="43"/>
        <v>#N/A</v>
      </c>
      <c r="J386" s="215" t="e">
        <f t="shared" si="44"/>
        <v>#N/A</v>
      </c>
      <c r="K386" s="215" t="e">
        <f>LOOKUP(1,0/($M386&amp;$N386&amp;$O386&amp;$P386&amp;$Q386=全球运价!$B$7:$B$32&amp;全球运价!$C$7:$C$32&amp;全球运价!$S$7:$S$32&amp;全球运价!$L$7:$L$32&amp;全球运价!$P$7:$P$32),全球运价!D$7:D$32)</f>
        <v>#N/A</v>
      </c>
      <c r="L386" s="215" t="e">
        <f>LOOKUP(1,0/($M386&amp;$N386&amp;$O386&amp;$P386&amp;$Q386=全球运价!$B$7:$B$32&amp;全球运价!$C$7:$C$32&amp;全球运价!$S$7:$S$32&amp;全球运价!$L$7:$L$32&amp;全球运价!$P$7:$P$32),全球运价!E$7:E$32)</f>
        <v>#N/A</v>
      </c>
      <c r="M386" s="40" t="s">
        <v>2922</v>
      </c>
      <c r="N386" s="40" t="s">
        <v>660</v>
      </c>
      <c r="O386" s="40" t="s">
        <v>2912</v>
      </c>
      <c r="P386" s="40" t="s">
        <v>2911</v>
      </c>
      <c r="Q386" s="40" t="s">
        <v>2971</v>
      </c>
    </row>
    <row r="387" spans="1:17" s="28" customFormat="1" ht="19.5" customHeight="1">
      <c r="A387" s="188" t="s">
        <v>91</v>
      </c>
      <c r="B387" s="1147" t="s">
        <v>4309</v>
      </c>
      <c r="C387" s="1177" t="s">
        <v>84</v>
      </c>
      <c r="D387" s="1178"/>
      <c r="E387" s="937" t="s">
        <v>2545</v>
      </c>
      <c r="F387" s="306" t="s">
        <v>3294</v>
      </c>
      <c r="G387" s="707" t="s">
        <v>90</v>
      </c>
      <c r="H387" s="197">
        <v>35</v>
      </c>
      <c r="I387" s="563" t="e">
        <f t="shared" si="43"/>
        <v>#N/A</v>
      </c>
      <c r="J387" s="215" t="e">
        <f t="shared" si="44"/>
        <v>#N/A</v>
      </c>
      <c r="K387" s="215" t="e">
        <f>LOOKUP(1,0/($M387&amp;$N387&amp;$O387&amp;$P387&amp;$Q387=全球运价!$B$7:$B$32&amp;全球运价!$C$7:$C$32&amp;全球运价!$S$7:$S$32&amp;全球运价!$L$7:$L$32&amp;全球运价!$P$7:$P$32),全球运价!D$7:D$32)</f>
        <v>#N/A</v>
      </c>
      <c r="L387" s="215" t="e">
        <f>LOOKUP(1,0/($M387&amp;$N387&amp;$O387&amp;$P387&amp;$Q387=全球运价!$B$7:$B$32&amp;全球运价!$C$7:$C$32&amp;全球运价!$S$7:$S$32&amp;全球运价!$L$7:$L$32&amp;全球运价!$P$7:$P$32),全球运价!E$7:E$32)</f>
        <v>#N/A</v>
      </c>
      <c r="M387" s="40" t="s">
        <v>2922</v>
      </c>
      <c r="N387" s="40" t="s">
        <v>660</v>
      </c>
      <c r="O387" s="40" t="s">
        <v>2917</v>
      </c>
      <c r="P387" s="40" t="s">
        <v>2911</v>
      </c>
      <c r="Q387" s="40" t="s">
        <v>2971</v>
      </c>
    </row>
    <row r="388" spans="1:17" s="28" customFormat="1" ht="19.5" customHeight="1">
      <c r="A388" s="188" t="s">
        <v>2525</v>
      </c>
      <c r="B388" s="1147" t="s">
        <v>4310</v>
      </c>
      <c r="C388" s="1177">
        <v>0</v>
      </c>
      <c r="D388" s="1178"/>
      <c r="E388" s="937" t="s">
        <v>2545</v>
      </c>
      <c r="F388" s="306" t="s">
        <v>3293</v>
      </c>
      <c r="G388" s="707" t="s">
        <v>90</v>
      </c>
      <c r="H388" s="197">
        <v>40</v>
      </c>
      <c r="I388" s="563" t="e">
        <f t="shared" si="43"/>
        <v>#N/A</v>
      </c>
      <c r="J388" s="215" t="e">
        <f t="shared" si="44"/>
        <v>#N/A</v>
      </c>
      <c r="K388" s="215" t="e">
        <f>LOOKUP(1,0/($M388&amp;$N388&amp;$O388&amp;$P388&amp;$Q388=全球运价!$B$7:$B$32&amp;全球运价!$C$7:$C$32&amp;全球运价!$S$7:$S$32&amp;全球运价!$L$7:$L$32&amp;全球运价!$P$7:$P$32),全球运价!D$7:D$32)</f>
        <v>#N/A</v>
      </c>
      <c r="L388" s="215" t="e">
        <f>LOOKUP(1,0/($M388&amp;$N388&amp;$O388&amp;$P388&amp;$Q388=全球运价!$B$7:$B$32&amp;全球运价!$C$7:$C$32&amp;全球运价!$S$7:$S$32&amp;全球运价!$L$7:$L$32&amp;全球运价!$P$7:$P$32),全球运价!E$7:E$32)</f>
        <v>#N/A</v>
      </c>
      <c r="M388" s="40" t="s">
        <v>2933</v>
      </c>
      <c r="N388" s="40" t="s">
        <v>660</v>
      </c>
      <c r="O388" s="40" t="s">
        <v>2912</v>
      </c>
      <c r="P388" s="40" t="s">
        <v>2911</v>
      </c>
      <c r="Q388" s="40" t="s">
        <v>2971</v>
      </c>
    </row>
    <row r="389" spans="1:17" s="40" customFormat="1" ht="19.5" customHeight="1">
      <c r="A389" s="188" t="s">
        <v>2259</v>
      </c>
      <c r="B389" s="1147" t="s">
        <v>4311</v>
      </c>
      <c r="C389" s="1177" t="s">
        <v>84</v>
      </c>
      <c r="D389" s="1178"/>
      <c r="E389" s="937" t="s">
        <v>2545</v>
      </c>
      <c r="F389" s="306" t="s">
        <v>3293</v>
      </c>
      <c r="G389" s="707" t="s">
        <v>90</v>
      </c>
      <c r="H389" s="197">
        <v>40</v>
      </c>
      <c r="I389" s="563" t="e">
        <f t="shared" si="43"/>
        <v>#N/A</v>
      </c>
      <c r="J389" s="215" t="e">
        <f t="shared" si="44"/>
        <v>#N/A</v>
      </c>
      <c r="K389" s="215" t="e">
        <f>LOOKUP(1,0/($M389&amp;$N389&amp;$O389&amp;$P389&amp;$Q389=全球运价!$B$7:$B$32&amp;全球运价!$C$7:$C$32&amp;全球运价!$S$7:$S$32&amp;全球运价!$L$7:$L$32&amp;全球运价!$P$7:$P$32),全球运价!D$7:D$32)</f>
        <v>#N/A</v>
      </c>
      <c r="L389" s="215" t="e">
        <f>LOOKUP(1,0/($M389&amp;$N389&amp;$O389&amp;$P389&amp;$Q389=全球运价!$B$7:$B$32&amp;全球运价!$C$7:$C$32&amp;全球运价!$S$7:$S$32&amp;全球运价!$L$7:$L$32&amp;全球运价!$P$7:$P$32),全球运价!E$7:E$32)</f>
        <v>#N/A</v>
      </c>
      <c r="M389" s="40" t="s">
        <v>2933</v>
      </c>
      <c r="N389" s="40" t="s">
        <v>660</v>
      </c>
      <c r="O389" s="40" t="s">
        <v>2917</v>
      </c>
      <c r="P389" s="40" t="s">
        <v>2911</v>
      </c>
      <c r="Q389" s="40" t="s">
        <v>2971</v>
      </c>
    </row>
    <row r="390" spans="1:17" s="40" customFormat="1" ht="19.5" customHeight="1">
      <c r="A390" s="188" t="s">
        <v>2317</v>
      </c>
      <c r="B390" s="1147" t="s">
        <v>4312</v>
      </c>
      <c r="C390" s="1177">
        <v>0</v>
      </c>
      <c r="D390" s="1178"/>
      <c r="E390" s="937" t="s">
        <v>2545</v>
      </c>
      <c r="F390" s="306" t="s">
        <v>3294</v>
      </c>
      <c r="G390" s="707" t="s">
        <v>90</v>
      </c>
      <c r="H390" s="197">
        <v>40</v>
      </c>
      <c r="I390" s="563" t="e">
        <f t="shared" si="43"/>
        <v>#N/A</v>
      </c>
      <c r="J390" s="215" t="e">
        <f t="shared" si="44"/>
        <v>#N/A</v>
      </c>
      <c r="K390" s="215" t="e">
        <f>LOOKUP(1,0/($M390&amp;$N390&amp;$O390&amp;$P390&amp;$Q390=全球运价!$B$7:$B$32&amp;全球运价!$C$7:$C$32&amp;全球运价!$S$7:$S$32&amp;全球运价!$L$7:$L$32&amp;全球运价!$P$7:$P$32),全球运价!D$7:D$32)</f>
        <v>#N/A</v>
      </c>
      <c r="L390" s="215" t="e">
        <f>LOOKUP(1,0/($M390&amp;$N390&amp;$O390&amp;$P390&amp;$Q390=全球运价!$B$7:$B$32&amp;全球运价!$C$7:$C$32&amp;全球运价!$S$7:$S$32&amp;全球运价!$L$7:$L$32&amp;全球运价!$P$7:$P$32),全球运价!E$7:E$32)</f>
        <v>#N/A</v>
      </c>
      <c r="M390" s="40" t="s">
        <v>2923</v>
      </c>
      <c r="N390" s="40" t="s">
        <v>660</v>
      </c>
      <c r="O390" s="40" t="s">
        <v>2912</v>
      </c>
      <c r="P390" s="40" t="s">
        <v>2911</v>
      </c>
      <c r="Q390" s="40" t="s">
        <v>2970</v>
      </c>
    </row>
    <row r="391" spans="1:17" s="40" customFormat="1" ht="19.5" customHeight="1">
      <c r="A391" s="188" t="s">
        <v>92</v>
      </c>
      <c r="B391" s="1147" t="s">
        <v>4313</v>
      </c>
      <c r="C391" s="1177" t="s">
        <v>84</v>
      </c>
      <c r="D391" s="1178"/>
      <c r="E391" s="937" t="s">
        <v>2545</v>
      </c>
      <c r="F391" s="306" t="s">
        <v>3296</v>
      </c>
      <c r="G391" s="707" t="s">
        <v>90</v>
      </c>
      <c r="H391" s="197">
        <v>40</v>
      </c>
      <c r="I391" s="563" t="e">
        <f t="shared" si="43"/>
        <v>#N/A</v>
      </c>
      <c r="J391" s="215" t="e">
        <f t="shared" si="44"/>
        <v>#N/A</v>
      </c>
      <c r="K391" s="215" t="e">
        <f>LOOKUP(1,0/($M391&amp;$N391&amp;$O391&amp;$P391&amp;$Q391=全球运价!$B$7:$B$32&amp;全球运价!$C$7:$C$32&amp;全球运价!$S$7:$S$32&amp;全球运价!$L$7:$L$32&amp;全球运价!$P$7:$P$32),全球运价!D$7:D$32)</f>
        <v>#N/A</v>
      </c>
      <c r="L391" s="215" t="e">
        <f>LOOKUP(1,0/($M391&amp;$N391&amp;$O391&amp;$P391&amp;$Q391=全球运价!$B$7:$B$32&amp;全球运价!$C$7:$C$32&amp;全球运价!$S$7:$S$32&amp;全球运价!$L$7:$L$32&amp;全球运价!$P$7:$P$32),全球运价!E$7:E$32)</f>
        <v>#N/A</v>
      </c>
      <c r="M391" s="40" t="s">
        <v>2923</v>
      </c>
      <c r="N391" s="40" t="s">
        <v>660</v>
      </c>
      <c r="O391" s="40" t="s">
        <v>2917</v>
      </c>
      <c r="P391" s="40" t="s">
        <v>2911</v>
      </c>
      <c r="Q391" s="40" t="s">
        <v>2970</v>
      </c>
    </row>
    <row r="392" spans="1:17" s="40" customFormat="1" ht="19.5" customHeight="1">
      <c r="A392" s="188" t="s">
        <v>2318</v>
      </c>
      <c r="B392" s="1147" t="s">
        <v>4314</v>
      </c>
      <c r="C392" s="1177">
        <v>0</v>
      </c>
      <c r="D392" s="1178"/>
      <c r="E392" s="937" t="s">
        <v>2545</v>
      </c>
      <c r="F392" s="306" t="s">
        <v>3295</v>
      </c>
      <c r="G392" s="707" t="s">
        <v>90</v>
      </c>
      <c r="H392" s="197">
        <v>35</v>
      </c>
      <c r="I392" s="563" t="e">
        <f t="shared" si="43"/>
        <v>#N/A</v>
      </c>
      <c r="J392" s="215" t="e">
        <f t="shared" si="44"/>
        <v>#N/A</v>
      </c>
      <c r="K392" s="215" t="e">
        <f>LOOKUP(1,0/($M392&amp;$N392&amp;$O392&amp;$P392&amp;$Q392=全球运价!$B$7:$B$32&amp;全球运价!$C$7:$C$32&amp;全球运价!$S$7:$S$32&amp;全球运价!$L$7:$L$32&amp;全球运价!$P$7:$P$32),全球运价!D$7:D$32)</f>
        <v>#N/A</v>
      </c>
      <c r="L392" s="215" t="e">
        <f>LOOKUP(1,0/($M392&amp;$N392&amp;$O392&amp;$P392&amp;$Q392=全球运价!$B$7:$B$32&amp;全球运价!$C$7:$C$32&amp;全球运价!$S$7:$S$32&amp;全球运价!$L$7:$L$32&amp;全球运价!$P$7:$P$32),全球运价!E$7:E$32)</f>
        <v>#N/A</v>
      </c>
      <c r="M392" s="40" t="s">
        <v>2924</v>
      </c>
      <c r="N392" s="40" t="s">
        <v>660</v>
      </c>
      <c r="O392" s="40" t="s">
        <v>2912</v>
      </c>
      <c r="P392" s="40" t="s">
        <v>2911</v>
      </c>
      <c r="Q392" s="40" t="s">
        <v>2971</v>
      </c>
    </row>
    <row r="393" spans="1:17" s="40" customFormat="1" ht="19.5" customHeight="1">
      <c r="A393" s="188" t="s">
        <v>93</v>
      </c>
      <c r="B393" s="1147" t="s">
        <v>4315</v>
      </c>
      <c r="C393" s="1177" t="s">
        <v>84</v>
      </c>
      <c r="D393" s="1178"/>
      <c r="E393" s="937" t="s">
        <v>2545</v>
      </c>
      <c r="F393" s="306" t="s">
        <v>3293</v>
      </c>
      <c r="G393" s="707" t="s">
        <v>90</v>
      </c>
      <c r="H393" s="197">
        <v>35</v>
      </c>
      <c r="I393" s="563" t="e">
        <f t="shared" si="43"/>
        <v>#N/A</v>
      </c>
      <c r="J393" s="215" t="e">
        <f t="shared" si="44"/>
        <v>#N/A</v>
      </c>
      <c r="K393" s="215" t="e">
        <f>LOOKUP(1,0/($M393&amp;$N393&amp;$O393&amp;$P393&amp;$Q393=全球运价!$B$7:$B$32&amp;全球运价!$C$7:$C$32&amp;全球运价!$S$7:$S$32&amp;全球运价!$L$7:$L$32&amp;全球运价!$P$7:$P$32),全球运价!D$7:D$32)</f>
        <v>#N/A</v>
      </c>
      <c r="L393" s="215" t="e">
        <f>LOOKUP(1,0/($M393&amp;$N393&amp;$O393&amp;$P393&amp;$Q393=全球运价!$B$7:$B$32&amp;全球运价!$C$7:$C$32&amp;全球运价!$S$7:$S$32&amp;全球运价!$L$7:$L$32&amp;全球运价!$P$7:$P$32),全球运价!E$7:E$32)</f>
        <v>#N/A</v>
      </c>
      <c r="M393" s="40" t="s">
        <v>2924</v>
      </c>
      <c r="N393" s="40" t="s">
        <v>660</v>
      </c>
      <c r="O393" s="40" t="s">
        <v>2917</v>
      </c>
      <c r="P393" s="40" t="s">
        <v>2911</v>
      </c>
      <c r="Q393" s="40" t="s">
        <v>2971</v>
      </c>
    </row>
    <row r="394" spans="1:17" s="40" customFormat="1" ht="19.5" customHeight="1">
      <c r="A394" s="188" t="s">
        <v>2319</v>
      </c>
      <c r="B394" s="1147" t="s">
        <v>4314</v>
      </c>
      <c r="C394" s="1177">
        <v>0</v>
      </c>
      <c r="D394" s="1178"/>
      <c r="E394" s="937" t="s">
        <v>2545</v>
      </c>
      <c r="F394" s="306" t="s">
        <v>3293</v>
      </c>
      <c r="G394" s="707" t="s">
        <v>90</v>
      </c>
      <c r="H394" s="197">
        <v>35</v>
      </c>
      <c r="I394" s="563" t="e">
        <f t="shared" si="43"/>
        <v>#N/A</v>
      </c>
      <c r="J394" s="215" t="e">
        <f t="shared" si="44"/>
        <v>#N/A</v>
      </c>
      <c r="K394" s="215" t="e">
        <f>LOOKUP(1,0/($M394&amp;$N394&amp;$O394&amp;$P394&amp;$Q394=全球运价!$B$7:$B$32&amp;全球运价!$C$7:$C$32&amp;全球运价!$S$7:$S$32&amp;全球运价!$L$7:$L$32&amp;全球运价!$P$7:$P$32),全球运价!D$7:D$32)</f>
        <v>#N/A</v>
      </c>
      <c r="L394" s="215" t="e">
        <f>LOOKUP(1,0/($M394&amp;$N394&amp;$O394&amp;$P394&amp;$Q394=全球运价!$B$7:$B$32&amp;全球运价!$C$7:$C$32&amp;全球运价!$S$7:$S$32&amp;全球运价!$L$7:$L$32&amp;全球运价!$P$7:$P$32),全球运价!E$7:E$32)</f>
        <v>#N/A</v>
      </c>
      <c r="M394" s="40" t="s">
        <v>2925</v>
      </c>
      <c r="N394" s="40" t="s">
        <v>660</v>
      </c>
      <c r="O394" s="40" t="s">
        <v>2912</v>
      </c>
      <c r="P394" s="40" t="s">
        <v>2911</v>
      </c>
      <c r="Q394" s="40" t="s">
        <v>2971</v>
      </c>
    </row>
    <row r="395" spans="1:17" s="67" customFormat="1" ht="19.5" customHeight="1">
      <c r="A395" s="188" t="s">
        <v>94</v>
      </c>
      <c r="B395" s="1147" t="s">
        <v>4315</v>
      </c>
      <c r="C395" s="1217" t="s">
        <v>84</v>
      </c>
      <c r="D395" s="1217"/>
      <c r="E395" s="937" t="s">
        <v>2545</v>
      </c>
      <c r="F395" s="306" t="s">
        <v>3297</v>
      </c>
      <c r="G395" s="707" t="s">
        <v>90</v>
      </c>
      <c r="H395" s="197">
        <v>35</v>
      </c>
      <c r="I395" s="563" t="e">
        <f t="shared" si="43"/>
        <v>#N/A</v>
      </c>
      <c r="J395" s="215" t="e">
        <f t="shared" si="44"/>
        <v>#N/A</v>
      </c>
      <c r="K395" s="215" t="e">
        <f>LOOKUP(1,0/($M395&amp;$N395&amp;$O395&amp;$P395&amp;$Q395=全球运价!$B$7:$B$32&amp;全球运价!$C$7:$C$32&amp;全球运价!$S$7:$S$32&amp;全球运价!$L$7:$L$32&amp;全球运价!$P$7:$P$32),全球运价!D$7:D$32)</f>
        <v>#N/A</v>
      </c>
      <c r="L395" s="215" t="e">
        <f>LOOKUP(1,0/($M395&amp;$N395&amp;$O395&amp;$P395&amp;$Q395=全球运价!$B$7:$B$32&amp;全球运价!$C$7:$C$32&amp;全球运价!$S$7:$S$32&amp;全球运价!$L$7:$L$32&amp;全球运价!$P$7:$P$32),全球运价!E$7:E$32)</f>
        <v>#N/A</v>
      </c>
      <c r="M395" s="40" t="s">
        <v>2925</v>
      </c>
      <c r="N395" s="40" t="s">
        <v>660</v>
      </c>
      <c r="O395" s="40" t="s">
        <v>2917</v>
      </c>
      <c r="P395" s="40" t="s">
        <v>2911</v>
      </c>
      <c r="Q395" s="40" t="s">
        <v>2971</v>
      </c>
    </row>
    <row r="396" spans="1:17" s="40" customFormat="1" ht="19.5" customHeight="1">
      <c r="A396" s="1190"/>
      <c r="B396" s="1191"/>
      <c r="C396" s="1191"/>
      <c r="D396" s="1191"/>
      <c r="E396" s="1191"/>
      <c r="F396" s="1191"/>
      <c r="G396" s="1191"/>
      <c r="H396" s="1192"/>
      <c r="I396" s="568" t="s">
        <v>3216</v>
      </c>
      <c r="J396" s="215"/>
      <c r="K396" s="215"/>
      <c r="L396" s="215"/>
    </row>
    <row r="397" spans="1:17" s="28" customFormat="1" ht="19.5" customHeight="1">
      <c r="A397" s="1184" t="s">
        <v>547</v>
      </c>
      <c r="B397" s="1185"/>
      <c r="C397" s="1185"/>
      <c r="D397" s="1185"/>
      <c r="E397" s="1185"/>
      <c r="F397" s="1185"/>
      <c r="G397" s="1185"/>
      <c r="H397" s="1186"/>
      <c r="I397" s="563" t="str">
        <f t="shared" ref="I397:I408" si="46">IF(J397="","",IF(J397="SYSTEM PRICE","",IF(B397=J397,"-","check")))</f>
        <v/>
      </c>
      <c r="J397" s="215"/>
      <c r="K397" s="215"/>
      <c r="L397" s="215"/>
      <c r="N397" s="40"/>
      <c r="O397" s="40"/>
      <c r="Q397" s="40"/>
    </row>
    <row r="398" spans="1:17" s="40" customFormat="1" ht="19.5" customHeight="1">
      <c r="A398" s="38" t="s">
        <v>489</v>
      </c>
      <c r="B398" s="49"/>
      <c r="C398" s="49"/>
      <c r="D398" s="49"/>
      <c r="E398" s="49"/>
      <c r="F398" s="49"/>
      <c r="G398" s="49"/>
      <c r="H398" s="310"/>
      <c r="I398" s="563" t="str">
        <f t="shared" si="46"/>
        <v/>
      </c>
      <c r="J398" s="215"/>
      <c r="K398" s="215"/>
      <c r="L398" s="215"/>
    </row>
    <row r="399" spans="1:17" s="40" customFormat="1" ht="19.5" customHeight="1">
      <c r="A399" s="38" t="s">
        <v>2611</v>
      </c>
      <c r="B399" s="49"/>
      <c r="C399" s="49"/>
      <c r="D399" s="49"/>
      <c r="E399" s="49"/>
      <c r="F399" s="49"/>
      <c r="G399" s="49"/>
      <c r="H399" s="310"/>
      <c r="I399" s="563" t="str">
        <f t="shared" si="46"/>
        <v/>
      </c>
      <c r="J399" s="215"/>
      <c r="K399" s="215"/>
      <c r="L399" s="215"/>
    </row>
    <row r="400" spans="1:17" s="40" customFormat="1" ht="19.5" customHeight="1" thickBot="1">
      <c r="A400" s="338" t="s">
        <v>3671</v>
      </c>
      <c r="B400" s="36"/>
      <c r="C400" s="36"/>
      <c r="D400" s="36"/>
      <c r="E400" s="36"/>
      <c r="F400" s="36"/>
      <c r="G400" s="36"/>
      <c r="H400" s="310"/>
      <c r="I400" s="563" t="str">
        <f t="shared" si="46"/>
        <v/>
      </c>
      <c r="J400" s="215"/>
      <c r="K400" s="215"/>
      <c r="L400" s="215"/>
    </row>
    <row r="401" spans="1:18" s="40" customFormat="1" ht="19.5" customHeight="1">
      <c r="A401" s="1196"/>
      <c r="B401" s="1197"/>
      <c r="C401" s="1197"/>
      <c r="D401" s="1197"/>
      <c r="E401" s="1197"/>
      <c r="F401" s="1197"/>
      <c r="G401" s="1197"/>
      <c r="H401" s="1198"/>
      <c r="I401" s="563" t="str">
        <f t="shared" si="46"/>
        <v/>
      </c>
      <c r="J401" s="215"/>
      <c r="K401" s="215"/>
      <c r="L401" s="215"/>
    </row>
    <row r="402" spans="1:18" s="40" customFormat="1" ht="19.5" customHeight="1">
      <c r="A402" s="64" t="s">
        <v>80</v>
      </c>
      <c r="B402" s="230" t="s">
        <v>2</v>
      </c>
      <c r="C402" s="1195" t="s">
        <v>81</v>
      </c>
      <c r="D402" s="1195"/>
      <c r="E402" s="24" t="s">
        <v>3</v>
      </c>
      <c r="F402" s="24" t="s">
        <v>4</v>
      </c>
      <c r="G402" s="24" t="s">
        <v>5</v>
      </c>
      <c r="H402" s="65" t="s">
        <v>6</v>
      </c>
      <c r="I402" s="563" t="str">
        <f t="shared" si="46"/>
        <v/>
      </c>
      <c r="J402" s="577" t="s">
        <v>3048</v>
      </c>
      <c r="K402" s="215" t="s">
        <v>3008</v>
      </c>
      <c r="L402" s="215" t="s">
        <v>3009</v>
      </c>
      <c r="M402" s="72" t="s">
        <v>2884</v>
      </c>
      <c r="N402" s="72" t="s">
        <v>2977</v>
      </c>
      <c r="O402" s="72" t="s">
        <v>2978</v>
      </c>
      <c r="P402" s="72" t="s">
        <v>2979</v>
      </c>
      <c r="Q402" s="72" t="s">
        <v>2956</v>
      </c>
      <c r="R402" s="561"/>
    </row>
    <row r="403" spans="1:18" s="40" customFormat="1" ht="19.5" customHeight="1">
      <c r="A403" s="162" t="s">
        <v>2599</v>
      </c>
      <c r="B403" s="1147" t="s">
        <v>4316</v>
      </c>
      <c r="C403" s="1182">
        <v>0</v>
      </c>
      <c r="D403" s="1183"/>
      <c r="E403" s="937" t="s">
        <v>3381</v>
      </c>
      <c r="F403" s="1057" t="s">
        <v>4204</v>
      </c>
      <c r="G403" s="163" t="s">
        <v>8</v>
      </c>
      <c r="H403" s="165">
        <v>35</v>
      </c>
      <c r="I403" s="563" t="e">
        <f t="shared" si="46"/>
        <v>#N/A</v>
      </c>
      <c r="J403" s="215" t="e">
        <f t="shared" ref="J403:J408" si="47">"USD "&amp;IF(K403&lt;0,"( "&amp;-K403&amp;" )",K403)&amp;" / "&amp;IF(L403&lt;0,"( "&amp;-L403&amp;" )",L403)</f>
        <v>#N/A</v>
      </c>
      <c r="K403" s="215" t="e">
        <f>LOOKUP(1,0/($M403&amp;$N403&amp;$O403&amp;$P403&amp;$Q403=全球运价!$B$7:$B$32&amp;全球运价!$C$7:$C$32&amp;全球运价!$S$7:$S$32&amp;全球运价!$L$7:$L$32&amp;全球运价!$P$7:$P$32),全球运价!D$7:D$32)</f>
        <v>#N/A</v>
      </c>
      <c r="L403" s="215" t="e">
        <f>LOOKUP(1,0/($M403&amp;$N403&amp;$O403&amp;$P403&amp;$Q403=全球运价!$B$7:$B$32&amp;全球运价!$C$7:$C$32&amp;全球运价!$S$7:$S$32&amp;全球运价!$L$7:$L$32&amp;全球运价!$P$7:$P$32),全球运价!E$7:E$32)</f>
        <v>#N/A</v>
      </c>
      <c r="M403" s="40" t="s">
        <v>675</v>
      </c>
      <c r="N403" s="40" t="s">
        <v>675</v>
      </c>
      <c r="O403" s="40" t="s">
        <v>2912</v>
      </c>
      <c r="P403" s="40" t="s">
        <v>2911</v>
      </c>
      <c r="Q403" s="40" t="s">
        <v>2971</v>
      </c>
    </row>
    <row r="404" spans="1:18" s="40" customFormat="1" ht="19.5" customHeight="1">
      <c r="A404" s="162" t="s">
        <v>2805</v>
      </c>
      <c r="B404" s="1147" t="s">
        <v>4317</v>
      </c>
      <c r="C404" s="1182"/>
      <c r="D404" s="1183"/>
      <c r="E404" s="937" t="s">
        <v>3482</v>
      </c>
      <c r="F404" s="336" t="s">
        <v>3197</v>
      </c>
      <c r="G404" s="163" t="s">
        <v>2245</v>
      </c>
      <c r="H404" s="165" t="s">
        <v>1143</v>
      </c>
      <c r="I404" s="563" t="e">
        <f t="shared" si="46"/>
        <v>#N/A</v>
      </c>
      <c r="J404" s="215" t="e">
        <f t="shared" si="47"/>
        <v>#N/A</v>
      </c>
      <c r="K404" s="215" t="e">
        <f>LOOKUP(1,0/($M404&amp;$N404&amp;$O404&amp;$P404&amp;$Q404=全球运价!$B$7:$B$32&amp;全球运价!$C$7:$C$32&amp;全球运价!$S$7:$S$32&amp;全球运价!$L$7:$L$32&amp;全球运价!$P$7:$P$32),全球运价!D$7:D$32)</f>
        <v>#N/A</v>
      </c>
      <c r="L404" s="215" t="e">
        <f>LOOKUP(1,0/($M404&amp;$N404&amp;$O404&amp;$P404&amp;$Q404=全球运价!$B$7:$B$32&amp;全球运价!$C$7:$C$32&amp;全球运价!$S$7:$S$32&amp;全球运价!$L$7:$L$32&amp;全球运价!$P$7:$P$32),全球运价!E$7:E$32)</f>
        <v>#N/A</v>
      </c>
      <c r="M404" s="40" t="s">
        <v>1506</v>
      </c>
      <c r="N404" s="40" t="s">
        <v>675</v>
      </c>
      <c r="O404" s="40" t="s">
        <v>2912</v>
      </c>
      <c r="P404" s="40" t="s">
        <v>2911</v>
      </c>
      <c r="Q404" s="40" t="s">
        <v>2971</v>
      </c>
    </row>
    <row r="405" spans="1:18" s="40" customFormat="1" ht="19.5" customHeight="1">
      <c r="A405" s="172" t="s">
        <v>2622</v>
      </c>
      <c r="B405" s="1147" t="s">
        <v>4318</v>
      </c>
      <c r="C405" s="1182">
        <v>0</v>
      </c>
      <c r="D405" s="1183"/>
      <c r="E405" s="937" t="s">
        <v>55</v>
      </c>
      <c r="F405" s="336" t="s">
        <v>3660</v>
      </c>
      <c r="G405" s="163" t="s">
        <v>8</v>
      </c>
      <c r="H405" s="164" t="s">
        <v>3198</v>
      </c>
      <c r="I405" s="563" t="e">
        <f t="shared" si="46"/>
        <v>#N/A</v>
      </c>
      <c r="J405" s="215" t="e">
        <f t="shared" si="47"/>
        <v>#N/A</v>
      </c>
      <c r="K405" s="215" t="e">
        <f>LOOKUP(1,0/($M405&amp;$N405&amp;$O405&amp;$P405&amp;$Q405=全球运价!$B$7:$B$32&amp;全球运价!$C$7:$C$32&amp;全球运价!$S$7:$S$32&amp;全球运价!$L$7:$L$32&amp;全球运价!$P$7:$P$32),全球运价!D$7:D$32)</f>
        <v>#N/A</v>
      </c>
      <c r="L405" s="215" t="e">
        <f>LOOKUP(1,0/($M405&amp;$N405&amp;$O405&amp;$P405&amp;$Q405=全球运价!$B$7:$B$32&amp;全球运价!$C$7:$C$32&amp;全球运价!$S$7:$S$32&amp;全球运价!$L$7:$L$32&amp;全球运价!$P$7:$P$32),全球运价!E$7:E$32)</f>
        <v>#N/A</v>
      </c>
      <c r="M405" s="40" t="s">
        <v>2926</v>
      </c>
      <c r="N405" s="40" t="s">
        <v>669</v>
      </c>
      <c r="O405" s="40" t="s">
        <v>2912</v>
      </c>
      <c r="P405" s="40" t="s">
        <v>2911</v>
      </c>
      <c r="Q405" s="40" t="s">
        <v>2971</v>
      </c>
    </row>
    <row r="406" spans="1:18" s="40" customFormat="1" ht="19.5" customHeight="1">
      <c r="A406" s="172" t="s">
        <v>3493</v>
      </c>
      <c r="B406" s="1147" t="s">
        <v>4319</v>
      </c>
      <c r="C406" s="1182">
        <v>0</v>
      </c>
      <c r="D406" s="1183"/>
      <c r="E406" s="937" t="s">
        <v>2652</v>
      </c>
      <c r="F406" s="1019" t="s">
        <v>3303</v>
      </c>
      <c r="G406" s="163" t="s">
        <v>2527</v>
      </c>
      <c r="H406" s="164" t="s">
        <v>2528</v>
      </c>
      <c r="I406" s="563" t="e">
        <f t="shared" si="46"/>
        <v>#N/A</v>
      </c>
      <c r="J406" s="215" t="e">
        <f t="shared" si="47"/>
        <v>#N/A</v>
      </c>
      <c r="K406" s="215" t="e">
        <f>LOOKUP(1,0/($M406&amp;$N406&amp;$O406&amp;$P406&amp;$Q406=全球运价!$B$7:$B$32&amp;全球运价!$C$7:$C$32&amp;全球运价!$S$7:$S$32&amp;全球运价!$L$7:$L$32&amp;全球运价!$P$7:$P$32),全球运价!D$7:D$32)</f>
        <v>#N/A</v>
      </c>
      <c r="L406" s="215" t="e">
        <f>LOOKUP(1,0/($M406&amp;$N406&amp;$O406&amp;$P406&amp;$Q406=全球运价!$B$7:$B$32&amp;全球运价!$C$7:$C$32&amp;全球运价!$S$7:$S$32&amp;全球运价!$L$7:$L$32&amp;全球运价!$P$7:$P$32),全球运价!E$7:E$32)</f>
        <v>#N/A</v>
      </c>
      <c r="M406" s="40" t="s">
        <v>1584</v>
      </c>
      <c r="N406" s="40" t="s">
        <v>669</v>
      </c>
      <c r="O406" s="40" t="s">
        <v>2912</v>
      </c>
      <c r="P406" s="40" t="s">
        <v>2911</v>
      </c>
      <c r="Q406" s="40" t="s">
        <v>2971</v>
      </c>
    </row>
    <row r="407" spans="1:18" s="40" customFormat="1" ht="19.5" customHeight="1">
      <c r="A407" s="172" t="s">
        <v>2526</v>
      </c>
      <c r="B407" s="1147" t="s">
        <v>4320</v>
      </c>
      <c r="C407" s="1182">
        <v>0</v>
      </c>
      <c r="D407" s="1183"/>
      <c r="E407" s="937" t="s">
        <v>256</v>
      </c>
      <c r="F407" s="1019" t="s">
        <v>4161</v>
      </c>
      <c r="G407" s="163" t="s">
        <v>8</v>
      </c>
      <c r="H407" s="165">
        <v>32</v>
      </c>
      <c r="I407" s="563" t="e">
        <f t="shared" si="46"/>
        <v>#N/A</v>
      </c>
      <c r="J407" s="215" t="e">
        <f t="shared" si="47"/>
        <v>#N/A</v>
      </c>
      <c r="K407" s="215" t="e">
        <f>LOOKUP(1,0/($M407&amp;$N407&amp;$O407&amp;$P407&amp;$Q407=全球运价!$B$7:$B$32&amp;全球运价!$C$7:$C$32&amp;全球运价!$S$7:$S$32&amp;全球运价!$L$7:$L$32&amp;全球运价!$P$7:$P$32),全球运价!D$7:D$32)</f>
        <v>#N/A</v>
      </c>
      <c r="L407" s="215" t="e">
        <f>LOOKUP(1,0/($M407&amp;$N407&amp;$O407&amp;$P407&amp;$Q407=全球运价!$B$7:$B$32&amp;全球运价!$C$7:$C$32&amp;全球运价!$S$7:$S$32&amp;全球运价!$L$7:$L$32&amp;全球运价!$P$7:$P$32),全球运价!E$7:E$32)</f>
        <v>#N/A</v>
      </c>
      <c r="M407" s="40" t="s">
        <v>2932</v>
      </c>
      <c r="N407" s="40" t="s">
        <v>1167</v>
      </c>
      <c r="O407" s="40" t="s">
        <v>2912</v>
      </c>
      <c r="P407" s="40" t="s">
        <v>2911</v>
      </c>
      <c r="Q407" s="40" t="s">
        <v>2970</v>
      </c>
    </row>
    <row r="408" spans="1:18" s="67" customFormat="1" ht="19.5" customHeight="1">
      <c r="A408" s="172" t="s">
        <v>344</v>
      </c>
      <c r="B408" s="1147" t="s">
        <v>4321</v>
      </c>
      <c r="C408" s="1182" t="s">
        <v>95</v>
      </c>
      <c r="D408" s="1183"/>
      <c r="E408" s="937" t="s">
        <v>256</v>
      </c>
      <c r="F408" s="1019" t="s">
        <v>4161</v>
      </c>
      <c r="G408" s="163" t="s">
        <v>8</v>
      </c>
      <c r="H408" s="165">
        <v>32</v>
      </c>
      <c r="I408" s="563" t="e">
        <f t="shared" si="46"/>
        <v>#N/A</v>
      </c>
      <c r="J408" s="215" t="e">
        <f t="shared" si="47"/>
        <v>#N/A</v>
      </c>
      <c r="K408" s="215" t="e">
        <f>LOOKUP(1,0/($M408&amp;$N408&amp;$O408&amp;$P408&amp;$Q408=全球运价!$B$7:$B$32&amp;全球运价!$C$7:$C$32&amp;全球运价!$S$7:$S$32&amp;全球运价!$L$7:$L$32&amp;全球运价!$P$7:$P$32),全球运价!D$7:D$32)</f>
        <v>#N/A</v>
      </c>
      <c r="L408" s="215" t="e">
        <f>LOOKUP(1,0/($M408&amp;$N408&amp;$O408&amp;$P408&amp;$Q408=全球运价!$B$7:$B$32&amp;全球运价!$C$7:$C$32&amp;全球运价!$S$7:$S$32&amp;全球运价!$L$7:$L$32&amp;全球运价!$P$7:$P$32),全球运价!E$7:E$32)</f>
        <v>#N/A</v>
      </c>
      <c r="M408" s="40" t="s">
        <v>2932</v>
      </c>
      <c r="N408" s="40" t="s">
        <v>1167</v>
      </c>
      <c r="O408" s="40" t="s">
        <v>2917</v>
      </c>
      <c r="P408" s="40" t="s">
        <v>2911</v>
      </c>
      <c r="Q408" s="40" t="s">
        <v>2970</v>
      </c>
    </row>
    <row r="409" spans="1:18" s="40" customFormat="1" ht="19.5" customHeight="1">
      <c r="A409" s="1184"/>
      <c r="B409" s="1185"/>
      <c r="C409" s="1185"/>
      <c r="D409" s="1185"/>
      <c r="E409" s="1185"/>
      <c r="F409" s="1185"/>
      <c r="G409" s="1185"/>
      <c r="H409" s="1186"/>
      <c r="I409" s="568" t="s">
        <v>3216</v>
      </c>
      <c r="J409" s="215"/>
      <c r="K409" s="215"/>
      <c r="L409" s="215"/>
    </row>
    <row r="410" spans="1:18" s="40" customFormat="1" ht="19.5" customHeight="1">
      <c r="A410" s="1184" t="s">
        <v>2285</v>
      </c>
      <c r="B410" s="1185"/>
      <c r="C410" s="1185"/>
      <c r="D410" s="1185"/>
      <c r="E410" s="1185"/>
      <c r="F410" s="1185"/>
      <c r="G410" s="1185"/>
      <c r="H410" s="1186"/>
      <c r="I410" s="563" t="str">
        <f t="shared" ref="I410:I455" si="48">IF(J410="","",IF(J410="SYSTEM PRICE","",IF(B410=J410,"-","check")))</f>
        <v/>
      </c>
      <c r="J410" s="215"/>
      <c r="K410" s="215"/>
      <c r="L410" s="215"/>
    </row>
    <row r="411" spans="1:18" s="28" customFormat="1" ht="19.5" customHeight="1">
      <c r="A411" s="1184" t="s">
        <v>547</v>
      </c>
      <c r="B411" s="1185"/>
      <c r="C411" s="1185"/>
      <c r="D411" s="1185"/>
      <c r="E411" s="1185"/>
      <c r="F411" s="1185"/>
      <c r="G411" s="1185"/>
      <c r="H411" s="1186"/>
      <c r="I411" s="563" t="str">
        <f t="shared" si="48"/>
        <v/>
      </c>
      <c r="J411" s="215"/>
      <c r="K411" s="215"/>
      <c r="L411" s="215"/>
      <c r="N411" s="40"/>
      <c r="O411" s="40"/>
      <c r="Q411" s="40"/>
    </row>
    <row r="412" spans="1:18" s="40" customFormat="1" ht="19.5" customHeight="1" thickBot="1">
      <c r="A412" s="38" t="s">
        <v>268</v>
      </c>
      <c r="B412" s="176"/>
      <c r="C412" s="176"/>
      <c r="D412" s="176"/>
      <c r="E412" s="176"/>
      <c r="F412" s="176"/>
      <c r="G412" s="176"/>
      <c r="H412" s="177"/>
      <c r="I412" s="563" t="str">
        <f t="shared" si="48"/>
        <v/>
      </c>
      <c r="J412" s="215"/>
      <c r="K412" s="215"/>
      <c r="L412" s="215"/>
    </row>
    <row r="413" spans="1:18" s="40" customFormat="1" ht="19.5" customHeight="1">
      <c r="A413" s="1196"/>
      <c r="B413" s="1197"/>
      <c r="C413" s="1197"/>
      <c r="D413" s="1197"/>
      <c r="E413" s="1197"/>
      <c r="F413" s="1197"/>
      <c r="G413" s="1197"/>
      <c r="H413" s="1198"/>
      <c r="I413" s="563" t="str">
        <f t="shared" si="48"/>
        <v/>
      </c>
      <c r="J413" s="215"/>
      <c r="K413" s="215"/>
      <c r="L413" s="215"/>
    </row>
    <row r="414" spans="1:18" s="40" customFormat="1" ht="19.5" customHeight="1">
      <c r="A414" s="64" t="s">
        <v>96</v>
      </c>
      <c r="B414" s="273" t="s">
        <v>2</v>
      </c>
      <c r="C414" s="1195" t="s">
        <v>81</v>
      </c>
      <c r="D414" s="1195"/>
      <c r="E414" s="24" t="s">
        <v>3</v>
      </c>
      <c r="F414" s="24" t="s">
        <v>4</v>
      </c>
      <c r="G414" s="24" t="s">
        <v>5</v>
      </c>
      <c r="H414" s="65" t="s">
        <v>6</v>
      </c>
      <c r="I414" s="563" t="str">
        <f t="shared" si="48"/>
        <v/>
      </c>
      <c r="J414" s="577" t="s">
        <v>3048</v>
      </c>
      <c r="K414" s="215" t="s">
        <v>3008</v>
      </c>
      <c r="L414" s="215" t="s">
        <v>3009</v>
      </c>
      <c r="M414" s="72" t="s">
        <v>2884</v>
      </c>
      <c r="N414" s="72" t="s">
        <v>2977</v>
      </c>
      <c r="O414" s="72" t="s">
        <v>2978</v>
      </c>
      <c r="P414" s="72" t="s">
        <v>2979</v>
      </c>
      <c r="Q414" s="72" t="s">
        <v>2956</v>
      </c>
      <c r="R414" s="561"/>
    </row>
    <row r="415" spans="1:18" s="40" customFormat="1" ht="19.5" customHeight="1">
      <c r="A415" s="232" t="s">
        <v>2702</v>
      </c>
      <c r="B415" s="1147" t="s">
        <v>4322</v>
      </c>
      <c r="C415" s="1182">
        <v>0</v>
      </c>
      <c r="D415" s="1183"/>
      <c r="E415" s="937" t="s">
        <v>2700</v>
      </c>
      <c r="F415" s="336" t="s">
        <v>2701</v>
      </c>
      <c r="G415" s="163" t="s">
        <v>8</v>
      </c>
      <c r="H415" s="165">
        <v>33</v>
      </c>
      <c r="I415" s="563" t="e">
        <f t="shared" si="48"/>
        <v>#N/A</v>
      </c>
      <c r="J415" s="215" t="e">
        <f t="shared" ref="J415:J455" si="49">"USD "&amp;IF(K415&lt;0,"( "&amp;-K415&amp;" )",K415)&amp;" / "&amp;IF(L415&lt;0,"( "&amp;-L415&amp;" )",L415)</f>
        <v>#N/A</v>
      </c>
      <c r="K415" s="215" t="e">
        <f>LOOKUP(1,0/($M415&amp;$N415&amp;$O415&amp;$P415&amp;$Q415=全球运价!$B$7:$B$32&amp;全球运价!$C$7:$C$32&amp;全球运价!$S$7:$S$32&amp;全球运价!$L$7:$L$32&amp;全球运价!$P$7:$P$32),全球运价!D$7:D$32)</f>
        <v>#N/A</v>
      </c>
      <c r="L415" s="215" t="e">
        <f>LOOKUP(1,0/($M415&amp;$N415&amp;$O415&amp;$P415&amp;$Q415=全球运价!$B$7:$B$32&amp;全球运价!$C$7:$C$32&amp;全球运价!$S$7:$S$32&amp;全球运价!$L$7:$L$32&amp;全球运价!$P$7:$P$32),全球运价!E$7:E$32)</f>
        <v>#N/A</v>
      </c>
      <c r="M415" s="40" t="s">
        <v>967</v>
      </c>
      <c r="N415" s="40" t="s">
        <v>967</v>
      </c>
      <c r="O415" s="40" t="s">
        <v>2912</v>
      </c>
      <c r="P415" s="40" t="s">
        <v>2911</v>
      </c>
      <c r="Q415" s="40" t="s">
        <v>2971</v>
      </c>
    </row>
    <row r="416" spans="1:18" s="40" customFormat="1" ht="19.5" customHeight="1">
      <c r="A416" s="232" t="s">
        <v>2320</v>
      </c>
      <c r="B416" s="1147" t="s">
        <v>4323</v>
      </c>
      <c r="C416" s="1182">
        <v>0</v>
      </c>
      <c r="D416" s="1183"/>
      <c r="E416" s="937" t="s">
        <v>2700</v>
      </c>
      <c r="F416" s="336" t="s">
        <v>2701</v>
      </c>
      <c r="G416" s="336" t="s">
        <v>97</v>
      </c>
      <c r="H416" s="165">
        <v>40</v>
      </c>
      <c r="I416" s="563" t="e">
        <f t="shared" si="48"/>
        <v>#N/A</v>
      </c>
      <c r="J416" s="215" t="e">
        <f t="shared" si="49"/>
        <v>#N/A</v>
      </c>
      <c r="K416" s="215" t="e">
        <f>LOOKUP(1,0/($M416&amp;$N416&amp;$O416&amp;$P416&amp;$Q416=全球运价!$B$7:$B$32&amp;全球运价!$C$7:$C$32&amp;全球运价!$S$7:$S$32&amp;全球运价!$L$7:$L$32&amp;全球运价!$P$7:$P$32),全球运价!D$7:D$32)</f>
        <v>#N/A</v>
      </c>
      <c r="L416" s="215" t="e">
        <f>LOOKUP(1,0/($M416&amp;$N416&amp;$O416&amp;$P416&amp;$Q416=全球运价!$B$7:$B$32&amp;全球运价!$C$7:$C$32&amp;全球运价!$S$7:$S$32&amp;全球运价!$L$7:$L$32&amp;全球运价!$P$7:$P$32),全球运价!E$7:E$32)</f>
        <v>#N/A</v>
      </c>
      <c r="M416" s="40" t="s">
        <v>1135</v>
      </c>
      <c r="N416" s="40" t="s">
        <v>967</v>
      </c>
      <c r="O416" s="40" t="s">
        <v>2912</v>
      </c>
      <c r="P416" s="40" t="s">
        <v>2911</v>
      </c>
      <c r="Q416" s="40" t="s">
        <v>2971</v>
      </c>
    </row>
    <row r="417" spans="1:17" s="40" customFormat="1" ht="19.5" customHeight="1">
      <c r="A417" s="232" t="s">
        <v>2321</v>
      </c>
      <c r="B417" s="1147" t="s">
        <v>4324</v>
      </c>
      <c r="C417" s="1182">
        <v>0</v>
      </c>
      <c r="D417" s="1183"/>
      <c r="E417" s="937" t="s">
        <v>2700</v>
      </c>
      <c r="F417" s="336" t="s">
        <v>2701</v>
      </c>
      <c r="G417" s="336" t="s">
        <v>97</v>
      </c>
      <c r="H417" s="165">
        <v>40</v>
      </c>
      <c r="I417" s="563" t="e">
        <f t="shared" si="48"/>
        <v>#N/A</v>
      </c>
      <c r="J417" s="215" t="e">
        <f t="shared" si="49"/>
        <v>#N/A</v>
      </c>
      <c r="K417" s="215" t="e">
        <f>LOOKUP(1,0/($M417&amp;$N417&amp;$O417&amp;$P417&amp;$Q417=全球运价!$B$7:$B$32&amp;全球运价!$C$7:$C$32&amp;全球运价!$S$7:$S$32&amp;全球运价!$L$7:$L$32&amp;全球运价!$P$7:$P$32),全球运价!D$7:D$32)</f>
        <v>#N/A</v>
      </c>
      <c r="L417" s="215" t="e">
        <f>LOOKUP(1,0/($M417&amp;$N417&amp;$O417&amp;$P417&amp;$Q417=全球运价!$B$7:$B$32&amp;全球运价!$C$7:$C$32&amp;全球运价!$S$7:$S$32&amp;全球运价!$L$7:$L$32&amp;全球运价!$P$7:$P$32),全球运价!E$7:E$32)</f>
        <v>#N/A</v>
      </c>
      <c r="M417" s="40" t="s">
        <v>1081</v>
      </c>
      <c r="N417" s="40" t="s">
        <v>967</v>
      </c>
      <c r="O417" s="40" t="s">
        <v>2912</v>
      </c>
      <c r="P417" s="40" t="s">
        <v>2911</v>
      </c>
      <c r="Q417" s="40" t="s">
        <v>2971</v>
      </c>
    </row>
    <row r="418" spans="1:17" s="66" customFormat="1" ht="19.5" customHeight="1">
      <c r="A418" s="232" t="s">
        <v>2565</v>
      </c>
      <c r="B418" s="1147" t="s">
        <v>4323</v>
      </c>
      <c r="C418" s="1182">
        <v>0</v>
      </c>
      <c r="D418" s="1183"/>
      <c r="E418" s="937" t="s">
        <v>2700</v>
      </c>
      <c r="F418" s="336" t="s">
        <v>2701</v>
      </c>
      <c r="G418" s="336" t="s">
        <v>97</v>
      </c>
      <c r="H418" s="165">
        <v>40</v>
      </c>
      <c r="I418" s="563" t="e">
        <f t="shared" si="48"/>
        <v>#N/A</v>
      </c>
      <c r="J418" s="215" t="e">
        <f t="shared" si="49"/>
        <v>#N/A</v>
      </c>
      <c r="K418" s="215" t="e">
        <f>LOOKUP(1,0/($M418&amp;$N418&amp;$O418&amp;$P418&amp;$Q418=全球运价!$B$7:$B$32&amp;全球运价!$C$7:$C$32&amp;全球运价!$S$7:$S$32&amp;全球运价!$L$7:$L$32&amp;全球运价!$P$7:$P$32),全球运价!D$7:D$32)</f>
        <v>#N/A</v>
      </c>
      <c r="L418" s="215" t="e">
        <f>LOOKUP(1,0/($M418&amp;$N418&amp;$O418&amp;$P418&amp;$Q418=全球运价!$B$7:$B$32&amp;全球运价!$C$7:$C$32&amp;全球运价!$S$7:$S$32&amp;全球运价!$L$7:$L$32&amp;全球运价!$P$7:$P$32),全球运价!E$7:E$32)</f>
        <v>#N/A</v>
      </c>
      <c r="M418" s="40" t="s">
        <v>1515</v>
      </c>
      <c r="N418" s="40" t="s">
        <v>967</v>
      </c>
      <c r="O418" s="40" t="s">
        <v>2912</v>
      </c>
      <c r="P418" s="40" t="s">
        <v>2911</v>
      </c>
      <c r="Q418" s="40" t="s">
        <v>2971</v>
      </c>
    </row>
    <row r="419" spans="1:17" s="28" customFormat="1" ht="19.5" customHeight="1">
      <c r="A419" s="232" t="s">
        <v>2566</v>
      </c>
      <c r="B419" s="1147" t="s">
        <v>4325</v>
      </c>
      <c r="C419" s="1182">
        <v>0</v>
      </c>
      <c r="D419" s="1183"/>
      <c r="E419" s="937" t="s">
        <v>646</v>
      </c>
      <c r="F419" s="336" t="s">
        <v>648</v>
      </c>
      <c r="G419" s="163" t="s">
        <v>8</v>
      </c>
      <c r="H419" s="165">
        <v>22</v>
      </c>
      <c r="I419" s="563" t="e">
        <f t="shared" si="48"/>
        <v>#N/A</v>
      </c>
      <c r="J419" s="215" t="e">
        <f t="shared" si="49"/>
        <v>#N/A</v>
      </c>
      <c r="K419" s="215" t="e">
        <f>LOOKUP(1,0/($M419&amp;$N419&amp;$O419&amp;$P419&amp;$Q419=全球运价!$B$7:$B$32&amp;全球运价!$C$7:$C$32&amp;全球运价!$S$7:$S$32&amp;全球运价!$L$7:$L$32&amp;全球运价!$P$7:$P$32),全球运价!D$7:D$32)</f>
        <v>#N/A</v>
      </c>
      <c r="L419" s="215" t="e">
        <f>LOOKUP(1,0/($M419&amp;$N419&amp;$O419&amp;$P419&amp;$Q419=全球运价!$B$7:$B$32&amp;全球运价!$C$7:$C$32&amp;全球运价!$S$7:$S$32&amp;全球运价!$L$7:$L$32&amp;全球运价!$P$7:$P$32),全球运价!E$7:E$32)</f>
        <v>#N/A</v>
      </c>
      <c r="M419" s="40" t="s">
        <v>3042</v>
      </c>
      <c r="N419" s="40" t="s">
        <v>1440</v>
      </c>
      <c r="O419" s="40" t="s">
        <v>2912</v>
      </c>
      <c r="P419" s="40" t="s">
        <v>2911</v>
      </c>
      <c r="Q419" s="40" t="s">
        <v>2971</v>
      </c>
    </row>
    <row r="420" spans="1:17" s="40" customFormat="1" ht="19.5" customHeight="1">
      <c r="A420" s="941" t="s">
        <v>3218</v>
      </c>
      <c r="B420" s="1147" t="s">
        <v>4327</v>
      </c>
      <c r="C420" s="1182">
        <v>0</v>
      </c>
      <c r="D420" s="1183"/>
      <c r="E420" s="937" t="s">
        <v>55</v>
      </c>
      <c r="F420" s="336" t="s">
        <v>4008</v>
      </c>
      <c r="G420" s="163" t="s">
        <v>8</v>
      </c>
      <c r="H420" s="165">
        <v>30</v>
      </c>
      <c r="I420" s="563" t="e">
        <f t="shared" si="48"/>
        <v>#N/A</v>
      </c>
      <c r="J420" s="215" t="e">
        <f t="shared" si="49"/>
        <v>#N/A</v>
      </c>
      <c r="K420" s="215" t="e">
        <f>LOOKUP(1,0/($M420&amp;$N420&amp;$O420&amp;$P420&amp;$Q420=全球运价!$B$7:$B$32&amp;全球运价!$C$7:$C$32&amp;全球运价!$S$7:$S$32&amp;全球运价!$L$7:$L$32&amp;全球运价!$P$7:$P$32),全球运价!D$7:D$32)</f>
        <v>#N/A</v>
      </c>
      <c r="L420" s="215" t="e">
        <f>LOOKUP(1,0/($M420&amp;$N420&amp;$O420&amp;$P420&amp;$Q420=全球运价!$B$7:$B$32&amp;全球运价!$C$7:$C$32&amp;全球运价!$S$7:$S$32&amp;全球运价!$L$7:$L$32&amp;全球运价!$P$7:$P$32),全球运价!E$7:E$32)</f>
        <v>#N/A</v>
      </c>
      <c r="M420" s="40" t="s">
        <v>2927</v>
      </c>
      <c r="N420" s="40" t="s">
        <v>663</v>
      </c>
      <c r="O420" s="40" t="s">
        <v>2912</v>
      </c>
      <c r="P420" s="40" t="s">
        <v>2911</v>
      </c>
      <c r="Q420" s="40" t="s">
        <v>2971</v>
      </c>
    </row>
    <row r="421" spans="1:17" s="40" customFormat="1" ht="19.5" customHeight="1">
      <c r="A421" s="941" t="s">
        <v>3219</v>
      </c>
      <c r="B421" s="1147" t="s">
        <v>4328</v>
      </c>
      <c r="C421" s="1182" t="s">
        <v>99</v>
      </c>
      <c r="D421" s="1183"/>
      <c r="E421" s="937" t="s">
        <v>55</v>
      </c>
      <c r="F421" s="336" t="s">
        <v>4008</v>
      </c>
      <c r="G421" s="163" t="s">
        <v>8</v>
      </c>
      <c r="H421" s="165">
        <v>30</v>
      </c>
      <c r="I421" s="563" t="e">
        <f t="shared" si="48"/>
        <v>#N/A</v>
      </c>
      <c r="J421" s="215" t="e">
        <f t="shared" si="49"/>
        <v>#N/A</v>
      </c>
      <c r="K421" s="215" t="e">
        <f>LOOKUP(1,0/($M421&amp;$N421&amp;$O421&amp;$P421&amp;$Q421=全球运价!$B$7:$B$32&amp;全球运价!$C$7:$C$32&amp;全球运价!$S$7:$S$32&amp;全球运价!$L$7:$L$32&amp;全球运价!$P$7:$P$32),全球运价!D$7:D$32)</f>
        <v>#N/A</v>
      </c>
      <c r="L421" s="215" t="e">
        <f>LOOKUP(1,0/($M421&amp;$N421&amp;$O421&amp;$P421&amp;$Q421=全球运价!$B$7:$B$32&amp;全球运价!$C$7:$C$32&amp;全球运价!$S$7:$S$32&amp;全球运价!$L$7:$L$32&amp;全球运价!$P$7:$P$32),全球运价!E$7:E$32)</f>
        <v>#N/A</v>
      </c>
      <c r="M421" s="40" t="s">
        <v>2927</v>
      </c>
      <c r="N421" s="40" t="s">
        <v>663</v>
      </c>
      <c r="O421" s="40" t="s">
        <v>2917</v>
      </c>
      <c r="P421" s="40" t="s">
        <v>2911</v>
      </c>
      <c r="Q421" s="40" t="s">
        <v>2971</v>
      </c>
    </row>
    <row r="422" spans="1:17" s="40" customFormat="1" ht="19.5" customHeight="1">
      <c r="A422" s="941" t="s">
        <v>3999</v>
      </c>
      <c r="B422" s="1147" t="s">
        <v>4329</v>
      </c>
      <c r="C422" s="1182">
        <v>0</v>
      </c>
      <c r="D422" s="1183"/>
      <c r="E422" s="937" t="s">
        <v>55</v>
      </c>
      <c r="F422" s="336" t="s">
        <v>4008</v>
      </c>
      <c r="G422" s="336" t="s">
        <v>100</v>
      </c>
      <c r="H422" s="165">
        <v>40</v>
      </c>
      <c r="I422" s="563" t="e">
        <f t="shared" si="48"/>
        <v>#N/A</v>
      </c>
      <c r="J422" s="215" t="e">
        <f t="shared" si="49"/>
        <v>#N/A</v>
      </c>
      <c r="K422" s="215" t="e">
        <f>LOOKUP(1,0/($M422&amp;$N422&amp;$O422&amp;$P422&amp;$Q422=全球运价!$B$7:$B$32&amp;全球运价!$C$7:$C$32&amp;全球运价!$S$7:$S$32&amp;全球运价!$L$7:$L$32&amp;全球运价!$P$7:$P$32),全球运价!D$7:D$32)</f>
        <v>#N/A</v>
      </c>
      <c r="L422" s="215" t="e">
        <f>LOOKUP(1,0/($M422&amp;$N422&amp;$O422&amp;$P422&amp;$Q422=全球运价!$B$7:$B$32&amp;全球运价!$C$7:$C$32&amp;全球运价!$S$7:$S$32&amp;全球运价!$L$7:$L$32&amp;全球运价!$P$7:$P$32),全球运价!E$7:E$32)</f>
        <v>#N/A</v>
      </c>
      <c r="M422" s="40" t="s">
        <v>2928</v>
      </c>
      <c r="N422" s="40" t="s">
        <v>663</v>
      </c>
      <c r="O422" s="40" t="s">
        <v>2912</v>
      </c>
      <c r="P422" s="40" t="s">
        <v>2911</v>
      </c>
      <c r="Q422" s="40" t="s">
        <v>2971</v>
      </c>
    </row>
    <row r="423" spans="1:17" s="40" customFormat="1" ht="19.5" customHeight="1">
      <c r="A423" s="941" t="s">
        <v>4007</v>
      </c>
      <c r="B423" s="1147" t="s">
        <v>4330</v>
      </c>
      <c r="C423" s="1182" t="s">
        <v>99</v>
      </c>
      <c r="D423" s="1183"/>
      <c r="E423" s="937" t="s">
        <v>55</v>
      </c>
      <c r="F423" s="336" t="s">
        <v>4008</v>
      </c>
      <c r="G423" s="336" t="s">
        <v>100</v>
      </c>
      <c r="H423" s="165">
        <v>40</v>
      </c>
      <c r="I423" s="563" t="e">
        <f t="shared" si="48"/>
        <v>#N/A</v>
      </c>
      <c r="J423" s="215" t="e">
        <f t="shared" si="49"/>
        <v>#N/A</v>
      </c>
      <c r="K423" s="215" t="e">
        <f>LOOKUP(1,0/($M423&amp;$N423&amp;$O423&amp;$P423&amp;$Q423=全球运价!$B$7:$B$32&amp;全球运价!$C$7:$C$32&amp;全球运价!$S$7:$S$32&amp;全球运价!$L$7:$L$32&amp;全球运价!$P$7:$P$32),全球运价!D$7:D$32)</f>
        <v>#N/A</v>
      </c>
      <c r="L423" s="215" t="e">
        <f>LOOKUP(1,0/($M423&amp;$N423&amp;$O423&amp;$P423&amp;$Q423=全球运价!$B$7:$B$32&amp;全球运价!$C$7:$C$32&amp;全球运价!$S$7:$S$32&amp;全球运价!$L$7:$L$32&amp;全球运价!$P$7:$P$32),全球运价!E$7:E$32)</f>
        <v>#N/A</v>
      </c>
      <c r="M423" s="40" t="s">
        <v>2928</v>
      </c>
      <c r="N423" s="40" t="s">
        <v>663</v>
      </c>
      <c r="O423" s="40" t="s">
        <v>2917</v>
      </c>
      <c r="P423" s="40" t="s">
        <v>2911</v>
      </c>
      <c r="Q423" s="40" t="s">
        <v>2971</v>
      </c>
    </row>
    <row r="424" spans="1:17" s="40" customFormat="1" ht="19.5" customHeight="1">
      <c r="A424" s="941" t="s">
        <v>2514</v>
      </c>
      <c r="B424" s="1147" t="s">
        <v>4331</v>
      </c>
      <c r="C424" s="1182">
        <v>0</v>
      </c>
      <c r="D424" s="1183"/>
      <c r="E424" s="937" t="s">
        <v>55</v>
      </c>
      <c r="F424" s="336" t="s">
        <v>4008</v>
      </c>
      <c r="G424" s="336" t="s">
        <v>100</v>
      </c>
      <c r="H424" s="165">
        <v>40</v>
      </c>
      <c r="I424" s="563" t="e">
        <f t="shared" si="48"/>
        <v>#N/A</v>
      </c>
      <c r="J424" s="215" t="e">
        <f t="shared" si="49"/>
        <v>#N/A</v>
      </c>
      <c r="K424" s="215" t="e">
        <f>LOOKUP(1,0/($M424&amp;$N424&amp;$O424&amp;$P424&amp;$Q424=全球运价!$B$7:$B$32&amp;全球运价!$C$7:$C$32&amp;全球运价!$S$7:$S$32&amp;全球运价!$L$7:$L$32&amp;全球运价!$P$7:$P$32),全球运价!D$7:D$32)</f>
        <v>#N/A</v>
      </c>
      <c r="L424" s="215" t="e">
        <f>LOOKUP(1,0/($M424&amp;$N424&amp;$O424&amp;$P424&amp;$Q424=全球运价!$B$7:$B$32&amp;全球运价!$C$7:$C$32&amp;全球运价!$S$7:$S$32&amp;全球运价!$L$7:$L$32&amp;全球运价!$P$7:$P$32),全球运价!E$7:E$32)</f>
        <v>#N/A</v>
      </c>
      <c r="M424" s="40" t="s">
        <v>2929</v>
      </c>
      <c r="N424" s="40" t="s">
        <v>663</v>
      </c>
      <c r="O424" s="40" t="s">
        <v>2912</v>
      </c>
      <c r="P424" s="40" t="s">
        <v>2911</v>
      </c>
      <c r="Q424" s="40" t="s">
        <v>2971</v>
      </c>
    </row>
    <row r="425" spans="1:17" s="40" customFormat="1" ht="19.5" customHeight="1">
      <c r="A425" s="941" t="s">
        <v>2515</v>
      </c>
      <c r="B425" s="1147" t="s">
        <v>4332</v>
      </c>
      <c r="C425" s="1182" t="s">
        <v>99</v>
      </c>
      <c r="D425" s="1183"/>
      <c r="E425" s="937" t="s">
        <v>55</v>
      </c>
      <c r="F425" s="336" t="s">
        <v>4008</v>
      </c>
      <c r="G425" s="336" t="s">
        <v>100</v>
      </c>
      <c r="H425" s="165">
        <v>40</v>
      </c>
      <c r="I425" s="563" t="e">
        <f t="shared" si="48"/>
        <v>#N/A</v>
      </c>
      <c r="J425" s="215" t="e">
        <f t="shared" si="49"/>
        <v>#N/A</v>
      </c>
      <c r="K425" s="215" t="e">
        <f>LOOKUP(1,0/($M425&amp;$N425&amp;$O425&amp;$P425&amp;$Q425=全球运价!$B$7:$B$32&amp;全球运价!$C$7:$C$32&amp;全球运价!$S$7:$S$32&amp;全球运价!$L$7:$L$32&amp;全球运价!$P$7:$P$32),全球运价!D$7:D$32)</f>
        <v>#N/A</v>
      </c>
      <c r="L425" s="215" t="e">
        <f>LOOKUP(1,0/($M425&amp;$N425&amp;$O425&amp;$P425&amp;$Q425=全球运价!$B$7:$B$32&amp;全球运价!$C$7:$C$32&amp;全球运价!$S$7:$S$32&amp;全球运价!$L$7:$L$32&amp;全球运价!$P$7:$P$32),全球运价!E$7:E$32)</f>
        <v>#N/A</v>
      </c>
      <c r="M425" s="40" t="s">
        <v>2929</v>
      </c>
      <c r="N425" s="40" t="s">
        <v>663</v>
      </c>
      <c r="O425" s="40" t="s">
        <v>2917</v>
      </c>
      <c r="P425" s="40" t="s">
        <v>2911</v>
      </c>
      <c r="Q425" s="40" t="s">
        <v>2971</v>
      </c>
    </row>
    <row r="426" spans="1:17" s="28" customFormat="1" ht="19.5" customHeight="1">
      <c r="A426" s="941" t="s">
        <v>2752</v>
      </c>
      <c r="B426" s="1147" t="s">
        <v>4333</v>
      </c>
      <c r="C426" s="1182">
        <v>0</v>
      </c>
      <c r="D426" s="1183"/>
      <c r="E426" s="937" t="s">
        <v>55</v>
      </c>
      <c r="F426" s="336" t="s">
        <v>4008</v>
      </c>
      <c r="G426" s="336" t="s">
        <v>100</v>
      </c>
      <c r="H426" s="165">
        <v>40</v>
      </c>
      <c r="I426" s="563" t="e">
        <f t="shared" si="48"/>
        <v>#N/A</v>
      </c>
      <c r="J426" s="215" t="e">
        <f t="shared" si="49"/>
        <v>#N/A</v>
      </c>
      <c r="K426" s="215" t="e">
        <f>LOOKUP(1,0/($M426&amp;$N426&amp;$O426&amp;$P426&amp;$Q426=全球运价!$B$7:$B$32&amp;全球运价!$C$7:$C$32&amp;全球运价!$S$7:$S$32&amp;全球运价!$L$7:$L$32&amp;全球运价!$P$7:$P$32),全球运价!D$7:D$32)</f>
        <v>#N/A</v>
      </c>
      <c r="L426" s="215" t="e">
        <f>LOOKUP(1,0/($M426&amp;$N426&amp;$O426&amp;$P426&amp;$Q426=全球运价!$B$7:$B$32&amp;全球运价!$C$7:$C$32&amp;全球运价!$S$7:$S$32&amp;全球运价!$L$7:$L$32&amp;全球运价!$P$7:$P$32),全球运价!E$7:E$32)</f>
        <v>#N/A</v>
      </c>
      <c r="M426" s="40" t="s">
        <v>2930</v>
      </c>
      <c r="N426" s="40" t="s">
        <v>663</v>
      </c>
      <c r="O426" s="40" t="s">
        <v>2912</v>
      </c>
      <c r="P426" s="40" t="s">
        <v>2911</v>
      </c>
      <c r="Q426" s="40" t="s">
        <v>2971</v>
      </c>
    </row>
    <row r="427" spans="1:17" s="28" customFormat="1" ht="19.5" customHeight="1">
      <c r="A427" s="941" t="s">
        <v>2516</v>
      </c>
      <c r="B427" s="1147" t="s">
        <v>4334</v>
      </c>
      <c r="C427" s="1182" t="s">
        <v>99</v>
      </c>
      <c r="D427" s="1183"/>
      <c r="E427" s="937" t="s">
        <v>55</v>
      </c>
      <c r="F427" s="336" t="s">
        <v>4008</v>
      </c>
      <c r="G427" s="336" t="s">
        <v>100</v>
      </c>
      <c r="H427" s="165">
        <v>40</v>
      </c>
      <c r="I427" s="563" t="e">
        <f t="shared" si="48"/>
        <v>#N/A</v>
      </c>
      <c r="J427" s="215" t="e">
        <f t="shared" si="49"/>
        <v>#N/A</v>
      </c>
      <c r="K427" s="215" t="e">
        <f>LOOKUP(1,0/($M427&amp;$N427&amp;$O427&amp;$P427&amp;$Q427=全球运价!$B$7:$B$32&amp;全球运价!$C$7:$C$32&amp;全球运价!$S$7:$S$32&amp;全球运价!$L$7:$L$32&amp;全球运价!$P$7:$P$32),全球运价!D$7:D$32)</f>
        <v>#N/A</v>
      </c>
      <c r="L427" s="215" t="e">
        <f>LOOKUP(1,0/($M427&amp;$N427&amp;$O427&amp;$P427&amp;$Q427=全球运价!$B$7:$B$32&amp;全球运价!$C$7:$C$32&amp;全球运价!$S$7:$S$32&amp;全球运价!$L$7:$L$32&amp;全球运价!$P$7:$P$32),全球运价!E$7:E$32)</f>
        <v>#N/A</v>
      </c>
      <c r="M427" s="40" t="s">
        <v>2930</v>
      </c>
      <c r="N427" s="40" t="s">
        <v>663</v>
      </c>
      <c r="O427" s="40" t="s">
        <v>2917</v>
      </c>
      <c r="P427" s="40" t="s">
        <v>2911</v>
      </c>
      <c r="Q427" s="40" t="s">
        <v>2971</v>
      </c>
    </row>
    <row r="428" spans="1:17" s="28" customFormat="1" ht="19.5" customHeight="1">
      <c r="A428" s="941" t="s">
        <v>2517</v>
      </c>
      <c r="B428" s="1147" t="s">
        <v>4335</v>
      </c>
      <c r="C428" s="1182">
        <v>0</v>
      </c>
      <c r="D428" s="1183"/>
      <c r="E428" s="937" t="s">
        <v>55</v>
      </c>
      <c r="F428" s="336" t="s">
        <v>4008</v>
      </c>
      <c r="G428" s="336" t="s">
        <v>100</v>
      </c>
      <c r="H428" s="165">
        <v>40</v>
      </c>
      <c r="I428" s="563" t="e">
        <f t="shared" si="48"/>
        <v>#N/A</v>
      </c>
      <c r="J428" s="215" t="e">
        <f t="shared" si="49"/>
        <v>#N/A</v>
      </c>
      <c r="K428" s="215" t="e">
        <f>LOOKUP(1,0/($M428&amp;$N428&amp;$O428&amp;$P428&amp;$Q428=全球运价!$B$7:$B$32&amp;全球运价!$C$7:$C$32&amp;全球运价!$S$7:$S$32&amp;全球运价!$L$7:$L$32&amp;全球运价!$P$7:$P$32),全球运价!D$7:D$32)</f>
        <v>#N/A</v>
      </c>
      <c r="L428" s="215" t="e">
        <f>LOOKUP(1,0/($M428&amp;$N428&amp;$O428&amp;$P428&amp;$Q428=全球运价!$B$7:$B$32&amp;全球运价!$C$7:$C$32&amp;全球运价!$S$7:$S$32&amp;全球运价!$L$7:$L$32&amp;全球运价!$P$7:$P$32),全球运价!E$7:E$32)</f>
        <v>#N/A</v>
      </c>
      <c r="M428" s="40" t="s">
        <v>2931</v>
      </c>
      <c r="N428" s="40" t="s">
        <v>663</v>
      </c>
      <c r="O428" s="40" t="s">
        <v>2912</v>
      </c>
      <c r="P428" s="40" t="s">
        <v>2911</v>
      </c>
      <c r="Q428" s="40" t="s">
        <v>2971</v>
      </c>
    </row>
    <row r="429" spans="1:17" s="61" customFormat="1" ht="19.5" customHeight="1">
      <c r="A429" s="941" t="s">
        <v>2518</v>
      </c>
      <c r="B429" s="1147" t="s">
        <v>4336</v>
      </c>
      <c r="C429" s="1182" t="s">
        <v>99</v>
      </c>
      <c r="D429" s="1183"/>
      <c r="E429" s="937" t="s">
        <v>55</v>
      </c>
      <c r="F429" s="336" t="s">
        <v>4008</v>
      </c>
      <c r="G429" s="336" t="s">
        <v>100</v>
      </c>
      <c r="H429" s="165">
        <v>40</v>
      </c>
      <c r="I429" s="563" t="e">
        <f t="shared" si="48"/>
        <v>#N/A</v>
      </c>
      <c r="J429" s="215" t="e">
        <f t="shared" si="49"/>
        <v>#N/A</v>
      </c>
      <c r="K429" s="215" t="e">
        <f>LOOKUP(1,0/($M429&amp;$N429&amp;$O429&amp;$P429&amp;$Q429=全球运价!$B$7:$B$32&amp;全球运价!$C$7:$C$32&amp;全球运价!$S$7:$S$32&amp;全球运价!$L$7:$L$32&amp;全球运价!$P$7:$P$32),全球运价!D$7:D$32)</f>
        <v>#N/A</v>
      </c>
      <c r="L429" s="215" t="e">
        <f>LOOKUP(1,0/($M429&amp;$N429&amp;$O429&amp;$P429&amp;$Q429=全球运价!$B$7:$B$32&amp;全球运价!$C$7:$C$32&amp;全球运价!$S$7:$S$32&amp;全球运价!$L$7:$L$32&amp;全球运价!$P$7:$P$32),全球运价!E$7:E$32)</f>
        <v>#N/A</v>
      </c>
      <c r="M429" s="40" t="s">
        <v>2931</v>
      </c>
      <c r="N429" s="40" t="s">
        <v>663</v>
      </c>
      <c r="O429" s="40" t="s">
        <v>2917</v>
      </c>
      <c r="P429" s="40" t="s">
        <v>2911</v>
      </c>
      <c r="Q429" s="40" t="s">
        <v>2971</v>
      </c>
    </row>
    <row r="430" spans="1:17" s="28" customFormat="1" ht="19.5" customHeight="1">
      <c r="A430" s="162" t="s">
        <v>3496</v>
      </c>
      <c r="B430" s="1147" t="s">
        <v>4337</v>
      </c>
      <c r="C430" s="1182"/>
      <c r="D430" s="1183"/>
      <c r="E430" s="937" t="s">
        <v>3207</v>
      </c>
      <c r="F430" s="336" t="s">
        <v>994</v>
      </c>
      <c r="G430" s="163" t="s">
        <v>8</v>
      </c>
      <c r="H430" s="165">
        <v>30</v>
      </c>
      <c r="I430" s="563" t="e">
        <f t="shared" si="48"/>
        <v>#N/A</v>
      </c>
      <c r="J430" s="215" t="e">
        <f t="shared" si="49"/>
        <v>#N/A</v>
      </c>
      <c r="K430" s="215" t="e">
        <f>LOOKUP(1,0/($M430&amp;$N430&amp;$O430&amp;$P430&amp;$Q430=全球运价!$B$7:$B$32&amp;全球运价!$C$7:$C$32&amp;全球运价!$S$7:$S$32&amp;全球运价!$L$7:$L$32&amp;全球运价!$P$7:$P$32),全球运价!D$7:D$32)</f>
        <v>#N/A</v>
      </c>
      <c r="L430" s="215" t="e">
        <f>LOOKUP(1,0/($M430&amp;$N430&amp;$O430&amp;$P430&amp;$Q430=全球运价!$B$7:$B$32&amp;全球运价!$C$7:$C$32&amp;全球运价!$S$7:$S$32&amp;全球运价!$L$7:$L$32&amp;全球运价!$P$7:$P$32),全球运价!E$7:E$32)</f>
        <v>#N/A</v>
      </c>
      <c r="M430" s="40" t="s">
        <v>2936</v>
      </c>
      <c r="N430" s="40" t="s">
        <v>668</v>
      </c>
      <c r="O430" s="40" t="s">
        <v>2912</v>
      </c>
      <c r="P430" s="40" t="s">
        <v>952</v>
      </c>
      <c r="Q430" s="40" t="s">
        <v>2969</v>
      </c>
    </row>
    <row r="431" spans="1:17" s="28" customFormat="1" ht="19.5" customHeight="1">
      <c r="A431" s="162" t="s">
        <v>567</v>
      </c>
      <c r="B431" s="1147" t="s">
        <v>4338</v>
      </c>
      <c r="C431" s="1182" t="s">
        <v>95</v>
      </c>
      <c r="D431" s="1183"/>
      <c r="E431" s="937" t="s">
        <v>3207</v>
      </c>
      <c r="F431" s="336" t="s">
        <v>994</v>
      </c>
      <c r="G431" s="163" t="s">
        <v>8</v>
      </c>
      <c r="H431" s="165">
        <v>30</v>
      </c>
      <c r="I431" s="563" t="e">
        <f t="shared" si="48"/>
        <v>#N/A</v>
      </c>
      <c r="J431" s="215" t="e">
        <f t="shared" si="49"/>
        <v>#N/A</v>
      </c>
      <c r="K431" s="215" t="e">
        <f>LOOKUP(1,0/($M431&amp;$N431&amp;$O431&amp;$P431&amp;$Q431=全球运价!$B$7:$B$32&amp;全球运价!$C$7:$C$32&amp;全球运价!$S$7:$S$32&amp;全球运价!$L$7:$L$32&amp;全球运价!$P$7:$P$32),全球运价!D$7:D$32)</f>
        <v>#N/A</v>
      </c>
      <c r="L431" s="215" t="e">
        <f>LOOKUP(1,0/($M431&amp;$N431&amp;$O431&amp;$P431&amp;$Q431=全球运价!$B$7:$B$32&amp;全球运价!$C$7:$C$32&amp;全球运价!$S$7:$S$32&amp;全球运价!$L$7:$L$32&amp;全球运价!$P$7:$P$32),全球运价!E$7:E$32)</f>
        <v>#N/A</v>
      </c>
      <c r="M431" s="40" t="s">
        <v>2936</v>
      </c>
      <c r="N431" s="40" t="s">
        <v>668</v>
      </c>
      <c r="O431" s="40" t="s">
        <v>2917</v>
      </c>
      <c r="P431" s="40" t="s">
        <v>952</v>
      </c>
      <c r="Q431" s="40" t="s">
        <v>2969</v>
      </c>
    </row>
    <row r="432" spans="1:17" s="28" customFormat="1" ht="19.5" customHeight="1">
      <c r="A432" s="162" t="s">
        <v>337</v>
      </c>
      <c r="B432" s="1147" t="s">
        <v>4339</v>
      </c>
      <c r="C432" s="1182"/>
      <c r="D432" s="1183"/>
      <c r="E432" s="937" t="s">
        <v>3207</v>
      </c>
      <c r="F432" s="336" t="s">
        <v>994</v>
      </c>
      <c r="G432" s="163" t="s">
        <v>8</v>
      </c>
      <c r="H432" s="165">
        <v>30</v>
      </c>
      <c r="I432" s="563" t="e">
        <f t="shared" si="48"/>
        <v>#N/A</v>
      </c>
      <c r="J432" s="215" t="e">
        <f t="shared" si="49"/>
        <v>#N/A</v>
      </c>
      <c r="K432" s="215" t="e">
        <f>LOOKUP(1,0/($M432&amp;$N432&amp;$O432&amp;$P432&amp;$Q432=全球运价!$B$7:$B$32&amp;全球运价!$C$7:$C$32&amp;全球运价!$S$7:$S$32&amp;全球运价!$L$7:$L$32&amp;全球运价!$P$7:$P$32),全球运价!D$7:D$32)</f>
        <v>#N/A</v>
      </c>
      <c r="L432" s="215" t="e">
        <f>LOOKUP(1,0/($M432&amp;$N432&amp;$O432&amp;$P432&amp;$Q432=全球运价!$B$7:$B$32&amp;全球运价!$C$7:$C$32&amp;全球运价!$S$7:$S$32&amp;全球运价!$L$7:$L$32&amp;全球运价!$P$7:$P$32),全球运价!E$7:E$32)</f>
        <v>#N/A</v>
      </c>
      <c r="M432" s="40" t="s">
        <v>2936</v>
      </c>
      <c r="N432" s="40" t="s">
        <v>668</v>
      </c>
      <c r="O432" s="40" t="s">
        <v>2912</v>
      </c>
      <c r="P432" s="40" t="s">
        <v>2935</v>
      </c>
      <c r="Q432" s="40" t="s">
        <v>2969</v>
      </c>
    </row>
    <row r="433" spans="1:17" s="40" customFormat="1" ht="19.5" customHeight="1">
      <c r="A433" s="162" t="s">
        <v>339</v>
      </c>
      <c r="B433" s="1147" t="s">
        <v>4340</v>
      </c>
      <c r="C433" s="1182" t="s">
        <v>95</v>
      </c>
      <c r="D433" s="1183"/>
      <c r="E433" s="937" t="s">
        <v>3208</v>
      </c>
      <c r="F433" s="336" t="s">
        <v>994</v>
      </c>
      <c r="G433" s="163" t="s">
        <v>8</v>
      </c>
      <c r="H433" s="165">
        <v>30</v>
      </c>
      <c r="I433" s="563" t="e">
        <f t="shared" si="48"/>
        <v>#N/A</v>
      </c>
      <c r="J433" s="215" t="e">
        <f t="shared" si="49"/>
        <v>#N/A</v>
      </c>
      <c r="K433" s="215" t="e">
        <f>LOOKUP(1,0/($M433&amp;$N433&amp;$O433&amp;$P433&amp;$Q433=全球运价!$B$7:$B$32&amp;全球运价!$C$7:$C$32&amp;全球运价!$S$7:$S$32&amp;全球运价!$L$7:$L$32&amp;全球运价!$P$7:$P$32),全球运价!D$7:D$32)</f>
        <v>#N/A</v>
      </c>
      <c r="L433" s="215" t="e">
        <f>LOOKUP(1,0/($M433&amp;$N433&amp;$O433&amp;$P433&amp;$Q433=全球运价!$B$7:$B$32&amp;全球运价!$C$7:$C$32&amp;全球运价!$S$7:$S$32&amp;全球运价!$L$7:$L$32&amp;全球运价!$P$7:$P$32),全球运价!E$7:E$32)</f>
        <v>#N/A</v>
      </c>
      <c r="M433" s="40" t="s">
        <v>2936</v>
      </c>
      <c r="N433" s="40" t="s">
        <v>668</v>
      </c>
      <c r="O433" s="40" t="s">
        <v>2917</v>
      </c>
      <c r="P433" s="40" t="s">
        <v>953</v>
      </c>
      <c r="Q433" s="40" t="s">
        <v>2969</v>
      </c>
    </row>
    <row r="434" spans="1:17" s="40" customFormat="1" ht="19.5" customHeight="1">
      <c r="A434" s="171" t="s">
        <v>2883</v>
      </c>
      <c r="B434" s="1147" t="s">
        <v>4337</v>
      </c>
      <c r="C434" s="1182">
        <v>0</v>
      </c>
      <c r="D434" s="1183"/>
      <c r="E434" s="937" t="s">
        <v>3981</v>
      </c>
      <c r="F434" s="336" t="s">
        <v>3540</v>
      </c>
      <c r="G434" s="163" t="s">
        <v>8</v>
      </c>
      <c r="H434" s="164" t="s">
        <v>284</v>
      </c>
      <c r="I434" s="563" t="e">
        <f t="shared" si="48"/>
        <v>#N/A</v>
      </c>
      <c r="J434" s="215" t="e">
        <f t="shared" si="49"/>
        <v>#N/A</v>
      </c>
      <c r="K434" s="215" t="e">
        <f>LOOKUP(1,0/($M434&amp;$N434&amp;$O434&amp;$P434&amp;$Q434=全球运价!$B$7:$B$32&amp;全球运价!$C$7:$C$32&amp;全球运价!$S$7:$S$32&amp;全球运价!$L$7:$L$32&amp;全球运价!$P$7:$P$32),全球运价!D$7:D$32)</f>
        <v>#N/A</v>
      </c>
      <c r="L434" s="215" t="e">
        <f>LOOKUP(1,0/($M434&amp;$N434&amp;$O434&amp;$P434&amp;$Q434=全球运价!$B$7:$B$32&amp;全球运价!$C$7:$C$32&amp;全球运价!$S$7:$S$32&amp;全球运价!$L$7:$L$32&amp;全球运价!$P$7:$P$32),全球运价!E$7:E$32)</f>
        <v>#N/A</v>
      </c>
      <c r="M434" s="40" t="s">
        <v>2936</v>
      </c>
      <c r="N434" s="40" t="s">
        <v>668</v>
      </c>
      <c r="O434" s="40" t="s">
        <v>2912</v>
      </c>
      <c r="P434" s="40" t="s">
        <v>952</v>
      </c>
      <c r="Q434" s="40" t="s">
        <v>2969</v>
      </c>
    </row>
    <row r="435" spans="1:17" s="40" customFormat="1" ht="19.5" customHeight="1">
      <c r="A435" s="171" t="s">
        <v>1587</v>
      </c>
      <c r="B435" s="1147" t="s">
        <v>4338</v>
      </c>
      <c r="C435" s="1182" t="s">
        <v>95</v>
      </c>
      <c r="D435" s="1183"/>
      <c r="E435" s="937" t="s">
        <v>3981</v>
      </c>
      <c r="F435" s="336" t="s">
        <v>3540</v>
      </c>
      <c r="G435" s="163" t="s">
        <v>8</v>
      </c>
      <c r="H435" s="164" t="s">
        <v>284</v>
      </c>
      <c r="I435" s="563" t="e">
        <f t="shared" si="48"/>
        <v>#N/A</v>
      </c>
      <c r="J435" s="215" t="e">
        <f t="shared" si="49"/>
        <v>#N/A</v>
      </c>
      <c r="K435" s="215" t="e">
        <f>LOOKUP(1,0/($M435&amp;$N435&amp;$O435&amp;$P435&amp;$Q435=全球运价!$B$7:$B$32&amp;全球运价!$C$7:$C$32&amp;全球运价!$S$7:$S$32&amp;全球运价!$L$7:$L$32&amp;全球运价!$P$7:$P$32),全球运价!D$7:D$32)</f>
        <v>#N/A</v>
      </c>
      <c r="L435" s="215" t="e">
        <f>LOOKUP(1,0/($M435&amp;$N435&amp;$O435&amp;$P435&amp;$Q435=全球运价!$B$7:$B$32&amp;全球运价!$C$7:$C$32&amp;全球运价!$S$7:$S$32&amp;全球运价!$L$7:$L$32&amp;全球运价!$P$7:$P$32),全球运价!E$7:E$32)</f>
        <v>#N/A</v>
      </c>
      <c r="M435" s="40" t="s">
        <v>2936</v>
      </c>
      <c r="N435" s="40" t="s">
        <v>668</v>
      </c>
      <c r="O435" s="40" t="s">
        <v>2917</v>
      </c>
      <c r="P435" s="40" t="s">
        <v>952</v>
      </c>
      <c r="Q435" s="40" t="s">
        <v>2969</v>
      </c>
    </row>
    <row r="436" spans="1:17" s="40" customFormat="1" ht="19.5" customHeight="1">
      <c r="A436" s="171" t="s">
        <v>557</v>
      </c>
      <c r="B436" s="1147" t="s">
        <v>4339</v>
      </c>
      <c r="C436" s="1182"/>
      <c r="D436" s="1183"/>
      <c r="E436" s="937" t="s">
        <v>3981</v>
      </c>
      <c r="F436" s="336" t="s">
        <v>3540</v>
      </c>
      <c r="G436" s="163" t="s">
        <v>8</v>
      </c>
      <c r="H436" s="164" t="s">
        <v>284</v>
      </c>
      <c r="I436" s="563" t="e">
        <f t="shared" si="48"/>
        <v>#N/A</v>
      </c>
      <c r="J436" s="215" t="e">
        <f t="shared" si="49"/>
        <v>#N/A</v>
      </c>
      <c r="K436" s="215" t="e">
        <f>LOOKUP(1,0/($M436&amp;$N436&amp;$O436&amp;$P436&amp;$Q436=全球运价!$B$7:$B$32&amp;全球运价!$C$7:$C$32&amp;全球运价!$S$7:$S$32&amp;全球运价!$L$7:$L$32&amp;全球运价!$P$7:$P$32),全球运价!D$7:D$32)</f>
        <v>#N/A</v>
      </c>
      <c r="L436" s="215" t="e">
        <f>LOOKUP(1,0/($M436&amp;$N436&amp;$O436&amp;$P436&amp;$Q436=全球运价!$B$7:$B$32&amp;全球运价!$C$7:$C$32&amp;全球运价!$S$7:$S$32&amp;全球运价!$L$7:$L$32&amp;全球运价!$P$7:$P$32),全球运价!E$7:E$32)</f>
        <v>#N/A</v>
      </c>
      <c r="M436" s="40" t="s">
        <v>2936</v>
      </c>
      <c r="N436" s="40" t="s">
        <v>668</v>
      </c>
      <c r="O436" s="40" t="s">
        <v>2912</v>
      </c>
      <c r="P436" s="40" t="s">
        <v>2935</v>
      </c>
      <c r="Q436" s="40" t="s">
        <v>2969</v>
      </c>
    </row>
    <row r="437" spans="1:17" s="40" customFormat="1" ht="19.5" customHeight="1">
      <c r="A437" s="171" t="s">
        <v>558</v>
      </c>
      <c r="B437" s="1147" t="s">
        <v>4340</v>
      </c>
      <c r="C437" s="1182" t="s">
        <v>95</v>
      </c>
      <c r="D437" s="1183"/>
      <c r="E437" s="937" t="s">
        <v>3981</v>
      </c>
      <c r="F437" s="336" t="s">
        <v>3540</v>
      </c>
      <c r="G437" s="163" t="s">
        <v>8</v>
      </c>
      <c r="H437" s="164" t="s">
        <v>284</v>
      </c>
      <c r="I437" s="563" t="e">
        <f t="shared" si="48"/>
        <v>#N/A</v>
      </c>
      <c r="J437" s="215" t="e">
        <f t="shared" si="49"/>
        <v>#N/A</v>
      </c>
      <c r="K437" s="215" t="e">
        <f>LOOKUP(1,0/($M437&amp;$N437&amp;$O437&amp;$P437&amp;$Q437=全球运价!$B$7:$B$32&amp;全球运价!$C$7:$C$32&amp;全球运价!$S$7:$S$32&amp;全球运价!$L$7:$L$32&amp;全球运价!$P$7:$P$32),全球运价!D$7:D$32)</f>
        <v>#N/A</v>
      </c>
      <c r="L437" s="215" t="e">
        <f>LOOKUP(1,0/($M437&amp;$N437&amp;$O437&amp;$P437&amp;$Q437=全球运价!$B$7:$B$32&amp;全球运价!$C$7:$C$32&amp;全球运价!$S$7:$S$32&amp;全球运价!$L$7:$L$32&amp;全球运价!$P$7:$P$32),全球运价!E$7:E$32)</f>
        <v>#N/A</v>
      </c>
      <c r="M437" s="40" t="s">
        <v>2936</v>
      </c>
      <c r="N437" s="40" t="s">
        <v>668</v>
      </c>
      <c r="O437" s="40" t="s">
        <v>2917</v>
      </c>
      <c r="P437" s="40" t="s">
        <v>953</v>
      </c>
      <c r="Q437" s="40" t="s">
        <v>2969</v>
      </c>
    </row>
    <row r="438" spans="1:17" s="40" customFormat="1" ht="19.5" customHeight="1">
      <c r="A438" s="171" t="s">
        <v>2540</v>
      </c>
      <c r="B438" s="1147" t="s">
        <v>4341</v>
      </c>
      <c r="C438" s="1182">
        <v>0</v>
      </c>
      <c r="D438" s="1183"/>
      <c r="E438" s="937" t="s">
        <v>3981</v>
      </c>
      <c r="F438" s="336" t="s">
        <v>3540</v>
      </c>
      <c r="G438" s="163" t="s">
        <v>668</v>
      </c>
      <c r="H438" s="165">
        <v>30</v>
      </c>
      <c r="I438" s="563" t="e">
        <f t="shared" si="48"/>
        <v>#N/A</v>
      </c>
      <c r="J438" s="215" t="e">
        <f t="shared" si="49"/>
        <v>#N/A</v>
      </c>
      <c r="K438" s="215" t="e">
        <f>LOOKUP(1,0/($M438&amp;$N438&amp;$O438&amp;$P438&amp;$Q438=全球运价!$B$7:$B$32&amp;全球运价!$C$7:$C$32&amp;全球运价!$S$7:$S$32&amp;全球运价!$L$7:$L$32&amp;全球运价!$P$7:$P$32),全球运价!D$7:D$32)</f>
        <v>#N/A</v>
      </c>
      <c r="L438" s="215" t="e">
        <f>LOOKUP(1,0/($M438&amp;$N438&amp;$O438&amp;$P438&amp;$Q438=全球运价!$B$7:$B$32&amp;全球运价!$C$7:$C$32&amp;全球运价!$S$7:$S$32&amp;全球运价!$L$7:$L$32&amp;全球运价!$P$7:$P$32),全球运价!E$7:E$32)</f>
        <v>#N/A</v>
      </c>
      <c r="M438" s="40" t="s">
        <v>2937</v>
      </c>
      <c r="N438" s="40" t="s">
        <v>668</v>
      </c>
      <c r="O438" s="40" t="s">
        <v>2912</v>
      </c>
      <c r="P438" s="40" t="s">
        <v>952</v>
      </c>
      <c r="Q438" s="40" t="s">
        <v>2969</v>
      </c>
    </row>
    <row r="439" spans="1:17" s="40" customFormat="1" ht="19.5" customHeight="1">
      <c r="A439" s="171" t="s">
        <v>340</v>
      </c>
      <c r="B439" s="1147" t="s">
        <v>4342</v>
      </c>
      <c r="C439" s="1182" t="s">
        <v>95</v>
      </c>
      <c r="D439" s="1183"/>
      <c r="E439" s="937" t="s">
        <v>3981</v>
      </c>
      <c r="F439" s="336" t="s">
        <v>3540</v>
      </c>
      <c r="G439" s="163" t="s">
        <v>668</v>
      </c>
      <c r="H439" s="165">
        <v>30</v>
      </c>
      <c r="I439" s="563" t="e">
        <f t="shared" si="48"/>
        <v>#N/A</v>
      </c>
      <c r="J439" s="215" t="e">
        <f t="shared" si="49"/>
        <v>#N/A</v>
      </c>
      <c r="K439" s="215" t="e">
        <f>LOOKUP(1,0/($M439&amp;$N439&amp;$O439&amp;$P439&amp;$Q439=全球运价!$B$7:$B$32&amp;全球运价!$C$7:$C$32&amp;全球运价!$S$7:$S$32&amp;全球运价!$L$7:$L$32&amp;全球运价!$P$7:$P$32),全球运价!D$7:D$32)</f>
        <v>#N/A</v>
      </c>
      <c r="L439" s="215" t="e">
        <f>LOOKUP(1,0/($M439&amp;$N439&amp;$O439&amp;$P439&amp;$Q439=全球运价!$B$7:$B$32&amp;全球运价!$C$7:$C$32&amp;全球运价!$S$7:$S$32&amp;全球运价!$L$7:$L$32&amp;全球运价!$P$7:$P$32),全球运价!E$7:E$32)</f>
        <v>#N/A</v>
      </c>
      <c r="M439" s="40" t="s">
        <v>2937</v>
      </c>
      <c r="N439" s="40" t="s">
        <v>668</v>
      </c>
      <c r="O439" s="40" t="s">
        <v>2917</v>
      </c>
      <c r="P439" s="40" t="s">
        <v>952</v>
      </c>
      <c r="Q439" s="40" t="s">
        <v>2969</v>
      </c>
    </row>
    <row r="440" spans="1:17" s="40" customFormat="1" ht="19.5" customHeight="1">
      <c r="A440" s="171" t="s">
        <v>338</v>
      </c>
      <c r="B440" s="1147" t="s">
        <v>4326</v>
      </c>
      <c r="C440" s="1182"/>
      <c r="D440" s="1183"/>
      <c r="E440" s="937" t="s">
        <v>3981</v>
      </c>
      <c r="F440" s="336" t="s">
        <v>3540</v>
      </c>
      <c r="G440" s="163" t="s">
        <v>668</v>
      </c>
      <c r="H440" s="165">
        <v>30</v>
      </c>
      <c r="I440" s="563" t="e">
        <f t="shared" si="48"/>
        <v>#N/A</v>
      </c>
      <c r="J440" s="215" t="e">
        <f t="shared" si="49"/>
        <v>#N/A</v>
      </c>
      <c r="K440" s="215" t="e">
        <f>LOOKUP(1,0/($M440&amp;$N440&amp;$O440&amp;$P440&amp;$Q440=全球运价!$B$7:$B$32&amp;全球运价!$C$7:$C$32&amp;全球运价!$S$7:$S$32&amp;全球运价!$L$7:$L$32&amp;全球运价!$P$7:$P$32),全球运价!D$7:D$32)</f>
        <v>#N/A</v>
      </c>
      <c r="L440" s="215" t="e">
        <f>LOOKUP(1,0/($M440&amp;$N440&amp;$O440&amp;$P440&amp;$Q440=全球运价!$B$7:$B$32&amp;全球运价!$C$7:$C$32&amp;全球运价!$S$7:$S$32&amp;全球运价!$L$7:$L$32&amp;全球运价!$P$7:$P$32),全球运价!E$7:E$32)</f>
        <v>#N/A</v>
      </c>
      <c r="M440" s="40" t="s">
        <v>2937</v>
      </c>
      <c r="N440" s="40" t="s">
        <v>668</v>
      </c>
      <c r="O440" s="40" t="s">
        <v>2912</v>
      </c>
      <c r="P440" s="40" t="s">
        <v>2935</v>
      </c>
      <c r="Q440" s="40" t="s">
        <v>2969</v>
      </c>
    </row>
    <row r="441" spans="1:17" s="40" customFormat="1" ht="19.5" customHeight="1">
      <c r="A441" s="171" t="s">
        <v>341</v>
      </c>
      <c r="B441" s="1147" t="s">
        <v>4343</v>
      </c>
      <c r="C441" s="1182" t="s">
        <v>95</v>
      </c>
      <c r="D441" s="1183"/>
      <c r="E441" s="937" t="s">
        <v>3981</v>
      </c>
      <c r="F441" s="336" t="s">
        <v>3540</v>
      </c>
      <c r="G441" s="163" t="s">
        <v>668</v>
      </c>
      <c r="H441" s="165">
        <v>30</v>
      </c>
      <c r="I441" s="563" t="e">
        <f t="shared" si="48"/>
        <v>#N/A</v>
      </c>
      <c r="J441" s="215" t="e">
        <f t="shared" si="49"/>
        <v>#N/A</v>
      </c>
      <c r="K441" s="215" t="e">
        <f>LOOKUP(1,0/($M441&amp;$N441&amp;$O441&amp;$P441&amp;$Q441=全球运价!$B$7:$B$32&amp;全球运价!$C$7:$C$32&amp;全球运价!$S$7:$S$32&amp;全球运价!$L$7:$L$32&amp;全球运价!$P$7:$P$32),全球运价!D$7:D$32)</f>
        <v>#N/A</v>
      </c>
      <c r="L441" s="215" t="e">
        <f>LOOKUP(1,0/($M441&amp;$N441&amp;$O441&amp;$P441&amp;$Q441=全球运价!$B$7:$B$32&amp;全球运价!$C$7:$C$32&amp;全球运价!$S$7:$S$32&amp;全球运价!$L$7:$L$32&amp;全球运价!$P$7:$P$32),全球运价!E$7:E$32)</f>
        <v>#N/A</v>
      </c>
      <c r="M441" s="40" t="s">
        <v>2937</v>
      </c>
      <c r="N441" s="40" t="s">
        <v>668</v>
      </c>
      <c r="O441" s="40" t="s">
        <v>2917</v>
      </c>
      <c r="P441" s="40" t="s">
        <v>953</v>
      </c>
      <c r="Q441" s="40" t="s">
        <v>2969</v>
      </c>
    </row>
    <row r="442" spans="1:17" s="40" customFormat="1" ht="19.5" customHeight="1">
      <c r="A442" s="942" t="s">
        <v>3243</v>
      </c>
      <c r="B442" s="1147" t="s">
        <v>4344</v>
      </c>
      <c r="C442" s="1182">
        <v>0</v>
      </c>
      <c r="D442" s="1183"/>
      <c r="E442" s="937" t="s">
        <v>3981</v>
      </c>
      <c r="F442" s="336" t="s">
        <v>3540</v>
      </c>
      <c r="G442" s="163" t="s">
        <v>668</v>
      </c>
      <c r="H442" s="165">
        <v>33</v>
      </c>
      <c r="I442" s="563" t="e">
        <f t="shared" si="48"/>
        <v>#N/A</v>
      </c>
      <c r="J442" s="215" t="e">
        <f t="shared" si="49"/>
        <v>#N/A</v>
      </c>
      <c r="K442" s="215" t="e">
        <f>LOOKUP(1,0/($M442&amp;$N442&amp;$O442&amp;$P442&amp;$Q442=全球运价!$B$7:$B$32&amp;全球运价!$C$7:$C$32&amp;全球运价!$S$7:$S$32&amp;全球运价!$L$7:$L$32&amp;全球运价!$P$7:$P$32),全球运价!D$7:D$32)</f>
        <v>#N/A</v>
      </c>
      <c r="L442" s="215" t="e">
        <f>LOOKUP(1,0/($M442&amp;$N442&amp;$O442&amp;$P442&amp;$Q442=全球运价!$B$7:$B$32&amp;全球运价!$C$7:$C$32&amp;全球运价!$S$7:$S$32&amp;全球运价!$L$7:$L$32&amp;全球运价!$P$7:$P$32),全球运价!E$7:E$32)</f>
        <v>#N/A</v>
      </c>
      <c r="M442" s="40" t="s">
        <v>2938</v>
      </c>
      <c r="N442" s="40" t="s">
        <v>668</v>
      </c>
      <c r="O442" s="40" t="s">
        <v>2912</v>
      </c>
      <c r="P442" s="40" t="s">
        <v>952</v>
      </c>
      <c r="Q442" s="40" t="s">
        <v>2969</v>
      </c>
    </row>
    <row r="443" spans="1:17" s="40" customFormat="1" ht="19.5" customHeight="1">
      <c r="A443" s="942" t="s">
        <v>3244</v>
      </c>
      <c r="B443" s="1147" t="s">
        <v>4345</v>
      </c>
      <c r="C443" s="1182" t="s">
        <v>95</v>
      </c>
      <c r="D443" s="1183"/>
      <c r="E443" s="937" t="s">
        <v>3981</v>
      </c>
      <c r="F443" s="336" t="s">
        <v>3540</v>
      </c>
      <c r="G443" s="163" t="s">
        <v>668</v>
      </c>
      <c r="H443" s="165">
        <v>33</v>
      </c>
      <c r="I443" s="563" t="e">
        <f t="shared" si="48"/>
        <v>#N/A</v>
      </c>
      <c r="J443" s="215" t="e">
        <f t="shared" si="49"/>
        <v>#N/A</v>
      </c>
      <c r="K443" s="215" t="e">
        <f>LOOKUP(1,0/($M443&amp;$N443&amp;$O443&amp;$P443&amp;$Q443=全球运价!$B$7:$B$32&amp;全球运价!$C$7:$C$32&amp;全球运价!$S$7:$S$32&amp;全球运价!$L$7:$L$32&amp;全球运价!$P$7:$P$32),全球运价!D$7:D$32)</f>
        <v>#N/A</v>
      </c>
      <c r="L443" s="215" t="e">
        <f>LOOKUP(1,0/($M443&amp;$N443&amp;$O443&amp;$P443&amp;$Q443=全球运价!$B$7:$B$32&amp;全球运价!$C$7:$C$32&amp;全球运价!$S$7:$S$32&amp;全球运价!$L$7:$L$32&amp;全球运价!$P$7:$P$32),全球运价!E$7:E$32)</f>
        <v>#N/A</v>
      </c>
      <c r="M443" s="40" t="s">
        <v>2938</v>
      </c>
      <c r="N443" s="40" t="s">
        <v>668</v>
      </c>
      <c r="O443" s="40" t="s">
        <v>2917</v>
      </c>
      <c r="P443" s="40" t="s">
        <v>952</v>
      </c>
      <c r="Q443" s="40" t="s">
        <v>2969</v>
      </c>
    </row>
    <row r="444" spans="1:17" s="40" customFormat="1" ht="19.5" customHeight="1">
      <c r="A444" s="942" t="s">
        <v>3245</v>
      </c>
      <c r="B444" s="1147" t="s">
        <v>4346</v>
      </c>
      <c r="C444" s="1182"/>
      <c r="D444" s="1183"/>
      <c r="E444" s="937" t="s">
        <v>3981</v>
      </c>
      <c r="F444" s="336" t="s">
        <v>3540</v>
      </c>
      <c r="G444" s="163" t="s">
        <v>668</v>
      </c>
      <c r="H444" s="165">
        <v>33</v>
      </c>
      <c r="I444" s="563" t="e">
        <f t="shared" si="48"/>
        <v>#N/A</v>
      </c>
      <c r="J444" s="215" t="e">
        <f t="shared" si="49"/>
        <v>#N/A</v>
      </c>
      <c r="K444" s="215" t="e">
        <f>LOOKUP(1,0/($M444&amp;$N444&amp;$O444&amp;$P444&amp;$Q444=全球运价!$B$7:$B$32&amp;全球运价!$C$7:$C$32&amp;全球运价!$S$7:$S$32&amp;全球运价!$L$7:$L$32&amp;全球运价!$P$7:$P$32),全球运价!D$7:D$32)</f>
        <v>#N/A</v>
      </c>
      <c r="L444" s="215" t="e">
        <f>LOOKUP(1,0/($M444&amp;$N444&amp;$O444&amp;$P444&amp;$Q444=全球运价!$B$7:$B$32&amp;全球运价!$C$7:$C$32&amp;全球运价!$S$7:$S$32&amp;全球运价!$L$7:$L$32&amp;全球运价!$P$7:$P$32),全球运价!E$7:E$32)</f>
        <v>#N/A</v>
      </c>
      <c r="M444" s="40" t="s">
        <v>2938</v>
      </c>
      <c r="N444" s="40" t="s">
        <v>668</v>
      </c>
      <c r="O444" s="40" t="s">
        <v>2912</v>
      </c>
      <c r="P444" s="40" t="s">
        <v>2935</v>
      </c>
      <c r="Q444" s="40" t="s">
        <v>2969</v>
      </c>
    </row>
    <row r="445" spans="1:17" s="40" customFormat="1" ht="19.5" customHeight="1">
      <c r="A445" s="942" t="s">
        <v>3246</v>
      </c>
      <c r="B445" s="1147" t="s">
        <v>4347</v>
      </c>
      <c r="C445" s="1182" t="s">
        <v>95</v>
      </c>
      <c r="D445" s="1183"/>
      <c r="E445" s="937" t="s">
        <v>3981</v>
      </c>
      <c r="F445" s="336" t="s">
        <v>3540</v>
      </c>
      <c r="G445" s="163" t="s">
        <v>668</v>
      </c>
      <c r="H445" s="165">
        <v>33</v>
      </c>
      <c r="I445" s="563" t="e">
        <f t="shared" si="48"/>
        <v>#N/A</v>
      </c>
      <c r="J445" s="215" t="e">
        <f t="shared" si="49"/>
        <v>#N/A</v>
      </c>
      <c r="K445" s="215" t="e">
        <f>LOOKUP(1,0/($M445&amp;$N445&amp;$O445&amp;$P445&amp;$Q445=全球运价!$B$7:$B$32&amp;全球运价!$C$7:$C$32&amp;全球运价!$S$7:$S$32&amp;全球运价!$L$7:$L$32&amp;全球运价!$P$7:$P$32),全球运价!D$7:D$32)</f>
        <v>#N/A</v>
      </c>
      <c r="L445" s="215" t="e">
        <f>LOOKUP(1,0/($M445&amp;$N445&amp;$O445&amp;$P445&amp;$Q445=全球运价!$B$7:$B$32&amp;全球运价!$C$7:$C$32&amp;全球运价!$S$7:$S$32&amp;全球运价!$L$7:$L$32&amp;全球运价!$P$7:$P$32),全球运价!E$7:E$32)</f>
        <v>#N/A</v>
      </c>
      <c r="M445" s="40" t="s">
        <v>2938</v>
      </c>
      <c r="N445" s="40" t="s">
        <v>668</v>
      </c>
      <c r="O445" s="40" t="s">
        <v>2917</v>
      </c>
      <c r="P445" s="40" t="s">
        <v>953</v>
      </c>
      <c r="Q445" s="40" t="s">
        <v>2969</v>
      </c>
    </row>
    <row r="446" spans="1:17" s="40" customFormat="1" ht="19.5" customHeight="1">
      <c r="A446" s="943" t="s">
        <v>3497</v>
      </c>
      <c r="B446" s="1147" t="s">
        <v>4348</v>
      </c>
      <c r="C446" s="1182">
        <v>0</v>
      </c>
      <c r="D446" s="1183"/>
      <c r="E446" s="937" t="s">
        <v>256</v>
      </c>
      <c r="F446" s="336" t="s">
        <v>296</v>
      </c>
      <c r="G446" s="163" t="s">
        <v>8</v>
      </c>
      <c r="H446" s="165">
        <v>33</v>
      </c>
      <c r="I446" s="563" t="e">
        <f t="shared" si="48"/>
        <v>#N/A</v>
      </c>
      <c r="J446" s="215" t="e">
        <f t="shared" si="49"/>
        <v>#N/A</v>
      </c>
      <c r="K446" s="215" t="e">
        <f>LOOKUP(1,0/($M446&amp;$N446&amp;$O446&amp;$P446&amp;$Q446=全球运价!$B$7:$B$32&amp;全球运价!$C$7:$C$32&amp;全球运价!$S$7:$S$32&amp;全球运价!$L$7:$L$32&amp;全球运价!$P$7:$P$32),全球运价!D$7:D$32)</f>
        <v>#N/A</v>
      </c>
      <c r="L446" s="215" t="e">
        <f>LOOKUP(1,0/($M446&amp;$N446&amp;$O446&amp;$P446&amp;$Q446=全球运价!$B$7:$B$32&amp;全球运价!$C$7:$C$32&amp;全球运价!$S$7:$S$32&amp;全球运价!$L$7:$L$32&amp;全球运价!$P$7:$P$32),全球运价!E$7:E$32)</f>
        <v>#N/A</v>
      </c>
      <c r="M446" s="40" t="s">
        <v>2939</v>
      </c>
      <c r="N446" s="40" t="s">
        <v>1343</v>
      </c>
      <c r="O446" s="40" t="s">
        <v>2912</v>
      </c>
      <c r="P446" s="40" t="s">
        <v>952</v>
      </c>
      <c r="Q446" s="40" t="s">
        <v>2969</v>
      </c>
    </row>
    <row r="447" spans="1:17" s="40" customFormat="1" ht="19.5" customHeight="1">
      <c r="A447" s="943" t="s">
        <v>1579</v>
      </c>
      <c r="B447" s="1147" t="s">
        <v>4326</v>
      </c>
      <c r="C447" s="1182" t="s">
        <v>95</v>
      </c>
      <c r="D447" s="1183"/>
      <c r="E447" s="937" t="s">
        <v>256</v>
      </c>
      <c r="F447" s="336" t="s">
        <v>296</v>
      </c>
      <c r="G447" s="163" t="s">
        <v>8</v>
      </c>
      <c r="H447" s="165">
        <v>33</v>
      </c>
      <c r="I447" s="563" t="e">
        <f t="shared" si="48"/>
        <v>#N/A</v>
      </c>
      <c r="J447" s="215" t="e">
        <f t="shared" si="49"/>
        <v>#N/A</v>
      </c>
      <c r="K447" s="215" t="e">
        <f>LOOKUP(1,0/($M447&amp;$N447&amp;$O447&amp;$P447&amp;$Q447=全球运价!$B$7:$B$32&amp;全球运价!$C$7:$C$32&amp;全球运价!$S$7:$S$32&amp;全球运价!$L$7:$L$32&amp;全球运价!$P$7:$P$32),全球运价!D$7:D$32)</f>
        <v>#N/A</v>
      </c>
      <c r="L447" s="215" t="e">
        <f>LOOKUP(1,0/($M447&amp;$N447&amp;$O447&amp;$P447&amp;$Q447=全球运价!$B$7:$B$32&amp;全球运价!$C$7:$C$32&amp;全球运价!$S$7:$S$32&amp;全球运价!$L$7:$L$32&amp;全球运价!$P$7:$P$32),全球运价!E$7:E$32)</f>
        <v>#N/A</v>
      </c>
      <c r="M447" s="40" t="s">
        <v>2939</v>
      </c>
      <c r="N447" s="40" t="s">
        <v>1343</v>
      </c>
      <c r="O447" s="40" t="s">
        <v>2917</v>
      </c>
      <c r="P447" s="40" t="s">
        <v>952</v>
      </c>
      <c r="Q447" s="40" t="s">
        <v>2969</v>
      </c>
    </row>
    <row r="448" spans="1:17" s="40" customFormat="1" ht="19.5" customHeight="1">
      <c r="A448" s="943" t="s">
        <v>1580</v>
      </c>
      <c r="B448" s="1147" t="s">
        <v>4349</v>
      </c>
      <c r="C448" s="1182"/>
      <c r="D448" s="1183"/>
      <c r="E448" s="937" t="s">
        <v>256</v>
      </c>
      <c r="F448" s="336" t="s">
        <v>296</v>
      </c>
      <c r="G448" s="163" t="s">
        <v>8</v>
      </c>
      <c r="H448" s="165">
        <v>33</v>
      </c>
      <c r="I448" s="563" t="e">
        <f t="shared" si="48"/>
        <v>#N/A</v>
      </c>
      <c r="J448" s="215" t="e">
        <f t="shared" si="49"/>
        <v>#N/A</v>
      </c>
      <c r="K448" s="215" t="e">
        <f>LOOKUP(1,0/($M448&amp;$N448&amp;$O448&amp;$P448&amp;$Q448=全球运价!$B$7:$B$32&amp;全球运价!$C$7:$C$32&amp;全球运价!$S$7:$S$32&amp;全球运价!$L$7:$L$32&amp;全球运价!$P$7:$P$32),全球运价!D$7:D$32)</f>
        <v>#N/A</v>
      </c>
      <c r="L448" s="215" t="e">
        <f>LOOKUP(1,0/($M448&amp;$N448&amp;$O448&amp;$P448&amp;$Q448=全球运价!$B$7:$B$32&amp;全球运价!$C$7:$C$32&amp;全球运价!$S$7:$S$32&amp;全球运价!$L$7:$L$32&amp;全球运价!$P$7:$P$32),全球运价!E$7:E$32)</f>
        <v>#N/A</v>
      </c>
      <c r="M448" s="40" t="s">
        <v>2939</v>
      </c>
      <c r="N448" s="40" t="s">
        <v>1343</v>
      </c>
      <c r="O448" s="40" t="s">
        <v>2912</v>
      </c>
      <c r="P448" s="40" t="s">
        <v>2935</v>
      </c>
      <c r="Q448" s="40" t="s">
        <v>2969</v>
      </c>
    </row>
    <row r="449" spans="1:18" s="40" customFormat="1" ht="19.5" customHeight="1">
      <c r="A449" s="943" t="s">
        <v>1581</v>
      </c>
      <c r="B449" s="1147" t="s">
        <v>4350</v>
      </c>
      <c r="C449" s="1182" t="s">
        <v>95</v>
      </c>
      <c r="D449" s="1183"/>
      <c r="E449" s="937" t="s">
        <v>256</v>
      </c>
      <c r="F449" s="336" t="s">
        <v>296</v>
      </c>
      <c r="G449" s="163" t="s">
        <v>8</v>
      </c>
      <c r="H449" s="165">
        <v>33</v>
      </c>
      <c r="I449" s="563" t="e">
        <f t="shared" si="48"/>
        <v>#N/A</v>
      </c>
      <c r="J449" s="215" t="e">
        <f t="shared" si="49"/>
        <v>#N/A</v>
      </c>
      <c r="K449" s="215" t="e">
        <f>LOOKUP(1,0/($M449&amp;$N449&amp;$O449&amp;$P449&amp;$Q449=全球运价!$B$7:$B$32&amp;全球运价!$C$7:$C$32&amp;全球运价!$S$7:$S$32&amp;全球运价!$L$7:$L$32&amp;全球运价!$P$7:$P$32),全球运价!D$7:D$32)</f>
        <v>#N/A</v>
      </c>
      <c r="L449" s="215" t="e">
        <f>LOOKUP(1,0/($M449&amp;$N449&amp;$O449&amp;$P449&amp;$Q449=全球运价!$B$7:$B$32&amp;全球运价!$C$7:$C$32&amp;全球运价!$S$7:$S$32&amp;全球运价!$L$7:$L$32&amp;全球运价!$P$7:$P$32),全球运价!E$7:E$32)</f>
        <v>#N/A</v>
      </c>
      <c r="M449" s="40" t="s">
        <v>2939</v>
      </c>
      <c r="N449" s="40" t="s">
        <v>1343</v>
      </c>
      <c r="O449" s="40" t="s">
        <v>2917</v>
      </c>
      <c r="P449" s="40" t="s">
        <v>953</v>
      </c>
      <c r="Q449" s="40" t="s">
        <v>2969</v>
      </c>
    </row>
    <row r="450" spans="1:18" s="40" customFormat="1" ht="19.5" customHeight="1">
      <c r="A450" s="944" t="s">
        <v>2541</v>
      </c>
      <c r="B450" s="1147" t="s">
        <v>4344</v>
      </c>
      <c r="C450" s="1182">
        <v>0</v>
      </c>
      <c r="D450" s="1183"/>
      <c r="E450" s="937" t="s">
        <v>3981</v>
      </c>
      <c r="F450" s="336" t="s">
        <v>3540</v>
      </c>
      <c r="G450" s="163" t="s">
        <v>668</v>
      </c>
      <c r="H450" s="165">
        <v>30</v>
      </c>
      <c r="I450" s="563" t="e">
        <f t="shared" si="48"/>
        <v>#N/A</v>
      </c>
      <c r="J450" s="215" t="e">
        <f t="shared" si="49"/>
        <v>#N/A</v>
      </c>
      <c r="K450" s="215" t="e">
        <f>LOOKUP(1,0/($M450&amp;$N450&amp;$O450&amp;$P450&amp;$Q450=全球运价!$B$7:$B$32&amp;全球运价!$C$7:$C$32&amp;全球运价!$S$7:$S$32&amp;全球运价!$L$7:$L$32&amp;全球运价!$P$7:$P$32),全球运价!D$7:D$32)</f>
        <v>#N/A</v>
      </c>
      <c r="L450" s="215" t="e">
        <f>LOOKUP(1,0/($M450&amp;$N450&amp;$O450&amp;$P450&amp;$Q450=全球运价!$B$7:$B$32&amp;全球运价!$C$7:$C$32&amp;全球运价!$S$7:$S$32&amp;全球运价!$L$7:$L$32&amp;全球运价!$P$7:$P$32),全球运价!E$7:E$32)</f>
        <v>#N/A</v>
      </c>
      <c r="M450" s="40" t="s">
        <v>2940</v>
      </c>
      <c r="N450" s="40" t="s">
        <v>668</v>
      </c>
      <c r="O450" s="40" t="s">
        <v>2912</v>
      </c>
      <c r="P450" s="40" t="s">
        <v>952</v>
      </c>
      <c r="Q450" s="40" t="s">
        <v>2969</v>
      </c>
    </row>
    <row r="451" spans="1:18" s="40" customFormat="1" ht="19.5" customHeight="1">
      <c r="A451" s="944" t="s">
        <v>1585</v>
      </c>
      <c r="B451" s="1147" t="s">
        <v>4345</v>
      </c>
      <c r="C451" s="1182" t="s">
        <v>95</v>
      </c>
      <c r="D451" s="1183"/>
      <c r="E451" s="937" t="s">
        <v>3981</v>
      </c>
      <c r="F451" s="336" t="s">
        <v>3540</v>
      </c>
      <c r="G451" s="163" t="s">
        <v>668</v>
      </c>
      <c r="H451" s="165">
        <v>30</v>
      </c>
      <c r="I451" s="563" t="e">
        <f t="shared" si="48"/>
        <v>#N/A</v>
      </c>
      <c r="J451" s="215" t="e">
        <f t="shared" si="49"/>
        <v>#N/A</v>
      </c>
      <c r="K451" s="215" t="e">
        <f>LOOKUP(1,0/($M451&amp;$N451&amp;$O451&amp;$P451&amp;$Q451=全球运价!$B$7:$B$32&amp;全球运价!$C$7:$C$32&amp;全球运价!$S$7:$S$32&amp;全球运价!$L$7:$L$32&amp;全球运价!$P$7:$P$32),全球运价!D$7:D$32)</f>
        <v>#N/A</v>
      </c>
      <c r="L451" s="215" t="e">
        <f>LOOKUP(1,0/($M451&amp;$N451&amp;$O451&amp;$P451&amp;$Q451=全球运价!$B$7:$B$32&amp;全球运价!$C$7:$C$32&amp;全球运价!$S$7:$S$32&amp;全球运价!$L$7:$L$32&amp;全球运价!$P$7:$P$32),全球运价!E$7:E$32)</f>
        <v>#N/A</v>
      </c>
      <c r="M451" s="40" t="s">
        <v>2940</v>
      </c>
      <c r="N451" s="40" t="s">
        <v>668</v>
      </c>
      <c r="O451" s="40" t="s">
        <v>2917</v>
      </c>
      <c r="P451" s="40" t="s">
        <v>952</v>
      </c>
      <c r="Q451" s="40" t="s">
        <v>2969</v>
      </c>
    </row>
    <row r="452" spans="1:18" s="40" customFormat="1" ht="19.5" customHeight="1">
      <c r="A452" s="944" t="s">
        <v>3735</v>
      </c>
      <c r="B452" s="1147" t="s">
        <v>4346</v>
      </c>
      <c r="C452" s="1182"/>
      <c r="D452" s="1183"/>
      <c r="E452" s="937" t="s">
        <v>3981</v>
      </c>
      <c r="F452" s="336" t="s">
        <v>3540</v>
      </c>
      <c r="G452" s="163" t="s">
        <v>668</v>
      </c>
      <c r="H452" s="165">
        <v>30</v>
      </c>
      <c r="I452" s="563" t="e">
        <f t="shared" si="48"/>
        <v>#N/A</v>
      </c>
      <c r="J452" s="215" t="e">
        <f t="shared" si="49"/>
        <v>#N/A</v>
      </c>
      <c r="K452" s="215" t="e">
        <f>LOOKUP(1,0/($M452&amp;$N452&amp;$O452&amp;$P452&amp;$Q452=全球运价!$B$7:$B$32&amp;全球运价!$C$7:$C$32&amp;全球运价!$S$7:$S$32&amp;全球运价!$L$7:$L$32&amp;全球运价!$P$7:$P$32),全球运价!D$7:D$32)</f>
        <v>#N/A</v>
      </c>
      <c r="L452" s="215" t="e">
        <f>LOOKUP(1,0/($M452&amp;$N452&amp;$O452&amp;$P452&amp;$Q452=全球运价!$B$7:$B$32&amp;全球运价!$C$7:$C$32&amp;全球运价!$S$7:$S$32&amp;全球运价!$L$7:$L$32&amp;全球运价!$P$7:$P$32),全球运价!E$7:E$32)</f>
        <v>#N/A</v>
      </c>
      <c r="M452" s="40" t="s">
        <v>2940</v>
      </c>
      <c r="N452" s="40" t="s">
        <v>668</v>
      </c>
      <c r="O452" s="40" t="s">
        <v>2912</v>
      </c>
      <c r="P452" s="40" t="s">
        <v>2935</v>
      </c>
      <c r="Q452" s="40" t="s">
        <v>2969</v>
      </c>
    </row>
    <row r="453" spans="1:18" s="67" customFormat="1" ht="19.5" customHeight="1">
      <c r="A453" s="944" t="s">
        <v>1586</v>
      </c>
      <c r="B453" s="1147" t="s">
        <v>4347</v>
      </c>
      <c r="C453" s="1182" t="s">
        <v>95</v>
      </c>
      <c r="D453" s="1183"/>
      <c r="E453" s="937" t="s">
        <v>3981</v>
      </c>
      <c r="F453" s="336" t="s">
        <v>3540</v>
      </c>
      <c r="G453" s="163" t="s">
        <v>668</v>
      </c>
      <c r="H453" s="165">
        <v>30</v>
      </c>
      <c r="I453" s="563" t="e">
        <f t="shared" si="48"/>
        <v>#N/A</v>
      </c>
      <c r="J453" s="215" t="e">
        <f t="shared" si="49"/>
        <v>#N/A</v>
      </c>
      <c r="K453" s="215" t="e">
        <f>LOOKUP(1,0/($M453&amp;$N453&amp;$O453&amp;$P453&amp;$Q453=全球运价!$B$7:$B$32&amp;全球运价!$C$7:$C$32&amp;全球运价!$S$7:$S$32&amp;全球运价!$L$7:$L$32&amp;全球运价!$P$7:$P$32),全球运价!D$7:D$32)</f>
        <v>#N/A</v>
      </c>
      <c r="L453" s="215" t="e">
        <f>LOOKUP(1,0/($M453&amp;$N453&amp;$O453&amp;$P453&amp;$Q453=全球运价!$B$7:$B$32&amp;全球运价!$C$7:$C$32&amp;全球运价!$S$7:$S$32&amp;全球运价!$L$7:$L$32&amp;全球运价!$P$7:$P$32),全球运价!E$7:E$32)</f>
        <v>#N/A</v>
      </c>
      <c r="M453" s="40" t="s">
        <v>2940</v>
      </c>
      <c r="N453" s="40" t="s">
        <v>668</v>
      </c>
      <c r="O453" s="40" t="s">
        <v>2917</v>
      </c>
      <c r="P453" s="40" t="s">
        <v>953</v>
      </c>
      <c r="Q453" s="40" t="s">
        <v>2969</v>
      </c>
    </row>
    <row r="454" spans="1:18" s="28" customFormat="1" ht="19.5" customHeight="1">
      <c r="A454" s="233" t="s">
        <v>2529</v>
      </c>
      <c r="B454" s="1147" t="s">
        <v>4351</v>
      </c>
      <c r="C454" s="1182">
        <v>0</v>
      </c>
      <c r="D454" s="1183"/>
      <c r="E454" s="1017" t="s">
        <v>4027</v>
      </c>
      <c r="F454" s="336" t="s">
        <v>4175</v>
      </c>
      <c r="G454" s="163" t="s">
        <v>8</v>
      </c>
      <c r="H454" s="165">
        <v>32</v>
      </c>
      <c r="I454" s="563" t="e">
        <f t="shared" si="48"/>
        <v>#N/A</v>
      </c>
      <c r="J454" s="215" t="e">
        <f t="shared" si="49"/>
        <v>#N/A</v>
      </c>
      <c r="K454" s="215" t="e">
        <f>LOOKUP(1,0/($M454&amp;$N454&amp;$O454&amp;$P454&amp;$Q454=全球运价!$B$7:$B$32&amp;全球运价!$C$7:$C$32&amp;全球运价!$S$7:$S$32&amp;全球运价!$L$7:$L$32&amp;全球运价!$P$7:$P$32),全球运价!D$7:D$32)</f>
        <v>#N/A</v>
      </c>
      <c r="L454" s="215" t="e">
        <f>LOOKUP(1,0/($M454&amp;$N454&amp;$O454&amp;$P454&amp;$Q454=全球运价!$B$7:$B$32&amp;全球运价!$C$7:$C$32&amp;全球运价!$S$7:$S$32&amp;全球运价!$L$7:$L$32&amp;全球运价!$P$7:$P$32),全球运价!E$7:E$32)</f>
        <v>#N/A</v>
      </c>
      <c r="M454" s="40" t="s">
        <v>1027</v>
      </c>
      <c r="N454" s="40" t="s">
        <v>1027</v>
      </c>
      <c r="O454" s="40" t="s">
        <v>2912</v>
      </c>
      <c r="P454" s="40" t="s">
        <v>2911</v>
      </c>
      <c r="Q454" s="40" t="s">
        <v>2971</v>
      </c>
    </row>
    <row r="455" spans="1:18" s="61" customFormat="1" ht="19.5" customHeight="1">
      <c r="A455" s="233" t="s">
        <v>2542</v>
      </c>
      <c r="B455" s="1147" t="s">
        <v>4352</v>
      </c>
      <c r="C455" s="1182">
        <v>0</v>
      </c>
      <c r="D455" s="1183"/>
      <c r="E455" s="937" t="s">
        <v>2031</v>
      </c>
      <c r="F455" s="336" t="s">
        <v>2032</v>
      </c>
      <c r="G455" s="163" t="s">
        <v>8</v>
      </c>
      <c r="H455" s="165">
        <v>35</v>
      </c>
      <c r="I455" s="563" t="e">
        <f t="shared" si="48"/>
        <v>#N/A</v>
      </c>
      <c r="J455" s="215" t="e">
        <f t="shared" si="49"/>
        <v>#N/A</v>
      </c>
      <c r="K455" s="215" t="e">
        <f>LOOKUP(1,0/($M455&amp;$N455&amp;$O455&amp;$P455&amp;$Q455=全球运价!$B$7:$B$32&amp;全球运价!$C$7:$C$32&amp;全球运价!$S$7:$S$32&amp;全球运价!$L$7:$L$32&amp;全球运价!$P$7:$P$32),全球运价!D$7:D$32)</f>
        <v>#N/A</v>
      </c>
      <c r="L455" s="215" t="e">
        <f>LOOKUP(1,0/($M455&amp;$N455&amp;$O455&amp;$P455&amp;$Q455=全球运价!$B$7:$B$32&amp;全球运价!$C$7:$C$32&amp;全球运价!$S$7:$S$32&amp;全球运价!$L$7:$L$32&amp;全球运价!$P$7:$P$32),全球运价!E$7:E$32)</f>
        <v>#N/A</v>
      </c>
      <c r="M455" s="40" t="s">
        <v>1287</v>
      </c>
      <c r="N455" s="40" t="s">
        <v>1287</v>
      </c>
      <c r="O455" s="40" t="s">
        <v>2912</v>
      </c>
      <c r="P455" s="40" t="s">
        <v>2911</v>
      </c>
      <c r="Q455" s="40" t="s">
        <v>2971</v>
      </c>
    </row>
    <row r="456" spans="1:18" s="28" customFormat="1" ht="19.5" customHeight="1">
      <c r="A456" s="233" t="s">
        <v>3736</v>
      </c>
      <c r="B456" s="1147" t="s">
        <v>4353</v>
      </c>
      <c r="C456" s="1182"/>
      <c r="D456" s="1183"/>
      <c r="E456" s="937" t="s">
        <v>4009</v>
      </c>
      <c r="F456" s="336" t="s">
        <v>3734</v>
      </c>
      <c r="G456" s="163" t="s">
        <v>8</v>
      </c>
      <c r="H456" s="165">
        <v>30</v>
      </c>
      <c r="I456" s="563" t="e">
        <f t="shared" ref="I456" si="50">IF(J456="","",IF(J456="SYSTEM PRICE","",IF(B456=J456,"-","check")))</f>
        <v>#N/A</v>
      </c>
      <c r="J456" s="215" t="e">
        <f t="shared" ref="J456" si="51">"USD "&amp;IF(K456&lt;0,"( "&amp;-K456&amp;" )",K456)&amp;" / "&amp;IF(L456&lt;0,"( "&amp;-L456&amp;" )",L456)</f>
        <v>#N/A</v>
      </c>
      <c r="K456" s="215" t="e">
        <f>LOOKUP(1,0/($M456&amp;$N456&amp;$O456&amp;$P456&amp;$Q456=全球运价!$B$7:$B$32&amp;全球运价!$C$7:$C$32&amp;全球运价!$S$7:$S$32&amp;全球运价!$L$7:$L$32&amp;全球运价!$P$7:$P$32),全球运价!D$7:D$32)</f>
        <v>#N/A</v>
      </c>
      <c r="L456" s="215" t="e">
        <f>LOOKUP(1,0/($M456&amp;$N456&amp;$O456&amp;$P456&amp;$Q456=全球运价!$B$7:$B$32&amp;全球运价!$C$7:$C$32&amp;全球运价!$S$7:$S$32&amp;全球运价!$L$7:$L$32&amp;全球运价!$P$7:$P$32),全球运价!E$7:E$32)</f>
        <v>#N/A</v>
      </c>
      <c r="M456" s="40" t="s">
        <v>3655</v>
      </c>
      <c r="N456" s="40" t="s">
        <v>3655</v>
      </c>
      <c r="O456" s="40" t="s">
        <v>2912</v>
      </c>
      <c r="P456" s="40" t="s">
        <v>2911</v>
      </c>
      <c r="Q456" s="40" t="s">
        <v>2941</v>
      </c>
    </row>
    <row r="457" spans="1:18" s="40" customFormat="1" ht="19.5" customHeight="1">
      <c r="A457" s="1204"/>
      <c r="B457" s="1205"/>
      <c r="C457" s="1205"/>
      <c r="D457" s="1205"/>
      <c r="E457" s="1205"/>
      <c r="F457" s="1205"/>
      <c r="G457" s="1205"/>
      <c r="H457" s="1206"/>
      <c r="I457" s="568" t="s">
        <v>3216</v>
      </c>
      <c r="J457" s="215"/>
      <c r="K457" s="215"/>
      <c r="L457" s="215"/>
    </row>
    <row r="458" spans="1:18" s="321" customFormat="1" ht="19.5" customHeight="1">
      <c r="A458" s="945" t="s">
        <v>3672</v>
      </c>
      <c r="B458" s="308"/>
      <c r="C458" s="308"/>
      <c r="D458" s="308"/>
      <c r="E458" s="308"/>
      <c r="F458" s="308"/>
      <c r="G458" s="311"/>
      <c r="H458" s="312"/>
      <c r="I458" s="563" t="str">
        <f t="shared" ref="I458:I477" si="52">IF(J458="","",IF(J458="SYSTEM PRICE","",IF(B458=J458,"-","check")))</f>
        <v/>
      </c>
      <c r="J458" s="215"/>
      <c r="K458" s="215"/>
      <c r="L458" s="215"/>
      <c r="M458" s="67"/>
      <c r="N458" s="40"/>
      <c r="O458" s="40"/>
      <c r="P458" s="40"/>
      <c r="Q458" s="40"/>
      <c r="R458" s="40"/>
    </row>
    <row r="459" spans="1:18" s="28" customFormat="1" ht="19.5" customHeight="1">
      <c r="A459" s="1204" t="s">
        <v>566</v>
      </c>
      <c r="B459" s="1205"/>
      <c r="C459" s="1205"/>
      <c r="D459" s="1205"/>
      <c r="E459" s="1205"/>
      <c r="F459" s="1205"/>
      <c r="G459" s="1205"/>
      <c r="H459" s="1206"/>
      <c r="I459" s="563" t="str">
        <f t="shared" si="52"/>
        <v/>
      </c>
      <c r="J459" s="215"/>
      <c r="K459" s="215"/>
      <c r="L459" s="215"/>
      <c r="N459" s="40"/>
      <c r="O459" s="40"/>
      <c r="P459" s="40"/>
      <c r="Q459" s="40"/>
      <c r="R459" s="40"/>
    </row>
    <row r="460" spans="1:18" s="28" customFormat="1" ht="19.5" customHeight="1">
      <c r="A460" s="249" t="s">
        <v>565</v>
      </c>
      <c r="B460" s="296"/>
      <c r="C460" s="296"/>
      <c r="D460" s="296"/>
      <c r="E460" s="296"/>
      <c r="F460" s="296"/>
      <c r="G460" s="296"/>
      <c r="H460" s="294"/>
      <c r="I460" s="563" t="str">
        <f t="shared" si="52"/>
        <v/>
      </c>
      <c r="J460" s="215"/>
      <c r="K460" s="215"/>
      <c r="L460" s="215"/>
      <c r="N460" s="40"/>
      <c r="O460" s="40"/>
      <c r="P460" s="40"/>
      <c r="Q460" s="40"/>
      <c r="R460" s="40"/>
    </row>
    <row r="461" spans="1:18" s="28" customFormat="1" ht="19.5" customHeight="1">
      <c r="A461" s="249" t="s">
        <v>324</v>
      </c>
      <c r="B461" s="296"/>
      <c r="C461" s="296"/>
      <c r="D461" s="296"/>
      <c r="E461" s="296"/>
      <c r="F461" s="296"/>
      <c r="G461" s="296"/>
      <c r="H461" s="294"/>
      <c r="I461" s="563" t="str">
        <f t="shared" si="52"/>
        <v/>
      </c>
      <c r="J461" s="215"/>
      <c r="K461" s="215"/>
      <c r="L461" s="215"/>
      <c r="N461" s="40"/>
      <c r="O461" s="40"/>
      <c r="Q461" s="40"/>
    </row>
    <row r="462" spans="1:18" s="28" customFormat="1" ht="19.5" customHeight="1">
      <c r="A462" s="249" t="s">
        <v>559</v>
      </c>
      <c r="B462" s="296"/>
      <c r="C462" s="296"/>
      <c r="D462" s="296"/>
      <c r="E462" s="296"/>
      <c r="F462" s="296"/>
      <c r="G462" s="296"/>
      <c r="H462" s="294"/>
      <c r="I462" s="563" t="str">
        <f t="shared" si="52"/>
        <v/>
      </c>
      <c r="J462" s="215"/>
      <c r="K462" s="215"/>
      <c r="L462" s="215"/>
      <c r="N462" s="40"/>
      <c r="O462" s="40"/>
      <c r="Q462" s="40"/>
    </row>
    <row r="463" spans="1:18" s="28" customFormat="1" ht="19.5" customHeight="1">
      <c r="A463" s="249" t="s">
        <v>102</v>
      </c>
      <c r="B463" s="296"/>
      <c r="C463" s="296"/>
      <c r="D463" s="296"/>
      <c r="E463" s="296"/>
      <c r="F463" s="296"/>
      <c r="G463" s="296"/>
      <c r="H463" s="294"/>
      <c r="I463" s="563" t="str">
        <f t="shared" si="52"/>
        <v/>
      </c>
      <c r="J463" s="215"/>
      <c r="K463" s="215"/>
      <c r="L463" s="215"/>
      <c r="N463" s="40"/>
      <c r="O463" s="40"/>
      <c r="Q463" s="40"/>
    </row>
    <row r="464" spans="1:18" s="40" customFormat="1" ht="19.5" customHeight="1">
      <c r="A464" s="249" t="s">
        <v>422</v>
      </c>
      <c r="B464" s="296"/>
      <c r="C464" s="296"/>
      <c r="D464" s="296"/>
      <c r="E464" s="296"/>
      <c r="F464" s="296"/>
      <c r="G464" s="296"/>
      <c r="H464" s="294"/>
      <c r="I464" s="563" t="str">
        <f t="shared" si="52"/>
        <v/>
      </c>
      <c r="J464" s="215"/>
      <c r="K464" s="215"/>
      <c r="L464" s="215"/>
    </row>
    <row r="465" spans="1:18" s="40" customFormat="1" ht="19.5" customHeight="1">
      <c r="A465" s="249" t="s">
        <v>423</v>
      </c>
      <c r="B465" s="296"/>
      <c r="C465" s="296"/>
      <c r="D465" s="296"/>
      <c r="E465" s="296"/>
      <c r="F465" s="296"/>
      <c r="G465" s="296"/>
      <c r="H465" s="294"/>
      <c r="I465" s="563" t="str">
        <f t="shared" si="52"/>
        <v/>
      </c>
      <c r="J465" s="215"/>
      <c r="K465" s="215"/>
      <c r="L465" s="215"/>
    </row>
    <row r="466" spans="1:18" s="40" customFormat="1" ht="19.5" customHeight="1">
      <c r="A466" s="249" t="s">
        <v>103</v>
      </c>
      <c r="B466" s="296"/>
      <c r="C466" s="296"/>
      <c r="D466" s="296"/>
      <c r="E466" s="296"/>
      <c r="F466" s="296"/>
      <c r="G466" s="296"/>
      <c r="H466" s="294"/>
      <c r="I466" s="563" t="str">
        <f t="shared" si="52"/>
        <v/>
      </c>
      <c r="J466" s="215"/>
      <c r="K466" s="215"/>
      <c r="L466" s="215"/>
    </row>
    <row r="467" spans="1:18" s="40" customFormat="1" ht="19.5" customHeight="1">
      <c r="A467" s="249" t="s">
        <v>104</v>
      </c>
      <c r="B467" s="296"/>
      <c r="C467" s="296"/>
      <c r="D467" s="296"/>
      <c r="E467" s="296"/>
      <c r="F467" s="296"/>
      <c r="G467" s="296"/>
      <c r="H467" s="294"/>
      <c r="I467" s="563" t="str">
        <f t="shared" si="52"/>
        <v/>
      </c>
      <c r="J467" s="215"/>
      <c r="K467" s="215"/>
      <c r="L467" s="215"/>
    </row>
    <row r="468" spans="1:18" s="40" customFormat="1" ht="19.5" customHeight="1">
      <c r="A468" s="249" t="s">
        <v>105</v>
      </c>
      <c r="B468" s="296"/>
      <c r="C468" s="296"/>
      <c r="D468" s="296"/>
      <c r="E468" s="296"/>
      <c r="F468" s="296"/>
      <c r="G468" s="296"/>
      <c r="H468" s="294"/>
      <c r="I468" s="563" t="str">
        <f t="shared" si="52"/>
        <v/>
      </c>
      <c r="J468" s="215"/>
      <c r="K468" s="215"/>
      <c r="L468" s="215"/>
    </row>
    <row r="469" spans="1:18" s="40" customFormat="1" ht="19.5" customHeight="1" thickBot="1">
      <c r="A469" s="946" t="s">
        <v>106</v>
      </c>
      <c r="B469" s="947"/>
      <c r="C469" s="947"/>
      <c r="D469" s="947"/>
      <c r="E469" s="947"/>
      <c r="F469" s="947"/>
      <c r="G469" s="947"/>
      <c r="H469" s="948"/>
      <c r="I469" s="563" t="str">
        <f t="shared" si="52"/>
        <v/>
      </c>
      <c r="J469" s="215"/>
      <c r="K469" s="215"/>
      <c r="L469" s="215"/>
    </row>
    <row r="470" spans="1:18" s="40" customFormat="1" ht="19.5" customHeight="1">
      <c r="A470" s="249"/>
      <c r="B470" s="296"/>
      <c r="C470" s="296"/>
      <c r="D470" s="296"/>
      <c r="E470" s="296"/>
      <c r="F470" s="296"/>
      <c r="G470" s="296"/>
      <c r="H470" s="294"/>
      <c r="I470" s="563" t="str">
        <f t="shared" si="52"/>
        <v/>
      </c>
      <c r="J470" s="215"/>
      <c r="K470" s="215"/>
      <c r="L470" s="215"/>
    </row>
    <row r="471" spans="1:18" s="1167" customFormat="1" ht="19.5" customHeight="1">
      <c r="A471" s="178" t="s">
        <v>107</v>
      </c>
      <c r="B471" s="1150" t="s">
        <v>2</v>
      </c>
      <c r="C471" s="1194" t="s">
        <v>81</v>
      </c>
      <c r="D471" s="1194"/>
      <c r="E471" s="1161" t="s">
        <v>3</v>
      </c>
      <c r="F471" s="1161" t="s">
        <v>4</v>
      </c>
      <c r="G471" s="1161" t="s">
        <v>5</v>
      </c>
      <c r="H471" s="25" t="s">
        <v>6</v>
      </c>
      <c r="I471" s="1162" t="str">
        <f t="shared" si="52"/>
        <v/>
      </c>
      <c r="J471" s="1163" t="s">
        <v>3048</v>
      </c>
      <c r="K471" s="1164" t="s">
        <v>3008</v>
      </c>
      <c r="L471" s="1164" t="s">
        <v>3009</v>
      </c>
      <c r="M471" s="1165" t="s">
        <v>2884</v>
      </c>
      <c r="N471" s="1165" t="s">
        <v>2977</v>
      </c>
      <c r="O471" s="1165" t="s">
        <v>2978</v>
      </c>
      <c r="P471" s="1165" t="s">
        <v>2979</v>
      </c>
      <c r="Q471" s="1165" t="s">
        <v>2956</v>
      </c>
      <c r="R471" s="1166"/>
    </row>
    <row r="472" spans="1:18" s="40" customFormat="1" ht="19.5" customHeight="1">
      <c r="A472" s="162" t="s">
        <v>2597</v>
      </c>
      <c r="B472" s="1146" t="s">
        <v>4354</v>
      </c>
      <c r="C472" s="1182">
        <v>0</v>
      </c>
      <c r="D472" s="1183"/>
      <c r="E472" s="1002" t="s">
        <v>4129</v>
      </c>
      <c r="F472" s="336" t="s">
        <v>4144</v>
      </c>
      <c r="G472" s="163" t="s">
        <v>8</v>
      </c>
      <c r="H472" s="164" t="s">
        <v>4130</v>
      </c>
      <c r="I472" s="563" t="e">
        <f t="shared" si="52"/>
        <v>#N/A</v>
      </c>
      <c r="J472" s="215" t="e">
        <f t="shared" ref="J472:J477" si="53">"USD "&amp;IF(K472&lt;0,"( "&amp;-K472&amp;" )",K472)&amp;" / "&amp;IF(L472&lt;0,"( "&amp;-L472&amp;" )",L472)</f>
        <v>#N/A</v>
      </c>
      <c r="K472" s="215" t="e">
        <f>LOOKUP(1,0/($M472&amp;$N472&amp;$O472&amp;$P472&amp;$Q472=全球运价!$B$7:$B$32&amp;全球运价!$C$7:$C$32&amp;全球运价!$S$7:$S$32&amp;全球运价!$L$7:$L$32&amp;全球运价!$P$7:$P$32),全球运价!D$7:D$32)</f>
        <v>#N/A</v>
      </c>
      <c r="L472" s="215" t="e">
        <f>LOOKUP(1,0/($M472&amp;$N472&amp;$O472&amp;$P472&amp;$Q472=全球运价!$B$7:$B$32&amp;全球运价!$C$7:$C$32&amp;全球运价!$S$7:$S$32&amp;全球运价!$L$7:$L$32&amp;全球运价!$P$7:$P$32),全球运价!E$7:E$32)</f>
        <v>#N/A</v>
      </c>
      <c r="M472" s="40" t="s">
        <v>665</v>
      </c>
      <c r="N472" s="40" t="s">
        <v>665</v>
      </c>
      <c r="O472" s="40" t="s">
        <v>2912</v>
      </c>
      <c r="P472" s="40" t="s">
        <v>2911</v>
      </c>
      <c r="Q472" s="40" t="s">
        <v>2970</v>
      </c>
    </row>
    <row r="473" spans="1:18" s="40" customFormat="1" ht="19.5" customHeight="1">
      <c r="A473" s="162" t="s">
        <v>572</v>
      </c>
      <c r="B473" s="1146" t="s">
        <v>4355</v>
      </c>
      <c r="C473" s="1182" t="s">
        <v>108</v>
      </c>
      <c r="D473" s="1183"/>
      <c r="E473" s="1002" t="s">
        <v>4129</v>
      </c>
      <c r="F473" s="336" t="s">
        <v>4144</v>
      </c>
      <c r="G473" s="163" t="s">
        <v>8</v>
      </c>
      <c r="H473" s="164" t="s">
        <v>4130</v>
      </c>
      <c r="I473" s="563" t="e">
        <f t="shared" si="52"/>
        <v>#N/A</v>
      </c>
      <c r="J473" s="215" t="e">
        <f t="shared" si="53"/>
        <v>#N/A</v>
      </c>
      <c r="K473" s="215" t="e">
        <f>LOOKUP(1,0/($M473&amp;$N473&amp;$O473&amp;$P473&amp;$Q473=全球运价!$B$7:$B$32&amp;全球运价!$C$7:$C$32&amp;全球运价!$S$7:$S$32&amp;全球运价!$L$7:$L$32&amp;全球运价!$P$7:$P$32),全球运价!D$7:D$32)</f>
        <v>#N/A</v>
      </c>
      <c r="L473" s="215" t="e">
        <f>LOOKUP(1,0/($M473&amp;$N473&amp;$O473&amp;$P473&amp;$Q473=全球运价!$B$7:$B$32&amp;全球运价!$C$7:$C$32&amp;全球运价!$S$7:$S$32&amp;全球运价!$L$7:$L$32&amp;全球运价!$P$7:$P$32),全球运价!E$7:E$32)</f>
        <v>#N/A</v>
      </c>
      <c r="M473" s="40" t="s">
        <v>665</v>
      </c>
      <c r="N473" s="40" t="s">
        <v>665</v>
      </c>
      <c r="O473" s="40" t="s">
        <v>2917</v>
      </c>
      <c r="P473" s="40" t="s">
        <v>2911</v>
      </c>
      <c r="Q473" s="40" t="s">
        <v>2970</v>
      </c>
    </row>
    <row r="474" spans="1:18" s="40" customFormat="1" ht="19.5" customHeight="1">
      <c r="A474" s="162" t="s">
        <v>2598</v>
      </c>
      <c r="B474" s="1146" t="s">
        <v>4320</v>
      </c>
      <c r="C474" s="1182" t="s">
        <v>108</v>
      </c>
      <c r="D474" s="1183"/>
      <c r="E474" s="1002" t="s">
        <v>4129</v>
      </c>
      <c r="F474" s="336" t="s">
        <v>4144</v>
      </c>
      <c r="G474" s="949" t="s">
        <v>109</v>
      </c>
      <c r="H474" s="165">
        <v>38</v>
      </c>
      <c r="I474" s="563" t="e">
        <f t="shared" si="52"/>
        <v>#N/A</v>
      </c>
      <c r="J474" s="215" t="e">
        <f t="shared" si="53"/>
        <v>#N/A</v>
      </c>
      <c r="K474" s="215" t="e">
        <f>LOOKUP(1,0/($M474&amp;$N474&amp;$O474&amp;$P474&amp;$Q474=全球运价!$B$7:$B$32&amp;全球运价!$C$7:$C$32&amp;全球运价!$S$7:$S$32&amp;全球运价!$L$7:$L$32&amp;全球运价!$P$7:$P$32),全球运价!D$7:D$32)</f>
        <v>#N/A</v>
      </c>
      <c r="L474" s="215" t="e">
        <f>LOOKUP(1,0/($M474&amp;$N474&amp;$O474&amp;$P474&amp;$Q474=全球运价!$B$7:$B$32&amp;全球运价!$C$7:$C$32&amp;全球运价!$S$7:$S$32&amp;全球运价!$L$7:$L$32&amp;全球运价!$P$7:$P$32),全球运价!E$7:E$32)</f>
        <v>#N/A</v>
      </c>
      <c r="M474" s="40" t="s">
        <v>1058</v>
      </c>
      <c r="N474" s="40" t="s">
        <v>665</v>
      </c>
      <c r="O474" s="40" t="s">
        <v>2912</v>
      </c>
      <c r="P474" s="40" t="s">
        <v>2911</v>
      </c>
      <c r="Q474" s="40" t="s">
        <v>2971</v>
      </c>
    </row>
    <row r="475" spans="1:18" s="40" customFormat="1" ht="19.5" customHeight="1">
      <c r="A475" s="162" t="s">
        <v>2439</v>
      </c>
      <c r="B475" s="1146" t="s">
        <v>4356</v>
      </c>
      <c r="C475" s="1182"/>
      <c r="D475" s="1183"/>
      <c r="E475" s="1002" t="s">
        <v>4129</v>
      </c>
      <c r="F475" s="336" t="s">
        <v>4144</v>
      </c>
      <c r="G475" s="949" t="s">
        <v>109</v>
      </c>
      <c r="H475" s="165">
        <v>38</v>
      </c>
      <c r="I475" s="563" t="e">
        <f t="shared" si="52"/>
        <v>#N/A</v>
      </c>
      <c r="J475" s="215" t="e">
        <f t="shared" si="53"/>
        <v>#N/A</v>
      </c>
      <c r="K475" s="215" t="e">
        <f>LOOKUP(1,0/($M475&amp;$N475&amp;$O475&amp;$P475&amp;$Q475=全球运价!$B$7:$B$32&amp;全球运价!$C$7:$C$32&amp;全球运价!$S$7:$S$32&amp;全球运价!$L$7:$L$32&amp;全球运价!$P$7:$P$32),全球运价!D$7:D$32)</f>
        <v>#N/A</v>
      </c>
      <c r="L475" s="215" t="e">
        <f>LOOKUP(1,0/($M475&amp;$N475&amp;$O475&amp;$P475&amp;$Q475=全球运价!$B$7:$B$32&amp;全球运价!$C$7:$C$32&amp;全球运价!$S$7:$S$32&amp;全球运价!$L$7:$L$32&amp;全球运价!$P$7:$P$32),全球运价!E$7:E$32)</f>
        <v>#N/A</v>
      </c>
      <c r="M475" s="40" t="s">
        <v>2942</v>
      </c>
      <c r="N475" s="40" t="s">
        <v>665</v>
      </c>
      <c r="O475" s="40" t="s">
        <v>2912</v>
      </c>
      <c r="P475" s="40" t="s">
        <v>2911</v>
      </c>
      <c r="Q475" s="40" t="s">
        <v>2971</v>
      </c>
    </row>
    <row r="476" spans="1:18" s="40" customFormat="1" ht="19.5" customHeight="1">
      <c r="A476" s="162" t="s">
        <v>285</v>
      </c>
      <c r="B476" s="1146" t="s">
        <v>4320</v>
      </c>
      <c r="C476" s="1182" t="s">
        <v>108</v>
      </c>
      <c r="D476" s="1183"/>
      <c r="E476" s="1002" t="s">
        <v>4129</v>
      </c>
      <c r="F476" s="336" t="s">
        <v>4144</v>
      </c>
      <c r="G476" s="949" t="s">
        <v>109</v>
      </c>
      <c r="H476" s="165">
        <v>38</v>
      </c>
      <c r="I476" s="563" t="e">
        <f t="shared" si="52"/>
        <v>#N/A</v>
      </c>
      <c r="J476" s="215" t="e">
        <f t="shared" si="53"/>
        <v>#N/A</v>
      </c>
      <c r="K476" s="215" t="e">
        <f>LOOKUP(1,0/($M476&amp;$N476&amp;$O476&amp;$P476&amp;$Q476=全球运价!$B$7:$B$32&amp;全球运价!$C$7:$C$32&amp;全球运价!$S$7:$S$32&amp;全球运价!$L$7:$L$32&amp;全球运价!$P$7:$P$32),全球运价!D$7:D$32)</f>
        <v>#N/A</v>
      </c>
      <c r="L476" s="215" t="e">
        <f>LOOKUP(1,0/($M476&amp;$N476&amp;$O476&amp;$P476&amp;$Q476=全球运价!$B$7:$B$32&amp;全球运价!$C$7:$C$32&amp;全球运价!$S$7:$S$32&amp;全球运价!$L$7:$L$32&amp;全球运价!$P$7:$P$32),全球运价!E$7:E$32)</f>
        <v>#N/A</v>
      </c>
      <c r="M476" s="40" t="s">
        <v>2942</v>
      </c>
      <c r="N476" s="40" t="s">
        <v>665</v>
      </c>
      <c r="O476" s="40" t="s">
        <v>2917</v>
      </c>
      <c r="P476" s="40" t="s">
        <v>2911</v>
      </c>
      <c r="Q476" s="40" t="s">
        <v>2971</v>
      </c>
    </row>
    <row r="477" spans="1:18" s="40" customFormat="1" ht="19.5" customHeight="1">
      <c r="A477" s="162" t="s">
        <v>2440</v>
      </c>
      <c r="B477" s="1146" t="s">
        <v>4357</v>
      </c>
      <c r="C477" s="1182" t="s">
        <v>108</v>
      </c>
      <c r="D477" s="1183"/>
      <c r="E477" s="1002" t="s">
        <v>4129</v>
      </c>
      <c r="F477" s="336" t="s">
        <v>4144</v>
      </c>
      <c r="G477" s="949" t="s">
        <v>109</v>
      </c>
      <c r="H477" s="165">
        <v>38</v>
      </c>
      <c r="I477" s="563" t="e">
        <f t="shared" si="52"/>
        <v>#N/A</v>
      </c>
      <c r="J477" s="215" t="e">
        <f t="shared" si="53"/>
        <v>#N/A</v>
      </c>
      <c r="K477" s="215" t="e">
        <f>LOOKUP(1,0/($M477&amp;$N477&amp;$O477&amp;$P477&amp;$Q477=全球运价!$B$7:$B$32&amp;全球运价!$C$7:$C$32&amp;全球运价!$S$7:$S$32&amp;全球运价!$L$7:$L$32&amp;全球运价!$P$7:$P$32),全球运价!D$7:D$32)</f>
        <v>#N/A</v>
      </c>
      <c r="L477" s="215" t="e">
        <f>LOOKUP(1,0/($M477&amp;$N477&amp;$O477&amp;$P477&amp;$Q477=全球运价!$B$7:$B$32&amp;全球运价!$C$7:$C$32&amp;全球运价!$S$7:$S$32&amp;全球运价!$L$7:$L$32&amp;全球运价!$P$7:$P$32),全球运价!E$7:E$32)</f>
        <v>#N/A</v>
      </c>
      <c r="M477" s="40" t="s">
        <v>1168</v>
      </c>
      <c r="N477" s="40" t="s">
        <v>665</v>
      </c>
      <c r="O477" s="544" t="s">
        <v>930</v>
      </c>
      <c r="P477" s="40" t="s">
        <v>2911</v>
      </c>
      <c r="Q477" s="40" t="s">
        <v>2971</v>
      </c>
    </row>
    <row r="478" spans="1:18" s="40" customFormat="1" ht="19.5" customHeight="1">
      <c r="A478" s="1204" t="s">
        <v>2676</v>
      </c>
      <c r="B478" s="1205"/>
      <c r="C478" s="1205"/>
      <c r="D478" s="1205"/>
      <c r="E478" s="1205"/>
      <c r="F478" s="1205"/>
      <c r="G478" s="1205"/>
      <c r="H478" s="1206"/>
      <c r="I478" s="568" t="s">
        <v>3217</v>
      </c>
      <c r="J478" s="215"/>
      <c r="K478" s="215"/>
      <c r="L478" s="215"/>
    </row>
    <row r="479" spans="1:18" s="287" customFormat="1" ht="19.5" customHeight="1">
      <c r="A479" s="1204" t="s">
        <v>624</v>
      </c>
      <c r="B479" s="1205"/>
      <c r="C479" s="1205"/>
      <c r="D479" s="1205"/>
      <c r="E479" s="1205"/>
      <c r="F479" s="1205"/>
      <c r="G479" s="1205"/>
      <c r="H479" s="1206"/>
      <c r="I479" s="563" t="str">
        <f t="shared" ref="I479:I505" si="54">IF(J479="","",IF(J479="SYSTEM PRICE","",IF(B479=J479,"-","check")))</f>
        <v/>
      </c>
      <c r="J479" s="215"/>
      <c r="K479" s="215"/>
      <c r="L479" s="215"/>
      <c r="M479" s="562"/>
      <c r="N479" s="40"/>
      <c r="O479" s="40"/>
      <c r="P479" s="562"/>
      <c r="Q479" s="40"/>
    </row>
    <row r="480" spans="1:18" s="40" customFormat="1" ht="19.5" customHeight="1">
      <c r="A480" s="249" t="s">
        <v>545</v>
      </c>
      <c r="B480" s="950"/>
      <c r="C480" s="950"/>
      <c r="D480" s="950"/>
      <c r="E480" s="950"/>
      <c r="F480" s="950"/>
      <c r="G480" s="950"/>
      <c r="H480" s="951"/>
      <c r="I480" s="563" t="str">
        <f t="shared" si="54"/>
        <v/>
      </c>
      <c r="J480" s="215"/>
      <c r="K480" s="215"/>
      <c r="L480" s="215"/>
    </row>
    <row r="481" spans="1:18" s="40" customFormat="1" ht="19.5" customHeight="1">
      <c r="A481" s="952" t="s">
        <v>519</v>
      </c>
      <c r="B481" s="950"/>
      <c r="C481" s="953"/>
      <c r="D481" s="953"/>
      <c r="E481" s="953"/>
      <c r="F481" s="953"/>
      <c r="G481" s="953"/>
      <c r="H481" s="951"/>
      <c r="I481" s="563" t="str">
        <f t="shared" si="54"/>
        <v/>
      </c>
      <c r="J481" s="215"/>
      <c r="K481" s="215"/>
      <c r="L481" s="215"/>
    </row>
    <row r="482" spans="1:18" s="40" customFormat="1" ht="19.5" customHeight="1" thickBot="1">
      <c r="A482" s="249" t="s">
        <v>507</v>
      </c>
      <c r="B482" s="296"/>
      <c r="C482" s="296"/>
      <c r="D482" s="296"/>
      <c r="E482" s="296"/>
      <c r="F482" s="296"/>
      <c r="G482" s="296"/>
      <c r="H482" s="294"/>
      <c r="I482" s="563" t="str">
        <f t="shared" si="54"/>
        <v/>
      </c>
      <c r="J482" s="215"/>
      <c r="K482" s="215"/>
      <c r="L482" s="215"/>
    </row>
    <row r="483" spans="1:18" s="40" customFormat="1" ht="19.5" customHeight="1">
      <c r="A483" s="1201"/>
      <c r="B483" s="1202"/>
      <c r="C483" s="1202"/>
      <c r="D483" s="1202"/>
      <c r="E483" s="1202"/>
      <c r="F483" s="1202"/>
      <c r="G483" s="1202"/>
      <c r="H483" s="1203"/>
      <c r="I483" s="563" t="str">
        <f t="shared" si="54"/>
        <v/>
      </c>
      <c r="J483" s="215"/>
      <c r="K483" s="215"/>
      <c r="L483" s="215"/>
    </row>
    <row r="484" spans="1:18" s="1167" customFormat="1" ht="19.5" customHeight="1">
      <c r="A484" s="178" t="s">
        <v>110</v>
      </c>
      <c r="B484" s="1150" t="s">
        <v>2</v>
      </c>
      <c r="C484" s="1194" t="s">
        <v>81</v>
      </c>
      <c r="D484" s="1194"/>
      <c r="E484" s="1161" t="s">
        <v>3</v>
      </c>
      <c r="F484" s="1161" t="s">
        <v>4</v>
      </c>
      <c r="G484" s="1161" t="s">
        <v>5</v>
      </c>
      <c r="H484" s="25" t="s">
        <v>6</v>
      </c>
      <c r="I484" s="1162" t="str">
        <f t="shared" si="54"/>
        <v/>
      </c>
      <c r="J484" s="1163" t="s">
        <v>3048</v>
      </c>
      <c r="K484" s="1164" t="s">
        <v>3008</v>
      </c>
      <c r="L484" s="1164" t="s">
        <v>3009</v>
      </c>
      <c r="M484" s="1165" t="s">
        <v>2884</v>
      </c>
      <c r="N484" s="1165" t="s">
        <v>2977</v>
      </c>
      <c r="O484" s="1165" t="s">
        <v>2978</v>
      </c>
      <c r="P484" s="1165" t="s">
        <v>2979</v>
      </c>
      <c r="Q484" s="1165" t="s">
        <v>2956</v>
      </c>
      <c r="R484" s="1166"/>
    </row>
    <row r="485" spans="1:18" s="40" customFormat="1" ht="19.5" customHeight="1">
      <c r="A485" s="162" t="s">
        <v>2717</v>
      </c>
      <c r="B485" s="1148" t="s">
        <v>4358</v>
      </c>
      <c r="C485" s="1182" t="s">
        <v>111</v>
      </c>
      <c r="D485" s="1183"/>
      <c r="E485" s="937" t="s">
        <v>2031</v>
      </c>
      <c r="F485" s="336" t="s">
        <v>2033</v>
      </c>
      <c r="G485" s="163" t="s">
        <v>8</v>
      </c>
      <c r="H485" s="165">
        <v>33</v>
      </c>
      <c r="I485" s="563" t="e">
        <f t="shared" si="54"/>
        <v>#N/A</v>
      </c>
      <c r="J485" s="215" t="e">
        <f t="shared" ref="J485:J540" si="55">"USD "&amp;IF(K485&lt;0,"( "&amp;-K485&amp;" )",K485)&amp;" / "&amp;IF(L485&lt;0,"( "&amp;-L485&amp;" )",L485)</f>
        <v>#N/A</v>
      </c>
      <c r="K485" s="215" t="e">
        <f>LOOKUP(1,0/($M485&amp;$N485&amp;$O485&amp;$P485&amp;$Q485=全球运价!$B$7:$B$32&amp;全球运价!$C$7:$C$32&amp;全球运价!$S$7:$S$32&amp;全球运价!$L$7:$L$32&amp;全球运价!$P$7:$P$32),全球运价!D$7:D$32)</f>
        <v>#N/A</v>
      </c>
      <c r="L485" s="215" t="e">
        <f>LOOKUP(1,0/($M485&amp;$N485&amp;$O485&amp;$P485&amp;$Q485=全球运价!$B$7:$B$32&amp;全球运价!$C$7:$C$32&amp;全球运价!$S$7:$S$32&amp;全球运价!$L$7:$L$32&amp;全球运价!$P$7:$P$32),全球运价!E$7:E$32)</f>
        <v>#N/A</v>
      </c>
      <c r="M485" s="40" t="s">
        <v>2943</v>
      </c>
      <c r="N485" s="40" t="s">
        <v>1072</v>
      </c>
      <c r="O485" s="40" t="s">
        <v>2917</v>
      </c>
      <c r="P485" s="40" t="s">
        <v>2911</v>
      </c>
      <c r="Q485" s="40" t="s">
        <v>2971</v>
      </c>
    </row>
    <row r="486" spans="1:18" s="40" customFormat="1" ht="19.5" customHeight="1">
      <c r="A486" s="162" t="s">
        <v>2478</v>
      </c>
      <c r="B486" s="1148" t="s">
        <v>4359</v>
      </c>
      <c r="C486" s="1182" t="s">
        <v>111</v>
      </c>
      <c r="D486" s="1183"/>
      <c r="E486" s="937" t="s">
        <v>3382</v>
      </c>
      <c r="F486" s="336" t="s">
        <v>2033</v>
      </c>
      <c r="G486" s="163" t="s">
        <v>8</v>
      </c>
      <c r="H486" s="165">
        <v>33</v>
      </c>
      <c r="I486" s="563" t="e">
        <f t="shared" si="54"/>
        <v>#N/A</v>
      </c>
      <c r="J486" s="215" t="e">
        <f t="shared" si="55"/>
        <v>#N/A</v>
      </c>
      <c r="K486" s="215" t="e">
        <f>LOOKUP(1,0/($M486&amp;$N486&amp;$O486&amp;$P486&amp;$Q486=全球运价!$B$7:$B$32&amp;全球运价!$C$7:$C$32&amp;全球运价!$S$7:$S$32&amp;全球运价!$L$7:$L$32&amp;全球运价!$P$7:$P$32),全球运价!D$7:D$32)</f>
        <v>#N/A</v>
      </c>
      <c r="L486" s="215" t="e">
        <f>LOOKUP(1,0/($M486&amp;$N486&amp;$O486&amp;$P486&amp;$Q486=全球运价!$B$7:$B$32&amp;全球运价!$C$7:$C$32&amp;全球运价!$S$7:$S$32&amp;全球运价!$L$7:$L$32&amp;全球运价!$P$7:$P$32),全球运价!E$7:E$32)</f>
        <v>#N/A</v>
      </c>
      <c r="M486" s="40" t="s">
        <v>2944</v>
      </c>
      <c r="N486" s="40" t="s">
        <v>1447</v>
      </c>
      <c r="O486" s="40" t="s">
        <v>2917</v>
      </c>
      <c r="P486" s="40" t="s">
        <v>2911</v>
      </c>
      <c r="Q486" s="40" t="s">
        <v>2971</v>
      </c>
    </row>
    <row r="487" spans="1:18" s="40" customFormat="1" ht="19.5" customHeight="1">
      <c r="A487" s="162" t="s">
        <v>2724</v>
      </c>
      <c r="B487" s="1148" t="s">
        <v>4360</v>
      </c>
      <c r="C487" s="1182" t="s">
        <v>111</v>
      </c>
      <c r="D487" s="1183"/>
      <c r="E487" s="937" t="s">
        <v>3161</v>
      </c>
      <c r="F487" s="336" t="s">
        <v>3160</v>
      </c>
      <c r="G487" s="163" t="s">
        <v>8</v>
      </c>
      <c r="H487" s="165">
        <v>27</v>
      </c>
      <c r="I487" s="563" t="e">
        <f t="shared" si="54"/>
        <v>#N/A</v>
      </c>
      <c r="J487" s="215" t="e">
        <f t="shared" si="55"/>
        <v>#N/A</v>
      </c>
      <c r="K487" s="215" t="e">
        <f>LOOKUP(1,0/($M487&amp;$N487&amp;$O487&amp;$P487&amp;$Q487=全球运价!$B$7:$B$32&amp;全球运价!$C$7:$C$32&amp;全球运价!$S$7:$S$32&amp;全球运价!$L$7:$L$32&amp;全球运价!$P$7:$P$32),全球运价!D$7:D$32)</f>
        <v>#N/A</v>
      </c>
      <c r="L487" s="215" t="e">
        <f>LOOKUP(1,0/($M487&amp;$N487&amp;$O487&amp;$P487&amp;$Q487=全球运价!$B$7:$B$32&amp;全球运价!$C$7:$C$32&amp;全球运价!$S$7:$S$32&amp;全球运价!$L$7:$L$32&amp;全球运价!$P$7:$P$32),全球运价!E$7:E$32)</f>
        <v>#N/A</v>
      </c>
      <c r="M487" s="67" t="s">
        <v>2945</v>
      </c>
      <c r="N487" s="40" t="s">
        <v>1031</v>
      </c>
      <c r="O487" s="40" t="s">
        <v>931</v>
      </c>
      <c r="P487" s="40" t="s">
        <v>2911</v>
      </c>
      <c r="Q487" s="40" t="s">
        <v>2971</v>
      </c>
    </row>
    <row r="488" spans="1:18" s="40" customFormat="1" ht="19.5" customHeight="1">
      <c r="A488" s="162" t="s">
        <v>3996</v>
      </c>
      <c r="B488" s="1148" t="s">
        <v>4361</v>
      </c>
      <c r="C488" s="1182"/>
      <c r="D488" s="1183"/>
      <c r="E488" s="937" t="s">
        <v>3061</v>
      </c>
      <c r="F488" s="336" t="s">
        <v>3620</v>
      </c>
      <c r="G488" s="163" t="s">
        <v>8</v>
      </c>
      <c r="H488" s="165">
        <v>34</v>
      </c>
      <c r="I488" s="563" t="e">
        <f t="shared" ref="I488" si="56">IF(J488="","",IF(J488="SYSTEM PRICE","",IF(B488=J488,"-","check")))</f>
        <v>#N/A</v>
      </c>
      <c r="J488" s="215" t="e">
        <f t="shared" ref="J488" si="57">"USD "&amp;IF(K488&lt;0,"( "&amp;-K488&amp;" )",K488)&amp;" / "&amp;IF(L488&lt;0,"( "&amp;-L488&amp;" )",L488)</f>
        <v>#N/A</v>
      </c>
      <c r="K488" s="215" t="e">
        <f>LOOKUP(1,0/($M488&amp;$N488&amp;$O488&amp;$P488&amp;$Q488=全球运价!$B$7:$B$32&amp;全球运价!$C$7:$C$32&amp;全球运价!$S$7:$S$32&amp;全球运价!$L$7:$L$32&amp;全球运价!$P$7:$P$32),全球运价!D$7:D$32)</f>
        <v>#N/A</v>
      </c>
      <c r="L488" s="215" t="e">
        <f>LOOKUP(1,0/($M488&amp;$N488&amp;$O488&amp;$P488&amp;$Q488=全球运价!$B$7:$B$32&amp;全球运价!$C$7:$C$32&amp;全球运价!$S$7:$S$32&amp;全球运价!$L$7:$L$32&amp;全球运价!$P$7:$P$32),全球运价!E$7:E$32)</f>
        <v>#N/A</v>
      </c>
      <c r="M488" s="40" t="s">
        <v>2946</v>
      </c>
      <c r="N488" s="40" t="s">
        <v>2946</v>
      </c>
      <c r="O488" s="40" t="s">
        <v>930</v>
      </c>
      <c r="P488" s="40" t="s">
        <v>2888</v>
      </c>
      <c r="Q488" s="40" t="s">
        <v>2941</v>
      </c>
    </row>
    <row r="489" spans="1:18" s="40" customFormat="1" ht="19.5" customHeight="1">
      <c r="A489" s="162" t="s">
        <v>2718</v>
      </c>
      <c r="B489" s="1148" t="s">
        <v>4362</v>
      </c>
      <c r="C489" s="1182" t="s">
        <v>111</v>
      </c>
      <c r="D489" s="1183"/>
      <c r="E489" s="937" t="s">
        <v>3375</v>
      </c>
      <c r="F489" s="336" t="s">
        <v>3275</v>
      </c>
      <c r="G489" s="336" t="s">
        <v>112</v>
      </c>
      <c r="H489" s="165">
        <v>30</v>
      </c>
      <c r="I489" s="563" t="e">
        <f t="shared" si="54"/>
        <v>#N/A</v>
      </c>
      <c r="J489" s="215" t="e">
        <f t="shared" si="55"/>
        <v>#N/A</v>
      </c>
      <c r="K489" s="215" t="e">
        <f>LOOKUP(1,0/($M489&amp;$N489&amp;$O489&amp;$P489&amp;$Q489=全球运价!$B$7:$B$32&amp;全球运价!$C$7:$C$32&amp;全球运价!$S$7:$S$32&amp;全球运价!$L$7:$L$32&amp;全球运价!$P$7:$P$32),全球运价!D$7:D$32)</f>
        <v>#N/A</v>
      </c>
      <c r="L489" s="215" t="e">
        <f>LOOKUP(1,0/($M489&amp;$N489&amp;$O489&amp;$P489&amp;$Q489=全球运价!$B$7:$B$32&amp;全球运价!$C$7:$C$32&amp;全球运价!$S$7:$S$32&amp;全球运价!$L$7:$L$32&amp;全球运价!$P$7:$P$32),全球运价!E$7:E$32)</f>
        <v>#N/A</v>
      </c>
      <c r="M489" s="40" t="s">
        <v>1469</v>
      </c>
      <c r="N489" s="40" t="s">
        <v>972</v>
      </c>
      <c r="O489" s="40" t="s">
        <v>931</v>
      </c>
      <c r="P489" s="40" t="s">
        <v>2911</v>
      </c>
      <c r="Q489" s="40" t="s">
        <v>2971</v>
      </c>
    </row>
    <row r="490" spans="1:18" s="40" customFormat="1" ht="19.5" customHeight="1">
      <c r="A490" s="162" t="s">
        <v>2719</v>
      </c>
      <c r="B490" s="1148" t="s">
        <v>4363</v>
      </c>
      <c r="C490" s="1182" t="s">
        <v>111</v>
      </c>
      <c r="D490" s="1183"/>
      <c r="E490" s="937" t="s">
        <v>3375</v>
      </c>
      <c r="F490" s="336" t="s">
        <v>3276</v>
      </c>
      <c r="G490" s="336" t="s">
        <v>112</v>
      </c>
      <c r="H490" s="165">
        <v>35</v>
      </c>
      <c r="I490" s="563" t="e">
        <f t="shared" si="54"/>
        <v>#N/A</v>
      </c>
      <c r="J490" s="215" t="e">
        <f t="shared" si="55"/>
        <v>#N/A</v>
      </c>
      <c r="K490" s="215" t="e">
        <f>LOOKUP(1,0/($M490&amp;$N490&amp;$O490&amp;$P490&amp;$Q490=全球运价!$B$7:$B$32&amp;全球运价!$C$7:$C$32&amp;全球运价!$S$7:$S$32&amp;全球运价!$L$7:$L$32&amp;全球运价!$P$7:$P$32),全球运价!D$7:D$32)</f>
        <v>#N/A</v>
      </c>
      <c r="L490" s="215" t="e">
        <f>LOOKUP(1,0/($M490&amp;$N490&amp;$O490&amp;$P490&amp;$Q490=全球运价!$B$7:$B$32&amp;全球运价!$C$7:$C$32&amp;全球运价!$S$7:$S$32&amp;全球运价!$L$7:$L$32&amp;全球运价!$P$7:$P$32),全球运价!E$7:E$32)</f>
        <v>#N/A</v>
      </c>
      <c r="M490" s="40" t="s">
        <v>2947</v>
      </c>
      <c r="N490" s="40" t="s">
        <v>972</v>
      </c>
      <c r="O490" s="40" t="s">
        <v>931</v>
      </c>
      <c r="P490" s="40" t="s">
        <v>2911</v>
      </c>
      <c r="Q490" s="40" t="s">
        <v>2971</v>
      </c>
    </row>
    <row r="491" spans="1:18" s="40" customFormat="1" ht="19.5" customHeight="1">
      <c r="A491" s="162" t="s">
        <v>2720</v>
      </c>
      <c r="B491" s="1148" t="s">
        <v>4364</v>
      </c>
      <c r="C491" s="1182"/>
      <c r="D491" s="1183"/>
      <c r="E491" s="937" t="s">
        <v>3376</v>
      </c>
      <c r="F491" s="336" t="s">
        <v>3274</v>
      </c>
      <c r="G491" s="163" t="s">
        <v>8</v>
      </c>
      <c r="H491" s="165" t="s">
        <v>3277</v>
      </c>
      <c r="I491" s="563" t="e">
        <f t="shared" si="54"/>
        <v>#N/A</v>
      </c>
      <c r="J491" s="215" t="e">
        <f t="shared" si="55"/>
        <v>#N/A</v>
      </c>
      <c r="K491" s="215" t="e">
        <f>LOOKUP(1,0/($M491&amp;$N491&amp;$O491&amp;$P491&amp;$Q491=全球运价!$B$7:$B$32&amp;全球运价!$C$7:$C$32&amp;全球运价!$S$7:$S$32&amp;全球运价!$L$7:$L$32&amp;全球运价!$P$7:$P$32),全球运价!D$7:D$32)</f>
        <v>#N/A</v>
      </c>
      <c r="L491" s="215" t="e">
        <f>LOOKUP(1,0/($M491&amp;$N491&amp;$O491&amp;$P491&amp;$Q491=全球运价!$B$7:$B$32&amp;全球运价!$C$7:$C$32&amp;全球运价!$S$7:$S$32&amp;全球运价!$L$7:$L$32&amp;全球运价!$P$7:$P$32),全球运价!E$7:E$32)</f>
        <v>#N/A</v>
      </c>
      <c r="M491" s="40" t="s">
        <v>2948</v>
      </c>
      <c r="N491" s="40" t="s">
        <v>972</v>
      </c>
      <c r="O491" s="40" t="s">
        <v>930</v>
      </c>
      <c r="P491" s="40" t="s">
        <v>2911</v>
      </c>
      <c r="Q491" s="40" t="s">
        <v>2974</v>
      </c>
    </row>
    <row r="492" spans="1:18" s="40" customFormat="1" ht="19.5" customHeight="1">
      <c r="A492" s="162" t="s">
        <v>425</v>
      </c>
      <c r="B492" s="1148" t="s">
        <v>4314</v>
      </c>
      <c r="C492" s="1182"/>
      <c r="D492" s="1183"/>
      <c r="E492" s="937" t="s">
        <v>3377</v>
      </c>
      <c r="F492" s="336" t="s">
        <v>3278</v>
      </c>
      <c r="G492" s="163" t="s">
        <v>8</v>
      </c>
      <c r="H492" s="165" t="s">
        <v>3279</v>
      </c>
      <c r="I492" s="563" t="e">
        <f t="shared" si="54"/>
        <v>#N/A</v>
      </c>
      <c r="J492" s="215" t="e">
        <f t="shared" si="55"/>
        <v>#N/A</v>
      </c>
      <c r="K492" s="215" t="e">
        <f>LOOKUP(1,0/($M492&amp;$N492&amp;$O492&amp;$P492&amp;$Q492=全球运价!$B$7:$B$32&amp;全球运价!$C$7:$C$32&amp;全球运价!$S$7:$S$32&amp;全球运价!$L$7:$L$32&amp;全球运价!$P$7:$P$32),全球运价!D$7:D$32)</f>
        <v>#N/A</v>
      </c>
      <c r="L492" s="215" t="e">
        <f>LOOKUP(1,0/($M492&amp;$N492&amp;$O492&amp;$P492&amp;$Q492=全球运价!$B$7:$B$32&amp;全球运价!$C$7:$C$32&amp;全球运价!$S$7:$S$32&amp;全球运价!$L$7:$L$32&amp;全球运价!$P$7:$P$32),全球运价!E$7:E$32)</f>
        <v>#N/A</v>
      </c>
      <c r="M492" s="40" t="s">
        <v>2948</v>
      </c>
      <c r="N492" s="40" t="s">
        <v>972</v>
      </c>
      <c r="O492" s="40" t="s">
        <v>930</v>
      </c>
      <c r="P492" s="40" t="s">
        <v>2911</v>
      </c>
      <c r="Q492" s="40" t="s">
        <v>2973</v>
      </c>
    </row>
    <row r="493" spans="1:18" s="40" customFormat="1" ht="19.5" customHeight="1">
      <c r="A493" s="162" t="s">
        <v>2377</v>
      </c>
      <c r="B493" s="1148" t="s">
        <v>4365</v>
      </c>
      <c r="C493" s="1182">
        <v>0</v>
      </c>
      <c r="D493" s="1183"/>
      <c r="E493" s="937" t="s">
        <v>3377</v>
      </c>
      <c r="F493" s="336" t="s">
        <v>3274</v>
      </c>
      <c r="G493" s="163" t="s">
        <v>8</v>
      </c>
      <c r="H493" s="165" t="s">
        <v>3280</v>
      </c>
      <c r="I493" s="563" t="e">
        <f t="shared" si="54"/>
        <v>#N/A</v>
      </c>
      <c r="J493" s="215" t="e">
        <f t="shared" si="55"/>
        <v>#N/A</v>
      </c>
      <c r="K493" s="215" t="e">
        <f>LOOKUP(1,0/($M493&amp;$N493&amp;$O493&amp;$P493&amp;$Q493=全球运价!$B$7:$B$32&amp;全球运价!$C$7:$C$32&amp;全球运价!$S$7:$S$32&amp;全球运价!$L$7:$L$32&amp;全球运价!$P$7:$P$32),全球运价!D$7:D$32)</f>
        <v>#N/A</v>
      </c>
      <c r="L493" s="215" t="e">
        <f>LOOKUP(1,0/($M493&amp;$N493&amp;$O493&amp;$P493&amp;$Q493=全球运价!$B$7:$B$32&amp;全球运价!$C$7:$C$32&amp;全球运价!$S$7:$S$32&amp;全球运价!$L$7:$L$32&amp;全球运价!$P$7:$P$32),全球运价!E$7:E$32)</f>
        <v>#N/A</v>
      </c>
      <c r="M493" s="40" t="s">
        <v>2948</v>
      </c>
      <c r="N493" s="40" t="s">
        <v>972</v>
      </c>
      <c r="O493" s="40" t="s">
        <v>930</v>
      </c>
      <c r="P493" s="40" t="s">
        <v>2911</v>
      </c>
      <c r="Q493" s="40" t="s">
        <v>2970</v>
      </c>
    </row>
    <row r="494" spans="1:18" s="40" customFormat="1" ht="19.5" customHeight="1">
      <c r="A494" s="162" t="s">
        <v>573</v>
      </c>
      <c r="B494" s="1148" t="s">
        <v>4366</v>
      </c>
      <c r="C494" s="1182" t="s">
        <v>111</v>
      </c>
      <c r="D494" s="1183"/>
      <c r="E494" s="937" t="s">
        <v>3375</v>
      </c>
      <c r="F494" s="336" t="s">
        <v>3273</v>
      </c>
      <c r="G494" s="336" t="s">
        <v>112</v>
      </c>
      <c r="H494" s="165">
        <v>40</v>
      </c>
      <c r="I494" s="563" t="e">
        <f t="shared" si="54"/>
        <v>#N/A</v>
      </c>
      <c r="J494" s="215" t="e">
        <f t="shared" si="55"/>
        <v>#N/A</v>
      </c>
      <c r="K494" s="215" t="e">
        <f>LOOKUP(1,0/($M494&amp;$N494&amp;$O494&amp;$P494&amp;$Q494=全球运价!$B$7:$B$32&amp;全球运价!$C$7:$C$32&amp;全球运价!$S$7:$S$32&amp;全球运价!$L$7:$L$32&amp;全球运价!$P$7:$P$32),全球运价!D$7:D$32)</f>
        <v>#N/A</v>
      </c>
      <c r="L494" s="215" t="e">
        <f>LOOKUP(1,0/($M494&amp;$N494&amp;$O494&amp;$P494&amp;$Q494=全球运价!$B$7:$B$32&amp;全球运价!$C$7:$C$32&amp;全球运价!$S$7:$S$32&amp;全球运价!$L$7:$L$32&amp;全球运价!$P$7:$P$32),全球运价!E$7:E$32)</f>
        <v>#N/A</v>
      </c>
      <c r="M494" s="40" t="s">
        <v>2237</v>
      </c>
      <c r="N494" s="40" t="s">
        <v>972</v>
      </c>
      <c r="O494" s="40" t="s">
        <v>931</v>
      </c>
      <c r="P494" s="40" t="s">
        <v>2911</v>
      </c>
      <c r="Q494" s="40" t="s">
        <v>2971</v>
      </c>
    </row>
    <row r="495" spans="1:18" s="40" customFormat="1" ht="19.5" customHeight="1">
      <c r="A495" s="162" t="s">
        <v>574</v>
      </c>
      <c r="B495" s="1148" t="s">
        <v>4362</v>
      </c>
      <c r="C495" s="1182" t="s">
        <v>111</v>
      </c>
      <c r="D495" s="1183"/>
      <c r="E495" s="937" t="s">
        <v>3377</v>
      </c>
      <c r="F495" s="336" t="s">
        <v>3281</v>
      </c>
      <c r="G495" s="336" t="s">
        <v>112</v>
      </c>
      <c r="H495" s="165">
        <v>40</v>
      </c>
      <c r="I495" s="563" t="e">
        <f t="shared" si="54"/>
        <v>#N/A</v>
      </c>
      <c r="J495" s="215" t="e">
        <f t="shared" si="55"/>
        <v>#N/A</v>
      </c>
      <c r="K495" s="215" t="e">
        <f>LOOKUP(1,0/($M495&amp;$N495&amp;$O495&amp;$P495&amp;$Q495=全球运价!$B$7:$B$32&amp;全球运价!$C$7:$C$32&amp;全球运价!$S$7:$S$32&amp;全球运价!$L$7:$L$32&amp;全球运价!$P$7:$P$32),全球运价!D$7:D$32)</f>
        <v>#N/A</v>
      </c>
      <c r="L495" s="215" t="e">
        <f>LOOKUP(1,0/($M495&amp;$N495&amp;$O495&amp;$P495&amp;$Q495=全球运价!$B$7:$B$32&amp;全球运价!$C$7:$C$32&amp;全球运价!$S$7:$S$32&amp;全球运价!$L$7:$L$32&amp;全球运价!$P$7:$P$32),全球运价!E$7:E$32)</f>
        <v>#N/A</v>
      </c>
      <c r="M495" s="40" t="s">
        <v>2232</v>
      </c>
      <c r="N495" s="40" t="s">
        <v>972</v>
      </c>
      <c r="O495" s="40" t="s">
        <v>931</v>
      </c>
      <c r="P495" s="40" t="s">
        <v>2911</v>
      </c>
      <c r="Q495" s="40" t="s">
        <v>2971</v>
      </c>
    </row>
    <row r="496" spans="1:18" s="40" customFormat="1" ht="19.5" customHeight="1">
      <c r="A496" s="162" t="s">
        <v>575</v>
      </c>
      <c r="B496" s="1148" t="s">
        <v>4367</v>
      </c>
      <c r="C496" s="1182" t="s">
        <v>111</v>
      </c>
      <c r="D496" s="1183"/>
      <c r="E496" s="937" t="s">
        <v>3375</v>
      </c>
      <c r="F496" s="336" t="s">
        <v>3282</v>
      </c>
      <c r="G496" s="336" t="s">
        <v>112</v>
      </c>
      <c r="H496" s="165">
        <v>40</v>
      </c>
      <c r="I496" s="563" t="e">
        <f t="shared" si="54"/>
        <v>#N/A</v>
      </c>
      <c r="J496" s="215" t="e">
        <f t="shared" si="55"/>
        <v>#N/A</v>
      </c>
      <c r="K496" s="215" t="e">
        <f>LOOKUP(1,0/($M496&amp;$N496&amp;$O496&amp;$P496&amp;$Q496=全球运价!$B$7:$B$32&amp;全球运价!$C$7:$C$32&amp;全球运价!$S$7:$S$32&amp;全球运价!$L$7:$L$32&amp;全球运价!$P$7:$P$32),全球运价!D$7:D$32)</f>
        <v>#N/A</v>
      </c>
      <c r="L496" s="215" t="e">
        <f>LOOKUP(1,0/($M496&amp;$N496&amp;$O496&amp;$P496&amp;$Q496=全球运价!$B$7:$B$32&amp;全球运价!$C$7:$C$32&amp;全球运价!$S$7:$S$32&amp;全球运价!$L$7:$L$32&amp;全球运价!$P$7:$P$32),全球运价!E$7:E$32)</f>
        <v>#N/A</v>
      </c>
      <c r="M496" s="40" t="s">
        <v>1488</v>
      </c>
      <c r="N496" s="40" t="s">
        <v>972</v>
      </c>
      <c r="O496" s="40" t="s">
        <v>931</v>
      </c>
      <c r="P496" s="40" t="s">
        <v>2911</v>
      </c>
      <c r="Q496" s="40" t="s">
        <v>2971</v>
      </c>
    </row>
    <row r="497" spans="1:17" s="40" customFormat="1" ht="19.5" customHeight="1">
      <c r="A497" s="162" t="s">
        <v>576</v>
      </c>
      <c r="B497" s="1148" t="s">
        <v>4362</v>
      </c>
      <c r="C497" s="1182" t="s">
        <v>111</v>
      </c>
      <c r="D497" s="1183"/>
      <c r="E497" s="937" t="s">
        <v>3377</v>
      </c>
      <c r="F497" s="336" t="s">
        <v>3274</v>
      </c>
      <c r="G497" s="336" t="s">
        <v>112</v>
      </c>
      <c r="H497" s="165">
        <v>40</v>
      </c>
      <c r="I497" s="563" t="e">
        <f t="shared" si="54"/>
        <v>#N/A</v>
      </c>
      <c r="J497" s="215" t="e">
        <f t="shared" si="55"/>
        <v>#N/A</v>
      </c>
      <c r="K497" s="215" t="e">
        <f>LOOKUP(1,0/($M497&amp;$N497&amp;$O497&amp;$P497&amp;$Q497=全球运价!$B$7:$B$32&amp;全球运价!$C$7:$C$32&amp;全球运价!$S$7:$S$32&amp;全球运价!$L$7:$L$32&amp;全球运价!$P$7:$P$32),全球运价!D$7:D$32)</f>
        <v>#N/A</v>
      </c>
      <c r="L497" s="215" t="e">
        <f>LOOKUP(1,0/($M497&amp;$N497&amp;$O497&amp;$P497&amp;$Q497=全球运价!$B$7:$B$32&amp;全球运价!$C$7:$C$32&amp;全球运价!$S$7:$S$32&amp;全球运价!$L$7:$L$32&amp;全球运价!$P$7:$P$32),全球运价!E$7:E$32)</f>
        <v>#N/A</v>
      </c>
      <c r="M497" s="40" t="s">
        <v>1189</v>
      </c>
      <c r="N497" s="40" t="s">
        <v>972</v>
      </c>
      <c r="O497" s="40" t="s">
        <v>930</v>
      </c>
      <c r="P497" s="40" t="s">
        <v>2911</v>
      </c>
      <c r="Q497" s="40" t="s">
        <v>2971</v>
      </c>
    </row>
    <row r="498" spans="1:17" s="40" customFormat="1" ht="19.5" customHeight="1">
      <c r="A498" s="162" t="s">
        <v>577</v>
      </c>
      <c r="B498" s="1148" t="s">
        <v>4368</v>
      </c>
      <c r="C498" s="1182" t="s">
        <v>111</v>
      </c>
      <c r="D498" s="1183"/>
      <c r="E498" s="937" t="s">
        <v>3377</v>
      </c>
      <c r="F498" s="336" t="s">
        <v>3274</v>
      </c>
      <c r="G498" s="336" t="s">
        <v>112</v>
      </c>
      <c r="H498" s="165">
        <v>40</v>
      </c>
      <c r="I498" s="563" t="e">
        <f t="shared" si="54"/>
        <v>#N/A</v>
      </c>
      <c r="J498" s="215" t="e">
        <f t="shared" si="55"/>
        <v>#N/A</v>
      </c>
      <c r="K498" s="215" t="e">
        <f>LOOKUP(1,0/($M498&amp;$N498&amp;$O498&amp;$P498&amp;$Q498=全球运价!$B$7:$B$32&amp;全球运价!$C$7:$C$32&amp;全球运价!$S$7:$S$32&amp;全球运价!$L$7:$L$32&amp;全球运价!$P$7:$P$32),全球运价!D$7:D$32)</f>
        <v>#N/A</v>
      </c>
      <c r="L498" s="215" t="e">
        <f>LOOKUP(1,0/($M498&amp;$N498&amp;$O498&amp;$P498&amp;$Q498=全球运价!$B$7:$B$32&amp;全球运价!$C$7:$C$32&amp;全球运价!$S$7:$S$32&amp;全球运价!$L$7:$L$32&amp;全球运价!$P$7:$P$32),全球运价!E$7:E$32)</f>
        <v>#N/A</v>
      </c>
      <c r="M498" s="40" t="s">
        <v>1300</v>
      </c>
      <c r="N498" s="40" t="s">
        <v>972</v>
      </c>
      <c r="O498" s="40" t="s">
        <v>931</v>
      </c>
      <c r="P498" s="40" t="s">
        <v>2911</v>
      </c>
      <c r="Q498" s="40" t="s">
        <v>2971</v>
      </c>
    </row>
    <row r="499" spans="1:17" s="40" customFormat="1" ht="19.5" customHeight="1">
      <c r="A499" s="162" t="s">
        <v>2548</v>
      </c>
      <c r="B499" s="1148" t="s">
        <v>4369</v>
      </c>
      <c r="C499" s="1182"/>
      <c r="D499" s="1183"/>
      <c r="E499" s="937" t="s">
        <v>3377</v>
      </c>
      <c r="F499" s="336" t="s">
        <v>3274</v>
      </c>
      <c r="G499" s="336" t="s">
        <v>112</v>
      </c>
      <c r="H499" s="164" t="s">
        <v>283</v>
      </c>
      <c r="I499" s="563" t="e">
        <f t="shared" si="54"/>
        <v>#N/A</v>
      </c>
      <c r="J499" s="215" t="e">
        <f t="shared" si="55"/>
        <v>#N/A</v>
      </c>
      <c r="K499" s="215" t="e">
        <f>LOOKUP(1,0/($M499&amp;$N499&amp;$O499&amp;$P499&amp;$Q499=全球运价!$B$7:$B$32&amp;全球运价!$C$7:$C$32&amp;全球运价!$S$7:$S$32&amp;全球运价!$L$7:$L$32&amp;全球运价!$P$7:$P$32),全球运价!D$7:D$32)</f>
        <v>#N/A</v>
      </c>
      <c r="L499" s="215" t="e">
        <f>LOOKUP(1,0/($M499&amp;$N499&amp;$O499&amp;$P499&amp;$Q499=全球运价!$B$7:$B$32&amp;全球运价!$C$7:$C$32&amp;全球运价!$S$7:$S$32&amp;全球运价!$L$7:$L$32&amp;全球运价!$P$7:$P$32),全球运价!E$7:E$32)</f>
        <v>#N/A</v>
      </c>
      <c r="M499" s="40" t="s">
        <v>1156</v>
      </c>
      <c r="N499" s="40" t="s">
        <v>972</v>
      </c>
      <c r="O499" s="40" t="s">
        <v>930</v>
      </c>
      <c r="P499" s="40" t="s">
        <v>2911</v>
      </c>
      <c r="Q499" s="40" t="s">
        <v>2971</v>
      </c>
    </row>
    <row r="500" spans="1:17" s="40" customFormat="1" ht="19.5" customHeight="1">
      <c r="A500" s="162" t="s">
        <v>2474</v>
      </c>
      <c r="B500" s="1148" t="s">
        <v>4342</v>
      </c>
      <c r="C500" s="1182">
        <v>0</v>
      </c>
      <c r="D500" s="1183"/>
      <c r="E500" s="937" t="s">
        <v>505</v>
      </c>
      <c r="F500" s="336" t="s">
        <v>1222</v>
      </c>
      <c r="G500" s="163" t="s">
        <v>8</v>
      </c>
      <c r="H500" s="165">
        <v>35</v>
      </c>
      <c r="I500" s="563" t="e">
        <f t="shared" si="54"/>
        <v>#N/A</v>
      </c>
      <c r="J500" s="215" t="e">
        <f t="shared" si="55"/>
        <v>#N/A</v>
      </c>
      <c r="K500" s="215" t="e">
        <f>LOOKUP(1,0/($M500&amp;$N500&amp;$O500&amp;$P500&amp;$Q500=全球运价!$B$7:$B$32&amp;全球运价!$C$7:$C$32&amp;全球运价!$S$7:$S$32&amp;全球运价!$L$7:$L$32&amp;全球运价!$P$7:$P$32),全球运价!D$7:D$32)</f>
        <v>#N/A</v>
      </c>
      <c r="L500" s="215" t="e">
        <f>LOOKUP(1,0/($M500&amp;$N500&amp;$O500&amp;$P500&amp;$Q500=全球运价!$B$7:$B$32&amp;全球运价!$C$7:$C$32&amp;全球运价!$S$7:$S$32&amp;全球运价!$L$7:$L$32&amp;全球运价!$P$7:$P$32),全球运价!E$7:E$32)</f>
        <v>#N/A</v>
      </c>
      <c r="M500" s="40" t="s">
        <v>1079</v>
      </c>
      <c r="N500" s="40" t="s">
        <v>1079</v>
      </c>
      <c r="O500" s="40" t="s">
        <v>930</v>
      </c>
      <c r="P500" s="40" t="s">
        <v>2911</v>
      </c>
      <c r="Q500" s="40" t="s">
        <v>2970</v>
      </c>
    </row>
    <row r="501" spans="1:17" s="28" customFormat="1" ht="19.5" customHeight="1">
      <c r="A501" s="162" t="s">
        <v>277</v>
      </c>
      <c r="B501" s="1148" t="s">
        <v>4343</v>
      </c>
      <c r="C501" s="1182" t="s">
        <v>167</v>
      </c>
      <c r="D501" s="1183"/>
      <c r="E501" s="937" t="s">
        <v>505</v>
      </c>
      <c r="F501" s="336" t="s">
        <v>1222</v>
      </c>
      <c r="G501" s="163" t="s">
        <v>8</v>
      </c>
      <c r="H501" s="165">
        <v>35</v>
      </c>
      <c r="I501" s="563" t="e">
        <f t="shared" si="54"/>
        <v>#N/A</v>
      </c>
      <c r="J501" s="215" t="e">
        <f t="shared" si="55"/>
        <v>#N/A</v>
      </c>
      <c r="K501" s="215" t="e">
        <f>LOOKUP(1,0/($M501&amp;$N501&amp;$O501&amp;$P501&amp;$Q501=全球运价!$B$7:$B$32&amp;全球运价!$C$7:$C$32&amp;全球运价!$S$7:$S$32&amp;全球运价!$L$7:$L$32&amp;全球运价!$P$7:$P$32),全球运价!D$7:D$32)</f>
        <v>#N/A</v>
      </c>
      <c r="L501" s="215" t="e">
        <f>LOOKUP(1,0/($M501&amp;$N501&amp;$O501&amp;$P501&amp;$Q501=全球运价!$B$7:$B$32&amp;全球运价!$C$7:$C$32&amp;全球运价!$S$7:$S$32&amp;全球运价!$L$7:$L$32&amp;全球运价!$P$7:$P$32),全球运价!E$7:E$32)</f>
        <v>#N/A</v>
      </c>
      <c r="M501" s="40" t="s">
        <v>1079</v>
      </c>
      <c r="N501" s="40" t="s">
        <v>1079</v>
      </c>
      <c r="O501" s="40" t="s">
        <v>931</v>
      </c>
      <c r="P501" s="40" t="s">
        <v>2911</v>
      </c>
      <c r="Q501" s="40" t="s">
        <v>2970</v>
      </c>
    </row>
    <row r="502" spans="1:17" s="28" customFormat="1" ht="19.5" customHeight="1">
      <c r="A502" s="162" t="s">
        <v>578</v>
      </c>
      <c r="B502" s="1148" t="s">
        <v>4342</v>
      </c>
      <c r="C502" s="1182">
        <v>0</v>
      </c>
      <c r="D502" s="1183"/>
      <c r="E502" s="937" t="s">
        <v>3191</v>
      </c>
      <c r="F502" s="336" t="s">
        <v>1222</v>
      </c>
      <c r="G502" s="163" t="s">
        <v>8</v>
      </c>
      <c r="H502" s="165">
        <v>36</v>
      </c>
      <c r="I502" s="563" t="e">
        <f t="shared" si="54"/>
        <v>#N/A</v>
      </c>
      <c r="J502" s="215" t="e">
        <f t="shared" si="55"/>
        <v>#N/A</v>
      </c>
      <c r="K502" s="215" t="e">
        <f>LOOKUP(1,0/($M502&amp;$N502&amp;$O502&amp;$P502&amp;$Q502=全球运价!$B$7:$B$32&amp;全球运价!$C$7:$C$32&amp;全球运价!$S$7:$S$32&amp;全球运价!$L$7:$L$32&amp;全球运价!$P$7:$P$32),全球运价!D$7:D$32)</f>
        <v>#N/A</v>
      </c>
      <c r="L502" s="215" t="e">
        <f>LOOKUP(1,0/($M502&amp;$N502&amp;$O502&amp;$P502&amp;$Q502=全球运价!$B$7:$B$32&amp;全球运价!$C$7:$C$32&amp;全球运价!$S$7:$S$32&amp;全球运价!$L$7:$L$32&amp;全球运价!$P$7:$P$32),全球运价!E$7:E$32)</f>
        <v>#N/A</v>
      </c>
      <c r="M502" s="40" t="s">
        <v>2949</v>
      </c>
      <c r="N502" s="40" t="s">
        <v>2949</v>
      </c>
      <c r="O502" s="40" t="s">
        <v>930</v>
      </c>
      <c r="P502" s="40" t="s">
        <v>2911</v>
      </c>
      <c r="Q502" s="40" t="s">
        <v>1020</v>
      </c>
    </row>
    <row r="503" spans="1:17" s="66" customFormat="1" ht="19.5" hidden="1" customHeight="1">
      <c r="A503" s="162" t="s">
        <v>278</v>
      </c>
      <c r="B503" s="1148" t="e">
        <v>#N/A</v>
      </c>
      <c r="C503" s="1182" t="s">
        <v>167</v>
      </c>
      <c r="D503" s="1183"/>
      <c r="E503" s="937" t="s">
        <v>505</v>
      </c>
      <c r="F503" s="336" t="s">
        <v>1222</v>
      </c>
      <c r="G503" s="163" t="s">
        <v>8</v>
      </c>
      <c r="H503" s="165">
        <v>36</v>
      </c>
      <c r="I503" s="563" t="e">
        <f t="shared" si="54"/>
        <v>#N/A</v>
      </c>
      <c r="J503" s="215" t="e">
        <f t="shared" si="55"/>
        <v>#N/A</v>
      </c>
      <c r="K503" s="215" t="e">
        <f>LOOKUP(1,0/($M503&amp;$N503&amp;$O503&amp;$P503&amp;$Q503=全球运价!$B$7:$B$32&amp;全球运价!$C$7:$C$32&amp;全球运价!$S$7:$S$32&amp;全球运价!$L$7:$L$32&amp;全球运价!$P$7:$P$32),全球运价!D$7:D$32)</f>
        <v>#N/A</v>
      </c>
      <c r="L503" s="215" t="e">
        <f>LOOKUP(1,0/($M503&amp;$N503&amp;$O503&amp;$P503&amp;$Q503=全球运价!$B$7:$B$32&amp;全球运价!$C$7:$C$32&amp;全球运价!$S$7:$S$32&amp;全球运价!$L$7:$L$32&amp;全球运价!$P$7:$P$32),全球运价!E$7:E$32)</f>
        <v>#N/A</v>
      </c>
      <c r="M503" s="40" t="s">
        <v>2949</v>
      </c>
      <c r="N503" s="40" t="s">
        <v>2949</v>
      </c>
      <c r="O503" s="40" t="s">
        <v>931</v>
      </c>
      <c r="P503" s="40" t="s">
        <v>2911</v>
      </c>
      <c r="Q503" s="40" t="s">
        <v>1020</v>
      </c>
    </row>
    <row r="504" spans="1:17" s="28" customFormat="1" ht="19.5" customHeight="1">
      <c r="A504" s="162" t="s">
        <v>2475</v>
      </c>
      <c r="B504" s="1148" t="s">
        <v>4342</v>
      </c>
      <c r="C504" s="1182">
        <v>0</v>
      </c>
      <c r="D504" s="1183"/>
      <c r="E504" s="937" t="s">
        <v>3192</v>
      </c>
      <c r="F504" s="336" t="s">
        <v>625</v>
      </c>
      <c r="G504" s="949" t="s">
        <v>113</v>
      </c>
      <c r="H504" s="165">
        <v>43</v>
      </c>
      <c r="I504" s="563" t="e">
        <f t="shared" si="54"/>
        <v>#N/A</v>
      </c>
      <c r="J504" s="215" t="e">
        <f t="shared" si="55"/>
        <v>#N/A</v>
      </c>
      <c r="K504" s="215" t="e">
        <f>LOOKUP(1,0/($M504&amp;$N504&amp;$O504&amp;$P504&amp;$Q504=全球运价!$B$7:$B$32&amp;全球运价!$C$7:$C$32&amp;全球运价!$S$7:$S$32&amp;全球运价!$L$7:$L$32&amp;全球运价!$P$7:$P$32),全球运价!D$7:D$32)</f>
        <v>#N/A</v>
      </c>
      <c r="L504" s="215" t="e">
        <f>LOOKUP(1,0/($M504&amp;$N504&amp;$O504&amp;$P504&amp;$Q504=全球运价!$B$7:$B$32&amp;全球运价!$C$7:$C$32&amp;全球运价!$S$7:$S$32&amp;全球运价!$L$7:$L$32&amp;全球运价!$P$7:$P$32),全球运价!E$7:E$32)</f>
        <v>#N/A</v>
      </c>
      <c r="M504" s="40" t="s">
        <v>2952</v>
      </c>
      <c r="N504" s="40" t="s">
        <v>1079</v>
      </c>
      <c r="O504" s="40" t="s">
        <v>930</v>
      </c>
      <c r="P504" s="40" t="s">
        <v>2911</v>
      </c>
      <c r="Q504" s="40" t="s">
        <v>2971</v>
      </c>
    </row>
    <row r="505" spans="1:17" s="40" customFormat="1" ht="19.5" customHeight="1">
      <c r="A505" s="162" t="s">
        <v>279</v>
      </c>
      <c r="B505" s="1148" t="s">
        <v>4343</v>
      </c>
      <c r="C505" s="1182" t="s">
        <v>167</v>
      </c>
      <c r="D505" s="1183"/>
      <c r="E505" s="937" t="s">
        <v>3192</v>
      </c>
      <c r="F505" s="336" t="s">
        <v>3195</v>
      </c>
      <c r="G505" s="949" t="s">
        <v>113</v>
      </c>
      <c r="H505" s="165">
        <v>43</v>
      </c>
      <c r="I505" s="563" t="e">
        <f t="shared" si="54"/>
        <v>#N/A</v>
      </c>
      <c r="J505" s="215" t="e">
        <f t="shared" si="55"/>
        <v>#N/A</v>
      </c>
      <c r="K505" s="215" t="e">
        <f>LOOKUP(1,0/($M505&amp;$N505&amp;$O505&amp;$P505&amp;$Q505=全球运价!$B$7:$B$32&amp;全球运价!$C$7:$C$32&amp;全球运价!$S$7:$S$32&amp;全球运价!$L$7:$L$32&amp;全球运价!$P$7:$P$32),全球运价!D$7:D$32)</f>
        <v>#N/A</v>
      </c>
      <c r="L505" s="215" t="e">
        <f>LOOKUP(1,0/($M505&amp;$N505&amp;$O505&amp;$P505&amp;$Q505=全球运价!$B$7:$B$32&amp;全球运价!$C$7:$C$32&amp;全球运价!$S$7:$S$32&amp;全球运价!$L$7:$L$32&amp;全球运价!$P$7:$P$32),全球运价!E$7:E$32)</f>
        <v>#N/A</v>
      </c>
      <c r="M505" s="40" t="s">
        <v>2952</v>
      </c>
      <c r="N505" s="40" t="s">
        <v>1079</v>
      </c>
      <c r="O505" s="40" t="s">
        <v>931</v>
      </c>
      <c r="P505" s="40" t="s">
        <v>2911</v>
      </c>
      <c r="Q505" s="40" t="s">
        <v>2971</v>
      </c>
    </row>
    <row r="506" spans="1:17" s="40" customFormat="1" ht="19.5" customHeight="1">
      <c r="A506" s="162" t="s">
        <v>2476</v>
      </c>
      <c r="B506" s="1148" t="s">
        <v>4370</v>
      </c>
      <c r="C506" s="1182"/>
      <c r="D506" s="1183"/>
      <c r="E506" s="937" t="s">
        <v>3193</v>
      </c>
      <c r="F506" s="336" t="s">
        <v>3196</v>
      </c>
      <c r="G506" s="949" t="s">
        <v>113</v>
      </c>
      <c r="H506" s="165">
        <v>43</v>
      </c>
      <c r="I506" s="563" t="e">
        <f t="shared" ref="I506:I540" si="58">IF(J506="","",IF(J506="SYSTEM PRICE","",IF(B506=J506,"-","check")))</f>
        <v>#N/A</v>
      </c>
      <c r="J506" s="215" t="e">
        <f t="shared" si="55"/>
        <v>#N/A</v>
      </c>
      <c r="K506" s="215" t="e">
        <f>LOOKUP(1,0/($M506&amp;$N506&amp;$O506&amp;$P506&amp;$Q506=全球运价!$B$7:$B$32&amp;全球运价!$C$7:$C$32&amp;全球运价!$S$7:$S$32&amp;全球运价!$L$7:$L$32&amp;全球运价!$P$7:$P$32),全球运价!D$7:D$32)</f>
        <v>#N/A</v>
      </c>
      <c r="L506" s="215" t="e">
        <f>LOOKUP(1,0/($M506&amp;$N506&amp;$O506&amp;$P506&amp;$Q506=全球运价!$B$7:$B$32&amp;全球运价!$C$7:$C$32&amp;全球运价!$S$7:$S$32&amp;全球运价!$L$7:$L$32&amp;全球运价!$P$7:$P$32),全球运价!E$7:E$32)</f>
        <v>#N/A</v>
      </c>
      <c r="M506" s="40" t="s">
        <v>2951</v>
      </c>
      <c r="N506" s="40" t="s">
        <v>1079</v>
      </c>
      <c r="O506" s="40" t="s">
        <v>930</v>
      </c>
      <c r="P506" s="40" t="s">
        <v>2911</v>
      </c>
      <c r="Q506" s="40" t="s">
        <v>2971</v>
      </c>
    </row>
    <row r="507" spans="1:17" s="40" customFormat="1" ht="19.5" customHeight="1">
      <c r="A507" s="162" t="s">
        <v>2471</v>
      </c>
      <c r="B507" s="1148" t="s">
        <v>4371</v>
      </c>
      <c r="C507" s="1182" t="s">
        <v>167</v>
      </c>
      <c r="D507" s="1183"/>
      <c r="E507" s="937" t="s">
        <v>3193</v>
      </c>
      <c r="F507" s="336" t="s">
        <v>3197</v>
      </c>
      <c r="G507" s="949" t="s">
        <v>113</v>
      </c>
      <c r="H507" s="165">
        <v>43</v>
      </c>
      <c r="I507" s="563" t="e">
        <f t="shared" si="58"/>
        <v>#N/A</v>
      </c>
      <c r="J507" s="215" t="e">
        <f t="shared" si="55"/>
        <v>#N/A</v>
      </c>
      <c r="K507" s="215" t="e">
        <f>LOOKUP(1,0/($M507&amp;$N507&amp;$O507&amp;$P507&amp;$Q507=全球运价!$B$7:$B$32&amp;全球运价!$C$7:$C$32&amp;全球运价!$S$7:$S$32&amp;全球运价!$L$7:$L$32&amp;全球运价!$P$7:$P$32),全球运价!D$7:D$32)</f>
        <v>#N/A</v>
      </c>
      <c r="L507" s="215" t="e">
        <f>LOOKUP(1,0/($M507&amp;$N507&amp;$O507&amp;$P507&amp;$Q507=全球运价!$B$7:$B$32&amp;全球运价!$C$7:$C$32&amp;全球运价!$S$7:$S$32&amp;全球运价!$L$7:$L$32&amp;全球运价!$P$7:$P$32),全球运价!E$7:E$32)</f>
        <v>#N/A</v>
      </c>
      <c r="M507" s="40" t="s">
        <v>2951</v>
      </c>
      <c r="N507" s="40" t="s">
        <v>1079</v>
      </c>
      <c r="O507" s="40" t="s">
        <v>931</v>
      </c>
      <c r="P507" s="40" t="s">
        <v>2911</v>
      </c>
      <c r="Q507" s="40" t="s">
        <v>2971</v>
      </c>
    </row>
    <row r="508" spans="1:17" s="40" customFormat="1" ht="19.5" customHeight="1">
      <c r="A508" s="162" t="s">
        <v>2477</v>
      </c>
      <c r="B508" s="1148" t="s">
        <v>4370</v>
      </c>
      <c r="C508" s="1182"/>
      <c r="D508" s="1183"/>
      <c r="E508" s="937" t="s">
        <v>3193</v>
      </c>
      <c r="F508" s="336" t="s">
        <v>625</v>
      </c>
      <c r="G508" s="949" t="s">
        <v>113</v>
      </c>
      <c r="H508" s="165">
        <v>43</v>
      </c>
      <c r="I508" s="563" t="e">
        <f t="shared" si="58"/>
        <v>#N/A</v>
      </c>
      <c r="J508" s="215" t="e">
        <f t="shared" si="55"/>
        <v>#N/A</v>
      </c>
      <c r="K508" s="215" t="e">
        <f>LOOKUP(1,0/($M508&amp;$N508&amp;$O508&amp;$P508&amp;$Q508=全球运价!$B$7:$B$32&amp;全球运价!$C$7:$C$32&amp;全球运价!$S$7:$S$32&amp;全球运价!$L$7:$L$32&amp;全球运价!$P$7:$P$32),全球运价!D$7:D$32)</f>
        <v>#N/A</v>
      </c>
      <c r="L508" s="215" t="e">
        <f>LOOKUP(1,0/($M508&amp;$N508&amp;$O508&amp;$P508&amp;$Q508=全球运价!$B$7:$B$32&amp;全球运价!$C$7:$C$32&amp;全球运价!$S$7:$S$32&amp;全球运价!$L$7:$L$32&amp;全球运价!$P$7:$P$32),全球运价!E$7:E$32)</f>
        <v>#N/A</v>
      </c>
      <c r="M508" s="40" t="s">
        <v>2950</v>
      </c>
      <c r="N508" s="40" t="s">
        <v>1079</v>
      </c>
      <c r="O508" s="40" t="s">
        <v>930</v>
      </c>
      <c r="P508" s="40" t="s">
        <v>2911</v>
      </c>
      <c r="Q508" s="40" t="s">
        <v>2971</v>
      </c>
    </row>
    <row r="509" spans="1:17" s="40" customFormat="1" ht="19.5" customHeight="1">
      <c r="A509" s="162" t="s">
        <v>2466</v>
      </c>
      <c r="B509" s="1148" t="s">
        <v>4371</v>
      </c>
      <c r="C509" s="1182" t="s">
        <v>167</v>
      </c>
      <c r="D509" s="1183"/>
      <c r="E509" s="937" t="s">
        <v>3192</v>
      </c>
      <c r="F509" s="336" t="s">
        <v>3194</v>
      </c>
      <c r="G509" s="949" t="s">
        <v>113</v>
      </c>
      <c r="H509" s="165">
        <v>43</v>
      </c>
      <c r="I509" s="563" t="e">
        <f t="shared" si="58"/>
        <v>#N/A</v>
      </c>
      <c r="J509" s="215" t="e">
        <f t="shared" si="55"/>
        <v>#N/A</v>
      </c>
      <c r="K509" s="215" t="e">
        <f>LOOKUP(1,0/($M509&amp;$N509&amp;$O509&amp;$P509&amp;$Q509=全球运价!$B$7:$B$32&amp;全球运价!$C$7:$C$32&amp;全球运价!$S$7:$S$32&amp;全球运价!$L$7:$L$32&amp;全球运价!$P$7:$P$32),全球运价!D$7:D$32)</f>
        <v>#N/A</v>
      </c>
      <c r="L509" s="215" t="e">
        <f>LOOKUP(1,0/($M509&amp;$N509&amp;$O509&amp;$P509&amp;$Q509=全球运价!$B$7:$B$32&amp;全球运价!$C$7:$C$32&amp;全球运价!$S$7:$S$32&amp;全球运价!$L$7:$L$32&amp;全球运价!$P$7:$P$32),全球运价!E$7:E$32)</f>
        <v>#N/A</v>
      </c>
      <c r="M509" s="40" t="s">
        <v>2950</v>
      </c>
      <c r="N509" s="40" t="s">
        <v>1079</v>
      </c>
      <c r="O509" s="40" t="s">
        <v>931</v>
      </c>
      <c r="P509" s="40" t="s">
        <v>2911</v>
      </c>
      <c r="Q509" s="40" t="s">
        <v>2971</v>
      </c>
    </row>
    <row r="510" spans="1:17" s="40" customFormat="1" ht="19.5" customHeight="1">
      <c r="A510" s="162" t="s">
        <v>2467</v>
      </c>
      <c r="B510" s="1148" t="s">
        <v>4370</v>
      </c>
      <c r="C510" s="1182"/>
      <c r="D510" s="1183"/>
      <c r="E510" s="937" t="s">
        <v>505</v>
      </c>
      <c r="F510" s="336" t="s">
        <v>625</v>
      </c>
      <c r="G510" s="949" t="s">
        <v>113</v>
      </c>
      <c r="H510" s="165">
        <v>43</v>
      </c>
      <c r="I510" s="563" t="e">
        <f t="shared" si="58"/>
        <v>#N/A</v>
      </c>
      <c r="J510" s="215" t="e">
        <f t="shared" si="55"/>
        <v>#N/A</v>
      </c>
      <c r="K510" s="215" t="e">
        <f>LOOKUP(1,0/($M510&amp;$N510&amp;$O510&amp;$P510&amp;$Q510=全球运价!$B$7:$B$32&amp;全球运价!$C$7:$C$32&amp;全球运价!$S$7:$S$32&amp;全球运价!$L$7:$L$32&amp;全球运价!$P$7:$P$32),全球运价!D$7:D$32)</f>
        <v>#N/A</v>
      </c>
      <c r="L510" s="215" t="e">
        <f>LOOKUP(1,0/($M510&amp;$N510&amp;$O510&amp;$P510&amp;$Q510=全球运价!$B$7:$B$32&amp;全球运价!$C$7:$C$32&amp;全球运价!$S$7:$S$32&amp;全球运价!$L$7:$L$32&amp;全球运价!$P$7:$P$32),全球运价!E$7:E$32)</f>
        <v>#N/A</v>
      </c>
      <c r="M510" s="40" t="s">
        <v>1265</v>
      </c>
      <c r="N510" s="40" t="s">
        <v>1079</v>
      </c>
      <c r="O510" s="40" t="s">
        <v>930</v>
      </c>
      <c r="P510" s="40" t="s">
        <v>2911</v>
      </c>
      <c r="Q510" s="40" t="s">
        <v>2971</v>
      </c>
    </row>
    <row r="511" spans="1:17" s="40" customFormat="1" ht="19.5" customHeight="1">
      <c r="A511" s="162" t="s">
        <v>2468</v>
      </c>
      <c r="B511" s="1148" t="s">
        <v>4371</v>
      </c>
      <c r="C511" s="1182" t="s">
        <v>167</v>
      </c>
      <c r="D511" s="1183"/>
      <c r="E511" s="937" t="s">
        <v>505</v>
      </c>
      <c r="F511" s="336" t="s">
        <v>3196</v>
      </c>
      <c r="G511" s="949" t="s">
        <v>113</v>
      </c>
      <c r="H511" s="165">
        <v>43</v>
      </c>
      <c r="I511" s="563" t="e">
        <f t="shared" si="58"/>
        <v>#N/A</v>
      </c>
      <c r="J511" s="215" t="e">
        <f t="shared" si="55"/>
        <v>#N/A</v>
      </c>
      <c r="K511" s="215" t="e">
        <f>LOOKUP(1,0/($M511&amp;$N511&amp;$O511&amp;$P511&amp;$Q511=全球运价!$B$7:$B$32&amp;全球运价!$C$7:$C$32&amp;全球运价!$S$7:$S$32&amp;全球运价!$L$7:$L$32&amp;全球运价!$P$7:$P$32),全球运价!D$7:D$32)</f>
        <v>#N/A</v>
      </c>
      <c r="L511" s="215" t="e">
        <f>LOOKUP(1,0/($M511&amp;$N511&amp;$O511&amp;$P511&amp;$Q511=全球运价!$B$7:$B$32&amp;全球运价!$C$7:$C$32&amp;全球运价!$S$7:$S$32&amp;全球运价!$L$7:$L$32&amp;全球运价!$P$7:$P$32),全球运价!E$7:E$32)</f>
        <v>#N/A</v>
      </c>
      <c r="M511" s="40" t="s">
        <v>1265</v>
      </c>
      <c r="N511" s="40" t="s">
        <v>1079</v>
      </c>
      <c r="O511" s="40" t="s">
        <v>931</v>
      </c>
      <c r="P511" s="40" t="s">
        <v>2911</v>
      </c>
      <c r="Q511" s="40" t="s">
        <v>2971</v>
      </c>
    </row>
    <row r="512" spans="1:17" s="40" customFormat="1" ht="19.5" customHeight="1">
      <c r="A512" s="162" t="s">
        <v>2472</v>
      </c>
      <c r="B512" s="1148" t="s">
        <v>4370</v>
      </c>
      <c r="C512" s="1182"/>
      <c r="D512" s="1183"/>
      <c r="E512" s="937" t="s">
        <v>3191</v>
      </c>
      <c r="F512" s="336" t="s">
        <v>3194</v>
      </c>
      <c r="G512" s="949" t="s">
        <v>113</v>
      </c>
      <c r="H512" s="165">
        <v>43</v>
      </c>
      <c r="I512" s="563" t="e">
        <f t="shared" si="58"/>
        <v>#N/A</v>
      </c>
      <c r="J512" s="215" t="e">
        <f t="shared" si="55"/>
        <v>#N/A</v>
      </c>
      <c r="K512" s="215" t="e">
        <f>LOOKUP(1,0/($M512&amp;$N512&amp;$O512&amp;$P512&amp;$Q512=全球运价!$B$7:$B$32&amp;全球运价!$C$7:$C$32&amp;全球运价!$S$7:$S$32&amp;全球运价!$L$7:$L$32&amp;全球运价!$P$7:$P$32),全球运价!D$7:D$32)</f>
        <v>#N/A</v>
      </c>
      <c r="L512" s="215" t="e">
        <f>LOOKUP(1,0/($M512&amp;$N512&amp;$O512&amp;$P512&amp;$Q512=全球运价!$B$7:$B$32&amp;全球运价!$C$7:$C$32&amp;全球运价!$S$7:$S$32&amp;全球运价!$L$7:$L$32&amp;全球运价!$P$7:$P$32),全球运价!E$7:E$32)</f>
        <v>#N/A</v>
      </c>
      <c r="M512" s="40" t="s">
        <v>1304</v>
      </c>
      <c r="N512" s="40" t="s">
        <v>1079</v>
      </c>
      <c r="O512" s="40" t="s">
        <v>930</v>
      </c>
      <c r="P512" s="40" t="s">
        <v>2911</v>
      </c>
      <c r="Q512" s="40" t="s">
        <v>2971</v>
      </c>
    </row>
    <row r="513" spans="1:17" s="40" customFormat="1" ht="19.5" customHeight="1">
      <c r="A513" s="162" t="s">
        <v>2469</v>
      </c>
      <c r="B513" s="1148" t="s">
        <v>4371</v>
      </c>
      <c r="C513" s="1182" t="s">
        <v>167</v>
      </c>
      <c r="D513" s="1183"/>
      <c r="E513" s="937" t="s">
        <v>3193</v>
      </c>
      <c r="F513" s="336" t="s">
        <v>625</v>
      </c>
      <c r="G513" s="949" t="s">
        <v>113</v>
      </c>
      <c r="H513" s="165">
        <v>43</v>
      </c>
      <c r="I513" s="563" t="e">
        <f t="shared" si="58"/>
        <v>#N/A</v>
      </c>
      <c r="J513" s="215" t="e">
        <f t="shared" si="55"/>
        <v>#N/A</v>
      </c>
      <c r="K513" s="215" t="e">
        <f>LOOKUP(1,0/($M513&amp;$N513&amp;$O513&amp;$P513&amp;$Q513=全球运价!$B$7:$B$32&amp;全球运价!$C$7:$C$32&amp;全球运价!$S$7:$S$32&amp;全球运价!$L$7:$L$32&amp;全球运价!$P$7:$P$32),全球运价!D$7:D$32)</f>
        <v>#N/A</v>
      </c>
      <c r="L513" s="215" t="e">
        <f>LOOKUP(1,0/($M513&amp;$N513&amp;$O513&amp;$P513&amp;$Q513=全球运价!$B$7:$B$32&amp;全球运价!$C$7:$C$32&amp;全球运价!$S$7:$S$32&amp;全球运价!$L$7:$L$32&amp;全球运价!$P$7:$P$32),全球运价!E$7:E$32)</f>
        <v>#N/A</v>
      </c>
      <c r="M513" s="40" t="s">
        <v>1304</v>
      </c>
      <c r="N513" s="40" t="s">
        <v>1079</v>
      </c>
      <c r="O513" s="40" t="s">
        <v>931</v>
      </c>
      <c r="P513" s="40" t="s">
        <v>2911</v>
      </c>
      <c r="Q513" s="40" t="s">
        <v>2971</v>
      </c>
    </row>
    <row r="514" spans="1:17" s="40" customFormat="1" ht="19.5" customHeight="1">
      <c r="A514" s="162" t="s">
        <v>2470</v>
      </c>
      <c r="B514" s="1148" t="s">
        <v>4370</v>
      </c>
      <c r="C514" s="1182"/>
      <c r="D514" s="1183"/>
      <c r="E514" s="937" t="s">
        <v>3193</v>
      </c>
      <c r="F514" s="336" t="s">
        <v>625</v>
      </c>
      <c r="G514" s="949" t="s">
        <v>113</v>
      </c>
      <c r="H514" s="165">
        <v>43</v>
      </c>
      <c r="I514" s="563" t="e">
        <f t="shared" si="58"/>
        <v>#N/A</v>
      </c>
      <c r="J514" s="215" t="e">
        <f t="shared" si="55"/>
        <v>#N/A</v>
      </c>
      <c r="K514" s="215" t="e">
        <f>LOOKUP(1,0/($M514&amp;$N514&amp;$O514&amp;$P514&amp;$Q514=全球运价!$B$7:$B$32&amp;全球运价!$C$7:$C$32&amp;全球运价!$S$7:$S$32&amp;全球运价!$L$7:$L$32&amp;全球运价!$P$7:$P$32),全球运价!D$7:D$32)</f>
        <v>#N/A</v>
      </c>
      <c r="L514" s="215" t="e">
        <f>LOOKUP(1,0/($M514&amp;$N514&amp;$O514&amp;$P514&amp;$Q514=全球运价!$B$7:$B$32&amp;全球运价!$C$7:$C$32&amp;全球运价!$S$7:$S$32&amp;全球运价!$L$7:$L$32&amp;全球运价!$P$7:$P$32),全球运价!E$7:E$32)</f>
        <v>#N/A</v>
      </c>
      <c r="M514" s="40" t="s">
        <v>2953</v>
      </c>
      <c r="N514" s="40" t="s">
        <v>1079</v>
      </c>
      <c r="O514" s="40" t="s">
        <v>930</v>
      </c>
      <c r="P514" s="40" t="s">
        <v>2911</v>
      </c>
      <c r="Q514" s="40" t="s">
        <v>2971</v>
      </c>
    </row>
    <row r="515" spans="1:17" s="61" customFormat="1" ht="19.5" customHeight="1">
      <c r="A515" s="162" t="s">
        <v>2473</v>
      </c>
      <c r="B515" s="1148" t="s">
        <v>4371</v>
      </c>
      <c r="C515" s="1182" t="s">
        <v>167</v>
      </c>
      <c r="D515" s="1183"/>
      <c r="E515" s="937" t="s">
        <v>3192</v>
      </c>
      <c r="F515" s="336" t="s">
        <v>625</v>
      </c>
      <c r="G515" s="949" t="s">
        <v>113</v>
      </c>
      <c r="H515" s="165">
        <v>43</v>
      </c>
      <c r="I515" s="563" t="e">
        <f t="shared" si="58"/>
        <v>#N/A</v>
      </c>
      <c r="J515" s="215" t="e">
        <f t="shared" si="55"/>
        <v>#N/A</v>
      </c>
      <c r="K515" s="215" t="e">
        <f>LOOKUP(1,0/($M515&amp;$N515&amp;$O515&amp;$P515&amp;$Q515=全球运价!$B$7:$B$32&amp;全球运价!$C$7:$C$32&amp;全球运价!$S$7:$S$32&amp;全球运价!$L$7:$L$32&amp;全球运价!$P$7:$P$32),全球运价!D$7:D$32)</f>
        <v>#N/A</v>
      </c>
      <c r="L515" s="215" t="e">
        <f>LOOKUP(1,0/($M515&amp;$N515&amp;$O515&amp;$P515&amp;$Q515=全球运价!$B$7:$B$32&amp;全球运价!$C$7:$C$32&amp;全球运价!$S$7:$S$32&amp;全球运价!$L$7:$L$32&amp;全球运价!$P$7:$P$32),全球运价!E$7:E$32)</f>
        <v>#N/A</v>
      </c>
      <c r="M515" s="40" t="s">
        <v>2953</v>
      </c>
      <c r="N515" s="40" t="s">
        <v>1079</v>
      </c>
      <c r="O515" s="40" t="s">
        <v>931</v>
      </c>
      <c r="P515" s="40" t="s">
        <v>2911</v>
      </c>
      <c r="Q515" s="40" t="s">
        <v>2971</v>
      </c>
    </row>
    <row r="516" spans="1:17" s="28" customFormat="1" ht="19.5" customHeight="1">
      <c r="A516" s="232" t="s">
        <v>2535</v>
      </c>
      <c r="B516" s="1168" t="s">
        <v>4372</v>
      </c>
      <c r="C516" s="1182">
        <v>0</v>
      </c>
      <c r="D516" s="1183"/>
      <c r="E516" s="1116" t="s">
        <v>4189</v>
      </c>
      <c r="F516" s="1057" t="s">
        <v>4190</v>
      </c>
      <c r="G516" s="163" t="s">
        <v>8</v>
      </c>
      <c r="H516" s="165">
        <v>42</v>
      </c>
      <c r="I516" s="563" t="e">
        <f t="shared" si="58"/>
        <v>#N/A</v>
      </c>
      <c r="J516" s="215" t="e">
        <f t="shared" si="55"/>
        <v>#N/A</v>
      </c>
      <c r="K516" s="215" t="e">
        <f>LOOKUP(1,0/($M516&amp;$N516&amp;$O516&amp;$P516&amp;$Q516=全球运价!$B$7:$B$32&amp;全球运价!$C$7:$C$32&amp;全球运价!$S$7:$S$32&amp;全球运价!$L$7:$L$32&amp;全球运价!$P$7:$P$32),全球运价!D$7:D$32)</f>
        <v>#N/A</v>
      </c>
      <c r="L516" s="215" t="e">
        <f>LOOKUP(1,0/($M516&amp;$N516&amp;$O516&amp;$P516&amp;$Q516=全球运价!$B$7:$B$32&amp;全球运价!$C$7:$C$32&amp;全球运价!$S$7:$S$32&amp;全球运价!$L$7:$L$32&amp;全球运价!$P$7:$P$32),全球运价!E$7:E$32)</f>
        <v>#N/A</v>
      </c>
      <c r="M516" s="40" t="s">
        <v>1074</v>
      </c>
      <c r="N516" s="40" t="s">
        <v>1074</v>
      </c>
      <c r="O516" s="40" t="s">
        <v>930</v>
      </c>
      <c r="P516" s="40" t="s">
        <v>2911</v>
      </c>
      <c r="Q516" s="40" t="s">
        <v>2971</v>
      </c>
    </row>
    <row r="517" spans="1:17" s="40" customFormat="1" ht="19.5" customHeight="1">
      <c r="A517" s="232" t="s">
        <v>114</v>
      </c>
      <c r="B517" s="1168" t="s">
        <v>4373</v>
      </c>
      <c r="C517" s="1182" t="s">
        <v>167</v>
      </c>
      <c r="D517" s="1183"/>
      <c r="E517" s="1116" t="s">
        <v>4189</v>
      </c>
      <c r="F517" s="1057" t="s">
        <v>4190</v>
      </c>
      <c r="G517" s="163" t="s">
        <v>8</v>
      </c>
      <c r="H517" s="165">
        <v>42</v>
      </c>
      <c r="I517" s="563" t="e">
        <f t="shared" si="58"/>
        <v>#N/A</v>
      </c>
      <c r="J517" s="215" t="e">
        <f t="shared" si="55"/>
        <v>#N/A</v>
      </c>
      <c r="K517" s="215" t="e">
        <f>LOOKUP(1,0/($M517&amp;$N517&amp;$O517&amp;$P517&amp;$Q517=全球运价!$B$7:$B$32&amp;全球运价!$C$7:$C$32&amp;全球运价!$S$7:$S$32&amp;全球运价!$L$7:$L$32&amp;全球运价!$P$7:$P$32),全球运价!D$7:D$32)</f>
        <v>#N/A</v>
      </c>
      <c r="L517" s="215" t="e">
        <f>LOOKUP(1,0/($M517&amp;$N517&amp;$O517&amp;$P517&amp;$Q517=全球运价!$B$7:$B$32&amp;全球运价!$C$7:$C$32&amp;全球运价!$S$7:$S$32&amp;全球运价!$L$7:$L$32&amp;全球运价!$P$7:$P$32),全球运价!E$7:E$32)</f>
        <v>#N/A</v>
      </c>
      <c r="M517" s="40" t="s">
        <v>1074</v>
      </c>
      <c r="N517" s="40" t="s">
        <v>1074</v>
      </c>
      <c r="O517" s="40" t="s">
        <v>931</v>
      </c>
      <c r="P517" s="40" t="s">
        <v>2911</v>
      </c>
      <c r="Q517" s="40" t="s">
        <v>2941</v>
      </c>
    </row>
    <row r="518" spans="1:17" s="40" customFormat="1" ht="19.5" customHeight="1">
      <c r="A518" s="232" t="s">
        <v>2536</v>
      </c>
      <c r="B518" s="1168" t="s">
        <v>4374</v>
      </c>
      <c r="C518" s="1182">
        <v>0</v>
      </c>
      <c r="D518" s="1183"/>
      <c r="E518" s="1116" t="s">
        <v>4189</v>
      </c>
      <c r="F518" s="1057" t="s">
        <v>4190</v>
      </c>
      <c r="G518" s="336" t="s">
        <v>115</v>
      </c>
      <c r="H518" s="165">
        <v>44</v>
      </c>
      <c r="I518" s="563" t="e">
        <f t="shared" si="58"/>
        <v>#N/A</v>
      </c>
      <c r="J518" s="215" t="e">
        <f t="shared" si="55"/>
        <v>#N/A</v>
      </c>
      <c r="K518" s="215" t="e">
        <f>LOOKUP(1,0/($M518&amp;$N518&amp;$O518&amp;$P518&amp;$Q518=全球运价!$B$7:$B$32&amp;全球运价!$C$7:$C$32&amp;全球运价!$S$7:$S$32&amp;全球运价!$L$7:$L$32&amp;全球运价!$P$7:$P$32),全球运价!D$7:D$32)</f>
        <v>#N/A</v>
      </c>
      <c r="L518" s="215" t="e">
        <f>LOOKUP(1,0/($M518&amp;$N518&amp;$O518&amp;$P518&amp;$Q518=全球运价!$B$7:$B$32&amp;全球运价!$C$7:$C$32&amp;全球运价!$S$7:$S$32&amp;全球运价!$L$7:$L$32&amp;全球运价!$P$7:$P$32),全球运价!E$7:E$32)</f>
        <v>#N/A</v>
      </c>
      <c r="M518" s="40" t="s">
        <v>1073</v>
      </c>
      <c r="N518" s="40" t="s">
        <v>1074</v>
      </c>
      <c r="O518" s="40" t="s">
        <v>930</v>
      </c>
      <c r="P518" s="40" t="s">
        <v>2911</v>
      </c>
      <c r="Q518" s="40" t="s">
        <v>2971</v>
      </c>
    </row>
    <row r="519" spans="1:17" s="40" customFormat="1" ht="19.5" customHeight="1">
      <c r="A519" s="232" t="s">
        <v>579</v>
      </c>
      <c r="B519" s="1168" t="s">
        <v>4345</v>
      </c>
      <c r="C519" s="1182" t="s">
        <v>167</v>
      </c>
      <c r="D519" s="1183"/>
      <c r="E519" s="1116" t="s">
        <v>4189</v>
      </c>
      <c r="F519" s="1057" t="s">
        <v>4190</v>
      </c>
      <c r="G519" s="336" t="s">
        <v>115</v>
      </c>
      <c r="H519" s="165">
        <v>44</v>
      </c>
      <c r="I519" s="563" t="e">
        <f t="shared" si="58"/>
        <v>#N/A</v>
      </c>
      <c r="J519" s="215" t="e">
        <f t="shared" si="55"/>
        <v>#N/A</v>
      </c>
      <c r="K519" s="215" t="e">
        <f>LOOKUP(1,0/($M519&amp;$N519&amp;$O519&amp;$P519&amp;$Q519=全球运价!$B$7:$B$32&amp;全球运价!$C$7:$C$32&amp;全球运价!$S$7:$S$32&amp;全球运价!$L$7:$L$32&amp;全球运价!$P$7:$P$32),全球运价!D$7:D$32)</f>
        <v>#N/A</v>
      </c>
      <c r="L519" s="215" t="e">
        <f>LOOKUP(1,0/($M519&amp;$N519&amp;$O519&amp;$P519&amp;$Q519=全球运价!$B$7:$B$32&amp;全球运价!$C$7:$C$32&amp;全球运价!$S$7:$S$32&amp;全球运价!$L$7:$L$32&amp;全球运价!$P$7:$P$32),全球运价!E$7:E$32)</f>
        <v>#N/A</v>
      </c>
      <c r="M519" s="40" t="s">
        <v>1073</v>
      </c>
      <c r="N519" s="40" t="s">
        <v>1074</v>
      </c>
      <c r="O519" s="40" t="s">
        <v>931</v>
      </c>
      <c r="P519" s="40" t="s">
        <v>2911</v>
      </c>
      <c r="Q519" s="40" t="s">
        <v>2971</v>
      </c>
    </row>
    <row r="520" spans="1:17" s="40" customFormat="1" ht="19.5" customHeight="1">
      <c r="A520" s="232" t="s">
        <v>2754</v>
      </c>
      <c r="B520" s="1168" t="s">
        <v>4335</v>
      </c>
      <c r="C520" s="1182">
        <v>0</v>
      </c>
      <c r="D520" s="1183"/>
      <c r="E520" s="1116" t="s">
        <v>4189</v>
      </c>
      <c r="F520" s="1057" t="s">
        <v>4190</v>
      </c>
      <c r="G520" s="336" t="s">
        <v>115</v>
      </c>
      <c r="H520" s="165">
        <v>44</v>
      </c>
      <c r="I520" s="563" t="e">
        <f t="shared" si="58"/>
        <v>#N/A</v>
      </c>
      <c r="J520" s="215" t="e">
        <f t="shared" si="55"/>
        <v>#N/A</v>
      </c>
      <c r="K520" s="215" t="e">
        <f>LOOKUP(1,0/($M520&amp;$N520&amp;$O520&amp;$P520&amp;$Q520=全球运价!$B$7:$B$32&amp;全球运价!$C$7:$C$32&amp;全球运价!$S$7:$S$32&amp;全球运价!$L$7:$L$32&amp;全球运价!$P$7:$P$32),全球运价!D$7:D$32)</f>
        <v>#N/A</v>
      </c>
      <c r="L520" s="215" t="e">
        <f>LOOKUP(1,0/($M520&amp;$N520&amp;$O520&amp;$P520&amp;$Q520=全球运价!$B$7:$B$32&amp;全球运价!$C$7:$C$32&amp;全球运价!$S$7:$S$32&amp;全球运价!$L$7:$L$32&amp;全球运价!$P$7:$P$32),全球运价!E$7:E$32)</f>
        <v>#N/A</v>
      </c>
      <c r="M520" s="40" t="s">
        <v>2954</v>
      </c>
      <c r="N520" s="40" t="s">
        <v>1074</v>
      </c>
      <c r="O520" s="40" t="s">
        <v>930</v>
      </c>
      <c r="P520" s="40" t="s">
        <v>2911</v>
      </c>
      <c r="Q520" s="40" t="s">
        <v>2971</v>
      </c>
    </row>
    <row r="521" spans="1:17" s="40" customFormat="1" ht="19.5" customHeight="1">
      <c r="A521" s="232" t="s">
        <v>564</v>
      </c>
      <c r="B521" s="1168" t="s">
        <v>4301</v>
      </c>
      <c r="C521" s="1182" t="s">
        <v>167</v>
      </c>
      <c r="D521" s="1183"/>
      <c r="E521" s="1116" t="s">
        <v>4189</v>
      </c>
      <c r="F521" s="1057" t="s">
        <v>4190</v>
      </c>
      <c r="G521" s="336" t="s">
        <v>115</v>
      </c>
      <c r="H521" s="165">
        <v>44</v>
      </c>
      <c r="I521" s="563" t="e">
        <f t="shared" si="58"/>
        <v>#N/A</v>
      </c>
      <c r="J521" s="215" t="e">
        <f t="shared" si="55"/>
        <v>#N/A</v>
      </c>
      <c r="K521" s="215" t="e">
        <f>LOOKUP(1,0/($M521&amp;$N521&amp;$O521&amp;$P521&amp;$Q521=全球运价!$B$7:$B$32&amp;全球运价!$C$7:$C$32&amp;全球运价!$S$7:$S$32&amp;全球运价!$L$7:$L$32&amp;全球运价!$P$7:$P$32),全球运价!D$7:D$32)</f>
        <v>#N/A</v>
      </c>
      <c r="L521" s="215" t="e">
        <f>LOOKUP(1,0/($M521&amp;$N521&amp;$O521&amp;$P521&amp;$Q521=全球运价!$B$7:$B$32&amp;全球运价!$C$7:$C$32&amp;全球运价!$S$7:$S$32&amp;全球运价!$L$7:$L$32&amp;全球运价!$P$7:$P$32),全球运价!E$7:E$32)</f>
        <v>#N/A</v>
      </c>
      <c r="M521" s="40" t="s">
        <v>2954</v>
      </c>
      <c r="N521" s="40" t="s">
        <v>1074</v>
      </c>
      <c r="O521" s="40" t="s">
        <v>931</v>
      </c>
      <c r="P521" s="40" t="s">
        <v>2911</v>
      </c>
      <c r="Q521" s="40" t="s">
        <v>2971</v>
      </c>
    </row>
    <row r="522" spans="1:17" s="28" customFormat="1" ht="19.5" customHeight="1">
      <c r="A522" s="162" t="s">
        <v>2537</v>
      </c>
      <c r="B522" s="1168" t="s">
        <v>4375</v>
      </c>
      <c r="C522" s="1182">
        <v>0</v>
      </c>
      <c r="D522" s="1183"/>
      <c r="E522" s="1116" t="s">
        <v>646</v>
      </c>
      <c r="F522" s="1057" t="s">
        <v>2034</v>
      </c>
      <c r="G522" s="163" t="s">
        <v>8</v>
      </c>
      <c r="H522" s="165">
        <v>33</v>
      </c>
      <c r="I522" s="563" t="e">
        <f t="shared" si="58"/>
        <v>#N/A</v>
      </c>
      <c r="J522" s="215" t="e">
        <f t="shared" si="55"/>
        <v>#N/A</v>
      </c>
      <c r="K522" s="215" t="e">
        <f>LOOKUP(1,0/($M522&amp;$N522&amp;$O522&amp;$P522&amp;$Q522=全球运价!$B$7:$B$32&amp;全球运价!$C$7:$C$32&amp;全球运价!$S$7:$S$32&amp;全球运价!$L$7:$L$32&amp;全球运价!$P$7:$P$32),全球运价!D$7:D$32)</f>
        <v>#N/A</v>
      </c>
      <c r="L522" s="215" t="e">
        <f>LOOKUP(1,0/($M522&amp;$N522&amp;$O522&amp;$P522&amp;$Q522=全球运价!$B$7:$B$32&amp;全球运价!$C$7:$C$32&amp;全球运价!$S$7:$S$32&amp;全球运价!$L$7:$L$32&amp;全球运价!$P$7:$P$32),全球运价!E$7:E$32)</f>
        <v>#N/A</v>
      </c>
      <c r="M522" s="40" t="s">
        <v>2955</v>
      </c>
      <c r="N522" s="40" t="s">
        <v>666</v>
      </c>
      <c r="O522" s="40" t="s">
        <v>930</v>
      </c>
      <c r="P522" s="40" t="s">
        <v>2911</v>
      </c>
      <c r="Q522" s="40" t="s">
        <v>2972</v>
      </c>
    </row>
    <row r="523" spans="1:17" s="40" customFormat="1" ht="19.5" customHeight="1">
      <c r="A523" s="162" t="s">
        <v>2549</v>
      </c>
      <c r="B523" s="1168" t="s">
        <v>4376</v>
      </c>
      <c r="C523" s="1182" t="s">
        <v>300</v>
      </c>
      <c r="D523" s="1183"/>
      <c r="E523" s="1116" t="s">
        <v>646</v>
      </c>
      <c r="F523" s="1057" t="s">
        <v>2034</v>
      </c>
      <c r="G523" s="163" t="s">
        <v>8</v>
      </c>
      <c r="H523" s="165">
        <v>33</v>
      </c>
      <c r="I523" s="563" t="e">
        <f t="shared" si="58"/>
        <v>#N/A</v>
      </c>
      <c r="J523" s="215" t="e">
        <f t="shared" si="55"/>
        <v>#N/A</v>
      </c>
      <c r="K523" s="215" t="e">
        <f>LOOKUP(1,0/($M523&amp;$N523&amp;$O523&amp;$P523&amp;$Q523=全球运价!$B$7:$B$32&amp;全球运价!$C$7:$C$32&amp;全球运价!$S$7:$S$32&amp;全球运价!$L$7:$L$32&amp;全球运价!$P$7:$P$32),全球运价!D$7:D$32)</f>
        <v>#N/A</v>
      </c>
      <c r="L523" s="215" t="e">
        <f>LOOKUP(1,0/($M523&amp;$N523&amp;$O523&amp;$P523&amp;$Q523=全球运价!$B$7:$B$32&amp;全球运价!$C$7:$C$32&amp;全球运价!$S$7:$S$32&amp;全球运价!$L$7:$L$32&amp;全球运价!$P$7:$P$32),全球运价!E$7:E$32)</f>
        <v>#N/A</v>
      </c>
      <c r="M523" s="40" t="s">
        <v>2955</v>
      </c>
      <c r="N523" s="40" t="s">
        <v>666</v>
      </c>
      <c r="O523" s="40" t="s">
        <v>931</v>
      </c>
      <c r="P523" s="40" t="s">
        <v>2911</v>
      </c>
      <c r="Q523" s="40" t="s">
        <v>2972</v>
      </c>
    </row>
    <row r="524" spans="1:17" s="40" customFormat="1" ht="19.5" customHeight="1">
      <c r="A524" s="162" t="s">
        <v>2550</v>
      </c>
      <c r="B524" s="1168" t="s">
        <v>4377</v>
      </c>
      <c r="C524" s="1182">
        <v>0</v>
      </c>
      <c r="D524" s="1183"/>
      <c r="E524" s="1116" t="s">
        <v>646</v>
      </c>
      <c r="F524" s="336" t="s">
        <v>2034</v>
      </c>
      <c r="G524" s="336" t="s">
        <v>116</v>
      </c>
      <c r="H524" s="164" t="s">
        <v>647</v>
      </c>
      <c r="I524" s="563" t="e">
        <f t="shared" si="58"/>
        <v>#N/A</v>
      </c>
      <c r="J524" s="215" t="e">
        <f t="shared" si="55"/>
        <v>#N/A</v>
      </c>
      <c r="K524" s="215" t="e">
        <f>LOOKUP(1,0/($M524&amp;$N524&amp;$O524&amp;$P524&amp;$Q524=全球运价!$B$7:$B$32&amp;全球运价!$C$7:$C$32&amp;全球运价!$S$7:$S$32&amp;全球运价!$L$7:$L$32&amp;全球运价!$P$7:$P$32),全球运价!D$7:D$32)</f>
        <v>#N/A</v>
      </c>
      <c r="L524" s="215" t="e">
        <f>LOOKUP(1,0/($M524&amp;$N524&amp;$O524&amp;$P524&amp;$Q524=全球运价!$B$7:$B$32&amp;全球运价!$C$7:$C$32&amp;全球运价!$S$7:$S$32&amp;全球运价!$L$7:$L$32&amp;全球运价!$P$7:$P$32),全球运价!E$7:E$32)</f>
        <v>#N/A</v>
      </c>
      <c r="M524" s="40" t="s">
        <v>2980</v>
      </c>
      <c r="N524" s="40" t="s">
        <v>666</v>
      </c>
      <c r="O524" s="40" t="s">
        <v>930</v>
      </c>
      <c r="P524" s="40" t="s">
        <v>2911</v>
      </c>
      <c r="Q524" s="40" t="s">
        <v>2971</v>
      </c>
    </row>
    <row r="525" spans="1:17" s="40" customFormat="1" ht="19.5" customHeight="1">
      <c r="A525" s="162" t="s">
        <v>117</v>
      </c>
      <c r="B525" s="1168" t="s">
        <v>4378</v>
      </c>
      <c r="C525" s="1182" t="s">
        <v>300</v>
      </c>
      <c r="D525" s="1183"/>
      <c r="E525" s="957" t="s">
        <v>646</v>
      </c>
      <c r="F525" s="336" t="s">
        <v>2034</v>
      </c>
      <c r="G525" s="336" t="s">
        <v>116</v>
      </c>
      <c r="H525" s="164" t="s">
        <v>647</v>
      </c>
      <c r="I525" s="563" t="e">
        <f t="shared" si="58"/>
        <v>#N/A</v>
      </c>
      <c r="J525" s="215" t="e">
        <f t="shared" si="55"/>
        <v>#N/A</v>
      </c>
      <c r="K525" s="215" t="e">
        <f>LOOKUP(1,0/($M525&amp;$N525&amp;$O525&amp;$P525&amp;$Q525=全球运价!$B$7:$B$32&amp;全球运价!$C$7:$C$32&amp;全球运价!$S$7:$S$32&amp;全球运价!$L$7:$L$32&amp;全球运价!$P$7:$P$32),全球运价!D$7:D$32)</f>
        <v>#N/A</v>
      </c>
      <c r="L525" s="215" t="e">
        <f>LOOKUP(1,0/($M525&amp;$N525&amp;$O525&amp;$P525&amp;$Q525=全球运价!$B$7:$B$32&amp;全球运价!$C$7:$C$32&amp;全球运价!$S$7:$S$32&amp;全球运价!$L$7:$L$32&amp;全球运价!$P$7:$P$32),全球运价!E$7:E$32)</f>
        <v>#N/A</v>
      </c>
      <c r="M525" s="40" t="s">
        <v>2980</v>
      </c>
      <c r="N525" s="40" t="s">
        <v>666</v>
      </c>
      <c r="O525" s="40" t="s">
        <v>931</v>
      </c>
      <c r="P525" s="40" t="s">
        <v>2911</v>
      </c>
      <c r="Q525" s="40" t="s">
        <v>2971</v>
      </c>
    </row>
    <row r="526" spans="1:17" s="40" customFormat="1" ht="19.5" customHeight="1">
      <c r="A526" s="162" t="s">
        <v>2753</v>
      </c>
      <c r="B526" s="1168" t="s">
        <v>4379</v>
      </c>
      <c r="C526" s="1182" t="s">
        <v>167</v>
      </c>
      <c r="D526" s="1183"/>
      <c r="E526" s="1020" t="s">
        <v>4131</v>
      </c>
      <c r="F526" s="336" t="s">
        <v>3226</v>
      </c>
      <c r="G526" s="163" t="s">
        <v>8</v>
      </c>
      <c r="H526" s="165">
        <v>38</v>
      </c>
      <c r="I526" s="563" t="e">
        <f t="shared" si="58"/>
        <v>#N/A</v>
      </c>
      <c r="J526" s="215" t="e">
        <f t="shared" si="55"/>
        <v>#N/A</v>
      </c>
      <c r="K526" s="215" t="e">
        <f>LOOKUP(1,0/($M526&amp;$N526&amp;$O526&amp;$P526&amp;$Q526=全球运价!$B$7:$B$32&amp;全球运价!$C$7:$C$32&amp;全球运价!$S$7:$S$32&amp;全球运价!$L$7:$L$32&amp;全球运价!$P$7:$P$32),全球运价!D$7:D$32)</f>
        <v>#N/A</v>
      </c>
      <c r="L526" s="215" t="e">
        <f>LOOKUP(1,0/($M526&amp;$N526&amp;$O526&amp;$P526&amp;$Q526=全球运价!$B$7:$B$32&amp;全球运价!$C$7:$C$32&amp;全球运价!$S$7:$S$32&amp;全球运价!$L$7:$L$32&amp;全球运价!$P$7:$P$32),全球运价!E$7:E$32)</f>
        <v>#N/A</v>
      </c>
      <c r="M526" s="40" t="s">
        <v>672</v>
      </c>
      <c r="N526" s="40" t="s">
        <v>672</v>
      </c>
      <c r="O526" s="40" t="s">
        <v>931</v>
      </c>
      <c r="P526" s="40" t="s">
        <v>2911</v>
      </c>
      <c r="Q526" s="40" t="s">
        <v>2971</v>
      </c>
    </row>
    <row r="527" spans="1:17" s="40" customFormat="1" ht="19.5" customHeight="1">
      <c r="A527" s="162" t="s">
        <v>580</v>
      </c>
      <c r="B527" s="1168" t="s">
        <v>4379</v>
      </c>
      <c r="C527" s="1182" t="s">
        <v>167</v>
      </c>
      <c r="D527" s="1183"/>
      <c r="E527" s="1020" t="s">
        <v>4131</v>
      </c>
      <c r="F527" s="336" t="s">
        <v>3226</v>
      </c>
      <c r="G527" s="336" t="s">
        <v>118</v>
      </c>
      <c r="H527" s="165">
        <v>45</v>
      </c>
      <c r="I527" s="563" t="e">
        <f t="shared" si="58"/>
        <v>#N/A</v>
      </c>
      <c r="J527" s="215" t="e">
        <f t="shared" si="55"/>
        <v>#N/A</v>
      </c>
      <c r="K527" s="215" t="e">
        <f>LOOKUP(1,0/($M527&amp;$N527&amp;$O527&amp;$P527&amp;$Q527=全球运价!$B$7:$B$32&amp;全球运价!$C$7:$C$32&amp;全球运价!$S$7:$S$32&amp;全球运价!$L$7:$L$32&amp;全球运价!$P$7:$P$32),全球运价!D$7:D$32)</f>
        <v>#N/A</v>
      </c>
      <c r="L527" s="215" t="e">
        <f>LOOKUP(1,0/($M527&amp;$N527&amp;$O527&amp;$P527&amp;$Q527=全球运价!$B$7:$B$32&amp;全球运价!$C$7:$C$32&amp;全球运价!$S$7:$S$32&amp;全球运价!$L$7:$L$32&amp;全球运价!$P$7:$P$32),全球运价!E$7:E$32)</f>
        <v>#N/A</v>
      </c>
      <c r="M527" s="40" t="s">
        <v>2212</v>
      </c>
      <c r="N527" s="40" t="s">
        <v>672</v>
      </c>
      <c r="O527" s="40" t="s">
        <v>931</v>
      </c>
      <c r="P527" s="40" t="s">
        <v>2911</v>
      </c>
      <c r="Q527" s="40" t="s">
        <v>2971</v>
      </c>
    </row>
    <row r="528" spans="1:17" s="40" customFormat="1" ht="19.5" customHeight="1">
      <c r="A528" s="162" t="s">
        <v>581</v>
      </c>
      <c r="B528" s="1168" t="s">
        <v>4380</v>
      </c>
      <c r="C528" s="1182" t="s">
        <v>167</v>
      </c>
      <c r="D528" s="1183"/>
      <c r="E528" s="1020" t="s">
        <v>4131</v>
      </c>
      <c r="F528" s="336" t="s">
        <v>3226</v>
      </c>
      <c r="G528" s="336" t="s">
        <v>118</v>
      </c>
      <c r="H528" s="165">
        <v>55</v>
      </c>
      <c r="I528" s="563" t="e">
        <f t="shared" si="58"/>
        <v>#N/A</v>
      </c>
      <c r="J528" s="215" t="e">
        <f t="shared" si="55"/>
        <v>#N/A</v>
      </c>
      <c r="K528" s="215" t="e">
        <f>LOOKUP(1,0/($M528&amp;$N528&amp;$O528&amp;$P528&amp;$Q528=全球运价!$B$7:$B$32&amp;全球运价!$C$7:$C$32&amp;全球运价!$S$7:$S$32&amp;全球运价!$L$7:$L$32&amp;全球运价!$P$7:$P$32),全球运价!D$7:D$32)</f>
        <v>#N/A</v>
      </c>
      <c r="L528" s="215" t="e">
        <f>LOOKUP(1,0/($M528&amp;$N528&amp;$O528&amp;$P528&amp;$Q528=全球运价!$B$7:$B$32&amp;全球运价!$C$7:$C$32&amp;全球运价!$S$7:$S$32&amp;全球运价!$L$7:$L$32&amp;全球运价!$P$7:$P$32),全球运价!E$7:E$32)</f>
        <v>#N/A</v>
      </c>
      <c r="M528" s="40" t="s">
        <v>1348</v>
      </c>
      <c r="N528" s="40" t="s">
        <v>672</v>
      </c>
      <c r="O528" s="40" t="s">
        <v>931</v>
      </c>
      <c r="P528" s="40" t="s">
        <v>2911</v>
      </c>
      <c r="Q528" s="40" t="s">
        <v>2971</v>
      </c>
    </row>
    <row r="529" spans="1:19" s="40" customFormat="1" ht="19.5" customHeight="1">
      <c r="A529" s="162" t="s">
        <v>582</v>
      </c>
      <c r="B529" s="1168" t="s">
        <v>4379</v>
      </c>
      <c r="C529" s="1182" t="s">
        <v>167</v>
      </c>
      <c r="D529" s="1183"/>
      <c r="E529" s="1020" t="s">
        <v>4131</v>
      </c>
      <c r="F529" s="336" t="s">
        <v>3226</v>
      </c>
      <c r="G529" s="336" t="s">
        <v>118</v>
      </c>
      <c r="H529" s="165">
        <v>38</v>
      </c>
      <c r="I529" s="563" t="e">
        <f t="shared" si="58"/>
        <v>#N/A</v>
      </c>
      <c r="J529" s="215" t="e">
        <f t="shared" si="55"/>
        <v>#N/A</v>
      </c>
      <c r="K529" s="215" t="e">
        <f>LOOKUP(1,0/($M529&amp;$N529&amp;$O529&amp;$P529&amp;$Q529=全球运价!$B$7:$B$32&amp;全球运价!$C$7:$C$32&amp;全球运价!$S$7:$S$32&amp;全球运价!$L$7:$L$32&amp;全球运价!$P$7:$P$32),全球运价!D$7:D$32)</f>
        <v>#N/A</v>
      </c>
      <c r="L529" s="215" t="e">
        <f>LOOKUP(1,0/($M529&amp;$N529&amp;$O529&amp;$P529&amp;$Q529=全球运价!$B$7:$B$32&amp;全球运价!$C$7:$C$32&amp;全球运价!$S$7:$S$32&amp;全球运价!$L$7:$L$32&amp;全球运价!$P$7:$P$32),全球运价!E$7:E$32)</f>
        <v>#N/A</v>
      </c>
      <c r="M529" s="40" t="s">
        <v>1468</v>
      </c>
      <c r="N529" s="40" t="s">
        <v>672</v>
      </c>
      <c r="O529" s="40" t="s">
        <v>931</v>
      </c>
      <c r="P529" s="40" t="s">
        <v>2911</v>
      </c>
      <c r="Q529" s="40" t="s">
        <v>2971</v>
      </c>
    </row>
    <row r="530" spans="1:19" s="40" customFormat="1" ht="19.5" customHeight="1">
      <c r="A530" s="188" t="s">
        <v>583</v>
      </c>
      <c r="B530" s="1168" t="s">
        <v>4379</v>
      </c>
      <c r="C530" s="1177" t="s">
        <v>167</v>
      </c>
      <c r="D530" s="1178"/>
      <c r="E530" s="1020" t="s">
        <v>4131</v>
      </c>
      <c r="F530" s="638" t="s">
        <v>3226</v>
      </c>
      <c r="G530" s="661" t="s">
        <v>118</v>
      </c>
      <c r="H530" s="197">
        <v>45</v>
      </c>
      <c r="I530" s="563" t="e">
        <f t="shared" si="58"/>
        <v>#N/A</v>
      </c>
      <c r="J530" s="215" t="e">
        <f t="shared" si="55"/>
        <v>#N/A</v>
      </c>
      <c r="K530" s="215" t="e">
        <f>LOOKUP(1,0/($M530&amp;$N530&amp;$O530&amp;$P530&amp;$Q530=全球运价!$B$7:$B$32&amp;全球运价!$C$7:$C$32&amp;全球运价!$S$7:$S$32&amp;全球运价!$L$7:$L$32&amp;全球运价!$P$7:$P$32),全球运价!D$7:D$32)</f>
        <v>#N/A</v>
      </c>
      <c r="L530" s="215" t="e">
        <f>LOOKUP(1,0/($M530&amp;$N530&amp;$O530&amp;$P530&amp;$Q530=全球运价!$B$7:$B$32&amp;全球运价!$C$7:$C$32&amp;全球运价!$S$7:$S$32&amp;全球运价!$L$7:$L$32&amp;全球运价!$P$7:$P$32),全球运价!E$7:E$32)</f>
        <v>#N/A</v>
      </c>
      <c r="M530" s="40" t="s">
        <v>1536</v>
      </c>
      <c r="N530" s="40" t="s">
        <v>672</v>
      </c>
      <c r="O530" s="40" t="s">
        <v>931</v>
      </c>
      <c r="P530" s="40" t="s">
        <v>2911</v>
      </c>
      <c r="Q530" s="40" t="s">
        <v>2971</v>
      </c>
    </row>
    <row r="531" spans="1:19" s="28" customFormat="1" ht="19.5" customHeight="1">
      <c r="A531" s="234" t="s">
        <v>2846</v>
      </c>
      <c r="B531" s="1168" t="s">
        <v>4381</v>
      </c>
      <c r="C531" s="1177"/>
      <c r="D531" s="1178"/>
      <c r="E531" s="998" t="s">
        <v>4128</v>
      </c>
      <c r="F531" s="336" t="s">
        <v>298</v>
      </c>
      <c r="G531" s="163" t="s">
        <v>8</v>
      </c>
      <c r="H531" s="165">
        <v>45</v>
      </c>
      <c r="I531" s="563" t="e">
        <f t="shared" si="58"/>
        <v>#N/A</v>
      </c>
      <c r="J531" s="215" t="e">
        <f t="shared" si="55"/>
        <v>#N/A</v>
      </c>
      <c r="K531" s="215" t="e">
        <f>LOOKUP(1,0/($M531&amp;$N531&amp;$O531&amp;$P531&amp;$Q531=全球运价!$B$7:$B$32&amp;全球运价!$C$7:$C$32&amp;全球运价!$S$7:$S$32&amp;全球运价!$L$7:$L$32&amp;全球运价!$P$7:$P$32),全球运价!D$7:D$32)</f>
        <v>#N/A</v>
      </c>
      <c r="L531" s="215" t="e">
        <f>LOOKUP(1,0/($M531&amp;$N531&amp;$O531&amp;$P531&amp;$Q531=全球运价!$B$7:$B$32&amp;全球运价!$C$7:$C$32&amp;全球运价!$S$7:$S$32&amp;全球运价!$L$7:$L$32&amp;全球运价!$P$7:$P$32),全球运价!E$7:E$32)</f>
        <v>#N/A</v>
      </c>
      <c r="M531" s="40" t="s">
        <v>524</v>
      </c>
      <c r="N531" s="40" t="s">
        <v>524</v>
      </c>
      <c r="O531" s="40" t="s">
        <v>930</v>
      </c>
      <c r="P531" s="40" t="s">
        <v>2911</v>
      </c>
      <c r="Q531" s="40" t="s">
        <v>2971</v>
      </c>
    </row>
    <row r="532" spans="1:19" s="28" customFormat="1" ht="19.5" customHeight="1">
      <c r="A532" s="995" t="s">
        <v>2846</v>
      </c>
      <c r="B532" s="1168" t="s">
        <v>4382</v>
      </c>
      <c r="C532" s="982"/>
      <c r="D532" s="983"/>
      <c r="E532" s="999" t="s">
        <v>4023</v>
      </c>
      <c r="F532" s="336" t="s">
        <v>4024</v>
      </c>
      <c r="G532" s="163" t="s">
        <v>8</v>
      </c>
      <c r="H532" s="165">
        <v>25</v>
      </c>
      <c r="I532" s="563"/>
      <c r="J532" s="215"/>
      <c r="K532" s="215"/>
      <c r="L532" s="215"/>
      <c r="M532" s="40"/>
      <c r="N532" s="40"/>
      <c r="O532" s="40"/>
      <c r="P532" s="40"/>
      <c r="Q532" s="40"/>
    </row>
    <row r="533" spans="1:19" s="29" customFormat="1" ht="19.5" customHeight="1">
      <c r="A533" s="996" t="s">
        <v>3305</v>
      </c>
      <c r="B533" s="1169" t="s">
        <v>4383</v>
      </c>
      <c r="C533" s="1177"/>
      <c r="D533" s="1178"/>
      <c r="E533" s="997" t="s">
        <v>2390</v>
      </c>
      <c r="F533" s="1000" t="s">
        <v>506</v>
      </c>
      <c r="G533" s="159" t="s">
        <v>8</v>
      </c>
      <c r="H533" s="987">
        <v>4</v>
      </c>
      <c r="I533" s="563" t="e">
        <f t="shared" si="58"/>
        <v>#N/A</v>
      </c>
      <c r="J533" s="215" t="e">
        <f>"USD "&amp;IF(K533&lt;0,"( "&amp;-K533&amp;" )",K533)&amp;" / "&amp;IF(L533&lt;0,"( "&amp;-L533&amp;" )",L533)</f>
        <v>#N/A</v>
      </c>
      <c r="K533" s="215" t="e">
        <f>LOOKUP(1,0/($M533&amp;$N533&amp;$O533&amp;$P533&amp;$Q533=全球运价!$B$7:$B$32&amp;全球运价!$C$7:$C$32&amp;全球运价!$S$7:$S$32&amp;全球运价!$L$7:$L$32&amp;全球运价!$P$7:$P$32),全球运价!D$7:D$32)</f>
        <v>#N/A</v>
      </c>
      <c r="L533" s="215" t="e">
        <f>LOOKUP(1,0/($M533&amp;$N533&amp;$O533&amp;$P533&amp;$Q533=全球运价!$B$7:$B$32&amp;全球运价!$C$7:$C$32&amp;全球运价!$S$7:$S$32&amp;全球运价!$L$7:$L$32&amp;全球运价!$P$7:$P$32),全球运价!E$7:E$32)</f>
        <v>#N/A</v>
      </c>
      <c r="M533" s="40" t="s">
        <v>2886</v>
      </c>
      <c r="N533" s="40" t="s">
        <v>2886</v>
      </c>
      <c r="O533" s="40" t="s">
        <v>2909</v>
      </c>
      <c r="P533" s="29" t="s">
        <v>2888</v>
      </c>
      <c r="Q533" s="40" t="s">
        <v>2941</v>
      </c>
    </row>
    <row r="534" spans="1:19" s="40" customFormat="1" ht="19.5" customHeight="1">
      <c r="A534" s="995" t="s">
        <v>2847</v>
      </c>
      <c r="B534" s="1169" t="s">
        <v>4384</v>
      </c>
      <c r="C534" s="1177"/>
      <c r="D534" s="1178"/>
      <c r="E534" s="998" t="s">
        <v>4128</v>
      </c>
      <c r="F534" s="336" t="s">
        <v>298</v>
      </c>
      <c r="G534" s="949" t="s">
        <v>524</v>
      </c>
      <c r="H534" s="165">
        <v>55</v>
      </c>
      <c r="I534" s="563" t="e">
        <f t="shared" si="58"/>
        <v>#N/A</v>
      </c>
      <c r="J534" s="215" t="e">
        <f t="shared" si="55"/>
        <v>#N/A</v>
      </c>
      <c r="K534" s="215" t="e">
        <f>LOOKUP(1,0/($M534&amp;$N534&amp;$O534&amp;$P534&amp;$Q534=全球运价!$B$7:$B$32&amp;全球运价!$C$7:$C$32&amp;全球运价!$S$7:$S$32&amp;全球运价!$L$7:$L$32&amp;全球运价!$P$7:$P$32),全球运价!D$7:D$32)</f>
        <v>#N/A</v>
      </c>
      <c r="L534" s="215" t="e">
        <f>LOOKUP(1,0/($M534&amp;$N534&amp;$O534&amp;$P534&amp;$Q534=全球运价!$B$7:$B$32&amp;全球运价!$C$7:$C$32&amp;全球运价!$S$7:$S$32&amp;全球运价!$L$7:$L$32&amp;全球运价!$P$7:$P$32),全球运价!E$7:E$32)</f>
        <v>#N/A</v>
      </c>
      <c r="M534" s="40" t="s">
        <v>1359</v>
      </c>
      <c r="N534" s="40" t="s">
        <v>524</v>
      </c>
      <c r="O534" s="40" t="s">
        <v>930</v>
      </c>
      <c r="P534" s="40" t="s">
        <v>2911</v>
      </c>
      <c r="Q534" s="40" t="s">
        <v>2971</v>
      </c>
    </row>
    <row r="535" spans="1:19" s="40" customFormat="1" ht="19.5" customHeight="1">
      <c r="A535" s="995" t="s">
        <v>2847</v>
      </c>
      <c r="B535" s="1169" t="s">
        <v>4322</v>
      </c>
      <c r="C535" s="1199"/>
      <c r="D535" s="1200"/>
      <c r="E535" s="999" t="s">
        <v>4023</v>
      </c>
      <c r="F535" s="336" t="s">
        <v>4024</v>
      </c>
      <c r="G535" s="949" t="s">
        <v>524</v>
      </c>
      <c r="H535" s="165">
        <v>30</v>
      </c>
      <c r="I535" s="563"/>
      <c r="J535" s="215"/>
      <c r="K535" s="215"/>
      <c r="L535" s="215"/>
    </row>
    <row r="536" spans="1:19" s="40" customFormat="1" ht="19.5" customHeight="1">
      <c r="A536" s="943" t="s">
        <v>2501</v>
      </c>
      <c r="B536" s="1168" t="s">
        <v>4385</v>
      </c>
      <c r="C536" s="1177"/>
      <c r="D536" s="1178"/>
      <c r="E536" s="998" t="s">
        <v>646</v>
      </c>
      <c r="F536" s="336" t="s">
        <v>2035</v>
      </c>
      <c r="G536" s="163" t="s">
        <v>8</v>
      </c>
      <c r="H536" s="165">
        <v>35</v>
      </c>
      <c r="I536" s="563" t="e">
        <f t="shared" si="58"/>
        <v>#N/A</v>
      </c>
      <c r="J536" s="215" t="e">
        <f t="shared" si="55"/>
        <v>#N/A</v>
      </c>
      <c r="K536" s="215" t="e">
        <f>LOOKUP(1,0/($M536&amp;$N536&amp;$O536&amp;$P536&amp;$Q536=全球运价!$B$7:$B$32&amp;全球运价!$C$7:$C$32&amp;全球运价!$S$7:$S$32&amp;全球运价!$L$7:$L$32&amp;全球运价!$P$7:$P$32),全球运价!D$7:D$32)</f>
        <v>#N/A</v>
      </c>
      <c r="L536" s="215" t="e">
        <f>LOOKUP(1,0/($M536&amp;$N536&amp;$O536&amp;$P536&amp;$Q536=全球运价!$B$7:$B$32&amp;全球运价!$C$7:$C$32&amp;全球运价!$S$7:$S$32&amp;全球运价!$L$7:$L$32&amp;全球运价!$P$7:$P$32),全球运价!E$7:E$32)</f>
        <v>#N/A</v>
      </c>
      <c r="M536" s="40" t="s">
        <v>2981</v>
      </c>
      <c r="N536" s="40" t="s">
        <v>1108</v>
      </c>
      <c r="O536" s="40" t="s">
        <v>930</v>
      </c>
      <c r="P536" s="40" t="s">
        <v>2911</v>
      </c>
      <c r="Q536" s="40" t="s">
        <v>2971</v>
      </c>
    </row>
    <row r="537" spans="1:19" s="28" customFormat="1" ht="19.5" customHeight="1">
      <c r="A537" s="234" t="s">
        <v>2500</v>
      </c>
      <c r="B537" s="1168" t="s">
        <v>4386</v>
      </c>
      <c r="C537" s="1177"/>
      <c r="D537" s="1178"/>
      <c r="E537" s="998" t="s">
        <v>646</v>
      </c>
      <c r="F537" s="336" t="s">
        <v>2035</v>
      </c>
      <c r="G537" s="163" t="s">
        <v>435</v>
      </c>
      <c r="H537" s="165">
        <v>30</v>
      </c>
      <c r="I537" s="563" t="e">
        <f t="shared" si="58"/>
        <v>#N/A</v>
      </c>
      <c r="J537" s="215" t="e">
        <f t="shared" si="55"/>
        <v>#N/A</v>
      </c>
      <c r="K537" s="215" t="e">
        <f>LOOKUP(1,0/($M537&amp;$N537&amp;$O537&amp;$P537&amp;$Q537=全球运价!$B$7:$B$32&amp;全球运价!$C$7:$C$32&amp;全球运价!$S$7:$S$32&amp;全球运价!$L$7:$L$32&amp;全球运价!$P$7:$P$32),全球运价!D$7:D$32)</f>
        <v>#N/A</v>
      </c>
      <c r="L537" s="215" t="e">
        <f>LOOKUP(1,0/($M537&amp;$N537&amp;$O537&amp;$P537&amp;$Q537=全球运价!$B$7:$B$32&amp;全球运价!$C$7:$C$32&amp;全球运价!$S$7:$S$32&amp;全球运价!$L$7:$L$32&amp;全球运价!$P$7:$P$32),全球运价!E$7:E$32)</f>
        <v>#N/A</v>
      </c>
      <c r="M537" s="40" t="s">
        <v>1225</v>
      </c>
      <c r="N537" s="40" t="s">
        <v>1108</v>
      </c>
      <c r="O537" s="40" t="s">
        <v>930</v>
      </c>
      <c r="P537" s="40" t="s">
        <v>2911</v>
      </c>
      <c r="Q537" s="40" t="s">
        <v>2971</v>
      </c>
    </row>
    <row r="538" spans="1:19" s="28" customFormat="1" ht="19.5" customHeight="1">
      <c r="A538" s="234" t="s">
        <v>2648</v>
      </c>
      <c r="B538" s="1168" t="s">
        <v>4387</v>
      </c>
      <c r="C538" s="1177"/>
      <c r="D538" s="1178"/>
      <c r="E538" s="998" t="s">
        <v>646</v>
      </c>
      <c r="F538" s="336" t="s">
        <v>2035</v>
      </c>
      <c r="G538" s="163" t="s">
        <v>435</v>
      </c>
      <c r="H538" s="165">
        <v>35</v>
      </c>
      <c r="I538" s="563" t="e">
        <f t="shared" si="58"/>
        <v>#N/A</v>
      </c>
      <c r="J538" s="215" t="e">
        <f t="shared" si="55"/>
        <v>#N/A</v>
      </c>
      <c r="K538" s="215" t="e">
        <f>LOOKUP(1,0/($M538&amp;$N538&amp;$O538&amp;$P538&amp;$Q538=全球运价!$B$7:$B$32&amp;全球运价!$C$7:$C$32&amp;全球运价!$S$7:$S$32&amp;全球运价!$L$7:$L$32&amp;全球运价!$P$7:$P$32),全球运价!D$7:D$32)</f>
        <v>#N/A</v>
      </c>
      <c r="L538" s="215" t="e">
        <f>LOOKUP(1,0/($M538&amp;$N538&amp;$O538&amp;$P538&amp;$Q538=全球运价!$B$7:$B$32&amp;全球运价!$C$7:$C$32&amp;全球运价!$S$7:$S$32&amp;全球运价!$L$7:$L$32&amp;全球运价!$P$7:$P$32),全球运价!E$7:E$32)</f>
        <v>#N/A</v>
      </c>
      <c r="M538" s="40" t="s">
        <v>1107</v>
      </c>
      <c r="N538" s="40" t="s">
        <v>1108</v>
      </c>
      <c r="O538" s="40" t="s">
        <v>930</v>
      </c>
      <c r="P538" s="40" t="s">
        <v>2911</v>
      </c>
      <c r="Q538" s="40" t="s">
        <v>2971</v>
      </c>
    </row>
    <row r="539" spans="1:19" s="28" customFormat="1" ht="19.5" customHeight="1">
      <c r="A539" s="234" t="s">
        <v>2649</v>
      </c>
      <c r="B539" s="1168" t="s">
        <v>4388</v>
      </c>
      <c r="C539" s="1177"/>
      <c r="D539" s="1178"/>
      <c r="E539" s="998" t="s">
        <v>646</v>
      </c>
      <c r="F539" s="336" t="s">
        <v>2035</v>
      </c>
      <c r="G539" s="163" t="s">
        <v>435</v>
      </c>
      <c r="H539" s="165">
        <v>45</v>
      </c>
      <c r="I539" s="563" t="e">
        <f t="shared" si="58"/>
        <v>#N/A</v>
      </c>
      <c r="J539" s="215" t="e">
        <f t="shared" si="55"/>
        <v>#N/A</v>
      </c>
      <c r="K539" s="215" t="e">
        <f>LOOKUP(1,0/($M539&amp;$N539&amp;$O539&amp;$P539&amp;$Q539=全球运价!$B$7:$B$32&amp;全球运价!$C$7:$C$32&amp;全球运价!$S$7:$S$32&amp;全球运价!$L$7:$L$32&amp;全球运价!$P$7:$P$32),全球运价!D$7:D$32)</f>
        <v>#N/A</v>
      </c>
      <c r="L539" s="215" t="e">
        <f>LOOKUP(1,0/($M539&amp;$N539&amp;$O539&amp;$P539&amp;$Q539=全球运价!$B$7:$B$32&amp;全球运价!$C$7:$C$32&amp;全球运价!$S$7:$S$32&amp;全球运价!$L$7:$L$32&amp;全球运价!$P$7:$P$32),全球运价!E$7:E$32)</f>
        <v>#N/A</v>
      </c>
      <c r="M539" s="40" t="s">
        <v>1254</v>
      </c>
      <c r="N539" s="40" t="s">
        <v>1108</v>
      </c>
      <c r="O539" s="40" t="s">
        <v>930</v>
      </c>
      <c r="P539" s="40" t="s">
        <v>2911</v>
      </c>
      <c r="Q539" s="40" t="s">
        <v>2971</v>
      </c>
    </row>
    <row r="540" spans="1:19" s="47" customFormat="1" ht="19.5" customHeight="1">
      <c r="A540" s="234" t="s">
        <v>2650</v>
      </c>
      <c r="B540" s="1168" t="s">
        <v>4389</v>
      </c>
      <c r="C540" s="1217"/>
      <c r="D540" s="1217"/>
      <c r="E540" s="998" t="s">
        <v>4096</v>
      </c>
      <c r="F540" s="336" t="s">
        <v>4097</v>
      </c>
      <c r="G540" s="163" t="s">
        <v>8</v>
      </c>
      <c r="H540" s="165">
        <v>36</v>
      </c>
      <c r="I540" s="563" t="e">
        <f t="shared" si="58"/>
        <v>#N/A</v>
      </c>
      <c r="J540" s="215" t="e">
        <f t="shared" si="55"/>
        <v>#N/A</v>
      </c>
      <c r="K540" s="215" t="e">
        <f>LOOKUP(1,0/($M540&amp;$N540&amp;$O540&amp;$P540&amp;$Q540=全球运价!$B$7:$B$32&amp;全球运价!$C$7:$C$32&amp;全球运价!$S$7:$S$32&amp;全球运价!$L$7:$L$32&amp;全球运价!$P$7:$P$32),全球运价!D$7:D$32)</f>
        <v>#N/A</v>
      </c>
      <c r="L540" s="215" t="e">
        <f>LOOKUP(1,0/($M540&amp;$N540&amp;$O540&amp;$P540&amp;$Q540=全球运价!$B$7:$B$32&amp;全球运价!$C$7:$C$32&amp;全球运价!$S$7:$S$32&amp;全球运价!$L$7:$L$32&amp;全球运价!$P$7:$P$32),全球运价!E$7:E$32)</f>
        <v>#N/A</v>
      </c>
      <c r="M540" s="40" t="s">
        <v>2982</v>
      </c>
      <c r="N540" s="40" t="s">
        <v>2982</v>
      </c>
      <c r="O540" s="40" t="s">
        <v>930</v>
      </c>
      <c r="P540" s="40" t="s">
        <v>2911</v>
      </c>
      <c r="Q540" s="40" t="s">
        <v>2971</v>
      </c>
      <c r="R540" s="40"/>
      <c r="S540" s="40"/>
    </row>
    <row r="541" spans="1:19" s="40" customFormat="1" ht="19.5" customHeight="1">
      <c r="A541" s="1190" t="s">
        <v>2676</v>
      </c>
      <c r="B541" s="1191"/>
      <c r="C541" s="1191"/>
      <c r="D541" s="1191"/>
      <c r="E541" s="1191"/>
      <c r="F541" s="1191"/>
      <c r="G541" s="1191"/>
      <c r="H541" s="1192"/>
      <c r="I541" s="568" t="s">
        <v>3217</v>
      </c>
      <c r="J541" s="215"/>
      <c r="K541" s="215"/>
      <c r="L541" s="215"/>
    </row>
    <row r="542" spans="1:19" s="315" customFormat="1" ht="19.5" customHeight="1">
      <c r="A542" s="335" t="s">
        <v>2493</v>
      </c>
      <c r="B542" s="308"/>
      <c r="C542" s="308"/>
      <c r="D542" s="308"/>
      <c r="E542" s="308"/>
      <c r="F542" s="309"/>
      <c r="G542" s="313"/>
      <c r="H542" s="314"/>
      <c r="I542" s="563" t="str">
        <f t="shared" ref="I542:I567" si="59">IF(J542="","",IF(J542="SYSTEM PRICE","",IF(B542=J542,"-","check")))</f>
        <v/>
      </c>
      <c r="J542" s="215"/>
      <c r="K542" s="215"/>
      <c r="L542" s="215"/>
      <c r="M542" s="47"/>
      <c r="N542" s="40"/>
      <c r="O542" s="40"/>
      <c r="P542" s="40"/>
      <c r="Q542" s="40"/>
      <c r="R542" s="40"/>
      <c r="S542" s="40"/>
    </row>
    <row r="543" spans="1:19" s="287" customFormat="1" ht="19.5" customHeight="1">
      <c r="A543" s="1184" t="s">
        <v>918</v>
      </c>
      <c r="B543" s="1185"/>
      <c r="C543" s="1185"/>
      <c r="D543" s="1185"/>
      <c r="E543" s="1185"/>
      <c r="F543" s="1185"/>
      <c r="G543" s="1185"/>
      <c r="H543" s="1186"/>
      <c r="I543" s="563" t="str">
        <f t="shared" si="59"/>
        <v/>
      </c>
      <c r="J543" s="215"/>
      <c r="K543" s="215"/>
      <c r="L543" s="215"/>
      <c r="M543" s="562"/>
      <c r="N543" s="40"/>
      <c r="O543" s="40"/>
      <c r="P543" s="40"/>
      <c r="Q543" s="40"/>
      <c r="R543" s="40"/>
      <c r="S543" s="40"/>
    </row>
    <row r="544" spans="1:19" s="40" customFormat="1" ht="19.5" customHeight="1">
      <c r="A544" s="249" t="s">
        <v>436</v>
      </c>
      <c r="B544" s="296"/>
      <c r="C544" s="296"/>
      <c r="D544" s="296"/>
      <c r="E544" s="296"/>
      <c r="F544" s="296"/>
      <c r="G544" s="296"/>
      <c r="H544" s="294"/>
      <c r="I544" s="563" t="str">
        <f t="shared" si="59"/>
        <v/>
      </c>
      <c r="J544" s="215"/>
      <c r="K544" s="215"/>
      <c r="L544" s="215"/>
    </row>
    <row r="545" spans="1:18" s="40" customFormat="1" ht="19.5" customHeight="1">
      <c r="A545" s="38" t="s">
        <v>321</v>
      </c>
      <c r="B545" s="31"/>
      <c r="C545" s="31"/>
      <c r="D545" s="31"/>
      <c r="E545" s="31"/>
      <c r="F545" s="31"/>
      <c r="G545" s="31"/>
      <c r="H545" s="35"/>
      <c r="I545" s="563" t="str">
        <f t="shared" si="59"/>
        <v/>
      </c>
      <c r="J545" s="215"/>
      <c r="K545" s="215"/>
      <c r="L545" s="215"/>
    </row>
    <row r="546" spans="1:18" s="40" customFormat="1" ht="19.5" customHeight="1">
      <c r="A546" s="38" t="s">
        <v>429</v>
      </c>
      <c r="B546" s="31"/>
      <c r="C546" s="31"/>
      <c r="D546" s="31"/>
      <c r="E546" s="31"/>
      <c r="F546" s="31"/>
      <c r="G546" s="31"/>
      <c r="H546" s="35"/>
      <c r="I546" s="563" t="str">
        <f t="shared" si="59"/>
        <v/>
      </c>
      <c r="J546" s="215"/>
      <c r="K546" s="215"/>
      <c r="L546" s="215"/>
    </row>
    <row r="547" spans="1:18" s="40" customFormat="1" ht="19.5" customHeight="1" thickBot="1">
      <c r="A547" s="42" t="s">
        <v>120</v>
      </c>
      <c r="B547" s="36"/>
      <c r="C547" s="36"/>
      <c r="D547" s="36"/>
      <c r="E547" s="36"/>
      <c r="F547" s="36"/>
      <c r="G547" s="36"/>
      <c r="H547" s="44"/>
      <c r="I547" s="563" t="str">
        <f t="shared" si="59"/>
        <v/>
      </c>
      <c r="J547" s="215"/>
      <c r="K547" s="215"/>
      <c r="L547" s="215"/>
    </row>
    <row r="548" spans="1:18" s="28" customFormat="1" ht="19.5" customHeight="1">
      <c r="A548" s="1196"/>
      <c r="B548" s="1197"/>
      <c r="C548" s="1197"/>
      <c r="D548" s="1197"/>
      <c r="E548" s="1197"/>
      <c r="F548" s="1197"/>
      <c r="G548" s="1197"/>
      <c r="H548" s="1198"/>
      <c r="I548" s="563" t="str">
        <f t="shared" si="59"/>
        <v/>
      </c>
      <c r="J548" s="215"/>
      <c r="K548" s="215"/>
      <c r="L548" s="215"/>
      <c r="N548" s="40"/>
      <c r="O548" s="40"/>
      <c r="Q548" s="40"/>
    </row>
    <row r="549" spans="1:18" s="40" customFormat="1" ht="19.5" customHeight="1">
      <c r="A549" s="64" t="s">
        <v>107</v>
      </c>
      <c r="B549" s="295" t="s">
        <v>2</v>
      </c>
      <c r="C549" s="1195" t="s">
        <v>81</v>
      </c>
      <c r="D549" s="1195"/>
      <c r="E549" s="24" t="s">
        <v>3</v>
      </c>
      <c r="F549" s="24" t="s">
        <v>4</v>
      </c>
      <c r="G549" s="24" t="s">
        <v>5</v>
      </c>
      <c r="H549" s="65" t="s">
        <v>6</v>
      </c>
      <c r="I549" s="563" t="str">
        <f t="shared" si="59"/>
        <v/>
      </c>
      <c r="J549" s="577" t="s">
        <v>3048</v>
      </c>
      <c r="K549" s="215" t="s">
        <v>3008</v>
      </c>
      <c r="L549" s="215" t="s">
        <v>3009</v>
      </c>
      <c r="M549" s="72" t="s">
        <v>2884</v>
      </c>
      <c r="N549" s="72" t="s">
        <v>2977</v>
      </c>
      <c r="O549" s="72" t="s">
        <v>2978</v>
      </c>
      <c r="P549" s="72" t="s">
        <v>2979</v>
      </c>
      <c r="Q549" s="72" t="s">
        <v>2956</v>
      </c>
      <c r="R549" s="561"/>
    </row>
    <row r="550" spans="1:18" s="68" customFormat="1" ht="19.5" customHeight="1">
      <c r="A550" s="264" t="s">
        <v>2494</v>
      </c>
      <c r="B550" s="1148" t="s">
        <v>4390</v>
      </c>
      <c r="C550" s="1177">
        <v>0</v>
      </c>
      <c r="D550" s="1178"/>
      <c r="E550" s="637" t="s">
        <v>3227</v>
      </c>
      <c r="F550" s="638" t="s">
        <v>1222</v>
      </c>
      <c r="G550" s="183" t="s">
        <v>8</v>
      </c>
      <c r="H550" s="223" t="s">
        <v>601</v>
      </c>
      <c r="I550" s="563" t="e">
        <f t="shared" si="59"/>
        <v>#N/A</v>
      </c>
      <c r="J550" s="215" t="e">
        <f t="shared" ref="J550:J567" si="60">"USD "&amp;IF(K550&lt;0,"( "&amp;-K550&amp;" )",K550)&amp;" / "&amp;IF(L550&lt;0,"( "&amp;-L550&amp;" )",L550)</f>
        <v>#N/A</v>
      </c>
      <c r="K550" s="215" t="e">
        <f>LOOKUP(1,0/($M550&amp;$N550&amp;$O550&amp;$P550&amp;$Q550=全球运价!$B$7:$B$32&amp;全球运价!$C$7:$C$32&amp;全球运价!$S$7:$S$32&amp;全球运价!$L$7:$L$32&amp;全球运价!$P$7:$P$32),全球运价!D$7:D$32)</f>
        <v>#N/A</v>
      </c>
      <c r="L550" s="215" t="e">
        <f>LOOKUP(1,0/($M550&amp;$N550&amp;$O550&amp;$P550&amp;$Q550=全球运价!$B$7:$B$32&amp;全球运价!$C$7:$C$32&amp;全球运价!$S$7:$S$32&amp;全球运价!$L$7:$L$32&amp;全球运价!$P$7:$P$32),全球运价!E$7:E$32)</f>
        <v>#N/A</v>
      </c>
      <c r="M550" s="40" t="s">
        <v>1044</v>
      </c>
      <c r="N550" s="40" t="s">
        <v>1044</v>
      </c>
      <c r="O550" s="40" t="s">
        <v>930</v>
      </c>
      <c r="P550" s="40" t="s">
        <v>2911</v>
      </c>
      <c r="Q550" s="40" t="s">
        <v>1020</v>
      </c>
    </row>
    <row r="551" spans="1:18" s="39" customFormat="1" ht="19.5" customHeight="1">
      <c r="A551" s="264" t="s">
        <v>121</v>
      </c>
      <c r="B551" s="1148" t="s">
        <v>4391</v>
      </c>
      <c r="C551" s="1177" t="s">
        <v>84</v>
      </c>
      <c r="D551" s="1178"/>
      <c r="E551" s="637" t="s">
        <v>3227</v>
      </c>
      <c r="F551" s="638" t="s">
        <v>1222</v>
      </c>
      <c r="G551" s="183" t="s">
        <v>8</v>
      </c>
      <c r="H551" s="223" t="s">
        <v>601</v>
      </c>
      <c r="I551" s="563" t="e">
        <f t="shared" si="59"/>
        <v>#N/A</v>
      </c>
      <c r="J551" s="215" t="e">
        <f t="shared" si="60"/>
        <v>#N/A</v>
      </c>
      <c r="K551" s="215" t="e">
        <f>LOOKUP(1,0/($M551&amp;$N551&amp;$O551&amp;$P551&amp;$Q551=全球运价!$B$7:$B$32&amp;全球运价!$C$7:$C$32&amp;全球运价!$S$7:$S$32&amp;全球运价!$L$7:$L$32&amp;全球运价!$P$7:$P$32),全球运价!D$7:D$32)</f>
        <v>#N/A</v>
      </c>
      <c r="L551" s="215" t="e">
        <f>LOOKUP(1,0/($M551&amp;$N551&amp;$O551&amp;$P551&amp;$Q551=全球运价!$B$7:$B$32&amp;全球运价!$C$7:$C$32&amp;全球运价!$S$7:$S$32&amp;全球运价!$L$7:$L$32&amp;全球运价!$P$7:$P$32),全球运价!E$7:E$32)</f>
        <v>#N/A</v>
      </c>
      <c r="M551" s="40" t="s">
        <v>1044</v>
      </c>
      <c r="N551" s="40" t="s">
        <v>1044</v>
      </c>
      <c r="O551" s="40" t="s">
        <v>931</v>
      </c>
      <c r="P551" s="40" t="s">
        <v>2911</v>
      </c>
      <c r="Q551" s="40" t="s">
        <v>1020</v>
      </c>
    </row>
    <row r="552" spans="1:18" s="40" customFormat="1" ht="19.5" customHeight="1">
      <c r="A552" s="264" t="s">
        <v>585</v>
      </c>
      <c r="B552" s="1148" t="s">
        <v>4390</v>
      </c>
      <c r="C552" s="1177">
        <v>0</v>
      </c>
      <c r="D552" s="1178"/>
      <c r="E552" s="637" t="s">
        <v>2046</v>
      </c>
      <c r="F552" s="192" t="s">
        <v>2036</v>
      </c>
      <c r="G552" s="183" t="s">
        <v>8</v>
      </c>
      <c r="H552" s="223" t="s">
        <v>601</v>
      </c>
      <c r="I552" s="563" t="e">
        <f t="shared" si="59"/>
        <v>#N/A</v>
      </c>
      <c r="J552" s="215" t="e">
        <f t="shared" si="60"/>
        <v>#N/A</v>
      </c>
      <c r="K552" s="215" t="e">
        <f>LOOKUP(1,0/($M552&amp;$N552&amp;$O552&amp;$P552&amp;$Q552=全球运价!$B$7:$B$32&amp;全球运价!$C$7:$C$32&amp;全球运价!$S$7:$S$32&amp;全球运价!$L$7:$L$32&amp;全球运价!$P$7:$P$32),全球运价!D$7:D$32)</f>
        <v>#N/A</v>
      </c>
      <c r="L552" s="215" t="e">
        <f>LOOKUP(1,0/($M552&amp;$N552&amp;$O552&amp;$P552&amp;$Q552=全球运价!$B$7:$B$32&amp;全球运价!$C$7:$C$32&amp;全球运价!$S$7:$S$32&amp;全球运价!$L$7:$L$32&amp;全球运价!$P$7:$P$32),全球运价!E$7:E$32)</f>
        <v>#N/A</v>
      </c>
      <c r="M552" s="40" t="s">
        <v>1047</v>
      </c>
      <c r="N552" s="40" t="s">
        <v>1047</v>
      </c>
      <c r="O552" s="40" t="s">
        <v>930</v>
      </c>
      <c r="P552" s="40" t="s">
        <v>2911</v>
      </c>
      <c r="Q552" s="40" t="s">
        <v>1020</v>
      </c>
    </row>
    <row r="553" spans="1:18" s="40" customFormat="1" ht="19.5" customHeight="1">
      <c r="A553" s="264" t="s">
        <v>122</v>
      </c>
      <c r="B553" s="1148" t="s">
        <v>4391</v>
      </c>
      <c r="C553" s="1177" t="s">
        <v>84</v>
      </c>
      <c r="D553" s="1178"/>
      <c r="E553" s="637" t="s">
        <v>2046</v>
      </c>
      <c r="F553" s="192" t="s">
        <v>2036</v>
      </c>
      <c r="G553" s="183" t="s">
        <v>8</v>
      </c>
      <c r="H553" s="223" t="s">
        <v>601</v>
      </c>
      <c r="I553" s="563" t="e">
        <f t="shared" si="59"/>
        <v>#N/A</v>
      </c>
      <c r="J553" s="215" t="e">
        <f t="shared" si="60"/>
        <v>#N/A</v>
      </c>
      <c r="K553" s="215" t="e">
        <f>LOOKUP(1,0/($M553&amp;$N553&amp;$O553&amp;$P553&amp;$Q553=全球运价!$B$7:$B$32&amp;全球运价!$C$7:$C$32&amp;全球运价!$S$7:$S$32&amp;全球运价!$L$7:$L$32&amp;全球运价!$P$7:$P$32),全球运价!D$7:D$32)</f>
        <v>#N/A</v>
      </c>
      <c r="L553" s="215" t="e">
        <f>LOOKUP(1,0/($M553&amp;$N553&amp;$O553&amp;$P553&amp;$Q553=全球运价!$B$7:$B$32&amp;全球运价!$C$7:$C$32&amp;全球运价!$S$7:$S$32&amp;全球运价!$L$7:$L$32&amp;全球运价!$P$7:$P$32),全球运价!E$7:E$32)</f>
        <v>#N/A</v>
      </c>
      <c r="M553" s="40" t="s">
        <v>1047</v>
      </c>
      <c r="N553" s="40" t="s">
        <v>1047</v>
      </c>
      <c r="O553" s="40" t="s">
        <v>931</v>
      </c>
      <c r="P553" s="40" t="s">
        <v>2911</v>
      </c>
      <c r="Q553" s="40" t="s">
        <v>1020</v>
      </c>
    </row>
    <row r="554" spans="1:18" s="40" customFormat="1" ht="19.5" customHeight="1">
      <c r="A554" s="188" t="s">
        <v>586</v>
      </c>
      <c r="B554" s="1148" t="s">
        <v>4390</v>
      </c>
      <c r="C554" s="1177">
        <v>0</v>
      </c>
      <c r="D554" s="1178"/>
      <c r="E554" s="637" t="s">
        <v>3232</v>
      </c>
      <c r="F554" s="638" t="s">
        <v>3233</v>
      </c>
      <c r="G554" s="185" t="s">
        <v>2497</v>
      </c>
      <c r="H554" s="197">
        <v>28</v>
      </c>
      <c r="I554" s="563" t="e">
        <f t="shared" si="59"/>
        <v>#N/A</v>
      </c>
      <c r="J554" s="215" t="e">
        <f t="shared" si="60"/>
        <v>#N/A</v>
      </c>
      <c r="K554" s="215" t="e">
        <f>LOOKUP(1,0/($M554&amp;$N554&amp;$O554&amp;$P554&amp;$Q554=全球运价!$B$7:$B$32&amp;全球运价!$C$7:$C$32&amp;全球运价!$S$7:$S$32&amp;全球运价!$L$7:$L$32&amp;全球运价!$P$7:$P$32),全球运价!D$7:D$32)</f>
        <v>#N/A</v>
      </c>
      <c r="L554" s="215" t="e">
        <f>LOOKUP(1,0/($M554&amp;$N554&amp;$O554&amp;$P554&amp;$Q554=全球运价!$B$7:$B$32&amp;全球运价!$C$7:$C$32&amp;全球运价!$S$7:$S$32&amp;全球运价!$L$7:$L$32&amp;全球运价!$P$7:$P$32),全球运价!E$7:E$32)</f>
        <v>#N/A</v>
      </c>
      <c r="M554" s="40" t="s">
        <v>2983</v>
      </c>
      <c r="N554" s="40" t="s">
        <v>1047</v>
      </c>
      <c r="O554" s="40" t="s">
        <v>930</v>
      </c>
      <c r="P554" s="40" t="s">
        <v>2911</v>
      </c>
      <c r="Q554" s="40" t="s">
        <v>1020</v>
      </c>
    </row>
    <row r="555" spans="1:18" s="40" customFormat="1" ht="19.5" customHeight="1">
      <c r="A555" s="188" t="s">
        <v>276</v>
      </c>
      <c r="B555" s="1148" t="s">
        <v>4391</v>
      </c>
      <c r="C555" s="1177" t="s">
        <v>84</v>
      </c>
      <c r="D555" s="1178"/>
      <c r="E555" s="637" t="s">
        <v>3232</v>
      </c>
      <c r="F555" s="638" t="s">
        <v>3233</v>
      </c>
      <c r="G555" s="185" t="s">
        <v>2497</v>
      </c>
      <c r="H555" s="197">
        <v>28</v>
      </c>
      <c r="I555" s="563" t="e">
        <f t="shared" si="59"/>
        <v>#N/A</v>
      </c>
      <c r="J555" s="215" t="e">
        <f t="shared" si="60"/>
        <v>#N/A</v>
      </c>
      <c r="K555" s="215" t="e">
        <f>LOOKUP(1,0/($M555&amp;$N555&amp;$O555&amp;$P555&amp;$Q555=全球运价!$B$7:$B$32&amp;全球运价!$C$7:$C$32&amp;全球运价!$S$7:$S$32&amp;全球运价!$L$7:$L$32&amp;全球运价!$P$7:$P$32),全球运价!D$7:D$32)</f>
        <v>#N/A</v>
      </c>
      <c r="L555" s="215" t="e">
        <f>LOOKUP(1,0/($M555&amp;$N555&amp;$O555&amp;$P555&amp;$Q555=全球运价!$B$7:$B$32&amp;全球运价!$C$7:$C$32&amp;全球运价!$S$7:$S$32&amp;全球运价!$L$7:$L$32&amp;全球运价!$P$7:$P$32),全球运价!E$7:E$32)</f>
        <v>#N/A</v>
      </c>
      <c r="M555" s="40" t="s">
        <v>2983</v>
      </c>
      <c r="N555" s="40" t="s">
        <v>1047</v>
      </c>
      <c r="O555" s="40" t="s">
        <v>931</v>
      </c>
      <c r="P555" s="40" t="s">
        <v>2911</v>
      </c>
      <c r="Q555" s="40" t="s">
        <v>1020</v>
      </c>
    </row>
    <row r="556" spans="1:18" s="40" customFormat="1" ht="19.5" customHeight="1">
      <c r="A556" s="188" t="s">
        <v>2001</v>
      </c>
      <c r="B556" s="1148" t="s">
        <v>4390</v>
      </c>
      <c r="C556" s="1177">
        <v>0</v>
      </c>
      <c r="D556" s="1178"/>
      <c r="E556" s="637" t="s">
        <v>3232</v>
      </c>
      <c r="F556" s="638" t="s">
        <v>3233</v>
      </c>
      <c r="G556" s="185" t="s">
        <v>2497</v>
      </c>
      <c r="H556" s="223" t="s">
        <v>123</v>
      </c>
      <c r="I556" s="563" t="e">
        <f t="shared" si="59"/>
        <v>#N/A</v>
      </c>
      <c r="J556" s="215" t="e">
        <f t="shared" si="60"/>
        <v>#N/A</v>
      </c>
      <c r="K556" s="215" t="e">
        <f>LOOKUP(1,0/($M556&amp;$N556&amp;$O556&amp;$P556&amp;$Q556=全球运价!$B$7:$B$32&amp;全球运价!$C$7:$C$32&amp;全球运价!$S$7:$S$32&amp;全球运价!$L$7:$L$32&amp;全球运价!$P$7:$P$32),全球运价!D$7:D$32)</f>
        <v>#N/A</v>
      </c>
      <c r="L556" s="215" t="e">
        <f>LOOKUP(1,0/($M556&amp;$N556&amp;$O556&amp;$P556&amp;$Q556=全球运价!$B$7:$B$32&amp;全球运价!$C$7:$C$32&amp;全球运价!$S$7:$S$32&amp;全球运价!$L$7:$L$32&amp;全球运价!$P$7:$P$32),全球运价!E$7:E$32)</f>
        <v>#N/A</v>
      </c>
      <c r="M556" s="40" t="s">
        <v>2984</v>
      </c>
      <c r="N556" s="40" t="s">
        <v>1047</v>
      </c>
      <c r="O556" s="40" t="s">
        <v>930</v>
      </c>
      <c r="P556" s="40" t="s">
        <v>2911</v>
      </c>
      <c r="Q556" s="40" t="s">
        <v>1020</v>
      </c>
    </row>
    <row r="557" spans="1:18" s="40" customFormat="1" ht="19.5" customHeight="1">
      <c r="A557" s="188" t="s">
        <v>124</v>
      </c>
      <c r="B557" s="1148" t="s">
        <v>4391</v>
      </c>
      <c r="C557" s="1177" t="s">
        <v>84</v>
      </c>
      <c r="D557" s="1178"/>
      <c r="E557" s="637" t="s">
        <v>3232</v>
      </c>
      <c r="F557" s="638" t="s">
        <v>3233</v>
      </c>
      <c r="G557" s="185" t="s">
        <v>2497</v>
      </c>
      <c r="H557" s="223" t="s">
        <v>123</v>
      </c>
      <c r="I557" s="563" t="e">
        <f t="shared" si="59"/>
        <v>#N/A</v>
      </c>
      <c r="J557" s="215" t="e">
        <f t="shared" si="60"/>
        <v>#N/A</v>
      </c>
      <c r="K557" s="215" t="e">
        <f>LOOKUP(1,0/($M557&amp;$N557&amp;$O557&amp;$P557&amp;$Q557=全球运价!$B$7:$B$32&amp;全球运价!$C$7:$C$32&amp;全球运价!$S$7:$S$32&amp;全球运价!$L$7:$L$32&amp;全球运价!$P$7:$P$32),全球运价!D$7:D$32)</f>
        <v>#N/A</v>
      </c>
      <c r="L557" s="215" t="e">
        <f>LOOKUP(1,0/($M557&amp;$N557&amp;$O557&amp;$P557&amp;$Q557=全球运价!$B$7:$B$32&amp;全球运价!$C$7:$C$32&amp;全球运价!$S$7:$S$32&amp;全球运价!$L$7:$L$32&amp;全球运价!$P$7:$P$32),全球运价!E$7:E$32)</f>
        <v>#N/A</v>
      </c>
      <c r="M557" s="40" t="s">
        <v>2984</v>
      </c>
      <c r="N557" s="40" t="s">
        <v>1047</v>
      </c>
      <c r="O557" s="40" t="s">
        <v>931</v>
      </c>
      <c r="P557" s="40" t="s">
        <v>2911</v>
      </c>
      <c r="Q557" s="40" t="s">
        <v>1020</v>
      </c>
    </row>
    <row r="558" spans="1:18" s="40" customFormat="1" ht="19.5" customHeight="1">
      <c r="A558" s="188" t="s">
        <v>125</v>
      </c>
      <c r="B558" s="1148" t="s">
        <v>4390</v>
      </c>
      <c r="C558" s="1177">
        <v>0</v>
      </c>
      <c r="D558" s="1178"/>
      <c r="E558" s="637" t="s">
        <v>3232</v>
      </c>
      <c r="F558" s="638" t="s">
        <v>3233</v>
      </c>
      <c r="G558" s="185" t="s">
        <v>2497</v>
      </c>
      <c r="H558" s="223" t="s">
        <v>123</v>
      </c>
      <c r="I558" s="563" t="e">
        <f t="shared" si="59"/>
        <v>#N/A</v>
      </c>
      <c r="J558" s="215" t="e">
        <f t="shared" si="60"/>
        <v>#N/A</v>
      </c>
      <c r="K558" s="215" t="e">
        <f>LOOKUP(1,0/($M558&amp;$N558&amp;$O558&amp;$P558&amp;$Q558=全球运价!$B$7:$B$32&amp;全球运价!$C$7:$C$32&amp;全球运价!$S$7:$S$32&amp;全球运价!$L$7:$L$32&amp;全球运价!$P$7:$P$32),全球运价!D$7:D$32)</f>
        <v>#N/A</v>
      </c>
      <c r="L558" s="215" t="e">
        <f>LOOKUP(1,0/($M558&amp;$N558&amp;$O558&amp;$P558&amp;$Q558=全球运价!$B$7:$B$32&amp;全球运价!$C$7:$C$32&amp;全球运价!$S$7:$S$32&amp;全球运价!$L$7:$L$32&amp;全球运价!$P$7:$P$32),全球运价!E$7:E$32)</f>
        <v>#N/A</v>
      </c>
      <c r="M558" s="40" t="s">
        <v>2985</v>
      </c>
      <c r="N558" s="40" t="s">
        <v>1047</v>
      </c>
      <c r="O558" s="40" t="s">
        <v>930</v>
      </c>
      <c r="P558" s="40" t="s">
        <v>2911</v>
      </c>
      <c r="Q558" s="40" t="s">
        <v>1020</v>
      </c>
    </row>
    <row r="559" spans="1:18" s="40" customFormat="1" ht="19.5" customHeight="1">
      <c r="A559" s="188" t="s">
        <v>126</v>
      </c>
      <c r="B559" s="1148" t="s">
        <v>4391</v>
      </c>
      <c r="C559" s="1177" t="s">
        <v>84</v>
      </c>
      <c r="D559" s="1178"/>
      <c r="E559" s="637" t="s">
        <v>3232</v>
      </c>
      <c r="F559" s="638" t="s">
        <v>3233</v>
      </c>
      <c r="G559" s="185" t="s">
        <v>2497</v>
      </c>
      <c r="H559" s="223" t="s">
        <v>123</v>
      </c>
      <c r="I559" s="563" t="e">
        <f t="shared" si="59"/>
        <v>#N/A</v>
      </c>
      <c r="J559" s="215" t="e">
        <f t="shared" si="60"/>
        <v>#N/A</v>
      </c>
      <c r="K559" s="215" t="e">
        <f>LOOKUP(1,0/($M559&amp;$N559&amp;$O559&amp;$P559&amp;$Q559=全球运价!$B$7:$B$32&amp;全球运价!$C$7:$C$32&amp;全球运价!$S$7:$S$32&amp;全球运价!$L$7:$L$32&amp;全球运价!$P$7:$P$32),全球运价!D$7:D$32)</f>
        <v>#N/A</v>
      </c>
      <c r="L559" s="215" t="e">
        <f>LOOKUP(1,0/($M559&amp;$N559&amp;$O559&amp;$P559&amp;$Q559=全球运价!$B$7:$B$32&amp;全球运价!$C$7:$C$32&amp;全球运价!$S$7:$S$32&amp;全球运价!$L$7:$L$32&amp;全球运价!$P$7:$P$32),全球运价!E$7:E$32)</f>
        <v>#N/A</v>
      </c>
      <c r="M559" s="40" t="s">
        <v>2985</v>
      </c>
      <c r="N559" s="40" t="s">
        <v>1047</v>
      </c>
      <c r="O559" s="40" t="s">
        <v>931</v>
      </c>
      <c r="P559" s="40" t="s">
        <v>2911</v>
      </c>
      <c r="Q559" s="40" t="s">
        <v>1020</v>
      </c>
    </row>
    <row r="560" spans="1:18" s="40" customFormat="1" ht="19.5" customHeight="1">
      <c r="A560" s="188" t="s">
        <v>2502</v>
      </c>
      <c r="B560" s="1148" t="s">
        <v>4392</v>
      </c>
      <c r="C560" s="1177">
        <v>0</v>
      </c>
      <c r="D560" s="1178"/>
      <c r="E560" s="637" t="s">
        <v>3232</v>
      </c>
      <c r="F560" s="638" t="s">
        <v>3233</v>
      </c>
      <c r="G560" s="185" t="s">
        <v>2497</v>
      </c>
      <c r="H560" s="223" t="s">
        <v>123</v>
      </c>
      <c r="I560" s="563" t="e">
        <f t="shared" si="59"/>
        <v>#N/A</v>
      </c>
      <c r="J560" s="215" t="e">
        <f t="shared" si="60"/>
        <v>#N/A</v>
      </c>
      <c r="K560" s="215" t="e">
        <f>LOOKUP(1,0/($M560&amp;$N560&amp;$O560&amp;$P560&amp;$Q560=全球运价!$B$7:$B$32&amp;全球运价!$C$7:$C$32&amp;全球运价!$S$7:$S$32&amp;全球运价!$L$7:$L$32&amp;全球运价!$P$7:$P$32),全球运价!D$7:D$32)</f>
        <v>#N/A</v>
      </c>
      <c r="L560" s="215" t="e">
        <f>LOOKUP(1,0/($M560&amp;$N560&amp;$O560&amp;$P560&amp;$Q560=全球运价!$B$7:$B$32&amp;全球运价!$C$7:$C$32&amp;全球运价!$S$7:$S$32&amp;全球运价!$L$7:$L$32&amp;全球运价!$P$7:$P$32),全球运价!E$7:E$32)</f>
        <v>#N/A</v>
      </c>
      <c r="M560" s="40" t="s">
        <v>2986</v>
      </c>
      <c r="N560" s="40" t="s">
        <v>1047</v>
      </c>
      <c r="O560" s="40" t="s">
        <v>930</v>
      </c>
      <c r="P560" s="40" t="s">
        <v>2911</v>
      </c>
      <c r="Q560" s="40" t="s">
        <v>1020</v>
      </c>
    </row>
    <row r="561" spans="1:18" s="40" customFormat="1" ht="19.5" customHeight="1">
      <c r="A561" s="188" t="s">
        <v>311</v>
      </c>
      <c r="B561" s="1148" t="s">
        <v>4393</v>
      </c>
      <c r="C561" s="1177" t="s">
        <v>84</v>
      </c>
      <c r="D561" s="1178"/>
      <c r="E561" s="637" t="s">
        <v>3234</v>
      </c>
      <c r="F561" s="638" t="s">
        <v>3233</v>
      </c>
      <c r="G561" s="185" t="s">
        <v>2497</v>
      </c>
      <c r="H561" s="223" t="s">
        <v>123</v>
      </c>
      <c r="I561" s="563" t="e">
        <f t="shared" si="59"/>
        <v>#N/A</v>
      </c>
      <c r="J561" s="215" t="e">
        <f t="shared" si="60"/>
        <v>#N/A</v>
      </c>
      <c r="K561" s="215" t="e">
        <f>LOOKUP(1,0/($M561&amp;$N561&amp;$O561&amp;$P561&amp;$Q561=全球运价!$B$7:$B$32&amp;全球运价!$C$7:$C$32&amp;全球运价!$S$7:$S$32&amp;全球运价!$L$7:$L$32&amp;全球运价!$P$7:$P$32),全球运价!D$7:D$32)</f>
        <v>#N/A</v>
      </c>
      <c r="L561" s="215" t="e">
        <f>LOOKUP(1,0/($M561&amp;$N561&amp;$O561&amp;$P561&amp;$Q561=全球运价!$B$7:$B$32&amp;全球运价!$C$7:$C$32&amp;全球运价!$S$7:$S$32&amp;全球运价!$L$7:$L$32&amp;全球运价!$P$7:$P$32),全球运价!E$7:E$32)</f>
        <v>#N/A</v>
      </c>
      <c r="M561" s="40" t="s">
        <v>2986</v>
      </c>
      <c r="N561" s="40" t="s">
        <v>1047</v>
      </c>
      <c r="O561" s="40" t="s">
        <v>931</v>
      </c>
      <c r="P561" s="40" t="s">
        <v>2911</v>
      </c>
      <c r="Q561" s="40" t="s">
        <v>1020</v>
      </c>
    </row>
    <row r="562" spans="1:18" s="40" customFormat="1" ht="19.5" customHeight="1">
      <c r="A562" s="188" t="s">
        <v>127</v>
      </c>
      <c r="B562" s="1148" t="s">
        <v>4390</v>
      </c>
      <c r="C562" s="1177">
        <v>0</v>
      </c>
      <c r="D562" s="1178"/>
      <c r="E562" s="637" t="s">
        <v>3232</v>
      </c>
      <c r="F562" s="638" t="s">
        <v>3235</v>
      </c>
      <c r="G562" s="185" t="s">
        <v>2497</v>
      </c>
      <c r="H562" s="223" t="s">
        <v>123</v>
      </c>
      <c r="I562" s="563" t="e">
        <f t="shared" si="59"/>
        <v>#N/A</v>
      </c>
      <c r="J562" s="215" t="e">
        <f t="shared" si="60"/>
        <v>#N/A</v>
      </c>
      <c r="K562" s="215" t="e">
        <f>LOOKUP(1,0/($M562&amp;$N562&amp;$O562&amp;$P562&amp;$Q562=全球运价!$B$7:$B$32&amp;全球运价!$C$7:$C$32&amp;全球运价!$S$7:$S$32&amp;全球运价!$L$7:$L$32&amp;全球运价!$P$7:$P$32),全球运价!D$7:D$32)</f>
        <v>#N/A</v>
      </c>
      <c r="L562" s="215" t="e">
        <f>LOOKUP(1,0/($M562&amp;$N562&amp;$O562&amp;$P562&amp;$Q562=全球运价!$B$7:$B$32&amp;全球运价!$C$7:$C$32&amp;全球运价!$S$7:$S$32&amp;全球运价!$L$7:$L$32&amp;全球运价!$P$7:$P$32),全球运价!E$7:E$32)</f>
        <v>#N/A</v>
      </c>
      <c r="M562" s="40" t="s">
        <v>1292</v>
      </c>
      <c r="N562" s="40" t="s">
        <v>1047</v>
      </c>
      <c r="O562" s="40" t="s">
        <v>930</v>
      </c>
      <c r="P562" s="40" t="s">
        <v>2911</v>
      </c>
      <c r="Q562" s="40" t="s">
        <v>1020</v>
      </c>
    </row>
    <row r="563" spans="1:18" s="40" customFormat="1" ht="19.5" customHeight="1">
      <c r="A563" s="188" t="s">
        <v>128</v>
      </c>
      <c r="B563" s="1148" t="s">
        <v>4391</v>
      </c>
      <c r="C563" s="1177" t="s">
        <v>84</v>
      </c>
      <c r="D563" s="1178"/>
      <c r="E563" s="637" t="s">
        <v>3232</v>
      </c>
      <c r="F563" s="638" t="s">
        <v>3233</v>
      </c>
      <c r="G563" s="185" t="s">
        <v>2497</v>
      </c>
      <c r="H563" s="223" t="s">
        <v>123</v>
      </c>
      <c r="I563" s="563" t="e">
        <f t="shared" si="59"/>
        <v>#N/A</v>
      </c>
      <c r="J563" s="215" t="e">
        <f t="shared" si="60"/>
        <v>#N/A</v>
      </c>
      <c r="K563" s="215" t="e">
        <f>LOOKUP(1,0/($M563&amp;$N563&amp;$O563&amp;$P563&amp;$Q563=全球运价!$B$7:$B$32&amp;全球运价!$C$7:$C$32&amp;全球运价!$S$7:$S$32&amp;全球运价!$L$7:$L$32&amp;全球运价!$P$7:$P$32),全球运价!D$7:D$32)</f>
        <v>#N/A</v>
      </c>
      <c r="L563" s="215" t="e">
        <f>LOOKUP(1,0/($M563&amp;$N563&amp;$O563&amp;$P563&amp;$Q563=全球运价!$B$7:$B$32&amp;全球运价!$C$7:$C$32&amp;全球运价!$S$7:$S$32&amp;全球运价!$L$7:$L$32&amp;全球运价!$P$7:$P$32),全球运价!E$7:E$32)</f>
        <v>#N/A</v>
      </c>
      <c r="M563" s="40" t="s">
        <v>1292</v>
      </c>
      <c r="N563" s="40" t="s">
        <v>1047</v>
      </c>
      <c r="O563" s="40" t="s">
        <v>931</v>
      </c>
      <c r="P563" s="40" t="s">
        <v>2911</v>
      </c>
      <c r="Q563" s="40" t="s">
        <v>1020</v>
      </c>
    </row>
    <row r="564" spans="1:18" s="40" customFormat="1" ht="19.5" customHeight="1">
      <c r="A564" s="188" t="s">
        <v>129</v>
      </c>
      <c r="B564" s="1148" t="s">
        <v>4390</v>
      </c>
      <c r="C564" s="1177">
        <v>0</v>
      </c>
      <c r="D564" s="1178"/>
      <c r="E564" s="637" t="s">
        <v>3232</v>
      </c>
      <c r="F564" s="638" t="s">
        <v>3233</v>
      </c>
      <c r="G564" s="185" t="s">
        <v>2497</v>
      </c>
      <c r="H564" s="223" t="s">
        <v>123</v>
      </c>
      <c r="I564" s="563" t="e">
        <f t="shared" si="59"/>
        <v>#N/A</v>
      </c>
      <c r="J564" s="215" t="e">
        <f t="shared" si="60"/>
        <v>#N/A</v>
      </c>
      <c r="K564" s="215" t="e">
        <f>LOOKUP(1,0/($M564&amp;$N564&amp;$O564&amp;$P564&amp;$Q564=全球运价!$B$7:$B$32&amp;全球运价!$C$7:$C$32&amp;全球运价!$S$7:$S$32&amp;全球运价!$L$7:$L$32&amp;全球运价!$P$7:$P$32),全球运价!D$7:D$32)</f>
        <v>#N/A</v>
      </c>
      <c r="L564" s="215" t="e">
        <f>LOOKUP(1,0/($M564&amp;$N564&amp;$O564&amp;$P564&amp;$Q564=全球运价!$B$7:$B$32&amp;全球运价!$C$7:$C$32&amp;全球运价!$S$7:$S$32&amp;全球运价!$L$7:$L$32&amp;全球运价!$P$7:$P$32),全球运价!E$7:E$32)</f>
        <v>#N/A</v>
      </c>
      <c r="M564" s="40" t="s">
        <v>2987</v>
      </c>
      <c r="N564" s="40" t="s">
        <v>1047</v>
      </c>
      <c r="O564" s="40" t="s">
        <v>930</v>
      </c>
      <c r="P564" s="40" t="s">
        <v>2911</v>
      </c>
      <c r="Q564" s="40" t="s">
        <v>1020</v>
      </c>
    </row>
    <row r="565" spans="1:18" s="27" customFormat="1" ht="19.5" customHeight="1">
      <c r="A565" s="188" t="s">
        <v>130</v>
      </c>
      <c r="B565" s="1148" t="s">
        <v>4391</v>
      </c>
      <c r="C565" s="1177" t="s">
        <v>84</v>
      </c>
      <c r="D565" s="1178"/>
      <c r="E565" s="637" t="s">
        <v>3232</v>
      </c>
      <c r="F565" s="638" t="s">
        <v>3233</v>
      </c>
      <c r="G565" s="185" t="s">
        <v>2497</v>
      </c>
      <c r="H565" s="223" t="s">
        <v>123</v>
      </c>
      <c r="I565" s="563" t="e">
        <f t="shared" si="59"/>
        <v>#N/A</v>
      </c>
      <c r="J565" s="215" t="e">
        <f t="shared" si="60"/>
        <v>#N/A</v>
      </c>
      <c r="K565" s="215" t="e">
        <f>LOOKUP(1,0/($M565&amp;$N565&amp;$O565&amp;$P565&amp;$Q565=全球运价!$B$7:$B$32&amp;全球运价!$C$7:$C$32&amp;全球运价!$S$7:$S$32&amp;全球运价!$L$7:$L$32&amp;全球运价!$P$7:$P$32),全球运价!D$7:D$32)</f>
        <v>#N/A</v>
      </c>
      <c r="L565" s="215" t="e">
        <f>LOOKUP(1,0/($M565&amp;$N565&amp;$O565&amp;$P565&amp;$Q565=全球运价!$B$7:$B$32&amp;全球运价!$C$7:$C$32&amp;全球运价!$S$7:$S$32&amp;全球运价!$L$7:$L$32&amp;全球运价!$P$7:$P$32),全球运价!E$7:E$32)</f>
        <v>#N/A</v>
      </c>
      <c r="M565" s="40" t="s">
        <v>2987</v>
      </c>
      <c r="N565" s="40" t="s">
        <v>1047</v>
      </c>
      <c r="O565" s="40" t="s">
        <v>931</v>
      </c>
      <c r="P565" s="40" t="s">
        <v>2911</v>
      </c>
      <c r="Q565" s="40" t="s">
        <v>1020</v>
      </c>
    </row>
    <row r="566" spans="1:18" s="40" customFormat="1" ht="19.5" customHeight="1">
      <c r="A566" s="188" t="s">
        <v>2002</v>
      </c>
      <c r="B566" s="1148" t="s">
        <v>4390</v>
      </c>
      <c r="C566" s="1177">
        <v>0</v>
      </c>
      <c r="D566" s="1178"/>
      <c r="E566" s="637" t="s">
        <v>3232</v>
      </c>
      <c r="F566" s="638" t="s">
        <v>3233</v>
      </c>
      <c r="G566" s="185" t="s">
        <v>2497</v>
      </c>
      <c r="H566" s="223" t="s">
        <v>123</v>
      </c>
      <c r="I566" s="563" t="e">
        <f t="shared" si="59"/>
        <v>#N/A</v>
      </c>
      <c r="J566" s="215" t="e">
        <f t="shared" si="60"/>
        <v>#N/A</v>
      </c>
      <c r="K566" s="215" t="e">
        <f>LOOKUP(1,0/($M566&amp;$N566&amp;$O566&amp;$P566&amp;$Q566=全球运价!$B$7:$B$32&amp;全球运价!$C$7:$C$32&amp;全球运价!$S$7:$S$32&amp;全球运价!$L$7:$L$32&amp;全球运价!$P$7:$P$32),全球运价!D$7:D$32)</f>
        <v>#N/A</v>
      </c>
      <c r="L566" s="215" t="e">
        <f>LOOKUP(1,0/($M566&amp;$N566&amp;$O566&amp;$P566&amp;$Q566=全球运价!$B$7:$B$32&amp;全球运价!$C$7:$C$32&amp;全球运价!$S$7:$S$32&amp;全球运价!$L$7:$L$32&amp;全球运价!$P$7:$P$32),全球运价!E$7:E$32)</f>
        <v>#N/A</v>
      </c>
      <c r="M566" s="40" t="s">
        <v>2988</v>
      </c>
      <c r="N566" s="40" t="s">
        <v>1047</v>
      </c>
      <c r="O566" s="40" t="s">
        <v>930</v>
      </c>
      <c r="P566" s="40" t="s">
        <v>2911</v>
      </c>
      <c r="Q566" s="40" t="s">
        <v>1020</v>
      </c>
    </row>
    <row r="567" spans="1:18" s="40" customFormat="1" ht="19.5" customHeight="1">
      <c r="A567" s="188" t="s">
        <v>560</v>
      </c>
      <c r="B567" s="1148" t="s">
        <v>4391</v>
      </c>
      <c r="C567" s="1177" t="s">
        <v>84</v>
      </c>
      <c r="D567" s="1178"/>
      <c r="E567" s="637" t="s">
        <v>3232</v>
      </c>
      <c r="F567" s="638" t="s">
        <v>3233</v>
      </c>
      <c r="G567" s="185" t="s">
        <v>2497</v>
      </c>
      <c r="H567" s="223" t="s">
        <v>123</v>
      </c>
      <c r="I567" s="563" t="e">
        <f t="shared" si="59"/>
        <v>#N/A</v>
      </c>
      <c r="J567" s="215" t="e">
        <f t="shared" si="60"/>
        <v>#N/A</v>
      </c>
      <c r="K567" s="215" t="e">
        <f>LOOKUP(1,0/($M567&amp;$N567&amp;$O567&amp;$P567&amp;$Q567=全球运价!$B$7:$B$32&amp;全球运价!$C$7:$C$32&amp;全球运价!$S$7:$S$32&amp;全球运价!$L$7:$L$32&amp;全球运价!$P$7:$P$32),全球运价!D$7:D$32)</f>
        <v>#N/A</v>
      </c>
      <c r="L567" s="215" t="e">
        <f>LOOKUP(1,0/($M567&amp;$N567&amp;$O567&amp;$P567&amp;$Q567=全球运价!$B$7:$B$32&amp;全球运价!$C$7:$C$32&amp;全球运价!$S$7:$S$32&amp;全球运价!$L$7:$L$32&amp;全球运价!$P$7:$P$32),全球运价!E$7:E$32)</f>
        <v>#N/A</v>
      </c>
      <c r="M567" s="40" t="s">
        <v>2988</v>
      </c>
      <c r="N567" s="40" t="s">
        <v>1047</v>
      </c>
      <c r="O567" s="40" t="s">
        <v>931</v>
      </c>
      <c r="P567" s="40" t="s">
        <v>2911</v>
      </c>
      <c r="Q567" s="40" t="s">
        <v>1020</v>
      </c>
    </row>
    <row r="568" spans="1:18" s="40" customFormat="1" ht="19.5" customHeight="1">
      <c r="A568" s="1190" t="s">
        <v>2676</v>
      </c>
      <c r="B568" s="1191"/>
      <c r="C568" s="1191"/>
      <c r="D568" s="1191"/>
      <c r="E568" s="1191"/>
      <c r="F568" s="1191"/>
      <c r="G568" s="1191"/>
      <c r="H568" s="1192"/>
      <c r="I568" s="568" t="s">
        <v>3215</v>
      </c>
      <c r="J568" s="215"/>
      <c r="K568" s="215"/>
      <c r="L568" s="215"/>
    </row>
    <row r="569" spans="1:18" s="40" customFormat="1" ht="19.5" customHeight="1">
      <c r="A569" s="1190" t="s">
        <v>2284</v>
      </c>
      <c r="B569" s="1191"/>
      <c r="C569" s="1191"/>
      <c r="D569" s="1191"/>
      <c r="E569" s="1191"/>
      <c r="F569" s="1191"/>
      <c r="G569" s="1191"/>
      <c r="H569" s="1192"/>
      <c r="I569" s="563" t="str">
        <f t="shared" ref="I569:I578" si="61">IF(J569="","",IF(J569="SYSTEM PRICE","",IF(B569=J569,"-","check")))</f>
        <v/>
      </c>
      <c r="J569" s="215"/>
      <c r="K569" s="215"/>
      <c r="L569" s="215"/>
    </row>
    <row r="570" spans="1:18" s="287" customFormat="1" ht="19.5" customHeight="1">
      <c r="A570" s="1184" t="s">
        <v>918</v>
      </c>
      <c r="B570" s="1185"/>
      <c r="C570" s="1185"/>
      <c r="D570" s="1185"/>
      <c r="E570" s="1185"/>
      <c r="F570" s="1185"/>
      <c r="G570" s="1185"/>
      <c r="H570" s="1186"/>
      <c r="I570" s="563" t="str">
        <f t="shared" si="61"/>
        <v/>
      </c>
      <c r="J570" s="215"/>
      <c r="K570" s="215"/>
      <c r="L570" s="215"/>
      <c r="M570" s="562"/>
      <c r="N570" s="40"/>
      <c r="O570" s="40"/>
      <c r="P570" s="562"/>
      <c r="Q570" s="40"/>
    </row>
    <row r="571" spans="1:18" s="40" customFormat="1" ht="19.5" customHeight="1">
      <c r="A571" s="38" t="s">
        <v>491</v>
      </c>
      <c r="B571" s="31"/>
      <c r="C571" s="31"/>
      <c r="D571" s="31"/>
      <c r="E571" s="31"/>
      <c r="F571" s="31"/>
      <c r="G571" s="31"/>
      <c r="H571" s="35"/>
      <c r="I571" s="563" t="str">
        <f t="shared" si="61"/>
        <v/>
      </c>
      <c r="J571" s="215"/>
      <c r="K571" s="215"/>
      <c r="L571" s="215"/>
    </row>
    <row r="572" spans="1:18" s="40" customFormat="1" ht="19.5" customHeight="1">
      <c r="A572" s="38" t="s">
        <v>4028</v>
      </c>
      <c r="B572" s="31"/>
      <c r="C572" s="31"/>
      <c r="D572" s="31"/>
      <c r="E572" s="31"/>
      <c r="F572" s="31"/>
      <c r="G572" s="31"/>
      <c r="H572" s="35"/>
      <c r="I572" s="563" t="str">
        <f t="shared" si="61"/>
        <v/>
      </c>
      <c r="J572" s="215"/>
      <c r="K572" s="215"/>
      <c r="L572" s="215"/>
    </row>
    <row r="573" spans="1:18" s="28" customFormat="1" ht="19.5" customHeight="1" thickBot="1">
      <c r="A573" s="50" t="s">
        <v>492</v>
      </c>
      <c r="B573" s="36"/>
      <c r="C573" s="36"/>
      <c r="D573" s="36"/>
      <c r="E573" s="36"/>
      <c r="F573" s="36"/>
      <c r="G573" s="36"/>
      <c r="H573" s="44"/>
      <c r="I573" s="563" t="str">
        <f t="shared" si="61"/>
        <v/>
      </c>
      <c r="J573" s="215"/>
      <c r="K573" s="215"/>
      <c r="L573" s="215"/>
      <c r="N573" s="40"/>
      <c r="O573" s="40"/>
      <c r="Q573" s="40"/>
    </row>
    <row r="574" spans="1:18" s="28" customFormat="1" ht="19.5" customHeight="1">
      <c r="A574" s="1196"/>
      <c r="B574" s="1197"/>
      <c r="C574" s="1197"/>
      <c r="D574" s="1197"/>
      <c r="E574" s="1197"/>
      <c r="F574" s="1197"/>
      <c r="G574" s="1197"/>
      <c r="H574" s="1198"/>
      <c r="I574" s="563" t="str">
        <f t="shared" si="61"/>
        <v/>
      </c>
      <c r="J574" s="215"/>
      <c r="K574" s="215"/>
      <c r="L574" s="215"/>
      <c r="N574" s="40"/>
      <c r="O574" s="40"/>
      <c r="Q574" s="40"/>
    </row>
    <row r="575" spans="1:18" s="40" customFormat="1" ht="19.5" customHeight="1">
      <c r="A575" s="64" t="s">
        <v>107</v>
      </c>
      <c r="B575" s="295" t="s">
        <v>2</v>
      </c>
      <c r="C575" s="1195" t="s">
        <v>81</v>
      </c>
      <c r="D575" s="1195"/>
      <c r="E575" s="24" t="s">
        <v>3</v>
      </c>
      <c r="F575" s="24" t="s">
        <v>4</v>
      </c>
      <c r="G575" s="24" t="s">
        <v>5</v>
      </c>
      <c r="H575" s="65" t="s">
        <v>6</v>
      </c>
      <c r="I575" s="563" t="str">
        <f t="shared" si="61"/>
        <v/>
      </c>
      <c r="J575" s="577" t="s">
        <v>3048</v>
      </c>
      <c r="K575" s="215" t="s">
        <v>3008</v>
      </c>
      <c r="L575" s="215" t="s">
        <v>3009</v>
      </c>
      <c r="M575" s="72" t="s">
        <v>2884</v>
      </c>
      <c r="N575" s="72" t="s">
        <v>2977</v>
      </c>
      <c r="O575" s="72" t="s">
        <v>2978</v>
      </c>
      <c r="P575" s="72" t="s">
        <v>2979</v>
      </c>
      <c r="Q575" s="72" t="s">
        <v>2956</v>
      </c>
      <c r="R575" s="561"/>
    </row>
    <row r="576" spans="1:18" s="40" customFormat="1" ht="19.5" customHeight="1">
      <c r="A576" s="162" t="s">
        <v>2621</v>
      </c>
      <c r="B576" s="1148" t="s">
        <v>4346</v>
      </c>
      <c r="C576" s="1182">
        <v>0</v>
      </c>
      <c r="D576" s="1183"/>
      <c r="E576" s="1116" t="s">
        <v>4131</v>
      </c>
      <c r="F576" s="336" t="s">
        <v>3225</v>
      </c>
      <c r="G576" s="163" t="s">
        <v>8</v>
      </c>
      <c r="H576" s="164" t="s">
        <v>4016</v>
      </c>
      <c r="I576" s="563" t="e">
        <f t="shared" si="61"/>
        <v>#N/A</v>
      </c>
      <c r="J576" s="215" t="e">
        <f t="shared" ref="J576:J578" si="62">"USD "&amp;IF(K576&lt;0,"( "&amp;-K576&amp;" )",K576)&amp;" / "&amp;IF(L576&lt;0,"( "&amp;-L576&amp;" )",L576)</f>
        <v>#N/A</v>
      </c>
      <c r="K576" s="215" t="e">
        <f>LOOKUP(1,0/($M576&amp;$N576&amp;$O576&amp;$P576&amp;$Q576=全球运价!$B$7:$B$32&amp;全球运价!$C$7:$C$32&amp;全球运价!$S$7:$S$32&amp;全球运价!$L$7:$L$32&amp;全球运价!$P$7:$P$32),全球运价!D$7:D$32)</f>
        <v>#N/A</v>
      </c>
      <c r="L576" s="215" t="e">
        <f>LOOKUP(1,0/($M576&amp;$N576&amp;$O576&amp;$P576&amp;$Q576=全球运价!$B$7:$B$32&amp;全球运价!$C$7:$C$32&amp;全球运价!$S$7:$S$32&amp;全球运价!$L$7:$L$32&amp;全球运价!$P$7:$P$32),全球运价!E$7:E$32)</f>
        <v>#N/A</v>
      </c>
      <c r="M576" s="40" t="s">
        <v>991</v>
      </c>
      <c r="N576" s="40" t="s">
        <v>991</v>
      </c>
      <c r="O576" s="40" t="s">
        <v>930</v>
      </c>
      <c r="P576" s="40" t="s">
        <v>2911</v>
      </c>
      <c r="Q576" s="40" t="s">
        <v>927</v>
      </c>
    </row>
    <row r="577" spans="1:18" s="40" customFormat="1" ht="19.5" customHeight="1">
      <c r="A577" s="162" t="s">
        <v>131</v>
      </c>
      <c r="B577" s="1148" t="s">
        <v>4394</v>
      </c>
      <c r="C577" s="1182" t="s">
        <v>108</v>
      </c>
      <c r="D577" s="1183"/>
      <c r="E577" s="1116" t="s">
        <v>4131</v>
      </c>
      <c r="F577" s="336" t="s">
        <v>3225</v>
      </c>
      <c r="G577" s="163" t="s">
        <v>8</v>
      </c>
      <c r="H577" s="164" t="s">
        <v>4016</v>
      </c>
      <c r="I577" s="563" t="e">
        <f t="shared" si="61"/>
        <v>#N/A</v>
      </c>
      <c r="J577" s="215" t="e">
        <f t="shared" si="62"/>
        <v>#N/A</v>
      </c>
      <c r="K577" s="215" t="e">
        <f>LOOKUP(1,0/($M577&amp;$N577&amp;$O577&amp;$P577&amp;$Q577=全球运价!$B$7:$B$32&amp;全球运价!$C$7:$C$32&amp;全球运价!$S$7:$S$32&amp;全球运价!$L$7:$L$32&amp;全球运价!$P$7:$P$32),全球运价!D$7:D$32)</f>
        <v>#N/A</v>
      </c>
      <c r="L577" s="215" t="e">
        <f>LOOKUP(1,0/($M577&amp;$N577&amp;$O577&amp;$P577&amp;$Q577=全球运价!$B$7:$B$32&amp;全球运价!$C$7:$C$32&amp;全球运价!$S$7:$S$32&amp;全球运价!$L$7:$L$32&amp;全球运价!$P$7:$P$32),全球运价!E$7:E$32)</f>
        <v>#N/A</v>
      </c>
      <c r="M577" s="40" t="s">
        <v>991</v>
      </c>
      <c r="N577" s="40" t="s">
        <v>991</v>
      </c>
      <c r="O577" s="40" t="s">
        <v>931</v>
      </c>
      <c r="P577" s="40" t="s">
        <v>2911</v>
      </c>
      <c r="Q577" s="40" t="s">
        <v>927</v>
      </c>
    </row>
    <row r="578" spans="1:18" s="40" customFormat="1" ht="19.5" customHeight="1">
      <c r="A578" s="162" t="s">
        <v>584</v>
      </c>
      <c r="B578" s="1148" t="s">
        <v>4342</v>
      </c>
      <c r="C578" s="1182" t="s">
        <v>108</v>
      </c>
      <c r="D578" s="1183"/>
      <c r="E578" s="1116" t="s">
        <v>4131</v>
      </c>
      <c r="F578" s="336" t="s">
        <v>3225</v>
      </c>
      <c r="G578" s="336" t="s">
        <v>132</v>
      </c>
      <c r="H578" s="164" t="s">
        <v>334</v>
      </c>
      <c r="I578" s="563" t="e">
        <f t="shared" si="61"/>
        <v>#N/A</v>
      </c>
      <c r="J578" s="215" t="e">
        <f t="shared" si="62"/>
        <v>#N/A</v>
      </c>
      <c r="K578" s="215" t="e">
        <f>LOOKUP(1,0/($M578&amp;$N578&amp;$O578&amp;$P578&amp;$Q578=全球运价!$B$7:$B$32&amp;全球运价!$C$7:$C$32&amp;全球运价!$S$7:$S$32&amp;全球运价!$L$7:$L$32&amp;全球运价!$P$7:$P$32),全球运价!D$7:D$32)</f>
        <v>#N/A</v>
      </c>
      <c r="L578" s="215" t="e">
        <f>LOOKUP(1,0/($M578&amp;$N578&amp;$O578&amp;$P578&amp;$Q578=全球运价!$B$7:$B$32&amp;全球运价!$C$7:$C$32&amp;全球运价!$S$7:$S$32&amp;全球运价!$L$7:$L$32&amp;全球运价!$P$7:$P$32),全球运价!E$7:E$32)</f>
        <v>#N/A</v>
      </c>
      <c r="M578" s="40" t="s">
        <v>1067</v>
      </c>
      <c r="N578" s="40" t="s">
        <v>991</v>
      </c>
      <c r="O578" s="40" t="s">
        <v>930</v>
      </c>
      <c r="P578" s="40" t="s">
        <v>2911</v>
      </c>
      <c r="Q578" s="40" t="s">
        <v>927</v>
      </c>
    </row>
    <row r="579" spans="1:18" s="40" customFormat="1" ht="19.5" customHeight="1">
      <c r="A579" s="1190" t="s">
        <v>2676</v>
      </c>
      <c r="B579" s="1191"/>
      <c r="C579" s="1191"/>
      <c r="D579" s="1191"/>
      <c r="E579" s="1191"/>
      <c r="F579" s="1191"/>
      <c r="G579" s="1191"/>
      <c r="H579" s="1192"/>
      <c r="I579" s="568" t="s">
        <v>3215</v>
      </c>
      <c r="J579" s="215"/>
      <c r="K579" s="215"/>
      <c r="L579" s="215"/>
    </row>
    <row r="580" spans="1:18" s="40" customFormat="1" ht="19.5" customHeight="1">
      <c r="A580" s="1190" t="s">
        <v>2493</v>
      </c>
      <c r="B580" s="1191"/>
      <c r="C580" s="1191"/>
      <c r="D580" s="1191"/>
      <c r="E580" s="1191"/>
      <c r="F580" s="1191"/>
      <c r="G580" s="1191"/>
      <c r="H580" s="1192"/>
      <c r="I580" s="563" t="str">
        <f t="shared" ref="I580:I602" si="63">IF(J580="","",IF(J580="SYSTEM PRICE","",IF(B580=J580,"-","check")))</f>
        <v/>
      </c>
      <c r="J580" s="215"/>
      <c r="K580" s="215"/>
      <c r="L580" s="215"/>
    </row>
    <row r="581" spans="1:18" s="287" customFormat="1" ht="19.5" customHeight="1" thickBot="1">
      <c r="A581" s="1184" t="s">
        <v>918</v>
      </c>
      <c r="B581" s="1185"/>
      <c r="C581" s="1185"/>
      <c r="D581" s="1185"/>
      <c r="E581" s="1185"/>
      <c r="F581" s="1185"/>
      <c r="G581" s="1185"/>
      <c r="H581" s="1186"/>
      <c r="I581" s="563" t="str">
        <f t="shared" si="63"/>
        <v/>
      </c>
      <c r="J581" s="215"/>
      <c r="K581" s="215"/>
      <c r="L581" s="215"/>
      <c r="M581" s="562"/>
      <c r="N581" s="40"/>
      <c r="O581" s="40"/>
      <c r="P581" s="562"/>
      <c r="Q581" s="40"/>
    </row>
    <row r="582" spans="1:18" s="40" customFormat="1" ht="19.5" customHeight="1">
      <c r="A582" s="247"/>
      <c r="B582" s="62"/>
      <c r="C582" s="62"/>
      <c r="D582" s="62"/>
      <c r="E582" s="62"/>
      <c r="F582" s="62"/>
      <c r="G582" s="62"/>
      <c r="H582" s="248"/>
      <c r="I582" s="563" t="str">
        <f t="shared" si="63"/>
        <v/>
      </c>
      <c r="J582" s="215"/>
      <c r="K582" s="215"/>
      <c r="L582" s="215"/>
    </row>
    <row r="583" spans="1:18" s="40" customFormat="1" ht="19.5" customHeight="1">
      <c r="A583" s="181" t="s">
        <v>107</v>
      </c>
      <c r="B583" s="295" t="s">
        <v>2</v>
      </c>
      <c r="C583" s="1195" t="s">
        <v>81</v>
      </c>
      <c r="D583" s="1195"/>
      <c r="E583" s="24" t="s">
        <v>3</v>
      </c>
      <c r="F583" s="24" t="s">
        <v>4</v>
      </c>
      <c r="G583" s="24" t="s">
        <v>5</v>
      </c>
      <c r="H583" s="65" t="s">
        <v>6</v>
      </c>
      <c r="I583" s="563" t="str">
        <f t="shared" si="63"/>
        <v/>
      </c>
      <c r="J583" s="577" t="s">
        <v>3048</v>
      </c>
      <c r="K583" s="215" t="s">
        <v>3008</v>
      </c>
      <c r="L583" s="215" t="s">
        <v>3009</v>
      </c>
      <c r="M583" s="72" t="s">
        <v>2884</v>
      </c>
      <c r="N583" s="72" t="s">
        <v>2977</v>
      </c>
      <c r="O583" s="72" t="s">
        <v>2978</v>
      </c>
      <c r="P583" s="72" t="s">
        <v>2979</v>
      </c>
      <c r="Q583" s="72" t="s">
        <v>2956</v>
      </c>
      <c r="R583" s="561"/>
    </row>
    <row r="584" spans="1:18" s="40" customFormat="1" ht="19.5" customHeight="1">
      <c r="A584" s="188" t="s">
        <v>2538</v>
      </c>
      <c r="B584" s="1148" t="s">
        <v>4390</v>
      </c>
      <c r="C584" s="1177">
        <v>0</v>
      </c>
      <c r="D584" s="1178"/>
      <c r="E584" s="644" t="s">
        <v>3265</v>
      </c>
      <c r="F584" s="638" t="s">
        <v>2634</v>
      </c>
      <c r="G584" s="183" t="s">
        <v>8</v>
      </c>
      <c r="H584" s="223" t="s">
        <v>2047</v>
      </c>
      <c r="I584" s="563" t="e">
        <f t="shared" si="63"/>
        <v>#N/A</v>
      </c>
      <c r="J584" s="215" t="e">
        <f t="shared" ref="J584:J602" si="64">"USD "&amp;IF(K584&lt;0,"( "&amp;-K584&amp;" )",K584)&amp;" / "&amp;IF(L584&lt;0,"( "&amp;-L584&amp;" )",L584)</f>
        <v>#N/A</v>
      </c>
      <c r="K584" s="215" t="e">
        <f>LOOKUP(1,0/($M584&amp;$N584&amp;$O584&amp;$P584&amp;$Q584=全球运价!$B$7:$B$32&amp;全球运价!$C$7:$C$32&amp;全球运价!$S$7:$S$32&amp;全球运价!$L$7:$L$32&amp;全球运价!$P$7:$P$32),全球运价!D$7:D$32)</f>
        <v>#N/A</v>
      </c>
      <c r="L584" s="215" t="e">
        <f>LOOKUP(1,0/($M584&amp;$N584&amp;$O584&amp;$P584&amp;$Q584=全球运价!$B$7:$B$32&amp;全球运价!$C$7:$C$32&amp;全球运价!$S$7:$S$32&amp;全球运价!$L$7:$L$32&amp;全球运价!$P$7:$P$32),全球运价!E$7:E$32)</f>
        <v>#N/A</v>
      </c>
      <c r="M584" s="40" t="s">
        <v>981</v>
      </c>
      <c r="N584" s="40" t="s">
        <v>981</v>
      </c>
      <c r="O584" s="40" t="s">
        <v>930</v>
      </c>
      <c r="P584" s="40" t="s">
        <v>2911</v>
      </c>
      <c r="Q584" s="40" t="s">
        <v>2271</v>
      </c>
    </row>
    <row r="585" spans="1:18" s="40" customFormat="1" ht="19.5" customHeight="1">
      <c r="A585" s="188" t="s">
        <v>133</v>
      </c>
      <c r="B585" s="1148" t="s">
        <v>4395</v>
      </c>
      <c r="C585" s="1177" t="s">
        <v>134</v>
      </c>
      <c r="D585" s="1178"/>
      <c r="E585" s="644" t="s">
        <v>3266</v>
      </c>
      <c r="F585" s="638" t="s">
        <v>2634</v>
      </c>
      <c r="G585" s="183" t="s">
        <v>8</v>
      </c>
      <c r="H585" s="223" t="s">
        <v>297</v>
      </c>
      <c r="I585" s="563" t="e">
        <f t="shared" si="63"/>
        <v>#N/A</v>
      </c>
      <c r="J585" s="215" t="e">
        <f t="shared" si="64"/>
        <v>#N/A</v>
      </c>
      <c r="K585" s="215" t="e">
        <f>LOOKUP(1,0/($M585&amp;$N585&amp;$O585&amp;$P585&amp;$Q585=全球运价!$B$7:$B$32&amp;全球运价!$C$7:$C$32&amp;全球运价!$S$7:$S$32&amp;全球运价!$L$7:$L$32&amp;全球运价!$P$7:$P$32),全球运价!D$7:D$32)</f>
        <v>#N/A</v>
      </c>
      <c r="L585" s="215" t="e">
        <f>LOOKUP(1,0/($M585&amp;$N585&amp;$O585&amp;$P585&amp;$Q585=全球运价!$B$7:$B$32&amp;全球运价!$C$7:$C$32&amp;全球运价!$S$7:$S$32&amp;全球运价!$L$7:$L$32&amp;全球运价!$P$7:$P$32),全球运价!E$7:E$32)</f>
        <v>#N/A</v>
      </c>
      <c r="M585" s="40" t="s">
        <v>981</v>
      </c>
      <c r="N585" s="40" t="s">
        <v>981</v>
      </c>
      <c r="O585" s="40" t="s">
        <v>931</v>
      </c>
      <c r="P585" s="40" t="s">
        <v>2911</v>
      </c>
      <c r="Q585" s="40" t="s">
        <v>2271</v>
      </c>
    </row>
    <row r="586" spans="1:18" s="40" customFormat="1" ht="19.5" customHeight="1">
      <c r="A586" s="188" t="s">
        <v>587</v>
      </c>
      <c r="B586" s="1148" t="s">
        <v>4396</v>
      </c>
      <c r="C586" s="1177">
        <v>0</v>
      </c>
      <c r="D586" s="1178"/>
      <c r="E586" s="981" t="s">
        <v>3232</v>
      </c>
      <c r="F586" s="638" t="s">
        <v>2634</v>
      </c>
      <c r="G586" s="632" t="s">
        <v>135</v>
      </c>
      <c r="H586" s="197" t="s">
        <v>629</v>
      </c>
      <c r="I586" s="563" t="e">
        <f t="shared" si="63"/>
        <v>#N/A</v>
      </c>
      <c r="J586" s="215" t="e">
        <f t="shared" si="64"/>
        <v>#N/A</v>
      </c>
      <c r="K586" s="215" t="e">
        <f>LOOKUP(1,0/($M586&amp;$N586&amp;$O586&amp;$P586&amp;$Q586=全球运价!$B$7:$B$32&amp;全球运价!$C$7:$C$32&amp;全球运价!$S$7:$S$32&amp;全球运价!$L$7:$L$32&amp;全球运价!$P$7:$P$32),全球运价!D$7:D$32)</f>
        <v>#N/A</v>
      </c>
      <c r="L586" s="215" t="e">
        <f>LOOKUP(1,0/($M586&amp;$N586&amp;$O586&amp;$P586&amp;$Q586=全球运价!$B$7:$B$32&amp;全球运价!$C$7:$C$32&amp;全球运价!$S$7:$S$32&amp;全球运价!$L$7:$L$32&amp;全球运价!$P$7:$P$32),全球运价!E$7:E$32)</f>
        <v>#N/A</v>
      </c>
      <c r="M586" s="40" t="s">
        <v>980</v>
      </c>
      <c r="N586" s="40" t="s">
        <v>981</v>
      </c>
      <c r="O586" s="40" t="s">
        <v>930</v>
      </c>
      <c r="P586" s="40" t="s">
        <v>2911</v>
      </c>
      <c r="Q586" s="40" t="s">
        <v>927</v>
      </c>
    </row>
    <row r="587" spans="1:18" s="40" customFormat="1" ht="19.5" customHeight="1">
      <c r="A587" s="188" t="s">
        <v>136</v>
      </c>
      <c r="B587" s="1148" t="s">
        <v>4397</v>
      </c>
      <c r="C587" s="1177" t="s">
        <v>134</v>
      </c>
      <c r="D587" s="1178"/>
      <c r="E587" s="981" t="s">
        <v>3232</v>
      </c>
      <c r="F587" s="638" t="s">
        <v>2634</v>
      </c>
      <c r="G587" s="632" t="s">
        <v>135</v>
      </c>
      <c r="H587" s="197" t="s">
        <v>333</v>
      </c>
      <c r="I587" s="563" t="e">
        <f t="shared" si="63"/>
        <v>#N/A</v>
      </c>
      <c r="J587" s="215" t="e">
        <f t="shared" si="64"/>
        <v>#N/A</v>
      </c>
      <c r="K587" s="215" t="e">
        <f>LOOKUP(1,0/($M587&amp;$N587&amp;$O587&amp;$P587&amp;$Q587=全球运价!$B$7:$B$32&amp;全球运价!$C$7:$C$32&amp;全球运价!$S$7:$S$32&amp;全球运价!$L$7:$L$32&amp;全球运价!$P$7:$P$32),全球运价!D$7:D$32)</f>
        <v>#N/A</v>
      </c>
      <c r="L587" s="215" t="e">
        <f>LOOKUP(1,0/($M587&amp;$N587&amp;$O587&amp;$P587&amp;$Q587=全球运价!$B$7:$B$32&amp;全球运价!$C$7:$C$32&amp;全球运价!$S$7:$S$32&amp;全球运价!$L$7:$L$32&amp;全球运价!$P$7:$P$32),全球运价!E$7:E$32)</f>
        <v>#N/A</v>
      </c>
      <c r="M587" s="40" t="s">
        <v>980</v>
      </c>
      <c r="N587" s="40" t="s">
        <v>981</v>
      </c>
      <c r="O587" s="40" t="s">
        <v>931</v>
      </c>
      <c r="P587" s="40" t="s">
        <v>2911</v>
      </c>
      <c r="Q587" s="40" t="s">
        <v>927</v>
      </c>
    </row>
    <row r="588" spans="1:18" s="40" customFormat="1" ht="19.5" customHeight="1">
      <c r="A588" s="188" t="s">
        <v>2484</v>
      </c>
      <c r="B588" s="1148" t="s">
        <v>4398</v>
      </c>
      <c r="C588" s="1177"/>
      <c r="D588" s="1178"/>
      <c r="E588" s="981" t="s">
        <v>3232</v>
      </c>
      <c r="F588" s="638" t="s">
        <v>2634</v>
      </c>
      <c r="G588" s="632" t="s">
        <v>135</v>
      </c>
      <c r="H588" s="197" t="s">
        <v>2485</v>
      </c>
      <c r="I588" s="563" t="e">
        <f t="shared" si="63"/>
        <v>#N/A</v>
      </c>
      <c r="J588" s="215" t="e">
        <f t="shared" si="64"/>
        <v>#N/A</v>
      </c>
      <c r="K588" s="215" t="e">
        <f>LOOKUP(1,0/($M588&amp;$N588&amp;$O588&amp;$P588&amp;$Q588=全球运价!$B$7:$B$32&amp;全球运价!$C$7:$C$32&amp;全球运价!$S$7:$S$32&amp;全球运价!$L$7:$L$32&amp;全球运价!$P$7:$P$32),全球运价!D$7:D$32)</f>
        <v>#N/A</v>
      </c>
      <c r="L588" s="215" t="e">
        <f>LOOKUP(1,0/($M588&amp;$N588&amp;$O588&amp;$P588&amp;$Q588=全球运价!$B$7:$B$32&amp;全球运价!$C$7:$C$32&amp;全球运价!$S$7:$S$32&amp;全球运价!$L$7:$L$32&amp;全球运价!$P$7:$P$32),全球运价!E$7:E$32)</f>
        <v>#N/A</v>
      </c>
      <c r="M588" s="40" t="s">
        <v>1466</v>
      </c>
      <c r="N588" s="40" t="s">
        <v>981</v>
      </c>
      <c r="O588" s="40" t="s">
        <v>930</v>
      </c>
      <c r="P588" s="40" t="s">
        <v>2911</v>
      </c>
      <c r="Q588" s="40" t="s">
        <v>927</v>
      </c>
    </row>
    <row r="589" spans="1:18" s="40" customFormat="1" ht="19.5" customHeight="1">
      <c r="A589" s="188" t="s">
        <v>2539</v>
      </c>
      <c r="B589" s="1148" t="s">
        <v>4346</v>
      </c>
      <c r="C589" s="1177">
        <v>0</v>
      </c>
      <c r="D589" s="1178"/>
      <c r="E589" s="637" t="s">
        <v>3221</v>
      </c>
      <c r="F589" s="638" t="s">
        <v>3222</v>
      </c>
      <c r="G589" s="183" t="s">
        <v>8</v>
      </c>
      <c r="H589" s="197" t="s">
        <v>630</v>
      </c>
      <c r="I589" s="563" t="e">
        <f t="shared" si="63"/>
        <v>#N/A</v>
      </c>
      <c r="J589" s="215" t="e">
        <f t="shared" si="64"/>
        <v>#N/A</v>
      </c>
      <c r="K589" s="215" t="e">
        <f>LOOKUP(1,0/($M589&amp;$N589&amp;$O589&amp;$P589&amp;$Q589=全球运价!$B$7:$B$32&amp;全球运价!$C$7:$C$32&amp;全球运价!$S$7:$S$32&amp;全球运价!$L$7:$L$32&amp;全球运价!$P$7:$P$32),全球运价!D$7:D$32)</f>
        <v>#N/A</v>
      </c>
      <c r="L589" s="215" t="e">
        <f>LOOKUP(1,0/($M589&amp;$N589&amp;$O589&amp;$P589&amp;$Q589=全球运价!$B$7:$B$32&amp;全球运价!$C$7:$C$32&amp;全球运价!$S$7:$S$32&amp;全球运价!$L$7:$L$32&amp;全球运价!$P$7:$P$32),全球运价!E$7:E$32)</f>
        <v>#N/A</v>
      </c>
      <c r="M589" s="40" t="s">
        <v>1030</v>
      </c>
      <c r="N589" s="40" t="s">
        <v>1030</v>
      </c>
      <c r="O589" s="40" t="s">
        <v>930</v>
      </c>
      <c r="P589" s="40" t="s">
        <v>2911</v>
      </c>
      <c r="Q589" s="40" t="s">
        <v>927</v>
      </c>
    </row>
    <row r="590" spans="1:18" s="40" customFormat="1" ht="19.5" customHeight="1">
      <c r="A590" s="188" t="s">
        <v>137</v>
      </c>
      <c r="B590" s="1148" t="s">
        <v>4320</v>
      </c>
      <c r="C590" s="1177" t="s">
        <v>101</v>
      </c>
      <c r="D590" s="1178"/>
      <c r="E590" s="637" t="s">
        <v>3223</v>
      </c>
      <c r="F590" s="638" t="s">
        <v>3222</v>
      </c>
      <c r="G590" s="183" t="s">
        <v>8</v>
      </c>
      <c r="H590" s="197" t="s">
        <v>630</v>
      </c>
      <c r="I590" s="563" t="e">
        <f t="shared" si="63"/>
        <v>#N/A</v>
      </c>
      <c r="J590" s="215" t="e">
        <f t="shared" si="64"/>
        <v>#N/A</v>
      </c>
      <c r="K590" s="215" t="e">
        <f>LOOKUP(1,0/($M590&amp;$N590&amp;$O590&amp;$P590&amp;$Q590=全球运价!$B$7:$B$32&amp;全球运价!$C$7:$C$32&amp;全球运价!$S$7:$S$32&amp;全球运价!$L$7:$L$32&amp;全球运价!$P$7:$P$32),全球运价!D$7:D$32)</f>
        <v>#N/A</v>
      </c>
      <c r="L590" s="215" t="e">
        <f>LOOKUP(1,0/($M590&amp;$N590&amp;$O590&amp;$P590&amp;$Q590=全球运价!$B$7:$B$32&amp;全球运价!$C$7:$C$32&amp;全球运价!$S$7:$S$32&amp;全球运价!$L$7:$L$32&amp;全球运价!$P$7:$P$32),全球运价!E$7:E$32)</f>
        <v>#N/A</v>
      </c>
      <c r="M590" s="40" t="s">
        <v>1030</v>
      </c>
      <c r="N590" s="40" t="s">
        <v>1030</v>
      </c>
      <c r="O590" s="40" t="s">
        <v>931</v>
      </c>
      <c r="P590" s="40" t="s">
        <v>2911</v>
      </c>
      <c r="Q590" s="40" t="s">
        <v>927</v>
      </c>
    </row>
    <row r="591" spans="1:18" s="40" customFormat="1" ht="19.5" customHeight="1">
      <c r="A591" s="188" t="s">
        <v>588</v>
      </c>
      <c r="B591" s="1148" t="s">
        <v>4399</v>
      </c>
      <c r="C591" s="1177">
        <v>0</v>
      </c>
      <c r="D591" s="1178"/>
      <c r="E591" s="637" t="s">
        <v>3224</v>
      </c>
      <c r="F591" s="638" t="s">
        <v>3222</v>
      </c>
      <c r="G591" s="632" t="s">
        <v>138</v>
      </c>
      <c r="H591" s="197">
        <v>40</v>
      </c>
      <c r="I591" s="563" t="e">
        <f t="shared" si="63"/>
        <v>#N/A</v>
      </c>
      <c r="J591" s="215" t="e">
        <f t="shared" si="64"/>
        <v>#N/A</v>
      </c>
      <c r="K591" s="215" t="e">
        <f>LOOKUP(1,0/($M591&amp;$N591&amp;$O591&amp;$P591&amp;$Q591=全球运价!$B$7:$B$32&amp;全球运价!$C$7:$C$32&amp;全球运价!$S$7:$S$32&amp;全球运价!$L$7:$L$32&amp;全球运价!$P$7:$P$32),全球运价!D$7:D$32)</f>
        <v>#N/A</v>
      </c>
      <c r="L591" s="215" t="e">
        <f>LOOKUP(1,0/($M591&amp;$N591&amp;$O591&amp;$P591&amp;$Q591=全球运价!$B$7:$B$32&amp;全球运价!$C$7:$C$32&amp;全球运价!$S$7:$S$32&amp;全球运价!$L$7:$L$32&amp;全球运价!$P$7:$P$32),全球运价!E$7:E$32)</f>
        <v>#N/A</v>
      </c>
      <c r="M591" s="40" t="s">
        <v>2989</v>
      </c>
      <c r="N591" s="40" t="s">
        <v>1030</v>
      </c>
      <c r="O591" s="40" t="s">
        <v>930</v>
      </c>
      <c r="P591" s="40" t="s">
        <v>2911</v>
      </c>
      <c r="Q591" s="40" t="s">
        <v>927</v>
      </c>
    </row>
    <row r="592" spans="1:18" s="40" customFormat="1" ht="19.5" customHeight="1">
      <c r="A592" s="188" t="s">
        <v>561</v>
      </c>
      <c r="B592" s="1148" t="s">
        <v>4400</v>
      </c>
      <c r="C592" s="1177" t="s">
        <v>101</v>
      </c>
      <c r="D592" s="1178"/>
      <c r="E592" s="637" t="s">
        <v>3223</v>
      </c>
      <c r="F592" s="638" t="s">
        <v>3222</v>
      </c>
      <c r="G592" s="632" t="s">
        <v>138</v>
      </c>
      <c r="H592" s="197">
        <v>40</v>
      </c>
      <c r="I592" s="563" t="e">
        <f t="shared" si="63"/>
        <v>#N/A</v>
      </c>
      <c r="J592" s="215" t="e">
        <f t="shared" si="64"/>
        <v>#N/A</v>
      </c>
      <c r="K592" s="215" t="e">
        <f>LOOKUP(1,0/($M592&amp;$N592&amp;$O592&amp;$P592&amp;$Q592=全球运价!$B$7:$B$32&amp;全球运价!$C$7:$C$32&amp;全球运价!$S$7:$S$32&amp;全球运价!$L$7:$L$32&amp;全球运价!$P$7:$P$32),全球运价!D$7:D$32)</f>
        <v>#N/A</v>
      </c>
      <c r="L592" s="215" t="e">
        <f>LOOKUP(1,0/($M592&amp;$N592&amp;$O592&amp;$P592&amp;$Q592=全球运价!$B$7:$B$32&amp;全球运价!$C$7:$C$32&amp;全球运价!$S$7:$S$32&amp;全球运价!$L$7:$L$32&amp;全球运价!$P$7:$P$32),全球运价!E$7:E$32)</f>
        <v>#N/A</v>
      </c>
      <c r="M592" s="40" t="s">
        <v>2989</v>
      </c>
      <c r="N592" s="40" t="s">
        <v>1030</v>
      </c>
      <c r="O592" s="40" t="s">
        <v>931</v>
      </c>
      <c r="P592" s="40" t="s">
        <v>2911</v>
      </c>
      <c r="Q592" s="40" t="s">
        <v>927</v>
      </c>
    </row>
    <row r="593" spans="1:19" s="40" customFormat="1" ht="19.5" customHeight="1">
      <c r="A593" s="274" t="s">
        <v>2368</v>
      </c>
      <c r="B593" s="1148" t="s">
        <v>4401</v>
      </c>
      <c r="C593" s="1177"/>
      <c r="D593" s="1178"/>
      <c r="E593" s="637" t="s">
        <v>3224</v>
      </c>
      <c r="F593" s="638" t="s">
        <v>3222</v>
      </c>
      <c r="G593" s="632" t="s">
        <v>138</v>
      </c>
      <c r="H593" s="197">
        <v>42</v>
      </c>
      <c r="I593" s="563" t="e">
        <f t="shared" si="63"/>
        <v>#N/A</v>
      </c>
      <c r="J593" s="215" t="e">
        <f t="shared" si="64"/>
        <v>#N/A</v>
      </c>
      <c r="K593" s="215" t="e">
        <f>LOOKUP(1,0/($M593&amp;$N593&amp;$O593&amp;$P593&amp;$Q593=全球运价!$B$7:$B$32&amp;全球运价!$C$7:$C$32&amp;全球运价!$S$7:$S$32&amp;全球运价!$L$7:$L$32&amp;全球运价!$P$7:$P$32),全球运价!D$7:D$32)</f>
        <v>#N/A</v>
      </c>
      <c r="L593" s="215" t="e">
        <f>LOOKUP(1,0/($M593&amp;$N593&amp;$O593&amp;$P593&amp;$Q593=全球运价!$B$7:$B$32&amp;全球运价!$C$7:$C$32&amp;全球运价!$S$7:$S$32&amp;全球运价!$L$7:$L$32&amp;全球运价!$P$7:$P$32),全球运价!E$7:E$32)</f>
        <v>#N/A</v>
      </c>
      <c r="M593" s="40" t="s">
        <v>2990</v>
      </c>
      <c r="N593" s="40" t="s">
        <v>1030</v>
      </c>
      <c r="O593" s="40" t="s">
        <v>930</v>
      </c>
      <c r="P593" s="40" t="s">
        <v>2911</v>
      </c>
      <c r="Q593" s="40" t="s">
        <v>927</v>
      </c>
    </row>
    <row r="594" spans="1:19" s="40" customFormat="1" ht="19.5" customHeight="1">
      <c r="A594" s="274" t="s">
        <v>2438</v>
      </c>
      <c r="B594" s="1148" t="s">
        <v>4402</v>
      </c>
      <c r="C594" s="1177" t="s">
        <v>101</v>
      </c>
      <c r="D594" s="1178"/>
      <c r="E594" s="637" t="s">
        <v>3224</v>
      </c>
      <c r="F594" s="638" t="s">
        <v>3222</v>
      </c>
      <c r="G594" s="632" t="s">
        <v>138</v>
      </c>
      <c r="H594" s="197">
        <v>42</v>
      </c>
      <c r="I594" s="563" t="e">
        <f t="shared" si="63"/>
        <v>#N/A</v>
      </c>
      <c r="J594" s="215" t="e">
        <f t="shared" si="64"/>
        <v>#N/A</v>
      </c>
      <c r="K594" s="215" t="e">
        <f>LOOKUP(1,0/($M594&amp;$N594&amp;$O594&amp;$P594&amp;$Q594=全球运价!$B$7:$B$32&amp;全球运价!$C$7:$C$32&amp;全球运价!$S$7:$S$32&amp;全球运价!$L$7:$L$32&amp;全球运价!$P$7:$P$32),全球运价!D$7:D$32)</f>
        <v>#N/A</v>
      </c>
      <c r="L594" s="215" t="e">
        <f>LOOKUP(1,0/($M594&amp;$N594&amp;$O594&amp;$P594&amp;$Q594=全球运价!$B$7:$B$32&amp;全球运价!$C$7:$C$32&amp;全球运价!$S$7:$S$32&amp;全球运价!$L$7:$L$32&amp;全球运价!$P$7:$P$32),全球运价!E$7:E$32)</f>
        <v>#N/A</v>
      </c>
      <c r="M594" s="40" t="s">
        <v>2990</v>
      </c>
      <c r="N594" s="40" t="s">
        <v>1030</v>
      </c>
      <c r="O594" s="40" t="s">
        <v>931</v>
      </c>
      <c r="P594" s="40" t="s">
        <v>2911</v>
      </c>
      <c r="Q594" s="40" t="s">
        <v>927</v>
      </c>
    </row>
    <row r="595" spans="1:19" s="40" customFormat="1" ht="18.75" customHeight="1">
      <c r="A595" s="188" t="s">
        <v>2495</v>
      </c>
      <c r="B595" s="1148" t="s">
        <v>4403</v>
      </c>
      <c r="C595" s="1177">
        <v>0</v>
      </c>
      <c r="D595" s="1178"/>
      <c r="E595" s="637" t="s">
        <v>617</v>
      </c>
      <c r="F595" s="306" t="s">
        <v>3940</v>
      </c>
      <c r="G595" s="183" t="s">
        <v>8</v>
      </c>
      <c r="H595" s="197">
        <v>30</v>
      </c>
      <c r="I595" s="563" t="e">
        <f t="shared" si="63"/>
        <v>#N/A</v>
      </c>
      <c r="J595" s="215" t="e">
        <f t="shared" si="64"/>
        <v>#N/A</v>
      </c>
      <c r="K595" s="215" t="e">
        <f>LOOKUP(1,0/($M595&amp;$N595&amp;$O595&amp;$P595&amp;$Q595=全球运价!$B$7:$B$32&amp;全球运价!$C$7:$C$32&amp;全球运价!$S$7:$S$32&amp;全球运价!$L$7:$L$32&amp;全球运价!$P$7:$P$32),全球运价!D$7:D$32)</f>
        <v>#N/A</v>
      </c>
      <c r="L595" s="215" t="e">
        <f>LOOKUP(1,0/($M595&amp;$N595&amp;$O595&amp;$P595&amp;$Q595=全球运价!$B$7:$B$32&amp;全球运价!$C$7:$C$32&amp;全球运价!$S$7:$S$32&amp;全球运价!$L$7:$L$32&amp;全球运价!$P$7:$P$32),全球运价!E$7:E$32)</f>
        <v>#N/A</v>
      </c>
      <c r="M595" s="40" t="s">
        <v>139</v>
      </c>
      <c r="N595" s="40" t="s">
        <v>977</v>
      </c>
      <c r="O595" s="40" t="s">
        <v>930</v>
      </c>
      <c r="P595" s="40" t="s">
        <v>2911</v>
      </c>
      <c r="Q595" s="40" t="s">
        <v>1020</v>
      </c>
    </row>
    <row r="596" spans="1:19" s="28" customFormat="1" ht="19.5" customHeight="1">
      <c r="A596" s="188" t="s">
        <v>263</v>
      </c>
      <c r="B596" s="1148" t="s">
        <v>4299</v>
      </c>
      <c r="C596" s="1177" t="s">
        <v>134</v>
      </c>
      <c r="D596" s="1178"/>
      <c r="E596" s="644" t="s">
        <v>617</v>
      </c>
      <c r="F596" s="306" t="s">
        <v>3940</v>
      </c>
      <c r="G596" s="183" t="s">
        <v>8</v>
      </c>
      <c r="H596" s="197">
        <v>30</v>
      </c>
      <c r="I596" s="563" t="e">
        <f t="shared" si="63"/>
        <v>#N/A</v>
      </c>
      <c r="J596" s="215" t="e">
        <f t="shared" si="64"/>
        <v>#N/A</v>
      </c>
      <c r="K596" s="215" t="e">
        <f>LOOKUP(1,0/($M596&amp;$N596&amp;$O596&amp;$P596&amp;$Q596=全球运价!$B$7:$B$32&amp;全球运价!$C$7:$C$32&amp;全球运价!$S$7:$S$32&amp;全球运价!$L$7:$L$32&amp;全球运价!$P$7:$P$32),全球运价!D$7:D$32)</f>
        <v>#N/A</v>
      </c>
      <c r="L596" s="215" t="e">
        <f>LOOKUP(1,0/($M596&amp;$N596&amp;$O596&amp;$P596&amp;$Q596=全球运价!$B$7:$B$32&amp;全球运价!$C$7:$C$32&amp;全球运价!$S$7:$S$32&amp;全球运价!$L$7:$L$32&amp;全球运价!$P$7:$P$32),全球运价!E$7:E$32)</f>
        <v>#N/A</v>
      </c>
      <c r="M596" s="40" t="s">
        <v>139</v>
      </c>
      <c r="N596" s="40" t="s">
        <v>977</v>
      </c>
      <c r="O596" s="40" t="s">
        <v>931</v>
      </c>
      <c r="P596" s="40" t="s">
        <v>2911</v>
      </c>
      <c r="Q596" s="40" t="s">
        <v>1020</v>
      </c>
    </row>
    <row r="597" spans="1:19" ht="19.5" customHeight="1">
      <c r="A597" s="188" t="s">
        <v>2441</v>
      </c>
      <c r="B597" s="1148" t="s">
        <v>4404</v>
      </c>
      <c r="C597" s="1177">
        <v>0</v>
      </c>
      <c r="D597" s="1178"/>
      <c r="E597" s="649" t="s">
        <v>617</v>
      </c>
      <c r="F597" s="306" t="s">
        <v>2037</v>
      </c>
      <c r="G597" s="632" t="s">
        <v>139</v>
      </c>
      <c r="H597" s="223" t="s">
        <v>140</v>
      </c>
      <c r="I597" s="563" t="e">
        <f t="shared" si="63"/>
        <v>#N/A</v>
      </c>
      <c r="J597" s="215" t="e">
        <f t="shared" si="64"/>
        <v>#N/A</v>
      </c>
      <c r="K597" s="215" t="e">
        <f>LOOKUP(1,0/($M597&amp;$N597&amp;$O597&amp;$P597&amp;$Q597=全球运价!$B$7:$B$32&amp;全球运价!$C$7:$C$32&amp;全球运价!$S$7:$S$32&amp;全球运价!$L$7:$L$32&amp;全球运价!$P$7:$P$32),全球运价!D$7:D$32)</f>
        <v>#N/A</v>
      </c>
      <c r="L597" s="215" t="e">
        <f>LOOKUP(1,0/($M597&amp;$N597&amp;$O597&amp;$P597&amp;$Q597=全球运价!$B$7:$B$32&amp;全球运价!$C$7:$C$32&amp;全球运价!$S$7:$S$32&amp;全球运价!$L$7:$L$32&amp;全球运价!$P$7:$P$32),全球运价!E$7:E$32)</f>
        <v>#N/A</v>
      </c>
      <c r="M597" s="40" t="s">
        <v>2991</v>
      </c>
      <c r="N597" s="40" t="s">
        <v>977</v>
      </c>
      <c r="O597" s="40" t="s">
        <v>930</v>
      </c>
      <c r="P597" s="40" t="s">
        <v>2911</v>
      </c>
      <c r="Q597" s="40" t="s">
        <v>927</v>
      </c>
    </row>
    <row r="598" spans="1:19" ht="19.5" customHeight="1">
      <c r="A598" s="188" t="s">
        <v>317</v>
      </c>
      <c r="B598" s="1148" t="s">
        <v>4312</v>
      </c>
      <c r="C598" s="1177" t="s">
        <v>134</v>
      </c>
      <c r="D598" s="1178"/>
      <c r="E598" s="957" t="s">
        <v>617</v>
      </c>
      <c r="F598" s="306" t="s">
        <v>2037</v>
      </c>
      <c r="G598" s="632" t="s">
        <v>139</v>
      </c>
      <c r="H598" s="223" t="s">
        <v>140</v>
      </c>
      <c r="I598" s="563" t="e">
        <f t="shared" si="63"/>
        <v>#N/A</v>
      </c>
      <c r="J598" s="215" t="e">
        <f t="shared" si="64"/>
        <v>#N/A</v>
      </c>
      <c r="K598" s="215" t="e">
        <f>LOOKUP(1,0/($M598&amp;$N598&amp;$O598&amp;$P598&amp;$Q598=全球运价!$B$7:$B$32&amp;全球运价!$C$7:$C$32&amp;全球运价!$S$7:$S$32&amp;全球运价!$L$7:$L$32&amp;全球运价!$P$7:$P$32),全球运价!D$7:D$32)</f>
        <v>#N/A</v>
      </c>
      <c r="L598" s="215" t="e">
        <f>LOOKUP(1,0/($M598&amp;$N598&amp;$O598&amp;$P598&amp;$Q598=全球运价!$B$7:$B$32&amp;全球运价!$C$7:$C$32&amp;全球运价!$S$7:$S$32&amp;全球运价!$L$7:$L$32&amp;全球运价!$P$7:$P$32),全球运价!E$7:E$32)</f>
        <v>#N/A</v>
      </c>
      <c r="M598" s="40" t="s">
        <v>2991</v>
      </c>
      <c r="N598" s="40" t="s">
        <v>977</v>
      </c>
      <c r="O598" s="40" t="s">
        <v>931</v>
      </c>
      <c r="P598" s="40" t="s">
        <v>2911</v>
      </c>
      <c r="Q598" s="40" t="s">
        <v>927</v>
      </c>
    </row>
    <row r="599" spans="1:19" s="69" customFormat="1" ht="19.5" customHeight="1">
      <c r="A599" s="264" t="s">
        <v>2442</v>
      </c>
      <c r="B599" s="1148" t="s">
        <v>4379</v>
      </c>
      <c r="C599" s="1177">
        <v>0</v>
      </c>
      <c r="D599" s="1178"/>
      <c r="E599" s="1116" t="s">
        <v>4262</v>
      </c>
      <c r="F599" s="645" t="s">
        <v>4026</v>
      </c>
      <c r="G599" s="183" t="s">
        <v>8</v>
      </c>
      <c r="H599" s="197">
        <v>38</v>
      </c>
      <c r="I599" s="563" t="e">
        <f t="shared" si="63"/>
        <v>#N/A</v>
      </c>
      <c r="J599" s="215" t="e">
        <f t="shared" si="64"/>
        <v>#N/A</v>
      </c>
      <c r="K599" s="215" t="e">
        <f>LOOKUP(1,0/($M599&amp;$N599&amp;$O599&amp;$P599&amp;$Q599=全球运价!$B$7:$B$32&amp;全球运价!$C$7:$C$32&amp;全球运价!$S$7:$S$32&amp;全球运价!$L$7:$L$32&amp;全球运价!$P$7:$P$32),全球运价!D$7:D$32)</f>
        <v>#N/A</v>
      </c>
      <c r="L599" s="215" t="e">
        <f>LOOKUP(1,0/($M599&amp;$N599&amp;$O599&amp;$P599&amp;$Q599=全球运价!$B$7:$B$32&amp;全球运价!$C$7:$C$32&amp;全球运价!$S$7:$S$32&amp;全球运价!$L$7:$L$32&amp;全球运价!$P$7:$P$32),全球运价!E$7:E$32)</f>
        <v>#N/A</v>
      </c>
      <c r="M599" s="40" t="s">
        <v>2992</v>
      </c>
      <c r="N599" s="40" t="s">
        <v>1294</v>
      </c>
      <c r="O599" s="40" t="s">
        <v>930</v>
      </c>
      <c r="P599" s="40" t="s">
        <v>2911</v>
      </c>
      <c r="Q599" s="40" t="s">
        <v>927</v>
      </c>
    </row>
    <row r="600" spans="1:19" s="68" customFormat="1" ht="19.5" customHeight="1">
      <c r="A600" s="264" t="s">
        <v>589</v>
      </c>
      <c r="B600" s="1148" t="s">
        <v>4405</v>
      </c>
      <c r="C600" s="1177" t="s">
        <v>141</v>
      </c>
      <c r="D600" s="1178"/>
      <c r="E600" s="1116" t="s">
        <v>4262</v>
      </c>
      <c r="F600" s="984" t="s">
        <v>4026</v>
      </c>
      <c r="G600" s="183" t="s">
        <v>8</v>
      </c>
      <c r="H600" s="197">
        <v>38</v>
      </c>
      <c r="I600" s="563" t="e">
        <f t="shared" si="63"/>
        <v>#N/A</v>
      </c>
      <c r="J600" s="215" t="e">
        <f t="shared" si="64"/>
        <v>#N/A</v>
      </c>
      <c r="K600" s="215" t="e">
        <f>LOOKUP(1,0/($M600&amp;$N600&amp;$O600&amp;$P600&amp;$Q600=全球运价!$B$7:$B$32&amp;全球运价!$C$7:$C$32&amp;全球运价!$S$7:$S$32&amp;全球运价!$L$7:$L$32&amp;全球运价!$P$7:$P$32),全球运价!D$7:D$32)</f>
        <v>#N/A</v>
      </c>
      <c r="L600" s="215" t="e">
        <f>LOOKUP(1,0/($M600&amp;$N600&amp;$O600&amp;$P600&amp;$Q600=全球运价!$B$7:$B$32&amp;全球运价!$C$7:$C$32&amp;全球运价!$S$7:$S$32&amp;全球运价!$L$7:$L$32&amp;全球运价!$P$7:$P$32),全球运价!E$7:E$32)</f>
        <v>#N/A</v>
      </c>
      <c r="M600" s="40" t="s">
        <v>2992</v>
      </c>
      <c r="N600" s="40" t="s">
        <v>1294</v>
      </c>
      <c r="O600" s="40" t="s">
        <v>931</v>
      </c>
      <c r="P600" s="40" t="s">
        <v>2911</v>
      </c>
      <c r="Q600" s="40" t="s">
        <v>927</v>
      </c>
    </row>
    <row r="601" spans="1:19" s="40" customFormat="1" ht="19.5" customHeight="1">
      <c r="A601" s="264" t="s">
        <v>590</v>
      </c>
      <c r="B601" s="1148" t="s">
        <v>4379</v>
      </c>
      <c r="C601" s="1177">
        <v>0</v>
      </c>
      <c r="D601" s="1178"/>
      <c r="E601" s="1116" t="s">
        <v>4262</v>
      </c>
      <c r="F601" s="984" t="s">
        <v>4026</v>
      </c>
      <c r="G601" s="183" t="s">
        <v>1582</v>
      </c>
      <c r="H601" s="197">
        <v>40</v>
      </c>
      <c r="I601" s="563" t="e">
        <f t="shared" si="63"/>
        <v>#N/A</v>
      </c>
      <c r="J601" s="215" t="e">
        <f t="shared" si="64"/>
        <v>#N/A</v>
      </c>
      <c r="K601" s="215" t="e">
        <f>LOOKUP(1,0/($M601&amp;$N601&amp;$O601&amp;$P601&amp;$Q601=全球运价!$B$7:$B$32&amp;全球运价!$C$7:$C$32&amp;全球运价!$S$7:$S$32&amp;全球运价!$L$7:$L$32&amp;全球运价!$P$7:$P$32),全球运价!D$7:D$32)</f>
        <v>#N/A</v>
      </c>
      <c r="L601" s="215" t="e">
        <f>LOOKUP(1,0/($M601&amp;$N601&amp;$O601&amp;$P601&amp;$Q601=全球运价!$B$7:$B$32&amp;全球运价!$C$7:$C$32&amp;全球运价!$S$7:$S$32&amp;全球运价!$L$7:$L$32&amp;全球运价!$P$7:$P$32),全球运价!E$7:E$32)</f>
        <v>#N/A</v>
      </c>
      <c r="M601" s="40" t="s">
        <v>2993</v>
      </c>
      <c r="N601" s="40" t="s">
        <v>1294</v>
      </c>
      <c r="O601" s="40" t="s">
        <v>930</v>
      </c>
      <c r="P601" s="40" t="s">
        <v>2911</v>
      </c>
      <c r="Q601" s="40" t="s">
        <v>927</v>
      </c>
    </row>
    <row r="602" spans="1:19" s="39" customFormat="1" ht="19.5" customHeight="1">
      <c r="A602" s="264" t="s">
        <v>562</v>
      </c>
      <c r="B602" s="1148" t="s">
        <v>4405</v>
      </c>
      <c r="C602" s="1177" t="s">
        <v>141</v>
      </c>
      <c r="D602" s="1178"/>
      <c r="E602" s="1116" t="s">
        <v>4262</v>
      </c>
      <c r="F602" s="984" t="s">
        <v>4026</v>
      </c>
      <c r="G602" s="183" t="s">
        <v>1582</v>
      </c>
      <c r="H602" s="197">
        <v>40</v>
      </c>
      <c r="I602" s="563" t="e">
        <f t="shared" si="63"/>
        <v>#N/A</v>
      </c>
      <c r="J602" s="215" t="e">
        <f t="shared" si="64"/>
        <v>#N/A</v>
      </c>
      <c r="K602" s="215" t="e">
        <f>LOOKUP(1,0/($M602&amp;$N602&amp;$O602&amp;$P602&amp;$Q602=全球运价!$B$7:$B$32&amp;全球运价!$C$7:$C$32&amp;全球运价!$S$7:$S$32&amp;全球运价!$L$7:$L$32&amp;全球运价!$P$7:$P$32),全球运价!D$7:D$32)</f>
        <v>#N/A</v>
      </c>
      <c r="L602" s="215" t="e">
        <f>LOOKUP(1,0/($M602&amp;$N602&amp;$O602&amp;$P602&amp;$Q602=全球运价!$B$7:$B$32&amp;全球运价!$C$7:$C$32&amp;全球运价!$S$7:$S$32&amp;全球运价!$L$7:$L$32&amp;全球运价!$P$7:$P$32),全球运价!E$7:E$32)</f>
        <v>#N/A</v>
      </c>
      <c r="M602" s="40" t="s">
        <v>2993</v>
      </c>
      <c r="N602" s="40" t="s">
        <v>1294</v>
      </c>
      <c r="O602" s="40" t="s">
        <v>931</v>
      </c>
      <c r="P602" s="40" t="s">
        <v>2911</v>
      </c>
      <c r="Q602" s="40" t="s">
        <v>927</v>
      </c>
    </row>
    <row r="603" spans="1:19" s="40" customFormat="1" ht="19.5" customHeight="1">
      <c r="A603" s="1190" t="s">
        <v>2676</v>
      </c>
      <c r="B603" s="1191"/>
      <c r="C603" s="1191"/>
      <c r="D603" s="1191"/>
      <c r="E603" s="1191"/>
      <c r="F603" s="1191"/>
      <c r="G603" s="1191"/>
      <c r="H603" s="1192"/>
      <c r="I603" s="568" t="s">
        <v>3216</v>
      </c>
      <c r="J603" s="215"/>
      <c r="K603" s="215"/>
      <c r="L603" s="215"/>
    </row>
    <row r="604" spans="1:19" s="316" customFormat="1" ht="19.5" customHeight="1">
      <c r="A604" s="335" t="s">
        <v>2286</v>
      </c>
      <c r="B604" s="308"/>
      <c r="C604" s="308"/>
      <c r="D604" s="308"/>
      <c r="E604" s="308"/>
      <c r="F604" s="309"/>
      <c r="G604" s="311"/>
      <c r="H604" s="314"/>
      <c r="I604" s="563" t="str">
        <f t="shared" ref="I604:I640" si="65">IF(J604="","",IF(J604="SYSTEM PRICE","",IF(B604=J604,"-","check")))</f>
        <v/>
      </c>
      <c r="J604" s="215"/>
      <c r="K604" s="215"/>
      <c r="L604" s="215"/>
      <c r="M604" s="39"/>
      <c r="N604" s="40"/>
      <c r="O604" s="40"/>
      <c r="P604" s="40"/>
      <c r="Q604" s="40"/>
      <c r="R604" s="40"/>
      <c r="S604" s="40"/>
    </row>
    <row r="605" spans="1:19" s="287" customFormat="1" ht="19.5" customHeight="1">
      <c r="A605" s="1184" t="s">
        <v>918</v>
      </c>
      <c r="B605" s="1185"/>
      <c r="C605" s="1185"/>
      <c r="D605" s="1185"/>
      <c r="E605" s="1185"/>
      <c r="F605" s="1185"/>
      <c r="G605" s="1185"/>
      <c r="H605" s="1186"/>
      <c r="I605" s="563" t="str">
        <f t="shared" si="65"/>
        <v/>
      </c>
      <c r="J605" s="215"/>
      <c r="K605" s="215"/>
      <c r="L605" s="215"/>
      <c r="M605" s="562"/>
      <c r="N605" s="40"/>
      <c r="O605" s="40"/>
      <c r="P605" s="40"/>
      <c r="Q605" s="40"/>
      <c r="R605" s="40"/>
      <c r="S605" s="40"/>
    </row>
    <row r="606" spans="1:19" s="40" customFormat="1" ht="19.5" customHeight="1" thickBot="1">
      <c r="A606" s="42" t="s">
        <v>2280</v>
      </c>
      <c r="B606" s="36"/>
      <c r="C606" s="36"/>
      <c r="D606" s="36"/>
      <c r="E606" s="36"/>
      <c r="F606" s="36"/>
      <c r="G606" s="36"/>
      <c r="H606" s="44"/>
      <c r="I606" s="563" t="str">
        <f t="shared" si="65"/>
        <v/>
      </c>
      <c r="J606" s="215"/>
      <c r="K606" s="215"/>
      <c r="L606" s="215"/>
    </row>
    <row r="607" spans="1:19" s="40" customFormat="1" ht="19.5" customHeight="1">
      <c r="A607" s="247"/>
      <c r="B607" s="62"/>
      <c r="C607" s="62"/>
      <c r="D607" s="62"/>
      <c r="E607" s="62"/>
      <c r="F607" s="62"/>
      <c r="G607" s="62"/>
      <c r="H607" s="248"/>
      <c r="I607" s="563" t="str">
        <f t="shared" si="65"/>
        <v/>
      </c>
      <c r="J607" s="215"/>
      <c r="K607" s="215"/>
      <c r="L607" s="215"/>
    </row>
    <row r="608" spans="1:19" s="40" customFormat="1" ht="19.5" customHeight="1">
      <c r="A608" s="64" t="s">
        <v>142</v>
      </c>
      <c r="B608" s="295" t="s">
        <v>2</v>
      </c>
      <c r="C608" s="1195" t="s">
        <v>81</v>
      </c>
      <c r="D608" s="1195"/>
      <c r="E608" s="24" t="s">
        <v>3</v>
      </c>
      <c r="F608" s="24" t="s">
        <v>4</v>
      </c>
      <c r="G608" s="24" t="s">
        <v>5</v>
      </c>
      <c r="H608" s="65" t="s">
        <v>6</v>
      </c>
      <c r="I608" s="563" t="str">
        <f t="shared" si="65"/>
        <v/>
      </c>
      <c r="J608" s="577" t="s">
        <v>3048</v>
      </c>
      <c r="K608" s="215" t="s">
        <v>3008</v>
      </c>
      <c r="L608" s="215" t="s">
        <v>3009</v>
      </c>
      <c r="M608" s="72" t="s">
        <v>2884</v>
      </c>
      <c r="N608" s="72" t="s">
        <v>2977</v>
      </c>
      <c r="O608" s="72" t="s">
        <v>2978</v>
      </c>
      <c r="P608" s="72" t="s">
        <v>2979</v>
      </c>
      <c r="Q608" s="72" t="s">
        <v>2956</v>
      </c>
      <c r="R608" s="561"/>
    </row>
    <row r="609" spans="1:17" s="71" customFormat="1" ht="19.5" customHeight="1">
      <c r="A609" s="188" t="s">
        <v>2496</v>
      </c>
      <c r="B609" s="1148" t="s">
        <v>4406</v>
      </c>
      <c r="C609" s="1177">
        <v>0</v>
      </c>
      <c r="D609" s="1178"/>
      <c r="E609" s="1149" t="s">
        <v>4524</v>
      </c>
      <c r="F609" s="336" t="s">
        <v>3997</v>
      </c>
      <c r="G609" s="183" t="s">
        <v>8</v>
      </c>
      <c r="H609" s="197">
        <v>39</v>
      </c>
      <c r="I609" s="563" t="str">
        <f t="shared" si="65"/>
        <v>-</v>
      </c>
      <c r="J609" s="215" t="str">
        <f t="shared" ref="J609:J640" si="66">"USD "&amp;IF(K609&lt;0,"( "&amp;-K609&amp;" )",K609)&amp;" / "&amp;IF(L609&lt;0,"( "&amp;-L609&amp;" )",L609)</f>
        <v>USD ( 44 ) / ( 39 )</v>
      </c>
      <c r="K609" s="215">
        <f>LOOKUP(1,0/($M609&amp;$N609&amp;$O609&amp;$P609&amp;$Q609=全球运价!$B$7:$B$32&amp;全球运价!$C$7:$C$32&amp;全球运价!$S$7:$S$32&amp;全球运价!$L$7:$L$32&amp;全球运价!$P$7:$P$32),全球运价!D$7:D$32)</f>
        <v>-44</v>
      </c>
      <c r="L609" s="215">
        <f>LOOKUP(1,0/($M609&amp;$N609&amp;$O609&amp;$P609&amp;$Q609=全球运价!$B$7:$B$32&amp;全球运价!$C$7:$C$32&amp;全球运价!$S$7:$S$32&amp;全球运价!$L$7:$L$32&amp;全球运价!$P$7:$P$32),全球运价!E$7:E$32)</f>
        <v>-39</v>
      </c>
      <c r="M609" s="40" t="s">
        <v>2994</v>
      </c>
      <c r="N609" s="40" t="s">
        <v>922</v>
      </c>
      <c r="O609" s="40" t="s">
        <v>930</v>
      </c>
      <c r="P609" s="40" t="s">
        <v>2911</v>
      </c>
      <c r="Q609" s="40" t="s">
        <v>1020</v>
      </c>
    </row>
    <row r="610" spans="1:17" s="28" customFormat="1" ht="19.5" customHeight="1">
      <c r="A610" s="188" t="s">
        <v>143</v>
      </c>
      <c r="B610" s="1148" t="s">
        <v>4321</v>
      </c>
      <c r="C610" s="1177" t="s">
        <v>144</v>
      </c>
      <c r="D610" s="1178"/>
      <c r="E610" s="1149" t="s">
        <v>4524</v>
      </c>
      <c r="F610" s="336" t="s">
        <v>3997</v>
      </c>
      <c r="G610" s="183" t="s">
        <v>8</v>
      </c>
      <c r="H610" s="197">
        <v>39</v>
      </c>
      <c r="I610" s="563" t="str">
        <f t="shared" si="65"/>
        <v>-</v>
      </c>
      <c r="J610" s="215" t="str">
        <f t="shared" si="66"/>
        <v>USD ( 144 ) / ( 139 )</v>
      </c>
      <c r="K610" s="215">
        <f>LOOKUP(1,0/($M610&amp;$N610&amp;$O610&amp;$P610&amp;$Q610=全球运价!$B$7:$B$32&amp;全球运价!$C$7:$C$32&amp;全球运价!$S$7:$S$32&amp;全球运价!$L$7:$L$32&amp;全球运价!$P$7:$P$32),全球运价!D$7:D$32)</f>
        <v>-144</v>
      </c>
      <c r="L610" s="215">
        <f>LOOKUP(1,0/($M610&amp;$N610&amp;$O610&amp;$P610&amp;$Q610=全球运价!$B$7:$B$32&amp;全球运价!$C$7:$C$32&amp;全球运价!$S$7:$S$32&amp;全球运价!$L$7:$L$32&amp;全球运价!$P$7:$P$32),全球运价!E$7:E$32)</f>
        <v>-139</v>
      </c>
      <c r="M610" s="40" t="s">
        <v>2994</v>
      </c>
      <c r="N610" s="40" t="s">
        <v>922</v>
      </c>
      <c r="O610" s="40" t="s">
        <v>931</v>
      </c>
      <c r="P610" s="40" t="s">
        <v>2911</v>
      </c>
      <c r="Q610" s="40" t="s">
        <v>1020</v>
      </c>
    </row>
    <row r="611" spans="1:17" s="28" customFormat="1" ht="19.5" customHeight="1">
      <c r="A611" s="188" t="s">
        <v>2275</v>
      </c>
      <c r="B611" s="1148" t="s">
        <v>4407</v>
      </c>
      <c r="C611" s="1177"/>
      <c r="D611" s="1178"/>
      <c r="E611" s="1149" t="s">
        <v>4524</v>
      </c>
      <c r="F611" s="336" t="s">
        <v>3997</v>
      </c>
      <c r="G611" s="183" t="s">
        <v>8</v>
      </c>
      <c r="H611" s="197">
        <v>39</v>
      </c>
      <c r="I611" s="563" t="str">
        <f t="shared" si="65"/>
        <v>-</v>
      </c>
      <c r="J611" s="215" t="str">
        <f t="shared" si="66"/>
        <v>USD ( 49 ) / ( 44 )</v>
      </c>
      <c r="K611" s="215">
        <f>LOOKUP(1,0/($M611&amp;$N611&amp;$O611&amp;$P611&amp;$Q611=全球运价!$B$7:$B$32&amp;全球运价!$C$7:$C$32&amp;全球运价!$S$7:$S$32&amp;全球运价!$L$7:$L$32&amp;全球运价!$P$7:$P$32),全球运价!D$7:D$32)</f>
        <v>-49</v>
      </c>
      <c r="L611" s="215">
        <f>LOOKUP(1,0/($M611&amp;$N611&amp;$O611&amp;$P611&amp;$Q611=全球运价!$B$7:$B$32&amp;全球运价!$C$7:$C$32&amp;全球运价!$S$7:$S$32&amp;全球运价!$L$7:$L$32&amp;全球运价!$P$7:$P$32),全球运价!E$7:E$32)</f>
        <v>-44</v>
      </c>
      <c r="M611" s="40" t="s">
        <v>2994</v>
      </c>
      <c r="N611" s="40" t="s">
        <v>922</v>
      </c>
      <c r="O611" s="40" t="s">
        <v>930</v>
      </c>
      <c r="P611" s="40" t="s">
        <v>2911</v>
      </c>
      <c r="Q611" s="40" t="s">
        <v>1019</v>
      </c>
    </row>
    <row r="612" spans="1:17" s="28" customFormat="1" ht="19.5" customHeight="1">
      <c r="A612" s="188" t="s">
        <v>2276</v>
      </c>
      <c r="B612" s="1148" t="s">
        <v>4394</v>
      </c>
      <c r="C612" s="1177" t="s">
        <v>144</v>
      </c>
      <c r="D612" s="1178"/>
      <c r="E612" s="1149" t="s">
        <v>4524</v>
      </c>
      <c r="F612" s="336" t="s">
        <v>3997</v>
      </c>
      <c r="G612" s="183" t="s">
        <v>8</v>
      </c>
      <c r="H612" s="197">
        <v>39</v>
      </c>
      <c r="I612" s="563" t="str">
        <f t="shared" si="65"/>
        <v>-</v>
      </c>
      <c r="J612" s="215" t="str">
        <f t="shared" si="66"/>
        <v>USD ( 149 ) / ( 144 )</v>
      </c>
      <c r="K612" s="215">
        <f>LOOKUP(1,0/($M612&amp;$N612&amp;$O612&amp;$P612&amp;$Q612=全球运价!$B$7:$B$32&amp;全球运价!$C$7:$C$32&amp;全球运价!$S$7:$S$32&amp;全球运价!$L$7:$L$32&amp;全球运价!$P$7:$P$32),全球运价!D$7:D$32)</f>
        <v>-149</v>
      </c>
      <c r="L612" s="215">
        <f>LOOKUP(1,0/($M612&amp;$N612&amp;$O612&amp;$P612&amp;$Q612=全球运价!$B$7:$B$32&amp;全球运价!$C$7:$C$32&amp;全球运价!$S$7:$S$32&amp;全球运价!$L$7:$L$32&amp;全球运价!$P$7:$P$32),全球运价!E$7:E$32)</f>
        <v>-144</v>
      </c>
      <c r="M612" s="40" t="s">
        <v>2994</v>
      </c>
      <c r="N612" s="40" t="s">
        <v>922</v>
      </c>
      <c r="O612" s="40" t="s">
        <v>931</v>
      </c>
      <c r="P612" s="40" t="s">
        <v>2911</v>
      </c>
      <c r="Q612" s="40" t="s">
        <v>1019</v>
      </c>
    </row>
    <row r="613" spans="1:17" s="28" customFormat="1" ht="19.5" customHeight="1">
      <c r="A613" s="188" t="s">
        <v>2263</v>
      </c>
      <c r="B613" s="1148" t="s">
        <v>4349</v>
      </c>
      <c r="C613" s="1177"/>
      <c r="D613" s="1178"/>
      <c r="E613" s="1149" t="s">
        <v>4524</v>
      </c>
      <c r="F613" s="336" t="s">
        <v>3997</v>
      </c>
      <c r="G613" s="183" t="s">
        <v>8</v>
      </c>
      <c r="H613" s="197">
        <v>39</v>
      </c>
      <c r="I613" s="563" t="str">
        <f t="shared" si="65"/>
        <v>-</v>
      </c>
      <c r="J613" s="215" t="str">
        <f t="shared" si="66"/>
        <v>USD ( 54 ) / ( 49 )</v>
      </c>
      <c r="K613" s="215">
        <f>LOOKUP(1,0/($M613&amp;$N613&amp;$O613&amp;$P613&amp;$Q613=全球运价!$B$7:$B$32&amp;全球运价!$C$7:$C$32&amp;全球运价!$S$7:$S$32&amp;全球运价!$L$7:$L$32&amp;全球运价!$P$7:$P$32),全球运价!D$7:D$32)</f>
        <v>-54</v>
      </c>
      <c r="L613" s="215">
        <f>LOOKUP(1,0/($M613&amp;$N613&amp;$O613&amp;$P613&amp;$Q613=全球运价!$B$7:$B$32&amp;全球运价!$C$7:$C$32&amp;全球运价!$S$7:$S$32&amp;全球运价!$L$7:$L$32&amp;全球运价!$P$7:$P$32),全球运价!E$7:E$32)</f>
        <v>-49</v>
      </c>
      <c r="M613" s="40" t="s">
        <v>2994</v>
      </c>
      <c r="N613" s="40" t="s">
        <v>922</v>
      </c>
      <c r="O613" s="40" t="s">
        <v>930</v>
      </c>
      <c r="P613" s="40" t="s">
        <v>2911</v>
      </c>
      <c r="Q613" s="40" t="s">
        <v>1018</v>
      </c>
    </row>
    <row r="614" spans="1:17" s="28" customFormat="1" ht="19.5" customHeight="1">
      <c r="A614" s="188" t="s">
        <v>2262</v>
      </c>
      <c r="B614" s="1148" t="s">
        <v>4368</v>
      </c>
      <c r="C614" s="1177" t="s">
        <v>144</v>
      </c>
      <c r="D614" s="1178"/>
      <c r="E614" s="1149" t="s">
        <v>4524</v>
      </c>
      <c r="F614" s="336" t="s">
        <v>3997</v>
      </c>
      <c r="G614" s="183" t="s">
        <v>8</v>
      </c>
      <c r="H614" s="197">
        <v>39</v>
      </c>
      <c r="I614" s="563" t="str">
        <f t="shared" si="65"/>
        <v>-</v>
      </c>
      <c r="J614" s="215" t="str">
        <f t="shared" si="66"/>
        <v>USD ( 154 ) / ( 149 )</v>
      </c>
      <c r="K614" s="215">
        <f>LOOKUP(1,0/($M614&amp;$N614&amp;$O614&amp;$P614&amp;$Q614=全球运价!$B$7:$B$32&amp;全球运价!$C$7:$C$32&amp;全球运价!$S$7:$S$32&amp;全球运价!$L$7:$L$32&amp;全球运价!$P$7:$P$32),全球运价!D$7:D$32)</f>
        <v>-154</v>
      </c>
      <c r="L614" s="215">
        <f>LOOKUP(1,0/($M614&amp;$N614&amp;$O614&amp;$P614&amp;$Q614=全球运价!$B$7:$B$32&amp;全球运价!$C$7:$C$32&amp;全球运价!$S$7:$S$32&amp;全球运价!$L$7:$L$32&amp;全球运价!$P$7:$P$32),全球运价!E$7:E$32)</f>
        <v>-149</v>
      </c>
      <c r="M614" s="40" t="s">
        <v>2994</v>
      </c>
      <c r="N614" s="40" t="s">
        <v>922</v>
      </c>
      <c r="O614" s="40" t="s">
        <v>931</v>
      </c>
      <c r="P614" s="40" t="s">
        <v>2911</v>
      </c>
      <c r="Q614" s="40" t="s">
        <v>1018</v>
      </c>
    </row>
    <row r="615" spans="1:17" ht="19.5" customHeight="1">
      <c r="A615" s="188" t="s">
        <v>2264</v>
      </c>
      <c r="B615" s="1148" t="s">
        <v>4406</v>
      </c>
      <c r="C615" s="1177">
        <v>0</v>
      </c>
      <c r="D615" s="1178"/>
      <c r="E615" s="1149" t="s">
        <v>4524</v>
      </c>
      <c r="F615" s="336" t="s">
        <v>3997</v>
      </c>
      <c r="G615" s="183" t="s">
        <v>8</v>
      </c>
      <c r="H615" s="197">
        <v>39</v>
      </c>
      <c r="I615" s="563" t="e">
        <f t="shared" si="65"/>
        <v>#N/A</v>
      </c>
      <c r="J615" s="215" t="e">
        <f t="shared" si="66"/>
        <v>#N/A</v>
      </c>
      <c r="K615" s="215" t="e">
        <f>LOOKUP(1,0/($M615&amp;$N615&amp;$O615&amp;$P615&amp;$Q615=全球运价!$B$7:$B$32&amp;全球运价!$C$7:$C$32&amp;全球运价!$S$7:$S$32&amp;全球运价!$L$7:$L$32&amp;全球运价!$P$7:$P$32),全球运价!D$7:D$32)</f>
        <v>#N/A</v>
      </c>
      <c r="L615" s="215" t="e">
        <f>LOOKUP(1,0/($M615&amp;$N615&amp;$O615&amp;$P615&amp;$Q615=全球运价!$B$7:$B$32&amp;全球运价!$C$7:$C$32&amp;全球运价!$S$7:$S$32&amp;全球运价!$L$7:$L$32&amp;全球运价!$P$7:$P$32),全球运价!E$7:E$32)</f>
        <v>#N/A</v>
      </c>
      <c r="M615" s="40" t="s">
        <v>2995</v>
      </c>
      <c r="N615" s="40" t="s">
        <v>1124</v>
      </c>
      <c r="O615" s="40" t="s">
        <v>930</v>
      </c>
      <c r="P615" s="40" t="s">
        <v>2911</v>
      </c>
      <c r="Q615" s="40" t="s">
        <v>1020</v>
      </c>
    </row>
    <row r="616" spans="1:17" s="69" customFormat="1" ht="19.5" customHeight="1">
      <c r="A616" s="188" t="s">
        <v>2277</v>
      </c>
      <c r="B616" s="1148" t="s">
        <v>4321</v>
      </c>
      <c r="C616" s="1177" t="s">
        <v>144</v>
      </c>
      <c r="D616" s="1178"/>
      <c r="E616" s="1149" t="s">
        <v>4524</v>
      </c>
      <c r="F616" s="336" t="s">
        <v>3997</v>
      </c>
      <c r="G616" s="183" t="s">
        <v>8</v>
      </c>
      <c r="H616" s="197">
        <v>39</v>
      </c>
      <c r="I616" s="563" t="e">
        <f t="shared" si="65"/>
        <v>#N/A</v>
      </c>
      <c r="J616" s="215" t="e">
        <f t="shared" si="66"/>
        <v>#N/A</v>
      </c>
      <c r="K616" s="215" t="e">
        <f>LOOKUP(1,0/($M616&amp;$N616&amp;$O616&amp;$P616&amp;$Q616=全球运价!$B$7:$B$32&amp;全球运价!$C$7:$C$32&amp;全球运价!$S$7:$S$32&amp;全球运价!$L$7:$L$32&amp;全球运价!$P$7:$P$32),全球运价!D$7:D$32)</f>
        <v>#N/A</v>
      </c>
      <c r="L616" s="215" t="e">
        <f>LOOKUP(1,0/($M616&amp;$N616&amp;$O616&amp;$P616&amp;$Q616=全球运价!$B$7:$B$32&amp;全球运价!$C$7:$C$32&amp;全球运价!$S$7:$S$32&amp;全球运价!$L$7:$L$32&amp;全球运价!$P$7:$P$32),全球运价!E$7:E$32)</f>
        <v>#N/A</v>
      </c>
      <c r="M616" s="40" t="s">
        <v>2995</v>
      </c>
      <c r="N616" s="40" t="s">
        <v>1124</v>
      </c>
      <c r="O616" s="40" t="s">
        <v>931</v>
      </c>
      <c r="P616" s="40" t="s">
        <v>2911</v>
      </c>
      <c r="Q616" s="40" t="s">
        <v>1020</v>
      </c>
    </row>
    <row r="617" spans="1:17" s="69" customFormat="1" ht="19.5" customHeight="1">
      <c r="A617" s="188" t="s">
        <v>2278</v>
      </c>
      <c r="B617" s="1148" t="s">
        <v>4407</v>
      </c>
      <c r="C617" s="1177"/>
      <c r="D617" s="1178"/>
      <c r="E617" s="1149" t="s">
        <v>4524</v>
      </c>
      <c r="F617" s="336" t="s">
        <v>3997</v>
      </c>
      <c r="G617" s="183" t="s">
        <v>8</v>
      </c>
      <c r="H617" s="197">
        <v>39</v>
      </c>
      <c r="I617" s="563" t="e">
        <f t="shared" si="65"/>
        <v>#N/A</v>
      </c>
      <c r="J617" s="215" t="e">
        <f t="shared" si="66"/>
        <v>#N/A</v>
      </c>
      <c r="K617" s="215" t="e">
        <f>LOOKUP(1,0/($M617&amp;$N617&amp;$O617&amp;$P617&amp;$Q617=全球运价!$B$7:$B$32&amp;全球运价!$C$7:$C$32&amp;全球运价!$S$7:$S$32&amp;全球运价!$L$7:$L$32&amp;全球运价!$P$7:$P$32),全球运价!D$7:D$32)</f>
        <v>#N/A</v>
      </c>
      <c r="L617" s="215" t="e">
        <f>LOOKUP(1,0/($M617&amp;$N617&amp;$O617&amp;$P617&amp;$Q617=全球运价!$B$7:$B$32&amp;全球运价!$C$7:$C$32&amp;全球运价!$S$7:$S$32&amp;全球运价!$L$7:$L$32&amp;全球运价!$P$7:$P$32),全球运价!E$7:E$32)</f>
        <v>#N/A</v>
      </c>
      <c r="M617" s="40" t="s">
        <v>2995</v>
      </c>
      <c r="N617" s="40" t="s">
        <v>1124</v>
      </c>
      <c r="O617" s="40" t="s">
        <v>930</v>
      </c>
      <c r="P617" s="40" t="s">
        <v>2911</v>
      </c>
      <c r="Q617" s="40" t="s">
        <v>1019</v>
      </c>
    </row>
    <row r="618" spans="1:17" s="69" customFormat="1" ht="19.5" customHeight="1">
      <c r="A618" s="188" t="s">
        <v>2279</v>
      </c>
      <c r="B618" s="1148" t="s">
        <v>4394</v>
      </c>
      <c r="C618" s="1177" t="s">
        <v>144</v>
      </c>
      <c r="D618" s="1178"/>
      <c r="E618" s="1149" t="s">
        <v>4524</v>
      </c>
      <c r="F618" s="336" t="s">
        <v>3997</v>
      </c>
      <c r="G618" s="183" t="s">
        <v>8</v>
      </c>
      <c r="H618" s="197">
        <v>39</v>
      </c>
      <c r="I618" s="563" t="e">
        <f t="shared" si="65"/>
        <v>#N/A</v>
      </c>
      <c r="J618" s="215" t="e">
        <f t="shared" si="66"/>
        <v>#N/A</v>
      </c>
      <c r="K618" s="215" t="e">
        <f>LOOKUP(1,0/($M618&amp;$N618&amp;$O618&amp;$P618&amp;$Q618=全球运价!$B$7:$B$32&amp;全球运价!$C$7:$C$32&amp;全球运价!$S$7:$S$32&amp;全球运价!$L$7:$L$32&amp;全球运价!$P$7:$P$32),全球运价!D$7:D$32)</f>
        <v>#N/A</v>
      </c>
      <c r="L618" s="215" t="e">
        <f>LOOKUP(1,0/($M618&amp;$N618&amp;$O618&amp;$P618&amp;$Q618=全球运价!$B$7:$B$32&amp;全球运价!$C$7:$C$32&amp;全球运价!$S$7:$S$32&amp;全球运价!$L$7:$L$32&amp;全球运价!$P$7:$P$32),全球运价!E$7:E$32)</f>
        <v>#N/A</v>
      </c>
      <c r="M618" s="40" t="s">
        <v>2995</v>
      </c>
      <c r="N618" s="40" t="s">
        <v>1124</v>
      </c>
      <c r="O618" s="40" t="s">
        <v>931</v>
      </c>
      <c r="P618" s="40" t="s">
        <v>2911</v>
      </c>
      <c r="Q618" s="40" t="s">
        <v>1019</v>
      </c>
    </row>
    <row r="619" spans="1:17" s="69" customFormat="1" ht="19.5" customHeight="1">
      <c r="A619" s="188" t="s">
        <v>2265</v>
      </c>
      <c r="B619" s="1148" t="s">
        <v>4349</v>
      </c>
      <c r="C619" s="1177"/>
      <c r="D619" s="1178"/>
      <c r="E619" s="1149" t="s">
        <v>4524</v>
      </c>
      <c r="F619" s="336" t="s">
        <v>3997</v>
      </c>
      <c r="G619" s="183" t="s">
        <v>8</v>
      </c>
      <c r="H619" s="197">
        <v>39</v>
      </c>
      <c r="I619" s="563" t="e">
        <f t="shared" si="65"/>
        <v>#N/A</v>
      </c>
      <c r="J619" s="215" t="e">
        <f t="shared" si="66"/>
        <v>#N/A</v>
      </c>
      <c r="K619" s="215" t="e">
        <f>LOOKUP(1,0/($M619&amp;$N619&amp;$O619&amp;$P619&amp;$Q619=全球运价!$B$7:$B$32&amp;全球运价!$C$7:$C$32&amp;全球运价!$S$7:$S$32&amp;全球运价!$L$7:$L$32&amp;全球运价!$P$7:$P$32),全球运价!D$7:D$32)</f>
        <v>#N/A</v>
      </c>
      <c r="L619" s="215" t="e">
        <f>LOOKUP(1,0/($M619&amp;$N619&amp;$O619&amp;$P619&amp;$Q619=全球运价!$B$7:$B$32&amp;全球运价!$C$7:$C$32&amp;全球运价!$S$7:$S$32&amp;全球运价!$L$7:$L$32&amp;全球运价!$P$7:$P$32),全球运价!E$7:E$32)</f>
        <v>#N/A</v>
      </c>
      <c r="M619" s="40" t="s">
        <v>2995</v>
      </c>
      <c r="N619" s="40" t="s">
        <v>1124</v>
      </c>
      <c r="O619" s="40" t="s">
        <v>930</v>
      </c>
      <c r="P619" s="40" t="s">
        <v>2911</v>
      </c>
      <c r="Q619" s="40" t="s">
        <v>1018</v>
      </c>
    </row>
    <row r="620" spans="1:17" s="69" customFormat="1" ht="19.5" customHeight="1">
      <c r="A620" s="188" t="s">
        <v>2266</v>
      </c>
      <c r="B620" s="1148" t="s">
        <v>4368</v>
      </c>
      <c r="C620" s="1177" t="s">
        <v>144</v>
      </c>
      <c r="D620" s="1178"/>
      <c r="E620" s="1149" t="s">
        <v>4524</v>
      </c>
      <c r="F620" s="336" t="s">
        <v>3997</v>
      </c>
      <c r="G620" s="183" t="s">
        <v>8</v>
      </c>
      <c r="H620" s="197">
        <v>39</v>
      </c>
      <c r="I620" s="563" t="e">
        <f t="shared" si="65"/>
        <v>#N/A</v>
      </c>
      <c r="J620" s="215" t="e">
        <f t="shared" si="66"/>
        <v>#N/A</v>
      </c>
      <c r="K620" s="215" t="e">
        <f>LOOKUP(1,0/($M620&amp;$N620&amp;$O620&amp;$P620&amp;$Q620=全球运价!$B$7:$B$32&amp;全球运价!$C$7:$C$32&amp;全球运价!$S$7:$S$32&amp;全球运价!$L$7:$L$32&amp;全球运价!$P$7:$P$32),全球运价!D$7:D$32)</f>
        <v>#N/A</v>
      </c>
      <c r="L620" s="215" t="e">
        <f>LOOKUP(1,0/($M620&amp;$N620&amp;$O620&amp;$P620&amp;$Q620=全球运价!$B$7:$B$32&amp;全球运价!$C$7:$C$32&amp;全球运价!$S$7:$S$32&amp;全球运价!$L$7:$L$32&amp;全球运价!$P$7:$P$32),全球运价!E$7:E$32)</f>
        <v>#N/A</v>
      </c>
      <c r="M620" s="40" t="s">
        <v>2995</v>
      </c>
      <c r="N620" s="40" t="s">
        <v>1124</v>
      </c>
      <c r="O620" s="40" t="s">
        <v>931</v>
      </c>
      <c r="P620" s="40" t="s">
        <v>2911</v>
      </c>
      <c r="Q620" s="40" t="s">
        <v>1018</v>
      </c>
    </row>
    <row r="621" spans="1:17" s="72" customFormat="1" ht="19.5" customHeight="1">
      <c r="A621" s="188" t="s">
        <v>2503</v>
      </c>
      <c r="B621" s="1148" t="s">
        <v>4408</v>
      </c>
      <c r="C621" s="1177">
        <v>0</v>
      </c>
      <c r="D621" s="1178"/>
      <c r="E621" s="1116" t="s">
        <v>4261</v>
      </c>
      <c r="F621" s="1001" t="s">
        <v>4127</v>
      </c>
      <c r="G621" s="183" t="s">
        <v>8</v>
      </c>
      <c r="H621" s="223" t="s">
        <v>427</v>
      </c>
      <c r="I621" s="563" t="e">
        <f t="shared" si="65"/>
        <v>#N/A</v>
      </c>
      <c r="J621" s="215" t="e">
        <f t="shared" si="66"/>
        <v>#N/A</v>
      </c>
      <c r="K621" s="215" t="e">
        <f>LOOKUP(1,0/($M621&amp;$N621&amp;$O621&amp;$P621&amp;$Q621=全球运价!$B$7:$B$32&amp;全球运价!$C$7:$C$32&amp;全球运价!$S$7:$S$32&amp;全球运价!$L$7:$L$32&amp;全球运价!$P$7:$P$32),全球运价!D$7:D$32)</f>
        <v>#N/A</v>
      </c>
      <c r="L621" s="215" t="e">
        <f>LOOKUP(1,0/($M621&amp;$N621&amp;$O621&amp;$P621&amp;$Q621=全球运价!$B$7:$B$32&amp;全球运价!$C$7:$C$32&amp;全球运价!$S$7:$S$32&amp;全球运价!$L$7:$L$32&amp;全球运价!$P$7:$P$32),全球运价!E$7:E$32)</f>
        <v>#N/A</v>
      </c>
      <c r="M621" s="40" t="s">
        <v>1187</v>
      </c>
      <c r="N621" s="40" t="s">
        <v>1187</v>
      </c>
      <c r="O621" s="40" t="s">
        <v>930</v>
      </c>
      <c r="P621" s="40" t="s">
        <v>2911</v>
      </c>
      <c r="Q621" s="40" t="s">
        <v>927</v>
      </c>
    </row>
    <row r="622" spans="1:17" s="40" customFormat="1" ht="19.5" customHeight="1">
      <c r="A622" s="188" t="s">
        <v>145</v>
      </c>
      <c r="B622" s="1148" t="s">
        <v>4314</v>
      </c>
      <c r="C622" s="1177" t="s">
        <v>144</v>
      </c>
      <c r="D622" s="1178"/>
      <c r="E622" s="1116" t="s">
        <v>4261</v>
      </c>
      <c r="F622" s="1001" t="s">
        <v>4127</v>
      </c>
      <c r="G622" s="183" t="s">
        <v>8</v>
      </c>
      <c r="H622" s="223" t="s">
        <v>427</v>
      </c>
      <c r="I622" s="563" t="e">
        <f t="shared" si="65"/>
        <v>#N/A</v>
      </c>
      <c r="J622" s="215" t="e">
        <f t="shared" si="66"/>
        <v>#N/A</v>
      </c>
      <c r="K622" s="215" t="e">
        <f>LOOKUP(1,0/($M622&amp;$N622&amp;$O622&amp;$P622&amp;$Q622=全球运价!$B$7:$B$32&amp;全球运价!$C$7:$C$32&amp;全球运价!$S$7:$S$32&amp;全球运价!$L$7:$L$32&amp;全球运价!$P$7:$P$32),全球运价!D$7:D$32)</f>
        <v>#N/A</v>
      </c>
      <c r="L622" s="215" t="e">
        <f>LOOKUP(1,0/($M622&amp;$N622&amp;$O622&amp;$P622&amp;$Q622=全球运价!$B$7:$B$32&amp;全球运价!$C$7:$C$32&amp;全球运价!$S$7:$S$32&amp;全球运价!$L$7:$L$32&amp;全球运价!$P$7:$P$32),全球运价!E$7:E$32)</f>
        <v>#N/A</v>
      </c>
      <c r="M622" s="40" t="s">
        <v>1187</v>
      </c>
      <c r="N622" s="40" t="s">
        <v>1187</v>
      </c>
      <c r="O622" s="40" t="s">
        <v>931</v>
      </c>
      <c r="P622" s="40" t="s">
        <v>2911</v>
      </c>
      <c r="Q622" s="40" t="s">
        <v>927</v>
      </c>
    </row>
    <row r="623" spans="1:17" s="40" customFormat="1" ht="19.5" customHeight="1">
      <c r="A623" s="330" t="s">
        <v>591</v>
      </c>
      <c r="B623" s="1148" t="s">
        <v>4409</v>
      </c>
      <c r="C623" s="1177">
        <v>0</v>
      </c>
      <c r="D623" s="1178"/>
      <c r="E623" s="1116" t="s">
        <v>4261</v>
      </c>
      <c r="F623" s="1001" t="s">
        <v>4127</v>
      </c>
      <c r="G623" s="632" t="s">
        <v>146</v>
      </c>
      <c r="H623" s="223" t="s">
        <v>427</v>
      </c>
      <c r="I623" s="563" t="e">
        <f t="shared" si="65"/>
        <v>#N/A</v>
      </c>
      <c r="J623" s="215" t="e">
        <f t="shared" si="66"/>
        <v>#N/A</v>
      </c>
      <c r="K623" s="215" t="e">
        <f>LOOKUP(1,0/($M623&amp;$N623&amp;$O623&amp;$P623&amp;$Q623=全球运价!$B$7:$B$32&amp;全球运价!$C$7:$C$32&amp;全球运价!$S$7:$S$32&amp;全球运价!$L$7:$L$32&amp;全球运价!$P$7:$P$32),全球运价!D$7:D$32)</f>
        <v>#N/A</v>
      </c>
      <c r="L623" s="215" t="e">
        <f>LOOKUP(1,0/($M623&amp;$N623&amp;$O623&amp;$P623&amp;$Q623=全球运价!$B$7:$B$32&amp;全球运价!$C$7:$C$32&amp;全球运价!$S$7:$S$32&amp;全球运价!$L$7:$L$32&amp;全球运价!$P$7:$P$32),全球运价!E$7:E$32)</f>
        <v>#N/A</v>
      </c>
      <c r="M623" s="40" t="s">
        <v>2996</v>
      </c>
      <c r="N623" s="40" t="s">
        <v>1187</v>
      </c>
      <c r="O623" s="40" t="s">
        <v>930</v>
      </c>
      <c r="P623" s="40" t="s">
        <v>2911</v>
      </c>
      <c r="Q623" s="40" t="s">
        <v>927</v>
      </c>
    </row>
    <row r="624" spans="1:17" s="40" customFormat="1" ht="19.5" customHeight="1">
      <c r="A624" s="188" t="s">
        <v>563</v>
      </c>
      <c r="B624" s="1148" t="s">
        <v>4296</v>
      </c>
      <c r="C624" s="1177" t="s">
        <v>144</v>
      </c>
      <c r="D624" s="1178"/>
      <c r="E624" s="1116" t="s">
        <v>4261</v>
      </c>
      <c r="F624" s="1001" t="s">
        <v>4127</v>
      </c>
      <c r="G624" s="632" t="s">
        <v>146</v>
      </c>
      <c r="H624" s="223" t="s">
        <v>427</v>
      </c>
      <c r="I624" s="563" t="e">
        <f t="shared" si="65"/>
        <v>#N/A</v>
      </c>
      <c r="J624" s="215" t="e">
        <f t="shared" si="66"/>
        <v>#N/A</v>
      </c>
      <c r="K624" s="215" t="e">
        <f>LOOKUP(1,0/($M624&amp;$N624&amp;$O624&amp;$P624&amp;$Q624=全球运价!$B$7:$B$32&amp;全球运价!$C$7:$C$32&amp;全球运价!$S$7:$S$32&amp;全球运价!$L$7:$L$32&amp;全球运价!$P$7:$P$32),全球运价!D$7:D$32)</f>
        <v>#N/A</v>
      </c>
      <c r="L624" s="215" t="e">
        <f>LOOKUP(1,0/($M624&amp;$N624&amp;$O624&amp;$P624&amp;$Q624=全球运价!$B$7:$B$32&amp;全球运价!$C$7:$C$32&amp;全球运价!$S$7:$S$32&amp;全球运价!$L$7:$L$32&amp;全球运价!$P$7:$P$32),全球运价!E$7:E$32)</f>
        <v>#N/A</v>
      </c>
      <c r="M624" s="40" t="s">
        <v>2996</v>
      </c>
      <c r="N624" s="40" t="s">
        <v>1187</v>
      </c>
      <c r="O624" s="40" t="s">
        <v>931</v>
      </c>
      <c r="P624" s="40" t="s">
        <v>2911</v>
      </c>
      <c r="Q624" s="40" t="s">
        <v>927</v>
      </c>
    </row>
    <row r="625" spans="1:17" s="40" customFormat="1" ht="19.5" customHeight="1">
      <c r="A625" s="162" t="s">
        <v>592</v>
      </c>
      <c r="B625" s="1148" t="s">
        <v>4409</v>
      </c>
      <c r="C625" s="1182">
        <v>0</v>
      </c>
      <c r="D625" s="1183"/>
      <c r="E625" s="1116" t="s">
        <v>4261</v>
      </c>
      <c r="F625" s="1001" t="s">
        <v>4127</v>
      </c>
      <c r="G625" s="336" t="s">
        <v>146</v>
      </c>
      <c r="H625" s="165">
        <v>42</v>
      </c>
      <c r="I625" s="563" t="e">
        <f t="shared" si="65"/>
        <v>#N/A</v>
      </c>
      <c r="J625" s="215" t="e">
        <f t="shared" si="66"/>
        <v>#N/A</v>
      </c>
      <c r="K625" s="215" t="e">
        <f>LOOKUP(1,0/($M625&amp;$N625&amp;$O625&amp;$P625&amp;$Q625=全球运价!$B$7:$B$32&amp;全球运价!$C$7:$C$32&amp;全球运价!$S$7:$S$32&amp;全球运价!$L$7:$L$32&amp;全球运价!$P$7:$P$32),全球运价!D$7:D$32)</f>
        <v>#N/A</v>
      </c>
      <c r="L625" s="215" t="e">
        <f>LOOKUP(1,0/($M625&amp;$N625&amp;$O625&amp;$P625&amp;$Q625=全球运价!$B$7:$B$32&amp;全球运价!$C$7:$C$32&amp;全球运价!$S$7:$S$32&amp;全球运价!$L$7:$L$32&amp;全球运价!$P$7:$P$32),全球运价!E$7:E$32)</f>
        <v>#N/A</v>
      </c>
      <c r="M625" s="40" t="s">
        <v>1324</v>
      </c>
      <c r="N625" s="40" t="s">
        <v>1187</v>
      </c>
      <c r="O625" s="40" t="s">
        <v>930</v>
      </c>
      <c r="P625" s="40" t="s">
        <v>2911</v>
      </c>
      <c r="Q625" s="40" t="s">
        <v>927</v>
      </c>
    </row>
    <row r="626" spans="1:17" s="40" customFormat="1" ht="19.5" customHeight="1">
      <c r="A626" s="162" t="s">
        <v>147</v>
      </c>
      <c r="B626" s="1148" t="s">
        <v>4296</v>
      </c>
      <c r="C626" s="1182" t="s">
        <v>144</v>
      </c>
      <c r="D626" s="1183"/>
      <c r="E626" s="1116" t="s">
        <v>4261</v>
      </c>
      <c r="F626" s="1001" t="s">
        <v>4127</v>
      </c>
      <c r="G626" s="336" t="s">
        <v>146</v>
      </c>
      <c r="H626" s="165">
        <v>42</v>
      </c>
      <c r="I626" s="563" t="e">
        <f t="shared" si="65"/>
        <v>#N/A</v>
      </c>
      <c r="J626" s="215" t="e">
        <f t="shared" si="66"/>
        <v>#N/A</v>
      </c>
      <c r="K626" s="215" t="e">
        <f>LOOKUP(1,0/($M626&amp;$N626&amp;$O626&amp;$P626&amp;$Q626=全球运价!$B$7:$B$32&amp;全球运价!$C$7:$C$32&amp;全球运价!$S$7:$S$32&amp;全球运价!$L$7:$L$32&amp;全球运价!$P$7:$P$32),全球运价!D$7:D$32)</f>
        <v>#N/A</v>
      </c>
      <c r="L626" s="215" t="e">
        <f>LOOKUP(1,0/($M626&amp;$N626&amp;$O626&amp;$P626&amp;$Q626=全球运价!$B$7:$B$32&amp;全球运价!$C$7:$C$32&amp;全球运价!$S$7:$S$32&amp;全球运价!$L$7:$L$32&amp;全球运价!$P$7:$P$32),全球运价!E$7:E$32)</f>
        <v>#N/A</v>
      </c>
      <c r="M626" s="40" t="s">
        <v>1324</v>
      </c>
      <c r="N626" s="40" t="s">
        <v>1187</v>
      </c>
      <c r="O626" s="40" t="s">
        <v>931</v>
      </c>
      <c r="P626" s="40" t="s">
        <v>2911</v>
      </c>
      <c r="Q626" s="40" t="s">
        <v>927</v>
      </c>
    </row>
    <row r="627" spans="1:17" s="70" customFormat="1" ht="19.5" customHeight="1">
      <c r="A627" s="162" t="s">
        <v>264</v>
      </c>
      <c r="B627" s="1148" t="s">
        <v>4410</v>
      </c>
      <c r="C627" s="1182">
        <v>0</v>
      </c>
      <c r="D627" s="1183"/>
      <c r="E627" s="1116" t="s">
        <v>4261</v>
      </c>
      <c r="F627" s="1001" t="s">
        <v>4127</v>
      </c>
      <c r="G627" s="336" t="s">
        <v>146</v>
      </c>
      <c r="H627" s="165">
        <v>42</v>
      </c>
      <c r="I627" s="563" t="e">
        <f t="shared" si="65"/>
        <v>#N/A</v>
      </c>
      <c r="J627" s="215" t="e">
        <f t="shared" si="66"/>
        <v>#N/A</v>
      </c>
      <c r="K627" s="215" t="e">
        <f>LOOKUP(1,0/($M627&amp;$N627&amp;$O627&amp;$P627&amp;$Q627=全球运价!$B$7:$B$32&amp;全球运价!$C$7:$C$32&amp;全球运价!$S$7:$S$32&amp;全球运价!$L$7:$L$32&amp;全球运价!$P$7:$P$32),全球运价!D$7:D$32)</f>
        <v>#N/A</v>
      </c>
      <c r="L627" s="215" t="e">
        <f>LOOKUP(1,0/($M627&amp;$N627&amp;$O627&amp;$P627&amp;$Q627=全球运价!$B$7:$B$32&amp;全球运价!$C$7:$C$32&amp;全球运价!$S$7:$S$32&amp;全球运价!$L$7:$L$32&amp;全球运价!$P$7:$P$32),全球运价!E$7:E$32)</f>
        <v>#N/A</v>
      </c>
      <c r="M627" s="40" t="s">
        <v>1523</v>
      </c>
      <c r="N627" s="40" t="s">
        <v>1187</v>
      </c>
      <c r="O627" s="40" t="s">
        <v>930</v>
      </c>
      <c r="P627" s="40" t="s">
        <v>2911</v>
      </c>
      <c r="Q627" s="40" t="s">
        <v>927</v>
      </c>
    </row>
    <row r="628" spans="1:17" s="40" customFormat="1" ht="19.5" customHeight="1">
      <c r="A628" s="162" t="s">
        <v>148</v>
      </c>
      <c r="B628" s="1148" t="s">
        <v>4411</v>
      </c>
      <c r="C628" s="1182" t="s">
        <v>144</v>
      </c>
      <c r="D628" s="1183"/>
      <c r="E628" s="1116" t="s">
        <v>4261</v>
      </c>
      <c r="F628" s="1001" t="s">
        <v>4127</v>
      </c>
      <c r="G628" s="336" t="s">
        <v>146</v>
      </c>
      <c r="H628" s="165">
        <v>42</v>
      </c>
      <c r="I628" s="563" t="e">
        <f t="shared" si="65"/>
        <v>#N/A</v>
      </c>
      <c r="J628" s="215" t="e">
        <f t="shared" si="66"/>
        <v>#N/A</v>
      </c>
      <c r="K628" s="215" t="e">
        <f>LOOKUP(1,0/($M628&amp;$N628&amp;$O628&amp;$P628&amp;$Q628=全球运价!$B$7:$B$32&amp;全球运价!$C$7:$C$32&amp;全球运价!$S$7:$S$32&amp;全球运价!$L$7:$L$32&amp;全球运价!$P$7:$P$32),全球运价!D$7:D$32)</f>
        <v>#N/A</v>
      </c>
      <c r="L628" s="215" t="e">
        <f>LOOKUP(1,0/($M628&amp;$N628&amp;$O628&amp;$P628&amp;$Q628=全球运价!$B$7:$B$32&amp;全球运价!$C$7:$C$32&amp;全球运价!$S$7:$S$32&amp;全球运价!$L$7:$L$32&amp;全球运价!$P$7:$P$32),全球运价!E$7:E$32)</f>
        <v>#N/A</v>
      </c>
      <c r="M628" s="40" t="s">
        <v>1523</v>
      </c>
      <c r="N628" s="40" t="s">
        <v>1187</v>
      </c>
      <c r="O628" s="40" t="s">
        <v>931</v>
      </c>
      <c r="P628" s="40" t="s">
        <v>2911</v>
      </c>
      <c r="Q628" s="40" t="s">
        <v>927</v>
      </c>
    </row>
    <row r="629" spans="1:17" s="40" customFormat="1" ht="19.5" customHeight="1">
      <c r="A629" s="162" t="s">
        <v>593</v>
      </c>
      <c r="B629" s="1148" t="s">
        <v>4374</v>
      </c>
      <c r="C629" s="1182">
        <v>0</v>
      </c>
      <c r="D629" s="1183"/>
      <c r="E629" s="1116" t="s">
        <v>4142</v>
      </c>
      <c r="F629" s="1019" t="s">
        <v>4143</v>
      </c>
      <c r="G629" s="163" t="s">
        <v>8</v>
      </c>
      <c r="H629" s="165">
        <v>38</v>
      </c>
      <c r="I629" s="563" t="e">
        <f t="shared" si="65"/>
        <v>#N/A</v>
      </c>
      <c r="J629" s="215" t="e">
        <f t="shared" si="66"/>
        <v>#N/A</v>
      </c>
      <c r="K629" s="215" t="e">
        <f>LOOKUP(1,0/($M629&amp;$N629&amp;$O629&amp;$P629&amp;$Q629=全球运价!$B$7:$B$32&amp;全球运价!$C$7:$C$32&amp;全球运价!$S$7:$S$32&amp;全球运价!$L$7:$L$32&amp;全球运价!$P$7:$P$32),全球运价!D$7:D$32)</f>
        <v>#N/A</v>
      </c>
      <c r="L629" s="215" t="e">
        <f>LOOKUP(1,0/($M629&amp;$N629&amp;$O629&amp;$P629&amp;$Q629=全球运价!$B$7:$B$32&amp;全球运价!$C$7:$C$32&amp;全球运价!$S$7:$S$32&amp;全球运价!$L$7:$L$32&amp;全球运价!$P$7:$P$32),全球运价!E$7:E$32)</f>
        <v>#N/A</v>
      </c>
      <c r="M629" s="40" t="s">
        <v>664</v>
      </c>
      <c r="N629" s="40" t="s">
        <v>664</v>
      </c>
      <c r="O629" s="40" t="s">
        <v>930</v>
      </c>
      <c r="P629" s="40" t="s">
        <v>2911</v>
      </c>
      <c r="Q629" s="40" t="s">
        <v>927</v>
      </c>
    </row>
    <row r="630" spans="1:17" s="40" customFormat="1" ht="19.5" customHeight="1">
      <c r="A630" s="162" t="s">
        <v>2504</v>
      </c>
      <c r="B630" s="1148" t="s">
        <v>4412</v>
      </c>
      <c r="C630" s="1182" t="s">
        <v>144</v>
      </c>
      <c r="D630" s="1183"/>
      <c r="E630" s="1116" t="s">
        <v>4142</v>
      </c>
      <c r="F630" s="1019" t="s">
        <v>4143</v>
      </c>
      <c r="G630" s="163" t="s">
        <v>8</v>
      </c>
      <c r="H630" s="165">
        <v>38</v>
      </c>
      <c r="I630" s="563" t="e">
        <f t="shared" si="65"/>
        <v>#N/A</v>
      </c>
      <c r="J630" s="215" t="e">
        <f t="shared" si="66"/>
        <v>#N/A</v>
      </c>
      <c r="K630" s="215" t="e">
        <f>LOOKUP(1,0/($M630&amp;$N630&amp;$O630&amp;$P630&amp;$Q630=全球运价!$B$7:$B$32&amp;全球运价!$C$7:$C$32&amp;全球运价!$S$7:$S$32&amp;全球运价!$L$7:$L$32&amp;全球运价!$P$7:$P$32),全球运价!D$7:D$32)</f>
        <v>#N/A</v>
      </c>
      <c r="L630" s="215" t="e">
        <f>LOOKUP(1,0/($M630&amp;$N630&amp;$O630&amp;$P630&amp;$Q630=全球运价!$B$7:$B$32&amp;全球运价!$C$7:$C$32&amp;全球运价!$S$7:$S$32&amp;全球运价!$L$7:$L$32&amp;全球运价!$P$7:$P$32),全球运价!E$7:E$32)</f>
        <v>#N/A</v>
      </c>
      <c r="M630" s="40" t="s">
        <v>664</v>
      </c>
      <c r="N630" s="40" t="s">
        <v>664</v>
      </c>
      <c r="O630" s="40" t="s">
        <v>931</v>
      </c>
      <c r="P630" s="40" t="s">
        <v>2911</v>
      </c>
      <c r="Q630" s="40" t="s">
        <v>927</v>
      </c>
    </row>
    <row r="631" spans="1:17" s="40" customFormat="1" ht="19.5" customHeight="1">
      <c r="A631" s="162" t="s">
        <v>3995</v>
      </c>
      <c r="B631" s="1148" t="s">
        <v>4385</v>
      </c>
      <c r="C631" s="1182">
        <v>0</v>
      </c>
      <c r="D631" s="1183"/>
      <c r="E631" s="1116" t="s">
        <v>4142</v>
      </c>
      <c r="F631" s="1019" t="s">
        <v>4143</v>
      </c>
      <c r="G631" s="336" t="s">
        <v>149</v>
      </c>
      <c r="H631" s="165">
        <v>43</v>
      </c>
      <c r="I631" s="563" t="e">
        <f t="shared" si="65"/>
        <v>#N/A</v>
      </c>
      <c r="J631" s="215" t="e">
        <f t="shared" si="66"/>
        <v>#N/A</v>
      </c>
      <c r="K631" s="215" t="e">
        <f>LOOKUP(1,0/($M631&amp;$N631&amp;$O631&amp;$P631&amp;$Q631=全球运价!$B$7:$B$32&amp;全球运价!$C$7:$C$32&amp;全球运价!$S$7:$S$32&amp;全球运价!$L$7:$L$32&amp;全球运价!$P$7:$P$32),全球运价!D$7:D$32)</f>
        <v>#N/A</v>
      </c>
      <c r="L631" s="215" t="e">
        <f>LOOKUP(1,0/($M631&amp;$N631&amp;$O631&amp;$P631&amp;$Q631=全球运价!$B$7:$B$32&amp;全球运价!$C$7:$C$32&amp;全球运价!$S$7:$S$32&amp;全球运价!$L$7:$L$32&amp;全球运价!$P$7:$P$32),全球运价!E$7:E$32)</f>
        <v>#N/A</v>
      </c>
      <c r="M631" s="40" t="s">
        <v>1033</v>
      </c>
      <c r="N631" s="40" t="s">
        <v>664</v>
      </c>
      <c r="O631" s="40" t="s">
        <v>930</v>
      </c>
      <c r="P631" s="40" t="s">
        <v>2911</v>
      </c>
      <c r="Q631" s="40" t="s">
        <v>927</v>
      </c>
    </row>
    <row r="632" spans="1:17" s="40" customFormat="1" ht="19.5" customHeight="1">
      <c r="A632" s="162" t="s">
        <v>150</v>
      </c>
      <c r="B632" s="1148" t="s">
        <v>4413</v>
      </c>
      <c r="C632" s="1182" t="s">
        <v>144</v>
      </c>
      <c r="D632" s="1183"/>
      <c r="E632" s="1116" t="s">
        <v>4142</v>
      </c>
      <c r="F632" s="1019" t="s">
        <v>4143</v>
      </c>
      <c r="G632" s="336" t="s">
        <v>149</v>
      </c>
      <c r="H632" s="165">
        <v>43</v>
      </c>
      <c r="I632" s="563" t="e">
        <f t="shared" si="65"/>
        <v>#N/A</v>
      </c>
      <c r="J632" s="215" t="e">
        <f t="shared" si="66"/>
        <v>#N/A</v>
      </c>
      <c r="K632" s="215" t="e">
        <f>LOOKUP(1,0/($M632&amp;$N632&amp;$O632&amp;$P632&amp;$Q632=全球运价!$B$7:$B$32&amp;全球运价!$C$7:$C$32&amp;全球运价!$S$7:$S$32&amp;全球运价!$L$7:$L$32&amp;全球运价!$P$7:$P$32),全球运价!D$7:D$32)</f>
        <v>#N/A</v>
      </c>
      <c r="L632" s="215" t="e">
        <f>LOOKUP(1,0/($M632&amp;$N632&amp;$O632&amp;$P632&amp;$Q632=全球运价!$B$7:$B$32&amp;全球运价!$C$7:$C$32&amp;全球运价!$S$7:$S$32&amp;全球运价!$L$7:$L$32&amp;全球运价!$P$7:$P$32),全球运价!E$7:E$32)</f>
        <v>#N/A</v>
      </c>
      <c r="M632" s="40" t="s">
        <v>1033</v>
      </c>
      <c r="N632" s="40" t="s">
        <v>664</v>
      </c>
      <c r="O632" s="40" t="s">
        <v>931</v>
      </c>
      <c r="P632" s="40" t="s">
        <v>2911</v>
      </c>
      <c r="Q632" s="40" t="s">
        <v>927</v>
      </c>
    </row>
    <row r="633" spans="1:17" s="28" customFormat="1" ht="19.5" customHeight="1">
      <c r="A633" s="162" t="s">
        <v>3241</v>
      </c>
      <c r="B633" s="1148" t="s">
        <v>4385</v>
      </c>
      <c r="C633" s="1182">
        <v>0</v>
      </c>
      <c r="D633" s="1183"/>
      <c r="E633" s="1018" t="s">
        <v>4142</v>
      </c>
      <c r="F633" s="1019" t="s">
        <v>4143</v>
      </c>
      <c r="G633" s="336" t="s">
        <v>149</v>
      </c>
      <c r="H633" s="165">
        <v>43</v>
      </c>
      <c r="I633" s="563" t="e">
        <f t="shared" si="65"/>
        <v>#N/A</v>
      </c>
      <c r="J633" s="215" t="e">
        <f t="shared" si="66"/>
        <v>#N/A</v>
      </c>
      <c r="K633" s="215" t="e">
        <f>LOOKUP(1,0/($M633&amp;$N633&amp;$O633&amp;$P633&amp;$Q633=全球运价!$B$7:$B$32&amp;全球运价!$C$7:$C$32&amp;全球运价!$S$7:$S$32&amp;全球运价!$L$7:$L$32&amp;全球运价!$P$7:$P$32),全球运价!D$7:D$32)</f>
        <v>#N/A</v>
      </c>
      <c r="L633" s="215" t="e">
        <f>LOOKUP(1,0/($M633&amp;$N633&amp;$O633&amp;$P633&amp;$Q633=全球运价!$B$7:$B$32&amp;全球运价!$C$7:$C$32&amp;全球运价!$S$7:$S$32&amp;全球运价!$L$7:$L$32&amp;全球运价!$P$7:$P$32),全球运价!E$7:E$32)</f>
        <v>#N/A</v>
      </c>
      <c r="M633" s="40" t="s">
        <v>1522</v>
      </c>
      <c r="N633" s="40" t="s">
        <v>664</v>
      </c>
      <c r="O633" s="40" t="s">
        <v>930</v>
      </c>
      <c r="P633" s="40" t="s">
        <v>2911</v>
      </c>
      <c r="Q633" s="40" t="s">
        <v>927</v>
      </c>
    </row>
    <row r="634" spans="1:17" s="40" customFormat="1" ht="19.5" customHeight="1">
      <c r="A634" s="162" t="s">
        <v>151</v>
      </c>
      <c r="B634" s="1148" t="s">
        <v>4413</v>
      </c>
      <c r="C634" s="1182" t="s">
        <v>144</v>
      </c>
      <c r="D634" s="1183"/>
      <c r="E634" s="1018" t="s">
        <v>4142</v>
      </c>
      <c r="F634" s="1019" t="s">
        <v>4143</v>
      </c>
      <c r="G634" s="336" t="s">
        <v>149</v>
      </c>
      <c r="H634" s="165">
        <v>43</v>
      </c>
      <c r="I634" s="563" t="e">
        <f t="shared" si="65"/>
        <v>#N/A</v>
      </c>
      <c r="J634" s="215" t="e">
        <f t="shared" si="66"/>
        <v>#N/A</v>
      </c>
      <c r="K634" s="215" t="e">
        <f>LOOKUP(1,0/($M634&amp;$N634&amp;$O634&amp;$P634&amp;$Q634=全球运价!$B$7:$B$32&amp;全球运价!$C$7:$C$32&amp;全球运价!$S$7:$S$32&amp;全球运价!$L$7:$L$32&amp;全球运价!$P$7:$P$32),全球运价!D$7:D$32)</f>
        <v>#N/A</v>
      </c>
      <c r="L634" s="215" t="e">
        <f>LOOKUP(1,0/($M634&amp;$N634&amp;$O634&amp;$P634&amp;$Q634=全球运价!$B$7:$B$32&amp;全球运价!$C$7:$C$32&amp;全球运价!$S$7:$S$32&amp;全球运价!$L$7:$L$32&amp;全球运价!$P$7:$P$32),全球运价!E$7:E$32)</f>
        <v>#N/A</v>
      </c>
      <c r="M634" s="40" t="s">
        <v>1522</v>
      </c>
      <c r="N634" s="40" t="s">
        <v>664</v>
      </c>
      <c r="O634" s="40" t="s">
        <v>931</v>
      </c>
      <c r="P634" s="40" t="s">
        <v>2911</v>
      </c>
      <c r="Q634" s="40" t="s">
        <v>927</v>
      </c>
    </row>
    <row r="635" spans="1:17" s="29" customFormat="1" ht="19.5" customHeight="1">
      <c r="A635" s="232" t="s">
        <v>2505</v>
      </c>
      <c r="B635" s="1170" t="s">
        <v>4406</v>
      </c>
      <c r="C635" s="1182">
        <v>0</v>
      </c>
      <c r="D635" s="1183"/>
      <c r="E635" s="1018" t="s">
        <v>4142</v>
      </c>
      <c r="F635" s="1019" t="s">
        <v>4143</v>
      </c>
      <c r="G635" s="163" t="s">
        <v>8</v>
      </c>
      <c r="H635" s="164" t="s">
        <v>427</v>
      </c>
      <c r="I635" s="563" t="e">
        <f t="shared" si="65"/>
        <v>#N/A</v>
      </c>
      <c r="J635" s="215" t="e">
        <f t="shared" si="66"/>
        <v>#N/A</v>
      </c>
      <c r="K635" s="215" t="e">
        <f>LOOKUP(1,0/($M635&amp;$N635&amp;$O635&amp;$P635&amp;$Q635=全球运价!$B$7:$B$32&amp;全球运价!$C$7:$C$32&amp;全球运价!$S$7:$S$32&amp;全球运价!$L$7:$L$32&amp;全球运价!$P$7:$P$32),全球运价!D$7:D$32)</f>
        <v>#N/A</v>
      </c>
      <c r="L635" s="215" t="e">
        <f>LOOKUP(1,0/($M635&amp;$N635&amp;$O635&amp;$P635&amp;$Q635=全球运价!$B$7:$B$32&amp;全球运价!$C$7:$C$32&amp;全球运价!$S$7:$S$32&amp;全球运价!$L$7:$L$32&amp;全球运价!$P$7:$P$32),全球运价!E$7:E$32)</f>
        <v>#N/A</v>
      </c>
      <c r="M635" s="40" t="s">
        <v>671</v>
      </c>
      <c r="N635" s="40" t="s">
        <v>671</v>
      </c>
      <c r="O635" s="40" t="s">
        <v>930</v>
      </c>
      <c r="P635" s="40" t="s">
        <v>2911</v>
      </c>
      <c r="Q635" s="40" t="s">
        <v>927</v>
      </c>
    </row>
    <row r="636" spans="1:17" s="28" customFormat="1" ht="19.5" customHeight="1">
      <c r="A636" s="232" t="s">
        <v>152</v>
      </c>
      <c r="B636" s="1170" t="s">
        <v>4321</v>
      </c>
      <c r="C636" s="1182" t="s">
        <v>144</v>
      </c>
      <c r="D636" s="1183"/>
      <c r="E636" s="1018" t="s">
        <v>4142</v>
      </c>
      <c r="F636" s="1019" t="s">
        <v>4143</v>
      </c>
      <c r="G636" s="163" t="s">
        <v>8</v>
      </c>
      <c r="H636" s="164" t="s">
        <v>427</v>
      </c>
      <c r="I636" s="563" t="e">
        <f t="shared" si="65"/>
        <v>#N/A</v>
      </c>
      <c r="J636" s="215" t="e">
        <f t="shared" si="66"/>
        <v>#N/A</v>
      </c>
      <c r="K636" s="215" t="e">
        <f>LOOKUP(1,0/($M636&amp;$N636&amp;$O636&amp;$P636&amp;$Q636=全球运价!$B$7:$B$32&amp;全球运价!$C$7:$C$32&amp;全球运价!$S$7:$S$32&amp;全球运价!$L$7:$L$32&amp;全球运价!$P$7:$P$32),全球运价!D$7:D$32)</f>
        <v>#N/A</v>
      </c>
      <c r="L636" s="215" t="e">
        <f>LOOKUP(1,0/($M636&amp;$N636&amp;$O636&amp;$P636&amp;$Q636=全球运价!$B$7:$B$32&amp;全球运价!$C$7:$C$32&amp;全球运价!$S$7:$S$32&amp;全球运价!$L$7:$L$32&amp;全球运价!$P$7:$P$32),全球运价!E$7:E$32)</f>
        <v>#N/A</v>
      </c>
      <c r="M636" s="40" t="s">
        <v>671</v>
      </c>
      <c r="N636" s="40" t="s">
        <v>671</v>
      </c>
      <c r="O636" s="40" t="s">
        <v>931</v>
      </c>
      <c r="P636" s="40" t="s">
        <v>2911</v>
      </c>
      <c r="Q636" s="40" t="s">
        <v>927</v>
      </c>
    </row>
    <row r="637" spans="1:17" ht="19.5" customHeight="1">
      <c r="A637" s="232" t="s">
        <v>594</v>
      </c>
      <c r="B637" s="1170" t="s">
        <v>4414</v>
      </c>
      <c r="C637" s="1182">
        <v>0</v>
      </c>
      <c r="D637" s="1183"/>
      <c r="E637" s="1018" t="s">
        <v>4142</v>
      </c>
      <c r="F637" s="1019" t="s">
        <v>4143</v>
      </c>
      <c r="G637" s="336" t="s">
        <v>153</v>
      </c>
      <c r="H637" s="165" t="s">
        <v>428</v>
      </c>
      <c r="I637" s="563" t="e">
        <f t="shared" si="65"/>
        <v>#N/A</v>
      </c>
      <c r="J637" s="215" t="e">
        <f t="shared" si="66"/>
        <v>#N/A</v>
      </c>
      <c r="K637" s="215" t="e">
        <f>LOOKUP(1,0/($M637&amp;$N637&amp;$O637&amp;$P637&amp;$Q637=全球运价!$B$7:$B$32&amp;全球运价!$C$7:$C$32&amp;全球运价!$S$7:$S$32&amp;全球运价!$L$7:$L$32&amp;全球运价!$P$7:$P$32),全球运价!D$7:D$32)</f>
        <v>#N/A</v>
      </c>
      <c r="L637" s="215" t="e">
        <f>LOOKUP(1,0/($M637&amp;$N637&amp;$O637&amp;$P637&amp;$Q637=全球运价!$B$7:$B$32&amp;全球运价!$C$7:$C$32&amp;全球运价!$S$7:$S$32&amp;全球运价!$L$7:$L$32&amp;全球运价!$P$7:$P$32),全球运价!E$7:E$32)</f>
        <v>#N/A</v>
      </c>
      <c r="M637" s="40" t="s">
        <v>1263</v>
      </c>
      <c r="N637" s="40" t="s">
        <v>671</v>
      </c>
      <c r="O637" s="40" t="s">
        <v>930</v>
      </c>
      <c r="P637" s="40" t="s">
        <v>2911</v>
      </c>
      <c r="Q637" s="40" t="s">
        <v>927</v>
      </c>
    </row>
    <row r="638" spans="1:17" s="74" customFormat="1" ht="19.5" customHeight="1">
      <c r="A638" s="232" t="s">
        <v>154</v>
      </c>
      <c r="B638" s="1170" t="s">
        <v>4415</v>
      </c>
      <c r="C638" s="1182" t="s">
        <v>144</v>
      </c>
      <c r="D638" s="1183"/>
      <c r="E638" s="1018" t="s">
        <v>4142</v>
      </c>
      <c r="F638" s="1019" t="s">
        <v>4143</v>
      </c>
      <c r="G638" s="336" t="s">
        <v>153</v>
      </c>
      <c r="H638" s="165" t="s">
        <v>428</v>
      </c>
      <c r="I638" s="563" t="e">
        <f t="shared" si="65"/>
        <v>#N/A</v>
      </c>
      <c r="J638" s="215" t="e">
        <f t="shared" si="66"/>
        <v>#N/A</v>
      </c>
      <c r="K638" s="215" t="e">
        <f>LOOKUP(1,0/($M638&amp;$N638&amp;$O638&amp;$P638&amp;$Q638=全球运价!$B$7:$B$32&amp;全球运价!$C$7:$C$32&amp;全球运价!$S$7:$S$32&amp;全球运价!$L$7:$L$32&amp;全球运价!$P$7:$P$32),全球运价!D$7:D$32)</f>
        <v>#N/A</v>
      </c>
      <c r="L638" s="215" t="e">
        <f>LOOKUP(1,0/($M638&amp;$N638&amp;$O638&amp;$P638&amp;$Q638=全球运价!$B$7:$B$32&amp;全球运价!$C$7:$C$32&amp;全球运价!$S$7:$S$32&amp;全球运价!$L$7:$L$32&amp;全球运价!$P$7:$P$32),全球运价!E$7:E$32)</f>
        <v>#N/A</v>
      </c>
      <c r="M638" s="40" t="s">
        <v>1263</v>
      </c>
      <c r="N638" s="40" t="s">
        <v>671</v>
      </c>
      <c r="O638" s="40" t="s">
        <v>931</v>
      </c>
      <c r="P638" s="40" t="s">
        <v>2911</v>
      </c>
      <c r="Q638" s="40" t="s">
        <v>927</v>
      </c>
    </row>
    <row r="639" spans="1:17" s="74" customFormat="1" ht="19.5" customHeight="1">
      <c r="A639" s="232" t="s">
        <v>3242</v>
      </c>
      <c r="B639" s="1170" t="s">
        <v>4414</v>
      </c>
      <c r="C639" s="1182"/>
      <c r="D639" s="1183"/>
      <c r="E639" s="1018" t="s">
        <v>4142</v>
      </c>
      <c r="F639" s="1019" t="s">
        <v>4143</v>
      </c>
      <c r="G639" s="336" t="s">
        <v>153</v>
      </c>
      <c r="H639" s="165" t="s">
        <v>428</v>
      </c>
      <c r="I639" s="563" t="e">
        <f t="shared" si="65"/>
        <v>#N/A</v>
      </c>
      <c r="J639" s="215" t="e">
        <f t="shared" si="66"/>
        <v>#N/A</v>
      </c>
      <c r="K639" s="215" t="e">
        <f>LOOKUP(1,0/($M639&amp;$N639&amp;$O639&amp;$P639&amp;$Q639=全球运价!$B$7:$B$32&amp;全球运价!$C$7:$C$32&amp;全球运价!$S$7:$S$32&amp;全球运价!$L$7:$L$32&amp;全球运价!$P$7:$P$32),全球运价!D$7:D$32)</f>
        <v>#N/A</v>
      </c>
      <c r="L639" s="215" t="e">
        <f>LOOKUP(1,0/($M639&amp;$N639&amp;$O639&amp;$P639&amp;$Q639=全球运价!$B$7:$B$32&amp;全球运价!$C$7:$C$32&amp;全球运价!$S$7:$S$32&amp;全球运价!$L$7:$L$32&amp;全球运价!$P$7:$P$32),全球运价!E$7:E$32)</f>
        <v>#N/A</v>
      </c>
      <c r="M639" s="40" t="s">
        <v>1567</v>
      </c>
      <c r="N639" s="40" t="s">
        <v>671</v>
      </c>
      <c r="O639" s="40" t="s">
        <v>930</v>
      </c>
      <c r="P639" s="40" t="s">
        <v>2911</v>
      </c>
      <c r="Q639" s="40" t="s">
        <v>927</v>
      </c>
    </row>
    <row r="640" spans="1:17" s="28" customFormat="1" ht="19.5" customHeight="1">
      <c r="A640" s="232" t="s">
        <v>155</v>
      </c>
      <c r="B640" s="1170" t="s">
        <v>4415</v>
      </c>
      <c r="C640" s="1182" t="s">
        <v>144</v>
      </c>
      <c r="D640" s="1183"/>
      <c r="E640" s="1018" t="s">
        <v>4142</v>
      </c>
      <c r="F640" s="1019" t="s">
        <v>4143</v>
      </c>
      <c r="G640" s="336" t="s">
        <v>153</v>
      </c>
      <c r="H640" s="165" t="s">
        <v>428</v>
      </c>
      <c r="I640" s="563" t="e">
        <f t="shared" si="65"/>
        <v>#N/A</v>
      </c>
      <c r="J640" s="215" t="e">
        <f t="shared" si="66"/>
        <v>#N/A</v>
      </c>
      <c r="K640" s="215" t="e">
        <f>LOOKUP(1,0/($M640&amp;$N640&amp;$O640&amp;$P640&amp;$Q640=全球运价!$B$7:$B$32&amp;全球运价!$C$7:$C$32&amp;全球运价!$S$7:$S$32&amp;全球运价!$L$7:$L$32&amp;全球运价!$P$7:$P$32),全球运价!D$7:D$32)</f>
        <v>#N/A</v>
      </c>
      <c r="L640" s="215" t="e">
        <f>LOOKUP(1,0/($M640&amp;$N640&amp;$O640&amp;$P640&amp;$Q640=全球运价!$B$7:$B$32&amp;全球运价!$C$7:$C$32&amp;全球运价!$S$7:$S$32&amp;全球运价!$L$7:$L$32&amp;全球运价!$P$7:$P$32),全球运价!E$7:E$32)</f>
        <v>#N/A</v>
      </c>
      <c r="M640" s="40" t="s">
        <v>1567</v>
      </c>
      <c r="N640" s="40" t="s">
        <v>671</v>
      </c>
      <c r="O640" s="40" t="s">
        <v>931</v>
      </c>
      <c r="P640" s="40" t="s">
        <v>2911</v>
      </c>
      <c r="Q640" s="40" t="s">
        <v>927</v>
      </c>
    </row>
    <row r="641" spans="1:19" s="40" customFormat="1" ht="19.5" customHeight="1">
      <c r="A641" s="1190"/>
      <c r="B641" s="1191"/>
      <c r="C641" s="1191"/>
      <c r="D641" s="1191"/>
      <c r="E641" s="1191"/>
      <c r="F641" s="1191"/>
      <c r="G641" s="1191"/>
      <c r="H641" s="1192"/>
      <c r="I641" s="568" t="s">
        <v>3215</v>
      </c>
      <c r="J641" s="215"/>
      <c r="K641" s="215"/>
      <c r="L641" s="215"/>
    </row>
    <row r="642" spans="1:19" s="317" customFormat="1" ht="19.5" customHeight="1">
      <c r="A642" s="1190" t="s">
        <v>2284</v>
      </c>
      <c r="B642" s="1191"/>
      <c r="C642" s="1191"/>
      <c r="D642" s="1191"/>
      <c r="E642" s="1191"/>
      <c r="F642" s="1191"/>
      <c r="G642" s="1191"/>
      <c r="H642" s="1192"/>
      <c r="I642" s="563" t="str">
        <f t="shared" ref="I642:I656" si="67">IF(J642="","",IF(J642="SYSTEM PRICE","",IF(B642=J642,"-","check")))</f>
        <v/>
      </c>
      <c r="J642" s="215"/>
      <c r="K642" s="215"/>
      <c r="L642" s="215"/>
      <c r="M642" s="28"/>
      <c r="N642" s="40"/>
      <c r="O642" s="40"/>
      <c r="P642" s="40"/>
      <c r="Q642" s="40"/>
      <c r="R642" s="40"/>
      <c r="S642" s="40"/>
    </row>
    <row r="643" spans="1:19" s="317" customFormat="1" ht="19.5" customHeight="1">
      <c r="A643" s="1184" t="s">
        <v>2629</v>
      </c>
      <c r="B643" s="1185"/>
      <c r="C643" s="1185"/>
      <c r="D643" s="1185"/>
      <c r="E643" s="1185"/>
      <c r="F643" s="1185"/>
      <c r="G643" s="1185"/>
      <c r="H643" s="1186"/>
      <c r="I643" s="563" t="str">
        <f t="shared" si="67"/>
        <v/>
      </c>
      <c r="J643" s="215"/>
      <c r="K643" s="215"/>
      <c r="L643" s="215"/>
      <c r="M643" s="28"/>
      <c r="N643" s="40"/>
      <c r="O643" s="40"/>
      <c r="P643" s="40"/>
      <c r="Q643" s="40"/>
      <c r="R643" s="40"/>
      <c r="S643" s="40"/>
    </row>
    <row r="644" spans="1:19" s="287" customFormat="1" ht="19.5" customHeight="1" thickBot="1">
      <c r="A644" s="1184" t="s">
        <v>2630</v>
      </c>
      <c r="B644" s="1185"/>
      <c r="C644" s="1185"/>
      <c r="D644" s="1185"/>
      <c r="E644" s="1185"/>
      <c r="F644" s="1185"/>
      <c r="G644" s="1185"/>
      <c r="H644" s="1186"/>
      <c r="I644" s="563" t="str">
        <f t="shared" si="67"/>
        <v/>
      </c>
      <c r="J644" s="215"/>
      <c r="K644" s="215"/>
      <c r="L644" s="215"/>
      <c r="M644" s="562"/>
      <c r="N644" s="40"/>
      <c r="O644" s="40"/>
      <c r="P644" s="40"/>
      <c r="Q644" s="40"/>
      <c r="R644" s="40"/>
      <c r="S644" s="40"/>
    </row>
    <row r="645" spans="1:19" s="28" customFormat="1" ht="19.5" customHeight="1">
      <c r="A645" s="247"/>
      <c r="B645" s="62"/>
      <c r="C645" s="62"/>
      <c r="D645" s="62"/>
      <c r="E645" s="62"/>
      <c r="F645" s="62"/>
      <c r="G645" s="62"/>
      <c r="H645" s="248"/>
      <c r="I645" s="563" t="str">
        <f t="shared" si="67"/>
        <v/>
      </c>
      <c r="J645" s="215"/>
      <c r="K645" s="215"/>
      <c r="L645" s="215"/>
      <c r="N645" s="40"/>
      <c r="O645" s="40"/>
      <c r="P645" s="40"/>
      <c r="Q645" s="40"/>
      <c r="R645" s="40"/>
      <c r="S645" s="40"/>
    </row>
    <row r="646" spans="1:19" s="28" customFormat="1" ht="19.5" customHeight="1">
      <c r="A646" s="178" t="s">
        <v>156</v>
      </c>
      <c r="B646" s="295" t="s">
        <v>2</v>
      </c>
      <c r="C646" s="295" t="s">
        <v>299</v>
      </c>
      <c r="D646" s="295" t="s">
        <v>301</v>
      </c>
      <c r="E646" s="73" t="s">
        <v>157</v>
      </c>
      <c r="F646" s="24" t="s">
        <v>4</v>
      </c>
      <c r="G646" s="24" t="s">
        <v>5</v>
      </c>
      <c r="H646" s="25" t="s">
        <v>6</v>
      </c>
      <c r="I646" s="563" t="str">
        <f t="shared" si="67"/>
        <v/>
      </c>
      <c r="J646" s="577" t="s">
        <v>3048</v>
      </c>
      <c r="K646" s="215" t="s">
        <v>3008</v>
      </c>
      <c r="L646" s="215" t="s">
        <v>3009</v>
      </c>
      <c r="M646" s="72" t="s">
        <v>2884</v>
      </c>
      <c r="N646" s="72" t="s">
        <v>2977</v>
      </c>
      <c r="O646" s="72" t="s">
        <v>2978</v>
      </c>
      <c r="P646" s="72" t="s">
        <v>2979</v>
      </c>
      <c r="Q646" s="72" t="s">
        <v>2956</v>
      </c>
      <c r="R646" s="561"/>
    </row>
    <row r="647" spans="1:19" s="28" customFormat="1" ht="19.5" customHeight="1">
      <c r="A647" s="233" t="s">
        <v>2669</v>
      </c>
      <c r="B647" s="647" t="s">
        <v>3664</v>
      </c>
      <c r="C647" s="630" t="s">
        <v>111</v>
      </c>
      <c r="D647" s="630" t="s">
        <v>302</v>
      </c>
      <c r="E647" s="191" t="s">
        <v>3206</v>
      </c>
      <c r="F647" s="192" t="s">
        <v>3131</v>
      </c>
      <c r="G647" s="174" t="s">
        <v>8</v>
      </c>
      <c r="H647" s="197">
        <v>33</v>
      </c>
      <c r="I647" s="563" t="e">
        <f t="shared" si="67"/>
        <v>#N/A</v>
      </c>
      <c r="J647" s="215" t="e">
        <f t="shared" ref="J647:J656" si="68">"USD "&amp;IF(K647&lt;0,"( "&amp;-K647&amp;" )",K647)&amp;" / "&amp;IF(L647&lt;0,"( "&amp;-L647&amp;" )",L647)</f>
        <v>#N/A</v>
      </c>
      <c r="K647" s="215" t="e">
        <f>LOOKUP(1,0/($M647&amp;$N647&amp;$O647&amp;$P647&amp;$Q647=全球运价!$B$7:$B$32&amp;全球运价!$C$7:$C$32&amp;全球运价!$S$7:$S$32&amp;全球运价!$L$7:$L$32&amp;全球运价!$P$7:$P$32),全球运价!D$7:D$32)</f>
        <v>#N/A</v>
      </c>
      <c r="L647" s="215" t="e">
        <f>LOOKUP(1,0/($M647&amp;$N647&amp;$O647&amp;$P647&amp;$Q647=全球运价!$B$7:$B$32&amp;全球运价!$C$7:$C$32&amp;全球运价!$S$7:$S$32&amp;全球运价!$L$7:$L$32&amp;全球运价!$P$7:$P$32),全球运价!E$7:E$32)</f>
        <v>#N/A</v>
      </c>
      <c r="M647" s="40" t="s">
        <v>667</v>
      </c>
      <c r="N647" s="40" t="s">
        <v>667</v>
      </c>
      <c r="O647" s="40" t="s">
        <v>930</v>
      </c>
      <c r="P647" s="40" t="s">
        <v>2911</v>
      </c>
      <c r="Q647" s="40" t="s">
        <v>927</v>
      </c>
    </row>
    <row r="648" spans="1:19" s="28" customFormat="1" ht="19.5" customHeight="1">
      <c r="A648" s="233" t="s">
        <v>2670</v>
      </c>
      <c r="B648" s="647" t="s">
        <v>3665</v>
      </c>
      <c r="C648" s="630" t="s">
        <v>158</v>
      </c>
      <c r="D648" s="630" t="s">
        <v>303</v>
      </c>
      <c r="E648" s="191" t="s">
        <v>3206</v>
      </c>
      <c r="F648" s="192" t="s">
        <v>3131</v>
      </c>
      <c r="G648" s="174" t="s">
        <v>8</v>
      </c>
      <c r="H648" s="197">
        <v>37</v>
      </c>
      <c r="I648" s="563" t="e">
        <f t="shared" si="67"/>
        <v>#N/A</v>
      </c>
      <c r="J648" s="215" t="e">
        <f t="shared" si="68"/>
        <v>#N/A</v>
      </c>
      <c r="K648" s="215" t="e">
        <f>LOOKUP(1,0/($M648&amp;$N648&amp;$O648&amp;$P648&amp;$Q648=全球运价!$B$7:$B$32&amp;全球运价!$C$7:$C$32&amp;全球运价!$S$7:$S$32&amp;全球运价!$L$7:$L$32&amp;全球运价!$P$7:$P$32),全球运价!D$7:D$32)</f>
        <v>#N/A</v>
      </c>
      <c r="L648" s="215" t="e">
        <f>LOOKUP(1,0/($M648&amp;$N648&amp;$O648&amp;$P648&amp;$Q648=全球运价!$B$7:$B$32&amp;全球运价!$C$7:$C$32&amp;全球运价!$S$7:$S$32&amp;全球运价!$L$7:$L$32&amp;全球运价!$P$7:$P$32),全球运价!E$7:E$32)</f>
        <v>#N/A</v>
      </c>
      <c r="M648" s="40" t="s">
        <v>662</v>
      </c>
      <c r="N648" s="40" t="s">
        <v>662</v>
      </c>
      <c r="O648" s="40" t="s">
        <v>930</v>
      </c>
      <c r="P648" s="40" t="s">
        <v>2911</v>
      </c>
      <c r="Q648" s="40" t="s">
        <v>927</v>
      </c>
    </row>
    <row r="649" spans="1:19" ht="19.5" customHeight="1">
      <c r="A649" s="233" t="s">
        <v>2567</v>
      </c>
      <c r="B649" s="647" t="s">
        <v>3666</v>
      </c>
      <c r="C649" s="630" t="s">
        <v>158</v>
      </c>
      <c r="D649" s="630" t="s">
        <v>303</v>
      </c>
      <c r="E649" s="191" t="s">
        <v>3144</v>
      </c>
      <c r="F649" s="192" t="s">
        <v>3131</v>
      </c>
      <c r="G649" s="174" t="s">
        <v>419</v>
      </c>
      <c r="H649" s="197">
        <v>50</v>
      </c>
      <c r="I649" s="563" t="e">
        <f t="shared" si="67"/>
        <v>#N/A</v>
      </c>
      <c r="J649" s="215" t="e">
        <f t="shared" si="68"/>
        <v>#N/A</v>
      </c>
      <c r="K649" s="215" t="e">
        <f>LOOKUP(1,0/($M649&amp;$N649&amp;$O649&amp;$P649&amp;$Q649=全球运价!$B$7:$B$32&amp;全球运价!$C$7:$C$32&amp;全球运价!$S$7:$S$32&amp;全球运价!$L$7:$L$32&amp;全球运价!$P$7:$P$32),全球运价!D$7:D$32)</f>
        <v>#N/A</v>
      </c>
      <c r="L649" s="215" t="e">
        <f>LOOKUP(1,0/($M649&amp;$N649&amp;$O649&amp;$P649&amp;$Q649=全球运价!$B$7:$B$32&amp;全球运价!$C$7:$C$32&amp;全球运价!$S$7:$S$32&amp;全球运价!$L$7:$L$32&amp;全球运价!$P$7:$P$32),全球运价!E$7:E$32)</f>
        <v>#N/A</v>
      </c>
      <c r="M649" s="40" t="s">
        <v>1001</v>
      </c>
      <c r="N649" s="40" t="s">
        <v>662</v>
      </c>
      <c r="O649" s="40" t="s">
        <v>930</v>
      </c>
      <c r="P649" s="40" t="s">
        <v>2911</v>
      </c>
      <c r="Q649" s="40" t="s">
        <v>927</v>
      </c>
    </row>
    <row r="650" spans="1:19" s="40" customFormat="1" ht="19.5" customHeight="1">
      <c r="A650" s="233" t="s">
        <v>3327</v>
      </c>
      <c r="B650" s="647" t="s">
        <v>3526</v>
      </c>
      <c r="C650" s="630"/>
      <c r="D650" s="630"/>
      <c r="E650" s="191" t="s">
        <v>349</v>
      </c>
      <c r="F650" s="630" t="s">
        <v>640</v>
      </c>
      <c r="G650" s="174" t="s">
        <v>8</v>
      </c>
      <c r="H650" s="197">
        <v>35</v>
      </c>
      <c r="I650" s="563" t="e">
        <f t="shared" si="67"/>
        <v>#N/A</v>
      </c>
      <c r="J650" s="215" t="e">
        <f t="shared" si="68"/>
        <v>#N/A</v>
      </c>
      <c r="K650" s="215" t="e">
        <f>LOOKUP(1,0/($M650&amp;$N650&amp;$O650&amp;$P650&amp;$Q650=全球运价!$B$7:$B$32&amp;全球运价!$C$7:$C$32&amp;全球运价!$S$7:$S$32&amp;全球运价!$L$7:$L$32&amp;全球运价!$P$7:$P$32),全球运价!D$7:D$32)</f>
        <v>#N/A</v>
      </c>
      <c r="L650" s="215" t="e">
        <f>LOOKUP(1,0/($M650&amp;$N650&amp;$O650&amp;$P650&amp;$Q650=全球运价!$B$7:$B$32&amp;全球运价!$C$7:$C$32&amp;全球运价!$S$7:$S$32&amp;全球运价!$L$7:$L$32&amp;全球运价!$P$7:$P$32),全球运价!E$7:E$32)</f>
        <v>#N/A</v>
      </c>
      <c r="M650" s="40" t="s">
        <v>2997</v>
      </c>
      <c r="N650" s="40" t="s">
        <v>1235</v>
      </c>
      <c r="O650" s="40" t="s">
        <v>930</v>
      </c>
      <c r="P650" s="40" t="s">
        <v>2911</v>
      </c>
      <c r="Q650" s="40" t="s">
        <v>927</v>
      </c>
    </row>
    <row r="651" spans="1:19" ht="19.5" customHeight="1">
      <c r="A651" s="233" t="s">
        <v>2692</v>
      </c>
      <c r="B651" s="647" t="s">
        <v>3667</v>
      </c>
      <c r="C651" s="630" t="s">
        <v>2486</v>
      </c>
      <c r="D651" s="630" t="s">
        <v>2487</v>
      </c>
      <c r="E651" s="191" t="s">
        <v>3206</v>
      </c>
      <c r="F651" s="192" t="s">
        <v>3131</v>
      </c>
      <c r="G651" s="174" t="s">
        <v>8</v>
      </c>
      <c r="H651" s="197">
        <v>33</v>
      </c>
      <c r="I651" s="563" t="e">
        <f t="shared" si="67"/>
        <v>#N/A</v>
      </c>
      <c r="J651" s="215" t="e">
        <f t="shared" si="68"/>
        <v>#N/A</v>
      </c>
      <c r="K651" s="215" t="e">
        <f>LOOKUP(1,0/($M651&amp;$N651&amp;$O651&amp;$P651&amp;$Q651=全球运价!$B$7:$B$32&amp;全球运价!$C$7:$C$32&amp;全球运价!$S$7:$S$32&amp;全球运价!$L$7:$L$32&amp;全球运价!$P$7:$P$32),全球运价!D$7:D$32)</f>
        <v>#N/A</v>
      </c>
      <c r="L651" s="215" t="e">
        <f>LOOKUP(1,0/($M651&amp;$N651&amp;$O651&amp;$P651&amp;$Q651=全球运价!$B$7:$B$32&amp;全球运价!$C$7:$C$32&amp;全球运价!$S$7:$S$32&amp;全球运价!$L$7:$L$32&amp;全球运价!$P$7:$P$32),全球运价!E$7:E$32)</f>
        <v>#N/A</v>
      </c>
      <c r="M651" s="40" t="s">
        <v>670</v>
      </c>
      <c r="N651" s="40" t="s">
        <v>670</v>
      </c>
      <c r="O651" s="40" t="s">
        <v>930</v>
      </c>
      <c r="P651" s="40" t="s">
        <v>2911</v>
      </c>
      <c r="Q651" s="40" t="s">
        <v>927</v>
      </c>
    </row>
    <row r="652" spans="1:19" s="40" customFormat="1" ht="19.5" customHeight="1">
      <c r="A652" s="233" t="s">
        <v>2671</v>
      </c>
      <c r="B652" s="647" t="s">
        <v>3668</v>
      </c>
      <c r="C652" s="630" t="s">
        <v>2486</v>
      </c>
      <c r="D652" s="630" t="s">
        <v>2487</v>
      </c>
      <c r="E652" s="191" t="s">
        <v>3144</v>
      </c>
      <c r="F652" s="192" t="s">
        <v>3131</v>
      </c>
      <c r="G652" s="175" t="s">
        <v>159</v>
      </c>
      <c r="H652" s="197">
        <v>50</v>
      </c>
      <c r="I652" s="563" t="e">
        <f t="shared" si="67"/>
        <v>#N/A</v>
      </c>
      <c r="J652" s="215" t="e">
        <f t="shared" si="68"/>
        <v>#N/A</v>
      </c>
      <c r="K652" s="215" t="e">
        <f>LOOKUP(1,0/($M652&amp;$N652&amp;$O652&amp;$P652&amp;$Q652=全球运价!$B$7:$B$32&amp;全球运价!$C$7:$C$32&amp;全球运价!$S$7:$S$32&amp;全球运价!$L$7:$L$32&amp;全球运价!$P$7:$P$32),全球运价!D$7:D$32)</f>
        <v>#N/A</v>
      </c>
      <c r="L652" s="215" t="e">
        <f>LOOKUP(1,0/($M652&amp;$N652&amp;$O652&amp;$P652&amp;$Q652=全球运价!$B$7:$B$32&amp;全球运价!$C$7:$C$32&amp;全球运价!$S$7:$S$32&amp;全球运价!$L$7:$L$32&amp;全球运价!$P$7:$P$32),全球运价!E$7:E$32)</f>
        <v>#N/A</v>
      </c>
      <c r="M652" s="40" t="s">
        <v>1406</v>
      </c>
      <c r="N652" s="40" t="s">
        <v>670</v>
      </c>
      <c r="O652" s="40" t="s">
        <v>930</v>
      </c>
      <c r="P652" s="40" t="s">
        <v>2911</v>
      </c>
      <c r="Q652" s="40" t="s">
        <v>927</v>
      </c>
    </row>
    <row r="653" spans="1:19" s="40" customFormat="1" ht="19.5" customHeight="1">
      <c r="A653" s="233" t="s">
        <v>2488</v>
      </c>
      <c r="B653" s="647" t="s">
        <v>3668</v>
      </c>
      <c r="C653" s="630" t="s">
        <v>2486</v>
      </c>
      <c r="D653" s="630" t="s">
        <v>2487</v>
      </c>
      <c r="E653" s="191" t="s">
        <v>3144</v>
      </c>
      <c r="F653" s="192" t="s">
        <v>3131</v>
      </c>
      <c r="G653" s="175" t="s">
        <v>159</v>
      </c>
      <c r="H653" s="197">
        <v>60</v>
      </c>
      <c r="I653" s="563" t="e">
        <f t="shared" si="67"/>
        <v>#N/A</v>
      </c>
      <c r="J653" s="215" t="e">
        <f t="shared" si="68"/>
        <v>#N/A</v>
      </c>
      <c r="K653" s="215" t="e">
        <f>LOOKUP(1,0/($M653&amp;$N653&amp;$O653&amp;$P653&amp;$Q653=全球运价!$B$7:$B$32&amp;全球运价!$C$7:$C$32&amp;全球运价!$S$7:$S$32&amp;全球运价!$L$7:$L$32&amp;全球运价!$P$7:$P$32),全球运价!D$7:D$32)</f>
        <v>#N/A</v>
      </c>
      <c r="L653" s="215" t="e">
        <f>LOOKUP(1,0/($M653&amp;$N653&amp;$O653&amp;$P653&amp;$Q653=全球运价!$B$7:$B$32&amp;全球运价!$C$7:$C$32&amp;全球运价!$S$7:$S$32&amp;全球运价!$L$7:$L$32&amp;全球运价!$P$7:$P$32),全球运价!E$7:E$32)</f>
        <v>#N/A</v>
      </c>
      <c r="M653" s="40" t="s">
        <v>3043</v>
      </c>
      <c r="N653" s="40" t="s">
        <v>670</v>
      </c>
      <c r="O653" s="40" t="s">
        <v>930</v>
      </c>
      <c r="P653" s="40" t="s">
        <v>2911</v>
      </c>
      <c r="Q653" s="40" t="s">
        <v>927</v>
      </c>
    </row>
    <row r="654" spans="1:19" s="40" customFormat="1" ht="19.5" customHeight="1">
      <c r="A654" s="233" t="s">
        <v>2375</v>
      </c>
      <c r="B654" s="647" t="s">
        <v>3669</v>
      </c>
      <c r="C654" s="630" t="s">
        <v>2486</v>
      </c>
      <c r="D654" s="630" t="s">
        <v>2487</v>
      </c>
      <c r="E654" s="191" t="s">
        <v>3144</v>
      </c>
      <c r="F654" s="192" t="s">
        <v>3131</v>
      </c>
      <c r="G654" s="175" t="s">
        <v>2307</v>
      </c>
      <c r="H654" s="197">
        <v>50</v>
      </c>
      <c r="I654" s="563" t="e">
        <f t="shared" si="67"/>
        <v>#N/A</v>
      </c>
      <c r="J654" s="215" t="e">
        <f t="shared" si="68"/>
        <v>#N/A</v>
      </c>
      <c r="K654" s="215" t="e">
        <f>LOOKUP(1,0/($M654&amp;$N654&amp;$O654&amp;$P654&amp;$Q654=全球运价!$B$7:$B$32&amp;全球运价!$C$7:$C$32&amp;全球运价!$S$7:$S$32&amp;全球运价!$L$7:$L$32&amp;全球运价!$P$7:$P$32),全球运价!D$7:D$32)</f>
        <v>#N/A</v>
      </c>
      <c r="L654" s="215" t="e">
        <f>LOOKUP(1,0/($M654&amp;$N654&amp;$O654&amp;$P654&amp;$Q654=全球运价!$B$7:$B$32&amp;全球运价!$C$7:$C$32&amp;全球运价!$S$7:$S$32&amp;全球运价!$L$7:$L$32&amp;全球运价!$P$7:$P$32),全球运价!E$7:E$32)</f>
        <v>#N/A</v>
      </c>
      <c r="M654" s="40" t="s">
        <v>2214</v>
      </c>
      <c r="N654" s="40" t="s">
        <v>670</v>
      </c>
      <c r="O654" s="40" t="s">
        <v>930</v>
      </c>
      <c r="P654" s="40" t="s">
        <v>2911</v>
      </c>
      <c r="Q654" s="40" t="s">
        <v>927</v>
      </c>
    </row>
    <row r="655" spans="1:19" s="40" customFormat="1" ht="19.5" customHeight="1">
      <c r="A655" s="233" t="s">
        <v>2376</v>
      </c>
      <c r="B655" s="647" t="s">
        <v>3668</v>
      </c>
      <c r="C655" s="630" t="s">
        <v>2486</v>
      </c>
      <c r="D655" s="630" t="s">
        <v>2487</v>
      </c>
      <c r="E655" s="191" t="s">
        <v>3144</v>
      </c>
      <c r="F655" s="192" t="s">
        <v>3131</v>
      </c>
      <c r="G655" s="175" t="s">
        <v>159</v>
      </c>
      <c r="H655" s="197">
        <v>50</v>
      </c>
      <c r="I655" s="563" t="e">
        <f t="shared" si="67"/>
        <v>#N/A</v>
      </c>
      <c r="J655" s="215" t="e">
        <f t="shared" si="68"/>
        <v>#N/A</v>
      </c>
      <c r="K655" s="215" t="e">
        <f>LOOKUP(1,0/($M655&amp;$N655&amp;$O655&amp;$P655&amp;$Q655=全球运价!$B$7:$B$32&amp;全球运价!$C$7:$C$32&amp;全球运价!$S$7:$S$32&amp;全球运价!$L$7:$L$32&amp;全球运价!$P$7:$P$32),全球运价!D$7:D$32)</f>
        <v>#N/A</v>
      </c>
      <c r="L655" s="215" t="e">
        <f>LOOKUP(1,0/($M655&amp;$N655&amp;$O655&amp;$P655&amp;$Q655=全球运价!$B$7:$B$32&amp;全球运价!$C$7:$C$32&amp;全球运价!$S$7:$S$32&amp;全球运价!$L$7:$L$32&amp;全球运价!$P$7:$P$32),全球运价!E$7:E$32)</f>
        <v>#N/A</v>
      </c>
      <c r="M655" s="40" t="s">
        <v>3044</v>
      </c>
      <c r="N655" s="40" t="s">
        <v>670</v>
      </c>
      <c r="O655" s="40" t="s">
        <v>930</v>
      </c>
      <c r="P655" s="40" t="s">
        <v>2911</v>
      </c>
      <c r="Q655" s="40" t="s">
        <v>927</v>
      </c>
    </row>
    <row r="656" spans="1:19" s="40" customFormat="1" ht="19.5" customHeight="1">
      <c r="A656" s="233" t="s">
        <v>2602</v>
      </c>
      <c r="B656" s="647" t="s">
        <v>3527</v>
      </c>
      <c r="C656" s="630" t="s">
        <v>2486</v>
      </c>
      <c r="D656" s="630" t="s">
        <v>2487</v>
      </c>
      <c r="E656" s="192" t="s">
        <v>60</v>
      </c>
      <c r="F656" s="192" t="s">
        <v>527</v>
      </c>
      <c r="G656" s="174" t="s">
        <v>8</v>
      </c>
      <c r="H656" s="197">
        <v>35</v>
      </c>
      <c r="I656" s="563" t="e">
        <f t="shared" si="67"/>
        <v>#N/A</v>
      </c>
      <c r="J656" s="215" t="e">
        <f t="shared" si="68"/>
        <v>#N/A</v>
      </c>
      <c r="K656" s="215" t="e">
        <f>LOOKUP(1,0/($M656&amp;$N656&amp;$O656&amp;$P656&amp;$Q656=全球运价!$B$7:$B$32&amp;全球运价!$C$7:$C$32&amp;全球运价!$S$7:$S$32&amp;全球运价!$L$7:$L$32&amp;全球运价!$P$7:$P$32),全球运价!D$7:D$32)</f>
        <v>#N/A</v>
      </c>
      <c r="L656" s="215" t="e">
        <f>LOOKUP(1,0/($M656&amp;$N656&amp;$O656&amp;$P656&amp;$Q656=全球运价!$B$7:$B$32&amp;全球运价!$C$7:$C$32&amp;全球运价!$S$7:$S$32&amp;全球运价!$L$7:$L$32&amp;全球运价!$P$7:$P$32),全球运价!E$7:E$32)</f>
        <v>#N/A</v>
      </c>
      <c r="M656" s="40" t="s">
        <v>1470</v>
      </c>
      <c r="N656" s="40" t="s">
        <v>1470</v>
      </c>
      <c r="O656" s="40" t="s">
        <v>930</v>
      </c>
      <c r="P656" s="40" t="s">
        <v>2911</v>
      </c>
      <c r="Q656" s="40" t="s">
        <v>927</v>
      </c>
    </row>
    <row r="657" spans="1:18" s="40" customFormat="1" ht="19.5" customHeight="1">
      <c r="A657" s="1190"/>
      <c r="B657" s="1191"/>
      <c r="C657" s="1191"/>
      <c r="D657" s="1191"/>
      <c r="E657" s="1191"/>
      <c r="F657" s="1191"/>
      <c r="G657" s="1191"/>
      <c r="H657" s="1192"/>
      <c r="I657" s="568" t="s">
        <v>3217</v>
      </c>
      <c r="J657" s="215"/>
      <c r="K657" s="215"/>
      <c r="L657" s="215"/>
    </row>
    <row r="658" spans="1:18" s="40" customFormat="1" ht="20.25" customHeight="1">
      <c r="A658" s="322" t="s">
        <v>2845</v>
      </c>
      <c r="B658" s="323"/>
      <c r="C658" s="323"/>
      <c r="D658" s="323"/>
      <c r="E658" s="323"/>
      <c r="F658" s="323"/>
      <c r="G658" s="323"/>
      <c r="H658" s="324"/>
      <c r="I658" s="563" t="str">
        <f t="shared" ref="I658:I674" si="69">IF(J658="","",IF(J658="SYSTEM PRICE","",IF(B658=J658,"-","check")))</f>
        <v/>
      </c>
      <c r="J658" s="215"/>
      <c r="K658" s="215"/>
      <c r="L658" s="215"/>
    </row>
    <row r="659" spans="1:18" s="40" customFormat="1" ht="19.5" customHeight="1">
      <c r="A659" s="290" t="s">
        <v>605</v>
      </c>
      <c r="B659" s="291"/>
      <c r="C659" s="291"/>
      <c r="D659" s="291"/>
      <c r="E659" s="291"/>
      <c r="F659" s="291"/>
      <c r="G659" s="291"/>
      <c r="H659" s="292"/>
      <c r="I659" s="563" t="str">
        <f t="shared" si="69"/>
        <v/>
      </c>
      <c r="J659" s="215"/>
      <c r="K659" s="215"/>
      <c r="L659" s="215"/>
    </row>
    <row r="660" spans="1:18" s="40" customFormat="1" ht="19.5" customHeight="1">
      <c r="A660" s="249" t="s">
        <v>606</v>
      </c>
      <c r="B660" s="296"/>
      <c r="C660" s="296"/>
      <c r="D660" s="296"/>
      <c r="E660" s="296"/>
      <c r="F660" s="296"/>
      <c r="G660" s="211"/>
      <c r="H660" s="212"/>
      <c r="I660" s="563" t="str">
        <f t="shared" si="69"/>
        <v/>
      </c>
      <c r="J660" s="215"/>
      <c r="K660" s="215"/>
      <c r="L660" s="215"/>
    </row>
    <row r="661" spans="1:18" s="40" customFormat="1" ht="19.5" customHeight="1">
      <c r="A661" s="290" t="s">
        <v>161</v>
      </c>
      <c r="B661" s="291"/>
      <c r="C661" s="291"/>
      <c r="D661" s="291"/>
      <c r="E661" s="291"/>
      <c r="F661" s="291"/>
      <c r="G661" s="291"/>
      <c r="H661" s="292"/>
      <c r="I661" s="563" t="str">
        <f t="shared" si="69"/>
        <v/>
      </c>
      <c r="J661" s="215"/>
      <c r="K661" s="215"/>
      <c r="L661" s="215"/>
    </row>
    <row r="662" spans="1:18" s="40" customFormat="1" ht="19.5" customHeight="1">
      <c r="A662" s="249" t="s">
        <v>162</v>
      </c>
      <c r="B662" s="296"/>
      <c r="C662" s="296"/>
      <c r="D662" s="296"/>
      <c r="E662" s="296"/>
      <c r="F662" s="296"/>
      <c r="G662" s="296"/>
      <c r="H662" s="294"/>
      <c r="I662" s="563" t="str">
        <f t="shared" si="69"/>
        <v/>
      </c>
      <c r="J662" s="215"/>
      <c r="K662" s="215"/>
      <c r="L662" s="215"/>
    </row>
    <row r="663" spans="1:18" s="40" customFormat="1" ht="19.5" customHeight="1" thickBot="1">
      <c r="A663" s="50" t="s">
        <v>163</v>
      </c>
      <c r="B663" s="75"/>
      <c r="C663" s="75"/>
      <c r="D663" s="75"/>
      <c r="E663" s="75"/>
      <c r="F663" s="75"/>
      <c r="G663" s="75"/>
      <c r="H663" s="76"/>
      <c r="I663" s="563" t="str">
        <f t="shared" si="69"/>
        <v/>
      </c>
      <c r="J663" s="215"/>
      <c r="K663" s="215"/>
      <c r="L663" s="215"/>
    </row>
    <row r="664" spans="1:18" s="40" customFormat="1" ht="19.5" customHeight="1">
      <c r="A664" s="77"/>
      <c r="B664" s="78"/>
      <c r="C664" s="79"/>
      <c r="D664" s="79"/>
      <c r="E664" s="78"/>
      <c r="F664" s="78"/>
      <c r="G664" s="78"/>
      <c r="H664" s="80"/>
      <c r="I664" s="563" t="str">
        <f t="shared" si="69"/>
        <v/>
      </c>
      <c r="J664" s="215"/>
      <c r="K664" s="215"/>
      <c r="L664" s="215"/>
    </row>
    <row r="665" spans="1:18" s="28" customFormat="1" ht="19.5" customHeight="1">
      <c r="A665" s="178" t="s">
        <v>164</v>
      </c>
      <c r="B665" s="295" t="s">
        <v>2</v>
      </c>
      <c r="C665" s="295" t="s">
        <v>299</v>
      </c>
      <c r="D665" s="295" t="s">
        <v>72</v>
      </c>
      <c r="E665" s="289" t="s">
        <v>645</v>
      </c>
      <c r="F665" s="24" t="s">
        <v>4</v>
      </c>
      <c r="G665" s="24" t="s">
        <v>5</v>
      </c>
      <c r="H665" s="25" t="s">
        <v>6</v>
      </c>
      <c r="I665" s="563" t="str">
        <f t="shared" si="69"/>
        <v/>
      </c>
      <c r="J665" s="577" t="s">
        <v>3048</v>
      </c>
      <c r="K665" s="215" t="s">
        <v>3008</v>
      </c>
      <c r="L665" s="215" t="s">
        <v>3009</v>
      </c>
      <c r="M665" s="72" t="s">
        <v>2884</v>
      </c>
      <c r="N665" s="72" t="s">
        <v>2977</v>
      </c>
      <c r="O665" s="72" t="s">
        <v>2978</v>
      </c>
      <c r="P665" s="72" t="s">
        <v>2979</v>
      </c>
      <c r="Q665" s="72" t="s">
        <v>2956</v>
      </c>
      <c r="R665" s="561"/>
    </row>
    <row r="666" spans="1:18" s="40" customFormat="1" ht="19.5" customHeight="1">
      <c r="A666" s="278" t="s">
        <v>2616</v>
      </c>
      <c r="B666" s="682" t="s">
        <v>3541</v>
      </c>
      <c r="C666" s="184" t="s">
        <v>167</v>
      </c>
      <c r="D666" s="184" t="s">
        <v>4242</v>
      </c>
      <c r="E666" s="599" t="s">
        <v>655</v>
      </c>
      <c r="F666" s="192" t="s">
        <v>2618</v>
      </c>
      <c r="G666" s="651" t="s">
        <v>8</v>
      </c>
      <c r="H666" s="652">
        <v>31</v>
      </c>
      <c r="I666" s="563" t="e">
        <f t="shared" si="69"/>
        <v>#N/A</v>
      </c>
      <c r="J666" s="215" t="e">
        <f t="shared" ref="J666:J674" si="70">"USD "&amp;IF(K666&lt;0,"( "&amp;-K666&amp;" )",K666)&amp;" / "&amp;IF(L666&lt;0,"( "&amp;-L666&amp;" )",L666)</f>
        <v>#N/A</v>
      </c>
      <c r="K666" s="215" t="e">
        <f>LOOKUP(1,0/($M666&amp;$N666&amp;$O666&amp;$P666&amp;$Q666=全球运价!$B$7:$B$32&amp;全球运价!$C$7:$C$32&amp;全球运价!$S$7:$S$32&amp;全球运价!$L$7:$L$32&amp;全球运价!$P$7:$P$32),全球运价!D$7:D$32)</f>
        <v>#N/A</v>
      </c>
      <c r="L666" s="215" t="e">
        <f>LOOKUP(1,0/($M666&amp;$N666&amp;$O666&amp;$P666&amp;$Q666=全球运价!$B$7:$B$32&amp;全球运价!$C$7:$C$32&amp;全球运价!$S$7:$S$32&amp;全球运价!$L$7:$L$32&amp;全球运价!$P$7:$P$32),全球运价!E$7:E$32)</f>
        <v>#N/A</v>
      </c>
      <c r="M666" s="40" t="s">
        <v>1195</v>
      </c>
      <c r="N666" s="40" t="s">
        <v>1195</v>
      </c>
      <c r="O666" s="40" t="s">
        <v>930</v>
      </c>
      <c r="P666" s="40" t="s">
        <v>2911</v>
      </c>
      <c r="Q666" s="40" t="s">
        <v>927</v>
      </c>
    </row>
    <row r="667" spans="1:18" s="40" customFormat="1" ht="19.5" customHeight="1">
      <c r="A667" s="279" t="s">
        <v>2603</v>
      </c>
      <c r="B667" s="682" t="s">
        <v>3542</v>
      </c>
      <c r="C667" s="1057" t="s">
        <v>4240</v>
      </c>
      <c r="D667" s="1057" t="s">
        <v>304</v>
      </c>
      <c r="E667" s="192" t="s">
        <v>2625</v>
      </c>
      <c r="F667" s="192" t="s">
        <v>2674</v>
      </c>
      <c r="G667" s="651" t="s">
        <v>8</v>
      </c>
      <c r="H667" s="197" t="s">
        <v>495</v>
      </c>
      <c r="I667" s="563" t="e">
        <f t="shared" si="69"/>
        <v>#N/A</v>
      </c>
      <c r="J667" s="215" t="e">
        <f t="shared" si="70"/>
        <v>#N/A</v>
      </c>
      <c r="K667" s="215" t="e">
        <f>LOOKUP(1,0/($M667&amp;$N667&amp;$O667&amp;$P667&amp;$Q667=全球运价!$B$7:$B$32&amp;全球运价!$C$7:$C$32&amp;全球运价!$S$7:$S$32&amp;全球运价!$L$7:$L$32&amp;全球运价!$P$7:$P$32),全球运价!D$7:D$32)</f>
        <v>#N/A</v>
      </c>
      <c r="L667" s="215" t="e">
        <f>LOOKUP(1,0/($M667&amp;$N667&amp;$O667&amp;$P667&amp;$Q667=全球运价!$B$7:$B$32&amp;全球运价!$C$7:$C$32&amp;全球运价!$S$7:$S$32&amp;全球运价!$L$7:$L$32&amp;全球运价!$P$7:$P$32),全球运价!E$7:E$32)</f>
        <v>#N/A</v>
      </c>
      <c r="M667" s="40" t="s">
        <v>999</v>
      </c>
      <c r="N667" s="40" t="s">
        <v>999</v>
      </c>
      <c r="O667" s="40" t="s">
        <v>930</v>
      </c>
      <c r="P667" s="40" t="s">
        <v>2911</v>
      </c>
      <c r="Q667" s="40" t="s">
        <v>927</v>
      </c>
    </row>
    <row r="668" spans="1:18" s="40" customFormat="1" ht="19.5" customHeight="1">
      <c r="A668" s="279" t="s">
        <v>165</v>
      </c>
      <c r="B668" s="682" t="s">
        <v>3542</v>
      </c>
      <c r="C668" s="1057" t="s">
        <v>4240</v>
      </c>
      <c r="D668" s="1057" t="s">
        <v>304</v>
      </c>
      <c r="E668" s="192" t="s">
        <v>2625</v>
      </c>
      <c r="F668" s="192" t="s">
        <v>2627</v>
      </c>
      <c r="G668" s="185" t="s">
        <v>166</v>
      </c>
      <c r="H668" s="197" t="s">
        <v>496</v>
      </c>
      <c r="I668" s="563" t="e">
        <f t="shared" si="69"/>
        <v>#N/A</v>
      </c>
      <c r="J668" s="215" t="e">
        <f t="shared" si="70"/>
        <v>#N/A</v>
      </c>
      <c r="K668" s="215" t="e">
        <f>LOOKUP(1,0/($M668&amp;$N668&amp;$O668&amp;$P668&amp;$Q668=全球运价!$B$7:$B$32&amp;全球运价!$C$7:$C$32&amp;全球运价!$S$7:$S$32&amp;全球运价!$L$7:$L$32&amp;全球运价!$P$7:$P$32),全球运价!D$7:D$32)</f>
        <v>#N/A</v>
      </c>
      <c r="L668" s="215" t="e">
        <f>LOOKUP(1,0/($M668&amp;$N668&amp;$O668&amp;$P668&amp;$Q668=全球运价!$B$7:$B$32&amp;全球运价!$C$7:$C$32&amp;全球运价!$S$7:$S$32&amp;全球运价!$L$7:$L$32&amp;全球运价!$P$7:$P$32),全球运价!E$7:E$32)</f>
        <v>#N/A</v>
      </c>
      <c r="M668" s="40" t="s">
        <v>1297</v>
      </c>
      <c r="N668" s="40" t="s">
        <v>999</v>
      </c>
      <c r="O668" s="40" t="s">
        <v>930</v>
      </c>
      <c r="P668" s="40" t="s">
        <v>2911</v>
      </c>
      <c r="Q668" s="40" t="s">
        <v>927</v>
      </c>
    </row>
    <row r="669" spans="1:18" s="40" customFormat="1" ht="19.5" customHeight="1">
      <c r="A669" s="279" t="s">
        <v>2691</v>
      </c>
      <c r="B669" s="682" t="s">
        <v>3543</v>
      </c>
      <c r="C669" s="1057" t="s">
        <v>4240</v>
      </c>
      <c r="D669" s="1057" t="s">
        <v>119</v>
      </c>
      <c r="E669" s="192" t="s">
        <v>2625</v>
      </c>
      <c r="F669" s="192" t="s">
        <v>2627</v>
      </c>
      <c r="G669" s="185" t="s">
        <v>166</v>
      </c>
      <c r="H669" s="197" t="s">
        <v>497</v>
      </c>
      <c r="I669" s="563" t="e">
        <f t="shared" si="69"/>
        <v>#N/A</v>
      </c>
      <c r="J669" s="215" t="e">
        <f t="shared" si="70"/>
        <v>#N/A</v>
      </c>
      <c r="K669" s="215" t="e">
        <f>LOOKUP(1,0/($M669&amp;$N669&amp;$O669&amp;$P669&amp;$Q669=全球运价!$B$7:$B$32&amp;全球运价!$C$7:$C$32&amp;全球运价!$S$7:$S$32&amp;全球运价!$L$7:$L$32&amp;全球运价!$P$7:$P$32),全球运价!D$7:D$32)</f>
        <v>#N/A</v>
      </c>
      <c r="L669" s="215" t="e">
        <f>LOOKUP(1,0/($M669&amp;$N669&amp;$O669&amp;$P669&amp;$Q669=全球运价!$B$7:$B$32&amp;全球运价!$C$7:$C$32&amp;全球运价!$S$7:$S$32&amp;全球运价!$L$7:$L$32&amp;全球运价!$P$7:$P$32),全球运价!E$7:E$32)</f>
        <v>#N/A</v>
      </c>
      <c r="M669" s="40" t="s">
        <v>998</v>
      </c>
      <c r="N669" s="40" t="s">
        <v>999</v>
      </c>
      <c r="O669" s="40" t="s">
        <v>930</v>
      </c>
      <c r="P669" s="40" t="s">
        <v>2911</v>
      </c>
      <c r="Q669" s="40" t="s">
        <v>927</v>
      </c>
    </row>
    <row r="670" spans="1:18" s="40" customFormat="1" ht="19.5" customHeight="1">
      <c r="A670" s="279" t="s">
        <v>2875</v>
      </c>
      <c r="B670" s="682" t="s">
        <v>3544</v>
      </c>
      <c r="C670" s="1057" t="s">
        <v>4241</v>
      </c>
      <c r="D670" s="1057" t="s">
        <v>303</v>
      </c>
      <c r="E670" s="648" t="s">
        <v>2682</v>
      </c>
      <c r="F670" s="185" t="s">
        <v>2672</v>
      </c>
      <c r="G670" s="651" t="s">
        <v>8</v>
      </c>
      <c r="H670" s="197" t="s">
        <v>3286</v>
      </c>
      <c r="I670" s="563" t="e">
        <f t="shared" si="69"/>
        <v>#N/A</v>
      </c>
      <c r="J670" s="215" t="e">
        <f t="shared" si="70"/>
        <v>#N/A</v>
      </c>
      <c r="K670" s="215" t="e">
        <f>LOOKUP(1,0/($M670&amp;$N670&amp;$O670&amp;$P670&amp;$Q670=全球运价!$B$7:$B$32&amp;全球运价!$C$7:$C$32&amp;全球运价!$S$7:$S$32&amp;全球运价!$L$7:$L$32&amp;全球运价!$P$7:$P$32),全球运价!D$7:D$32)</f>
        <v>#N/A</v>
      </c>
      <c r="L670" s="215" t="e">
        <f>LOOKUP(1,0/($M670&amp;$N670&amp;$O670&amp;$P670&amp;$Q670=全球运价!$B$7:$B$32&amp;全球运价!$C$7:$C$32&amp;全球运价!$S$7:$S$32&amp;全球运价!$L$7:$L$32&amp;全球运价!$P$7:$P$32),全球运价!E$7:E$32)</f>
        <v>#N/A</v>
      </c>
      <c r="M670" s="40" t="s">
        <v>1050</v>
      </c>
      <c r="N670" s="40" t="s">
        <v>1050</v>
      </c>
      <c r="O670" s="40" t="s">
        <v>930</v>
      </c>
      <c r="P670" s="40" t="s">
        <v>2911</v>
      </c>
      <c r="Q670" s="40" t="s">
        <v>927</v>
      </c>
    </row>
    <row r="671" spans="1:18" s="40" customFormat="1" ht="19.5" customHeight="1">
      <c r="A671" s="279" t="s">
        <v>2876</v>
      </c>
      <c r="B671" s="682" t="s">
        <v>3545</v>
      </c>
      <c r="C671" s="650">
        <v>0</v>
      </c>
      <c r="D671" s="650" t="s">
        <v>304</v>
      </c>
      <c r="E671" s="648" t="s">
        <v>607</v>
      </c>
      <c r="F671" s="192" t="s">
        <v>3108</v>
      </c>
      <c r="G671" s="651" t="s">
        <v>8</v>
      </c>
      <c r="H671" s="197" t="s">
        <v>123</v>
      </c>
      <c r="I671" s="563" t="e">
        <f t="shared" si="69"/>
        <v>#N/A</v>
      </c>
      <c r="J671" s="215" t="e">
        <f t="shared" si="70"/>
        <v>#N/A</v>
      </c>
      <c r="K671" s="215" t="e">
        <f>LOOKUP(1,0/($M671&amp;$N671&amp;$O671&amp;$P671&amp;$Q671=全球运价!$B$7:$B$32&amp;全球运价!$C$7:$C$32&amp;全球运价!$S$7:$S$32&amp;全球运价!$L$7:$L$32&amp;全球运价!$P$7:$P$32),全球运价!D$7:D$32)</f>
        <v>#N/A</v>
      </c>
      <c r="L671" s="215" t="e">
        <f>LOOKUP(1,0/($M671&amp;$N671&amp;$O671&amp;$P671&amp;$Q671=全球运价!$B$7:$B$32&amp;全球运价!$C$7:$C$32&amp;全球运价!$S$7:$S$32&amp;全球运价!$L$7:$L$32&amp;全球运价!$P$7:$P$32),全球运价!E$7:E$32)</f>
        <v>#N/A</v>
      </c>
      <c r="M671" s="40" t="s">
        <v>989</v>
      </c>
      <c r="N671" s="40" t="s">
        <v>989</v>
      </c>
      <c r="O671" s="40" t="s">
        <v>930</v>
      </c>
      <c r="P671" s="40" t="s">
        <v>2911</v>
      </c>
      <c r="Q671" s="40" t="s">
        <v>927</v>
      </c>
    </row>
    <row r="672" spans="1:18" s="40" customFormat="1" ht="19.5" customHeight="1">
      <c r="A672" s="279" t="s">
        <v>2366</v>
      </c>
      <c r="B672" s="682" t="s">
        <v>3545</v>
      </c>
      <c r="C672" s="650">
        <v>0</v>
      </c>
      <c r="D672" s="650" t="s">
        <v>304</v>
      </c>
      <c r="E672" s="648" t="s">
        <v>607</v>
      </c>
      <c r="F672" s="192" t="s">
        <v>3105</v>
      </c>
      <c r="G672" s="185" t="s">
        <v>168</v>
      </c>
      <c r="H672" s="197" t="s">
        <v>123</v>
      </c>
      <c r="I672" s="563" t="e">
        <f t="shared" si="69"/>
        <v>#N/A</v>
      </c>
      <c r="J672" s="215" t="e">
        <f t="shared" si="70"/>
        <v>#N/A</v>
      </c>
      <c r="K672" s="215" t="e">
        <f>LOOKUP(1,0/($M672&amp;$N672&amp;$O672&amp;$P672&amp;$Q672=全球运价!$B$7:$B$32&amp;全球运价!$C$7:$C$32&amp;全球运价!$S$7:$S$32&amp;全球运价!$L$7:$L$32&amp;全球运价!$P$7:$P$32),全球运价!D$7:D$32)</f>
        <v>#N/A</v>
      </c>
      <c r="L672" s="215" t="e">
        <f>LOOKUP(1,0/($M672&amp;$N672&amp;$O672&amp;$P672&amp;$Q672=全球运价!$B$7:$B$32&amp;全球运价!$C$7:$C$32&amp;全球运价!$S$7:$S$32&amp;全球运价!$L$7:$L$32&amp;全球运价!$P$7:$P$32),全球运价!E$7:E$32)</f>
        <v>#N/A</v>
      </c>
      <c r="M672" s="40" t="s">
        <v>1489</v>
      </c>
      <c r="N672" s="40" t="s">
        <v>989</v>
      </c>
      <c r="O672" s="40" t="s">
        <v>930</v>
      </c>
      <c r="P672" s="40" t="s">
        <v>2911</v>
      </c>
      <c r="Q672" s="40" t="s">
        <v>927</v>
      </c>
    </row>
    <row r="673" spans="1:18" s="40" customFormat="1" ht="19.5" customHeight="1">
      <c r="A673" s="279" t="s">
        <v>2530</v>
      </c>
      <c r="B673" s="682" t="s">
        <v>3546</v>
      </c>
      <c r="C673" s="650">
        <v>0</v>
      </c>
      <c r="D673" s="650" t="s">
        <v>119</v>
      </c>
      <c r="E673" s="648" t="s">
        <v>607</v>
      </c>
      <c r="F673" s="192" t="s">
        <v>3105</v>
      </c>
      <c r="G673" s="185" t="s">
        <v>168</v>
      </c>
      <c r="H673" s="197" t="s">
        <v>498</v>
      </c>
      <c r="I673" s="563" t="e">
        <f t="shared" si="69"/>
        <v>#N/A</v>
      </c>
      <c r="J673" s="215" t="e">
        <f t="shared" si="70"/>
        <v>#N/A</v>
      </c>
      <c r="K673" s="215" t="e">
        <f>LOOKUP(1,0/($M673&amp;$N673&amp;$O673&amp;$P673&amp;$Q673=全球运价!$B$7:$B$32&amp;全球运价!$C$7:$C$32&amp;全球运价!$S$7:$S$32&amp;全球运价!$L$7:$L$32&amp;全球运价!$P$7:$P$32),全球运价!D$7:D$32)</f>
        <v>#N/A</v>
      </c>
      <c r="L673" s="215" t="e">
        <f>LOOKUP(1,0/($M673&amp;$N673&amp;$O673&amp;$P673&amp;$Q673=全球运价!$B$7:$B$32&amp;全球运价!$C$7:$C$32&amp;全球运价!$S$7:$S$32&amp;全球运价!$L$7:$L$32&amp;全球运价!$P$7:$P$32),全球运价!E$7:E$32)</f>
        <v>#N/A</v>
      </c>
      <c r="M673" s="40" t="s">
        <v>1497</v>
      </c>
      <c r="N673" s="40" t="s">
        <v>989</v>
      </c>
      <c r="O673" s="40" t="s">
        <v>930</v>
      </c>
      <c r="P673" s="40" t="s">
        <v>2911</v>
      </c>
      <c r="Q673" s="40" t="s">
        <v>927</v>
      </c>
    </row>
    <row r="674" spans="1:18" s="40" customFormat="1" ht="19.5" customHeight="1">
      <c r="A674" s="279" t="s">
        <v>2874</v>
      </c>
      <c r="B674" s="682" t="s">
        <v>3547</v>
      </c>
      <c r="C674" s="650">
        <v>0</v>
      </c>
      <c r="D674" s="650" t="s">
        <v>119</v>
      </c>
      <c r="E674" s="648" t="s">
        <v>607</v>
      </c>
      <c r="F674" s="192" t="s">
        <v>3105</v>
      </c>
      <c r="G674" s="185" t="s">
        <v>168</v>
      </c>
      <c r="H674" s="195" t="s">
        <v>499</v>
      </c>
      <c r="I674" s="563" t="e">
        <f t="shared" si="69"/>
        <v>#N/A</v>
      </c>
      <c r="J674" s="215" t="e">
        <f t="shared" si="70"/>
        <v>#N/A</v>
      </c>
      <c r="K674" s="215" t="e">
        <f>LOOKUP(1,0/($M674&amp;$N674&amp;$O674&amp;$P674&amp;$Q674=全球运价!$B$7:$B$32&amp;全球运价!$C$7:$C$32&amp;全球运价!$S$7:$S$32&amp;全球运价!$L$7:$L$32&amp;全球运价!$P$7:$P$32),全球运价!D$7:D$32)</f>
        <v>#N/A</v>
      </c>
      <c r="L674" s="215" t="e">
        <f>LOOKUP(1,0/($M674&amp;$N674&amp;$O674&amp;$P674&amp;$Q674=全球运价!$B$7:$B$32&amp;全球运价!$C$7:$C$32&amp;全球运价!$S$7:$S$32&amp;全球运价!$L$7:$L$32&amp;全球运价!$P$7:$P$32),全球运价!E$7:E$32)</f>
        <v>#N/A</v>
      </c>
      <c r="M674" s="40" t="s">
        <v>1232</v>
      </c>
      <c r="N674" s="40" t="s">
        <v>989</v>
      </c>
      <c r="O674" s="40" t="s">
        <v>930</v>
      </c>
      <c r="P674" s="40" t="s">
        <v>2911</v>
      </c>
      <c r="Q674" s="40" t="s">
        <v>927</v>
      </c>
    </row>
    <row r="675" spans="1:18" s="40" customFormat="1" ht="19.5" customHeight="1">
      <c r="A675" s="1190"/>
      <c r="B675" s="1191"/>
      <c r="C675" s="1191"/>
      <c r="D675" s="1191"/>
      <c r="E675" s="1191"/>
      <c r="F675" s="1191"/>
      <c r="G675" s="1191"/>
      <c r="H675" s="1192"/>
      <c r="I675" s="568" t="s">
        <v>3215</v>
      </c>
      <c r="J675" s="215"/>
      <c r="K675" s="215"/>
      <c r="L675" s="215"/>
    </row>
    <row r="676" spans="1:18" s="40" customFormat="1" ht="19.5" customHeight="1">
      <c r="A676" s="1184" t="s">
        <v>608</v>
      </c>
      <c r="B676" s="1185"/>
      <c r="C676" s="1185"/>
      <c r="D676" s="1185"/>
      <c r="E676" s="1185"/>
      <c r="F676" s="1185"/>
      <c r="G676" s="1185"/>
      <c r="H676" s="1186"/>
      <c r="I676" s="563" t="str">
        <f t="shared" ref="I676:I684" si="71">IF(J676="","",IF(J676="SYSTEM PRICE","",IF(B676=J676,"-","check")))</f>
        <v/>
      </c>
      <c r="J676" s="215"/>
      <c r="K676" s="215"/>
      <c r="L676" s="215"/>
    </row>
    <row r="677" spans="1:18" s="40" customFormat="1" ht="19.5" customHeight="1">
      <c r="A677" s="249" t="s">
        <v>531</v>
      </c>
      <c r="B677" s="296"/>
      <c r="C677" s="296"/>
      <c r="D677" s="296"/>
      <c r="E677" s="296"/>
      <c r="F677" s="296"/>
      <c r="G677" s="296"/>
      <c r="H677" s="294"/>
      <c r="I677" s="563" t="str">
        <f t="shared" si="71"/>
        <v/>
      </c>
      <c r="J677" s="215"/>
      <c r="K677" s="215"/>
      <c r="L677" s="215"/>
    </row>
    <row r="678" spans="1:18" s="40" customFormat="1" ht="19.5" customHeight="1">
      <c r="A678" s="249" t="s">
        <v>494</v>
      </c>
      <c r="B678" s="296"/>
      <c r="C678" s="296"/>
      <c r="D678" s="296"/>
      <c r="E678" s="296"/>
      <c r="F678" s="296"/>
      <c r="G678" s="296"/>
      <c r="H678" s="294"/>
      <c r="I678" s="563" t="str">
        <f t="shared" si="71"/>
        <v/>
      </c>
      <c r="J678" s="215"/>
      <c r="K678" s="215"/>
      <c r="L678" s="215"/>
    </row>
    <row r="679" spans="1:18" s="40" customFormat="1" ht="19.5" customHeight="1" thickBot="1">
      <c r="A679" s="50" t="s">
        <v>1578</v>
      </c>
      <c r="B679" s="75"/>
      <c r="C679" s="75"/>
      <c r="D679" s="75"/>
      <c r="E679" s="75"/>
      <c r="F679" s="75"/>
      <c r="G679" s="75"/>
      <c r="H679" s="76"/>
      <c r="I679" s="563" t="str">
        <f t="shared" si="71"/>
        <v/>
      </c>
      <c r="J679" s="215"/>
      <c r="K679" s="215"/>
      <c r="L679" s="215"/>
    </row>
    <row r="680" spans="1:18" s="40" customFormat="1" ht="19.5" customHeight="1">
      <c r="A680" s="77"/>
      <c r="B680" s="78"/>
      <c r="C680" s="79"/>
      <c r="D680" s="79"/>
      <c r="E680" s="78"/>
      <c r="F680" s="78"/>
      <c r="G680" s="78"/>
      <c r="H680" s="80"/>
      <c r="I680" s="563" t="str">
        <f t="shared" si="71"/>
        <v/>
      </c>
      <c r="J680" s="215"/>
      <c r="K680" s="215"/>
      <c r="L680" s="215"/>
    </row>
    <row r="681" spans="1:18" s="28" customFormat="1" ht="19.5" customHeight="1">
      <c r="A681" s="178" t="s">
        <v>169</v>
      </c>
      <c r="B681" s="295" t="s">
        <v>569</v>
      </c>
      <c r="C681" s="295" t="s">
        <v>299</v>
      </c>
      <c r="D681" s="295" t="s">
        <v>72</v>
      </c>
      <c r="E681" s="73" t="s">
        <v>157</v>
      </c>
      <c r="F681" s="24" t="s">
        <v>4</v>
      </c>
      <c r="G681" s="24" t="s">
        <v>5</v>
      </c>
      <c r="H681" s="25" t="s">
        <v>6</v>
      </c>
      <c r="I681" s="563" t="str">
        <f t="shared" si="71"/>
        <v/>
      </c>
      <c r="J681" s="577" t="s">
        <v>3048</v>
      </c>
      <c r="K681" s="215" t="s">
        <v>3008</v>
      </c>
      <c r="L681" s="215" t="s">
        <v>3009</v>
      </c>
      <c r="M681" s="72" t="s">
        <v>2884</v>
      </c>
      <c r="N681" s="72" t="s">
        <v>2977</v>
      </c>
      <c r="O681" s="72" t="s">
        <v>2978</v>
      </c>
      <c r="P681" s="72" t="s">
        <v>2979</v>
      </c>
      <c r="Q681" s="72" t="s">
        <v>2956</v>
      </c>
      <c r="R681" s="561"/>
    </row>
    <row r="682" spans="1:18" s="40" customFormat="1" ht="19.5" customHeight="1">
      <c r="A682" s="233" t="s">
        <v>2617</v>
      </c>
      <c r="B682" s="682" t="s">
        <v>3528</v>
      </c>
      <c r="C682" s="1057" t="s">
        <v>4239</v>
      </c>
      <c r="D682" s="293" t="s">
        <v>158</v>
      </c>
      <c r="E682" s="192" t="s">
        <v>2683</v>
      </c>
      <c r="F682" s="339" t="s">
        <v>2619</v>
      </c>
      <c r="G682" s="174" t="s">
        <v>8</v>
      </c>
      <c r="H682" s="197" t="s">
        <v>437</v>
      </c>
      <c r="I682" s="563" t="e">
        <f t="shared" si="71"/>
        <v>#N/A</v>
      </c>
      <c r="J682" s="215" t="e">
        <f t="shared" ref="J682:J684" si="72">"USD "&amp;IF(K682&lt;0,"( "&amp;-K682&amp;" )",K682)&amp;" / "&amp;IF(L682&lt;0,"( "&amp;-L682&amp;" )",L682)</f>
        <v>#N/A</v>
      </c>
      <c r="K682" s="215" t="e">
        <f>LOOKUP(1,0/($M682&amp;$N682&amp;$O682&amp;$P682&amp;$Q682=全球运价!$B$7:$B$32&amp;全球运价!$C$7:$C$32&amp;全球运价!$S$7:$S$32&amp;全球运价!$L$7:$L$32&amp;全球运价!$P$7:$P$32),全球运价!D$7:D$32)</f>
        <v>#N/A</v>
      </c>
      <c r="L682" s="215" t="e">
        <f>LOOKUP(1,0/($M682&amp;$N682&amp;$O682&amp;$P682&amp;$Q682=全球运价!$B$7:$B$32&amp;全球运价!$C$7:$C$32&amp;全球运价!$S$7:$S$32&amp;全球运价!$L$7:$L$32&amp;全球运价!$P$7:$P$32),全球运价!E$7:E$32)</f>
        <v>#N/A</v>
      </c>
      <c r="M682" s="40" t="s">
        <v>947</v>
      </c>
      <c r="N682" s="40" t="s">
        <v>947</v>
      </c>
      <c r="O682" s="40" t="s">
        <v>930</v>
      </c>
      <c r="P682" s="40" t="s">
        <v>2911</v>
      </c>
      <c r="Q682" s="40" t="s">
        <v>927</v>
      </c>
    </row>
    <row r="683" spans="1:18" s="40" customFormat="1" ht="19.5" customHeight="1">
      <c r="A683" s="233" t="s">
        <v>2877</v>
      </c>
      <c r="B683" s="682" t="s">
        <v>3548</v>
      </c>
      <c r="C683" s="1057" t="s">
        <v>4239</v>
      </c>
      <c r="D683" s="293" t="s">
        <v>158</v>
      </c>
      <c r="E683" s="192" t="s">
        <v>621</v>
      </c>
      <c r="F683" s="339" t="s">
        <v>2619</v>
      </c>
      <c r="G683" s="170" t="s">
        <v>170</v>
      </c>
      <c r="H683" s="197">
        <v>28</v>
      </c>
      <c r="I683" s="563" t="e">
        <f t="shared" si="71"/>
        <v>#N/A</v>
      </c>
      <c r="J683" s="215" t="e">
        <f t="shared" si="72"/>
        <v>#N/A</v>
      </c>
      <c r="K683" s="215" t="e">
        <f>LOOKUP(1,0/($M683&amp;$N683&amp;$O683&amp;$P683&amp;$Q683=全球运价!$B$7:$B$32&amp;全球运价!$C$7:$C$32&amp;全球运价!$S$7:$S$32&amp;全球运价!$L$7:$L$32&amp;全球运价!$P$7:$P$32),全球运价!D$7:D$32)</f>
        <v>#N/A</v>
      </c>
      <c r="L683" s="215" t="e">
        <f>LOOKUP(1,0/($M683&amp;$N683&amp;$O683&amp;$P683&amp;$Q683=全球运价!$B$7:$B$32&amp;全球运价!$C$7:$C$32&amp;全球运价!$S$7:$S$32&amp;全球运价!$L$7:$L$32&amp;全球运价!$P$7:$P$32),全球运价!E$7:E$32)</f>
        <v>#N/A</v>
      </c>
      <c r="M683" s="40" t="s">
        <v>3045</v>
      </c>
      <c r="N683" s="40" t="s">
        <v>947</v>
      </c>
      <c r="O683" s="40" t="s">
        <v>930</v>
      </c>
      <c r="P683" s="40" t="s">
        <v>2911</v>
      </c>
      <c r="Q683" s="40" t="s">
        <v>927</v>
      </c>
    </row>
    <row r="684" spans="1:18" s="40" customFormat="1" ht="19.5" customHeight="1">
      <c r="A684" s="233" t="s">
        <v>2878</v>
      </c>
      <c r="B684" s="682" t="s">
        <v>3503</v>
      </c>
      <c r="C684" s="1057" t="s">
        <v>4239</v>
      </c>
      <c r="D684" s="293" t="s">
        <v>160</v>
      </c>
      <c r="E684" s="192" t="s">
        <v>2684</v>
      </c>
      <c r="F684" s="339" t="s">
        <v>2619</v>
      </c>
      <c r="G684" s="170" t="s">
        <v>170</v>
      </c>
      <c r="H684" s="165">
        <v>45</v>
      </c>
      <c r="I684" s="563" t="e">
        <f t="shared" si="71"/>
        <v>#N/A</v>
      </c>
      <c r="J684" s="215" t="e">
        <f t="shared" si="72"/>
        <v>#N/A</v>
      </c>
      <c r="K684" s="215" t="e">
        <f>LOOKUP(1,0/($M684&amp;$N684&amp;$O684&amp;$P684&amp;$Q684=全球运价!$B$7:$B$32&amp;全球运价!$C$7:$C$32&amp;全球运价!$S$7:$S$32&amp;全球运价!$L$7:$L$32&amp;全球运价!$P$7:$P$32),全球运价!D$7:D$32)</f>
        <v>#N/A</v>
      </c>
      <c r="L684" s="215" t="e">
        <f>LOOKUP(1,0/($M684&amp;$N684&amp;$O684&amp;$P684&amp;$Q684=全球运价!$B$7:$B$32&amp;全球运价!$C$7:$C$32&amp;全球运价!$S$7:$S$32&amp;全球运价!$L$7:$L$32&amp;全球运价!$P$7:$P$32),全球运价!E$7:E$32)</f>
        <v>#N/A</v>
      </c>
      <c r="M684" s="40" t="s">
        <v>3049</v>
      </c>
      <c r="N684" s="40" t="s">
        <v>947</v>
      </c>
      <c r="O684" s="40" t="s">
        <v>930</v>
      </c>
      <c r="P684" s="40" t="s">
        <v>2911</v>
      </c>
      <c r="Q684" s="40" t="s">
        <v>927</v>
      </c>
    </row>
    <row r="685" spans="1:18" s="40" customFormat="1" ht="19.5" customHeight="1">
      <c r="A685" s="1190"/>
      <c r="B685" s="1191"/>
      <c r="C685" s="1191"/>
      <c r="D685" s="1191"/>
      <c r="E685" s="1191"/>
      <c r="F685" s="1191"/>
      <c r="G685" s="1191"/>
      <c r="H685" s="1192"/>
      <c r="I685" s="568" t="s">
        <v>3215</v>
      </c>
      <c r="J685" s="215"/>
      <c r="K685" s="215"/>
      <c r="L685" s="215"/>
    </row>
    <row r="686" spans="1:18" s="40" customFormat="1" ht="19.5" customHeight="1">
      <c r="A686" s="34" t="s">
        <v>2292</v>
      </c>
      <c r="B686" s="81"/>
      <c r="C686" s="81"/>
      <c r="D686" s="81"/>
      <c r="E686" s="81"/>
      <c r="F686" s="81"/>
      <c r="G686" s="81"/>
      <c r="H686" s="82"/>
      <c r="I686" s="563" t="str">
        <f t="shared" ref="I686:I717" si="73">IF(J686="","",IF(J686="SYSTEM PRICE","",IF(B686=J686,"-","check")))</f>
        <v/>
      </c>
      <c r="J686" s="215"/>
      <c r="K686" s="215"/>
      <c r="L686" s="215"/>
    </row>
    <row r="687" spans="1:18" s="40" customFormat="1" ht="19.5" customHeight="1">
      <c r="A687" s="34" t="s">
        <v>171</v>
      </c>
      <c r="B687" s="81"/>
      <c r="C687" s="81"/>
      <c r="D687" s="81"/>
      <c r="E687" s="81"/>
      <c r="F687" s="81"/>
      <c r="G687" s="81"/>
      <c r="H687" s="82"/>
      <c r="I687" s="563" t="str">
        <f t="shared" si="73"/>
        <v/>
      </c>
      <c r="J687" s="215"/>
      <c r="K687" s="215"/>
      <c r="L687" s="215"/>
    </row>
    <row r="688" spans="1:18" s="40" customFormat="1" ht="19.5" customHeight="1" thickBot="1">
      <c r="A688" s="1187" t="s">
        <v>172</v>
      </c>
      <c r="B688" s="1188"/>
      <c r="C688" s="1188"/>
      <c r="D688" s="1188"/>
      <c r="E688" s="1188"/>
      <c r="F688" s="1188"/>
      <c r="G688" s="1188"/>
      <c r="H688" s="1189"/>
      <c r="I688" s="563" t="str">
        <f t="shared" si="73"/>
        <v/>
      </c>
      <c r="J688" s="215"/>
      <c r="K688" s="215"/>
      <c r="L688" s="215"/>
    </row>
    <row r="689" spans="1:18" s="40" customFormat="1" ht="19.5" customHeight="1">
      <c r="A689" s="77"/>
      <c r="B689" s="78"/>
      <c r="C689" s="78"/>
      <c r="D689" s="78"/>
      <c r="E689" s="78"/>
      <c r="F689" s="78"/>
      <c r="G689" s="78"/>
      <c r="H689" s="80"/>
      <c r="I689" s="563" t="str">
        <f t="shared" si="73"/>
        <v/>
      </c>
      <c r="J689" s="215"/>
      <c r="K689" s="215"/>
      <c r="L689" s="215"/>
    </row>
    <row r="690" spans="1:18" s="28" customFormat="1" ht="19.5" customHeight="1">
      <c r="A690" s="178" t="s">
        <v>173</v>
      </c>
      <c r="B690" s="295" t="s">
        <v>2</v>
      </c>
      <c r="C690" s="1193"/>
      <c r="D690" s="1194"/>
      <c r="E690" s="73" t="s">
        <v>157</v>
      </c>
      <c r="F690" s="24" t="s">
        <v>4</v>
      </c>
      <c r="G690" s="24" t="s">
        <v>5</v>
      </c>
      <c r="H690" s="25" t="s">
        <v>6</v>
      </c>
      <c r="I690" s="563" t="str">
        <f t="shared" si="73"/>
        <v/>
      </c>
      <c r="J690" s="215" t="s">
        <v>3048</v>
      </c>
      <c r="K690" s="215" t="s">
        <v>3008</v>
      </c>
      <c r="L690" s="215" t="s">
        <v>3009</v>
      </c>
      <c r="M690" s="72" t="s">
        <v>2884</v>
      </c>
      <c r="N690" s="72" t="s">
        <v>2977</v>
      </c>
      <c r="O690" s="72" t="s">
        <v>2978</v>
      </c>
      <c r="P690" s="72" t="s">
        <v>2979</v>
      </c>
      <c r="Q690" s="72" t="s">
        <v>2956</v>
      </c>
      <c r="R690" s="561"/>
    </row>
    <row r="691" spans="1:18" s="28" customFormat="1" ht="19.5" customHeight="1">
      <c r="A691" s="232" t="s">
        <v>2693</v>
      </c>
      <c r="B691" s="710" t="s">
        <v>3543</v>
      </c>
      <c r="C691" s="1177" t="s">
        <v>167</v>
      </c>
      <c r="D691" s="1178"/>
      <c r="E691" s="711" t="s">
        <v>55</v>
      </c>
      <c r="F691" s="677" t="s">
        <v>2620</v>
      </c>
      <c r="G691" s="651" t="s">
        <v>8</v>
      </c>
      <c r="H691" s="197">
        <v>25</v>
      </c>
      <c r="I691" s="563" t="e">
        <f t="shared" si="73"/>
        <v>#N/A</v>
      </c>
      <c r="J691" s="215" t="e">
        <f t="shared" ref="J691:J738" si="74">"USD "&amp;IF(K691&lt;0,"( "&amp;-K691&amp;" )",K691)&amp;" / "&amp;IF(L691&lt;0,"( "&amp;-L691&amp;" )",L691)</f>
        <v>#N/A</v>
      </c>
      <c r="K691" s="215" t="e">
        <f>LOOKUP(1,0/($M691&amp;$N691&amp;$O691&amp;$P691&amp;$Q691=全球运价!$B$7:$B$32&amp;全球运价!$C$7:$C$32&amp;全球运价!$S$7:$S$32&amp;全球运价!$L$7:$L$32&amp;全球运价!$P$7:$P$32),全球运价!D$7:D$32)</f>
        <v>#N/A</v>
      </c>
      <c r="L691" s="215" t="e">
        <f>LOOKUP(1,0/($M691&amp;$N691&amp;$O691&amp;$P691&amp;$Q691=全球运价!$B$7:$B$32&amp;全球运价!$C$7:$C$32&amp;全球运价!$S$7:$S$32&amp;全球运价!$L$7:$L$32&amp;全球运价!$P$7:$P$32),全球运价!E$7:E$32)</f>
        <v>#N/A</v>
      </c>
      <c r="M691" s="40" t="s">
        <v>659</v>
      </c>
      <c r="N691" s="40" t="s">
        <v>659</v>
      </c>
      <c r="O691" s="40" t="s">
        <v>930</v>
      </c>
      <c r="P691" s="40" t="s">
        <v>2911</v>
      </c>
      <c r="Q691" s="40" t="s">
        <v>927</v>
      </c>
    </row>
    <row r="692" spans="1:18" s="28" customFormat="1" ht="19.5" customHeight="1">
      <c r="A692" s="279" t="s">
        <v>2694</v>
      </c>
      <c r="B692" s="710" t="s">
        <v>3707</v>
      </c>
      <c r="C692" s="1177" t="s">
        <v>167</v>
      </c>
      <c r="D692" s="1178"/>
      <c r="E692" s="711" t="s">
        <v>55</v>
      </c>
      <c r="F692" s="677" t="s">
        <v>2620</v>
      </c>
      <c r="G692" s="677" t="s">
        <v>174</v>
      </c>
      <c r="H692" s="197">
        <v>60</v>
      </c>
      <c r="I692" s="563" t="str">
        <f t="shared" si="73"/>
        <v>-</v>
      </c>
      <c r="J692" s="215" t="str">
        <f t="shared" si="74"/>
        <v>USD 186 / 196</v>
      </c>
      <c r="K692" s="215">
        <f>LOOKUP(1,0/($M692&amp;$N692&amp;$O692&amp;$P692&amp;$Q692=全球运价!$B$7:$B$32&amp;全球运价!$C$7:$C$32&amp;全球运价!$S$7:$S$32&amp;全球运价!$L$7:$L$32&amp;全球运价!$P$7:$P$32),全球运价!D$7:D$32)</f>
        <v>186</v>
      </c>
      <c r="L692" s="215">
        <f>LOOKUP(1,0/($M692&amp;$N692&amp;$O692&amp;$P692&amp;$Q692=全球运价!$B$7:$B$32&amp;全球运价!$C$7:$C$32&amp;全球运价!$S$7:$S$32&amp;全球运价!$L$7:$L$32&amp;全球运价!$P$7:$P$32),全球运价!E$7:E$32)</f>
        <v>196</v>
      </c>
      <c r="M692" s="40" t="s">
        <v>940</v>
      </c>
      <c r="N692" s="40" t="s">
        <v>659</v>
      </c>
      <c r="O692" s="40" t="s">
        <v>930</v>
      </c>
      <c r="P692" s="40" t="s">
        <v>2911</v>
      </c>
      <c r="Q692" s="40" t="s">
        <v>927</v>
      </c>
    </row>
    <row r="693" spans="1:18" s="152" customFormat="1" ht="19.5" customHeight="1">
      <c r="A693" s="279" t="s">
        <v>2694</v>
      </c>
      <c r="B693" s="710" t="s">
        <v>3708</v>
      </c>
      <c r="C693" s="1177" t="s">
        <v>167</v>
      </c>
      <c r="D693" s="1178"/>
      <c r="E693" s="711" t="s">
        <v>655</v>
      </c>
      <c r="F693" s="677" t="s">
        <v>3520</v>
      </c>
      <c r="G693" s="677" t="s">
        <v>2687</v>
      </c>
      <c r="H693" s="197">
        <v>65</v>
      </c>
      <c r="I693" s="563" t="str">
        <f t="shared" si="73"/>
        <v>-</v>
      </c>
      <c r="J693" s="215" t="str">
        <f t="shared" si="74"/>
        <v>USD 189 / 199</v>
      </c>
      <c r="K693" s="215">
        <f>LOOKUP(1,0/($M693&amp;$N693&amp;$O693&amp;$P693&amp;$Q693=全球运价!$B$7:$B$32&amp;全球运价!$C$7:$C$32&amp;全球运价!$S$7:$S$32&amp;全球运价!$L$7:$L$32&amp;全球运价!$P$7:$P$32),全球运价!D$7:D$32)</f>
        <v>189</v>
      </c>
      <c r="L693" s="215">
        <f>LOOKUP(1,0/($M693&amp;$N693&amp;$O693&amp;$P693&amp;$Q693=全球运价!$B$7:$B$32&amp;全球运价!$C$7:$C$32&amp;全球运价!$S$7:$S$32&amp;全球运价!$L$7:$L$32&amp;全球运价!$P$7:$P$32),全球运价!E$7:E$32)</f>
        <v>199</v>
      </c>
      <c r="M693" s="40" t="s">
        <v>940</v>
      </c>
      <c r="N693" s="40" t="s">
        <v>658</v>
      </c>
      <c r="O693" s="40" t="s">
        <v>930</v>
      </c>
      <c r="P693" s="40" t="s">
        <v>2911</v>
      </c>
      <c r="Q693" s="40" t="s">
        <v>927</v>
      </c>
    </row>
    <row r="694" spans="1:18" s="27" customFormat="1" ht="19.5" customHeight="1">
      <c r="A694" s="280" t="s">
        <v>3706</v>
      </c>
      <c r="B694" s="710" t="s">
        <v>3709</v>
      </c>
      <c r="C694" s="1177" t="s">
        <v>167</v>
      </c>
      <c r="D694" s="1178"/>
      <c r="E694" s="711" t="s">
        <v>55</v>
      </c>
      <c r="F694" s="677" t="s">
        <v>2620</v>
      </c>
      <c r="G694" s="677" t="s">
        <v>174</v>
      </c>
      <c r="H694" s="197">
        <v>45</v>
      </c>
      <c r="I694" s="563" t="e">
        <f t="shared" si="73"/>
        <v>#N/A</v>
      </c>
      <c r="J694" s="215" t="e">
        <f t="shared" si="74"/>
        <v>#N/A</v>
      </c>
      <c r="K694" s="215" t="e">
        <f>LOOKUP(1,0/($M694&amp;$N694&amp;$O694&amp;$P694&amp;$Q694=全球运价!$B$7:$B$32&amp;全球运价!$C$7:$C$32&amp;全球运价!$S$7:$S$32&amp;全球运价!$L$7:$L$32&amp;全球运价!$P$7:$P$32),全球运价!D$7:D$32)</f>
        <v>#N/A</v>
      </c>
      <c r="L694" s="215" t="e">
        <f>LOOKUP(1,0/($M694&amp;$N694&amp;$O694&amp;$P694&amp;$Q694=全球运价!$B$7:$B$32&amp;全球运价!$C$7:$C$32&amp;全球运价!$S$7:$S$32&amp;全球运价!$L$7:$L$32&amp;全球运价!$P$7:$P$32),全球运价!E$7:E$32)</f>
        <v>#N/A</v>
      </c>
      <c r="M694" s="40" t="s">
        <v>2998</v>
      </c>
      <c r="N694" s="40" t="s">
        <v>659</v>
      </c>
      <c r="O694" s="40" t="s">
        <v>930</v>
      </c>
      <c r="P694" s="40" t="s">
        <v>2911</v>
      </c>
      <c r="Q694" s="40" t="s">
        <v>927</v>
      </c>
    </row>
    <row r="695" spans="1:18" ht="19.5" customHeight="1">
      <c r="A695" s="280" t="s">
        <v>2322</v>
      </c>
      <c r="B695" s="710" t="s">
        <v>3710</v>
      </c>
      <c r="C695" s="1177" t="s">
        <v>167</v>
      </c>
      <c r="D695" s="1178"/>
      <c r="E695" s="711" t="s">
        <v>55</v>
      </c>
      <c r="F695" s="677" t="s">
        <v>2620</v>
      </c>
      <c r="G695" s="677" t="s">
        <v>174</v>
      </c>
      <c r="H695" s="197">
        <v>60</v>
      </c>
      <c r="I695" s="563" t="e">
        <f t="shared" si="73"/>
        <v>#N/A</v>
      </c>
      <c r="J695" s="215" t="e">
        <f t="shared" si="74"/>
        <v>#N/A</v>
      </c>
      <c r="K695" s="215" t="e">
        <f>LOOKUP(1,0/($M695&amp;$N695&amp;$O695&amp;$P695&amp;$Q695=全球运价!$B$7:$B$32&amp;全球运价!$C$7:$C$32&amp;全球运价!$S$7:$S$32&amp;全球运价!$L$7:$L$32&amp;全球运价!$P$7:$P$32),全球运价!D$7:D$32)</f>
        <v>#N/A</v>
      </c>
      <c r="L695" s="215" t="e">
        <f>LOOKUP(1,0/($M695&amp;$N695&amp;$O695&amp;$P695&amp;$Q695=全球运价!$B$7:$B$32&amp;全球运价!$C$7:$C$32&amp;全球运价!$S$7:$S$32&amp;全球运价!$L$7:$L$32&amp;全球运价!$P$7:$P$32),全球运价!E$7:E$32)</f>
        <v>#N/A</v>
      </c>
      <c r="M695" s="40" t="s">
        <v>1022</v>
      </c>
      <c r="N695" s="40" t="s">
        <v>659</v>
      </c>
      <c r="O695" s="40" t="s">
        <v>930</v>
      </c>
      <c r="P695" s="40" t="s">
        <v>2911</v>
      </c>
      <c r="Q695" s="40" t="s">
        <v>927</v>
      </c>
    </row>
    <row r="696" spans="1:18" ht="19.5" customHeight="1">
      <c r="A696" s="280" t="s">
        <v>2554</v>
      </c>
      <c r="B696" s="710" t="s">
        <v>3500</v>
      </c>
      <c r="C696" s="1177" t="s">
        <v>167</v>
      </c>
      <c r="D696" s="1178"/>
      <c r="E696" s="711" t="s">
        <v>55</v>
      </c>
      <c r="F696" s="677" t="s">
        <v>2620</v>
      </c>
      <c r="G696" s="677" t="s">
        <v>174</v>
      </c>
      <c r="H696" s="197">
        <v>50</v>
      </c>
      <c r="I696" s="563" t="e">
        <f t="shared" si="73"/>
        <v>#N/A</v>
      </c>
      <c r="J696" s="215" t="e">
        <f t="shared" si="74"/>
        <v>#N/A</v>
      </c>
      <c r="K696" s="215" t="e">
        <f>LOOKUP(1,0/($M696&amp;$N696&amp;$O696&amp;$P696&amp;$Q696=全球运价!$B$7:$B$32&amp;全球运价!$C$7:$C$32&amp;全球运价!$S$7:$S$32&amp;全球运价!$L$7:$L$32&amp;全球运价!$P$7:$P$32),全球运价!D$7:D$32)</f>
        <v>#N/A</v>
      </c>
      <c r="L696" s="215" t="e">
        <f>LOOKUP(1,0/($M696&amp;$N696&amp;$O696&amp;$P696&amp;$Q696=全球运价!$B$7:$B$32&amp;全球运价!$C$7:$C$32&amp;全球运价!$S$7:$S$32&amp;全球运价!$L$7:$L$32&amp;全球运价!$P$7:$P$32),全球运价!E$7:E$32)</f>
        <v>#N/A</v>
      </c>
      <c r="M696" s="40" t="s">
        <v>1061</v>
      </c>
      <c r="N696" s="40" t="s">
        <v>659</v>
      </c>
      <c r="O696" s="40" t="s">
        <v>930</v>
      </c>
      <c r="P696" s="40" t="s">
        <v>2911</v>
      </c>
      <c r="Q696" s="40" t="s">
        <v>927</v>
      </c>
    </row>
    <row r="697" spans="1:18" ht="19.5" customHeight="1">
      <c r="A697" s="280" t="s">
        <v>2323</v>
      </c>
      <c r="B697" s="710" t="s">
        <v>3711</v>
      </c>
      <c r="C697" s="1177" t="s">
        <v>167</v>
      </c>
      <c r="D697" s="1178"/>
      <c r="E697" s="711" t="s">
        <v>55</v>
      </c>
      <c r="F697" s="677" t="s">
        <v>2620</v>
      </c>
      <c r="G697" s="677" t="s">
        <v>174</v>
      </c>
      <c r="H697" s="197">
        <v>60</v>
      </c>
      <c r="I697" s="563" t="e">
        <f t="shared" si="73"/>
        <v>#N/A</v>
      </c>
      <c r="J697" s="215" t="e">
        <f t="shared" si="74"/>
        <v>#N/A</v>
      </c>
      <c r="K697" s="215" t="e">
        <f>LOOKUP(1,0/($M697&amp;$N697&amp;$O697&amp;$P697&amp;$Q697=全球运价!$B$7:$B$32&amp;全球运价!$C$7:$C$32&amp;全球运价!$S$7:$S$32&amp;全球运价!$L$7:$L$32&amp;全球运价!$P$7:$P$32),全球运价!D$7:D$32)</f>
        <v>#N/A</v>
      </c>
      <c r="L697" s="215" t="e">
        <f>LOOKUP(1,0/($M697&amp;$N697&amp;$O697&amp;$P697&amp;$Q697=全球运价!$B$7:$B$32&amp;全球运价!$C$7:$C$32&amp;全球运价!$S$7:$S$32&amp;全球运价!$L$7:$L$32&amp;全球运价!$P$7:$P$32),全球运价!E$7:E$32)</f>
        <v>#N/A</v>
      </c>
      <c r="M697" s="40" t="s">
        <v>2581</v>
      </c>
      <c r="N697" s="40" t="s">
        <v>659</v>
      </c>
      <c r="O697" s="40" t="s">
        <v>930</v>
      </c>
      <c r="P697" s="40" t="s">
        <v>2911</v>
      </c>
      <c r="Q697" s="40" t="s">
        <v>927</v>
      </c>
    </row>
    <row r="698" spans="1:18" ht="19.5" customHeight="1">
      <c r="A698" s="280" t="s">
        <v>2324</v>
      </c>
      <c r="B698" s="710" t="s">
        <v>3712</v>
      </c>
      <c r="C698" s="1177" t="s">
        <v>167</v>
      </c>
      <c r="D698" s="1178"/>
      <c r="E698" s="711" t="s">
        <v>55</v>
      </c>
      <c r="F698" s="677" t="s">
        <v>2620</v>
      </c>
      <c r="G698" s="677" t="s">
        <v>174</v>
      </c>
      <c r="H698" s="197">
        <v>60</v>
      </c>
      <c r="I698" s="563" t="e">
        <f t="shared" si="73"/>
        <v>#N/A</v>
      </c>
      <c r="J698" s="215" t="e">
        <f t="shared" si="74"/>
        <v>#N/A</v>
      </c>
      <c r="K698" s="215" t="e">
        <f>LOOKUP(1,0/($M698&amp;$N698&amp;$O698&amp;$P698&amp;$Q698=全球运价!$B$7:$B$32&amp;全球运价!$C$7:$C$32&amp;全球运价!$S$7:$S$32&amp;全球运价!$L$7:$L$32&amp;全球运价!$P$7:$P$32),全球运价!D$7:D$32)</f>
        <v>#N/A</v>
      </c>
      <c r="L698" s="215" t="e">
        <f>LOOKUP(1,0/($M698&amp;$N698&amp;$O698&amp;$P698&amp;$Q698=全球运价!$B$7:$B$32&amp;全球运价!$C$7:$C$32&amp;全球运价!$S$7:$S$32&amp;全球运价!$L$7:$L$32&amp;全球运价!$P$7:$P$32),全球运价!E$7:E$32)</f>
        <v>#N/A</v>
      </c>
      <c r="M698" s="40" t="s">
        <v>1094</v>
      </c>
      <c r="N698" s="40" t="s">
        <v>659</v>
      </c>
      <c r="O698" s="40" t="s">
        <v>930</v>
      </c>
      <c r="P698" s="40" t="s">
        <v>2911</v>
      </c>
      <c r="Q698" s="40" t="s">
        <v>927</v>
      </c>
    </row>
    <row r="699" spans="1:18" ht="19.5" customHeight="1">
      <c r="A699" s="232" t="s">
        <v>2704</v>
      </c>
      <c r="B699" s="710" t="s">
        <v>3713</v>
      </c>
      <c r="C699" s="1177"/>
      <c r="D699" s="1178"/>
      <c r="E699" s="711" t="s">
        <v>55</v>
      </c>
      <c r="F699" s="677" t="s">
        <v>2620</v>
      </c>
      <c r="G699" s="677" t="s">
        <v>174</v>
      </c>
      <c r="H699" s="197">
        <v>60</v>
      </c>
      <c r="I699" s="563" t="e">
        <f t="shared" si="73"/>
        <v>#N/A</v>
      </c>
      <c r="J699" s="215" t="e">
        <f t="shared" si="74"/>
        <v>#N/A</v>
      </c>
      <c r="K699" s="215" t="e">
        <f>LOOKUP(1,0/($M699&amp;$N699&amp;$O699&amp;$P699&amp;$Q699=全球运价!$B$7:$B$32&amp;全球运价!$C$7:$C$32&amp;全球运价!$S$7:$S$32&amp;全球运价!$L$7:$L$32&amp;全球运价!$P$7:$P$32),全球运价!D$7:D$32)</f>
        <v>#N/A</v>
      </c>
      <c r="L699" s="215" t="e">
        <f>LOOKUP(1,0/($M699&amp;$N699&amp;$O699&amp;$P699&amp;$Q699=全球运价!$B$7:$B$32&amp;全球运价!$C$7:$C$32&amp;全球运价!$S$7:$S$32&amp;全球运价!$L$7:$L$32&amp;全球运价!$P$7:$P$32),全球运价!E$7:E$32)</f>
        <v>#N/A</v>
      </c>
      <c r="M699" s="40" t="s">
        <v>1091</v>
      </c>
      <c r="N699" s="40" t="s">
        <v>659</v>
      </c>
      <c r="O699" s="40" t="s">
        <v>930</v>
      </c>
      <c r="P699" s="40" t="s">
        <v>2911</v>
      </c>
      <c r="Q699" s="40" t="s">
        <v>927</v>
      </c>
    </row>
    <row r="700" spans="1:18" ht="19.5" customHeight="1">
      <c r="A700" s="280" t="s">
        <v>2555</v>
      </c>
      <c r="B700" s="710" t="s">
        <v>3504</v>
      </c>
      <c r="C700" s="1177" t="s">
        <v>167</v>
      </c>
      <c r="D700" s="1178"/>
      <c r="E700" s="711" t="s">
        <v>55</v>
      </c>
      <c r="F700" s="677" t="s">
        <v>2620</v>
      </c>
      <c r="G700" s="677" t="s">
        <v>174</v>
      </c>
      <c r="H700" s="197">
        <v>45</v>
      </c>
      <c r="I700" s="563" t="e">
        <f t="shared" si="73"/>
        <v>#N/A</v>
      </c>
      <c r="J700" s="215" t="e">
        <f t="shared" si="74"/>
        <v>#N/A</v>
      </c>
      <c r="K700" s="215" t="e">
        <f>LOOKUP(1,0/($M700&amp;$N700&amp;$O700&amp;$P700&amp;$Q700=全球运价!$B$7:$B$32&amp;全球运价!$C$7:$C$32&amp;全球运价!$S$7:$S$32&amp;全球运价!$L$7:$L$32&amp;全球运价!$P$7:$P$32),全球运价!D$7:D$32)</f>
        <v>#N/A</v>
      </c>
      <c r="L700" s="215" t="e">
        <f>LOOKUP(1,0/($M700&amp;$N700&amp;$O700&amp;$P700&amp;$Q700=全球运价!$B$7:$B$32&amp;全球运价!$C$7:$C$32&amp;全球运价!$S$7:$S$32&amp;全球运价!$L$7:$L$32&amp;全球运价!$P$7:$P$32),全球运价!E$7:E$32)</f>
        <v>#N/A</v>
      </c>
      <c r="M700" s="40" t="s">
        <v>1130</v>
      </c>
      <c r="N700" s="40" t="s">
        <v>659</v>
      </c>
      <c r="O700" s="40" t="s">
        <v>930</v>
      </c>
      <c r="P700" s="40" t="s">
        <v>2911</v>
      </c>
      <c r="Q700" s="40" t="s">
        <v>927</v>
      </c>
    </row>
    <row r="701" spans="1:18" ht="19.5" customHeight="1">
      <c r="A701" s="279" t="s">
        <v>2685</v>
      </c>
      <c r="B701" s="710" t="s">
        <v>3714</v>
      </c>
      <c r="C701" s="1177"/>
      <c r="D701" s="1178"/>
      <c r="E701" s="711" t="s">
        <v>55</v>
      </c>
      <c r="F701" s="677" t="s">
        <v>2620</v>
      </c>
      <c r="G701" s="677" t="s">
        <v>174</v>
      </c>
      <c r="H701" s="197">
        <v>60</v>
      </c>
      <c r="I701" s="563" t="e">
        <f t="shared" si="73"/>
        <v>#N/A</v>
      </c>
      <c r="J701" s="215" t="e">
        <f t="shared" si="74"/>
        <v>#N/A</v>
      </c>
      <c r="K701" s="215" t="e">
        <f>LOOKUP(1,0/($M701&amp;$N701&amp;$O701&amp;$P701&amp;$Q701=全球运价!$B$7:$B$32&amp;全球运价!$C$7:$C$32&amp;全球运价!$S$7:$S$32&amp;全球运价!$L$7:$L$32&amp;全球运价!$P$7:$P$32),全球运价!D$7:D$32)</f>
        <v>#N/A</v>
      </c>
      <c r="L701" s="215" t="e">
        <f>LOOKUP(1,0/($M701&amp;$N701&amp;$O701&amp;$P701&amp;$Q701=全球运价!$B$7:$B$32&amp;全球运价!$C$7:$C$32&amp;全球运价!$S$7:$S$32&amp;全球运价!$L$7:$L$32&amp;全球运价!$P$7:$P$32),全球运价!E$7:E$32)</f>
        <v>#N/A</v>
      </c>
      <c r="M701" s="40" t="s">
        <v>1181</v>
      </c>
      <c r="N701" s="40" t="s">
        <v>659</v>
      </c>
      <c r="O701" s="40" t="s">
        <v>930</v>
      </c>
      <c r="P701" s="40" t="s">
        <v>2911</v>
      </c>
      <c r="Q701" s="40" t="s">
        <v>927</v>
      </c>
    </row>
    <row r="702" spans="1:18" ht="19.5" customHeight="1">
      <c r="A702" s="279" t="s">
        <v>2705</v>
      </c>
      <c r="B702" s="710" t="s">
        <v>3715</v>
      </c>
      <c r="C702" s="1177" t="s">
        <v>167</v>
      </c>
      <c r="D702" s="1178"/>
      <c r="E702" s="711" t="s">
        <v>55</v>
      </c>
      <c r="F702" s="677" t="s">
        <v>2620</v>
      </c>
      <c r="G702" s="677" t="s">
        <v>174</v>
      </c>
      <c r="H702" s="197">
        <v>60</v>
      </c>
      <c r="I702" s="563" t="e">
        <f t="shared" si="73"/>
        <v>#N/A</v>
      </c>
      <c r="J702" s="215" t="e">
        <f t="shared" si="74"/>
        <v>#N/A</v>
      </c>
      <c r="K702" s="215" t="e">
        <f>LOOKUP(1,0/($M702&amp;$N702&amp;$O702&amp;$P702&amp;$Q702=全球运价!$B$7:$B$32&amp;全球运价!$C$7:$C$32&amp;全球运价!$S$7:$S$32&amp;全球运价!$L$7:$L$32&amp;全球运价!$P$7:$P$32),全球运价!D$7:D$32)</f>
        <v>#N/A</v>
      </c>
      <c r="L702" s="215" t="e">
        <f>LOOKUP(1,0/($M702&amp;$N702&amp;$O702&amp;$P702&amp;$Q702=全球运价!$B$7:$B$32&amp;全球运价!$C$7:$C$32&amp;全球运价!$S$7:$S$32&amp;全球运价!$L$7:$L$32&amp;全球运价!$P$7:$P$32),全球运价!E$7:E$32)</f>
        <v>#N/A</v>
      </c>
      <c r="M702" s="40" t="s">
        <v>2999</v>
      </c>
      <c r="N702" s="40" t="s">
        <v>659</v>
      </c>
      <c r="O702" s="40" t="s">
        <v>930</v>
      </c>
      <c r="P702" s="40" t="s">
        <v>2911</v>
      </c>
      <c r="Q702" s="40" t="s">
        <v>927</v>
      </c>
    </row>
    <row r="703" spans="1:18" s="152" customFormat="1" ht="19.5" customHeight="1">
      <c r="A703" s="279" t="s">
        <v>2705</v>
      </c>
      <c r="B703" s="710" t="s">
        <v>3716</v>
      </c>
      <c r="C703" s="1177" t="s">
        <v>167</v>
      </c>
      <c r="D703" s="1178"/>
      <c r="E703" s="711" t="s">
        <v>655</v>
      </c>
      <c r="F703" s="677" t="s">
        <v>3520</v>
      </c>
      <c r="G703" s="677" t="s">
        <v>2687</v>
      </c>
      <c r="H703" s="197">
        <v>65</v>
      </c>
      <c r="I703" s="563" t="e">
        <f t="shared" si="73"/>
        <v>#N/A</v>
      </c>
      <c r="J703" s="215" t="e">
        <f t="shared" si="74"/>
        <v>#N/A</v>
      </c>
      <c r="K703" s="215" t="e">
        <f>LOOKUP(1,0/($M703&amp;$N703&amp;$O703&amp;$P703&amp;$Q703=全球运价!$B$7:$B$32&amp;全球运价!$C$7:$C$32&amp;全球运价!$S$7:$S$32&amp;全球运价!$L$7:$L$32&amp;全球运价!$P$7:$P$32),全球运价!D$7:D$32)</f>
        <v>#N/A</v>
      </c>
      <c r="L703" s="215" t="e">
        <f>LOOKUP(1,0/($M703&amp;$N703&amp;$O703&amp;$P703&amp;$Q703=全球运价!$B$7:$B$32&amp;全球运价!$C$7:$C$32&amp;全球运价!$S$7:$S$32&amp;全球运价!$L$7:$L$32&amp;全球运价!$P$7:$P$32),全球运价!E$7:E$32)</f>
        <v>#N/A</v>
      </c>
      <c r="M703" s="40" t="s">
        <v>2999</v>
      </c>
      <c r="N703" s="40" t="s">
        <v>658</v>
      </c>
      <c r="O703" s="40" t="s">
        <v>930</v>
      </c>
      <c r="P703" s="40" t="s">
        <v>2911</v>
      </c>
      <c r="Q703" s="40" t="s">
        <v>927</v>
      </c>
    </row>
    <row r="704" spans="1:18" ht="19.5" customHeight="1">
      <c r="A704" s="280" t="s">
        <v>2325</v>
      </c>
      <c r="B704" s="710" t="s">
        <v>3717</v>
      </c>
      <c r="C704" s="1177">
        <v>0</v>
      </c>
      <c r="D704" s="1178"/>
      <c r="E704" s="711" t="s">
        <v>55</v>
      </c>
      <c r="F704" s="677" t="s">
        <v>2620</v>
      </c>
      <c r="G704" s="677" t="s">
        <v>174</v>
      </c>
      <c r="H704" s="197">
        <v>60</v>
      </c>
      <c r="I704" s="563" t="e">
        <f t="shared" si="73"/>
        <v>#N/A</v>
      </c>
      <c r="J704" s="215" t="e">
        <f t="shared" si="74"/>
        <v>#N/A</v>
      </c>
      <c r="K704" s="215" t="e">
        <f>LOOKUP(1,0/($M704&amp;$N704&amp;$O704&amp;$P704&amp;$Q704=全球运价!$B$7:$B$32&amp;全球运价!$C$7:$C$32&amp;全球运价!$S$7:$S$32&amp;全球运价!$L$7:$L$32&amp;全球运价!$P$7:$P$32),全球运价!D$7:D$32)</f>
        <v>#N/A</v>
      </c>
      <c r="L704" s="215" t="e">
        <f>LOOKUP(1,0/($M704&amp;$N704&amp;$O704&amp;$P704&amp;$Q704=全球运价!$B$7:$B$32&amp;全球运价!$C$7:$C$32&amp;全球运价!$S$7:$S$32&amp;全球运价!$L$7:$L$32&amp;全球运价!$P$7:$P$32),全球运价!E$7:E$32)</f>
        <v>#N/A</v>
      </c>
      <c r="M704" s="40" t="s">
        <v>1273</v>
      </c>
      <c r="N704" s="40" t="s">
        <v>659</v>
      </c>
      <c r="O704" s="40" t="s">
        <v>930</v>
      </c>
      <c r="P704" s="40" t="s">
        <v>2911</v>
      </c>
      <c r="Q704" s="40" t="s">
        <v>927</v>
      </c>
    </row>
    <row r="705" spans="1:17" ht="19.5" customHeight="1">
      <c r="A705" s="279" t="s">
        <v>2710</v>
      </c>
      <c r="B705" s="710" t="s">
        <v>3718</v>
      </c>
      <c r="C705" s="1177"/>
      <c r="D705" s="1178"/>
      <c r="E705" s="711" t="s">
        <v>55</v>
      </c>
      <c r="F705" s="677" t="s">
        <v>2620</v>
      </c>
      <c r="G705" s="677" t="s">
        <v>174</v>
      </c>
      <c r="H705" s="197">
        <v>50</v>
      </c>
      <c r="I705" s="563" t="e">
        <f t="shared" si="73"/>
        <v>#N/A</v>
      </c>
      <c r="J705" s="215" t="e">
        <f t="shared" si="74"/>
        <v>#N/A</v>
      </c>
      <c r="K705" s="215" t="e">
        <f>LOOKUP(1,0/($M705&amp;$N705&amp;$O705&amp;$P705&amp;$Q705=全球运价!$B$7:$B$32&amp;全球运价!$C$7:$C$32&amp;全球运价!$S$7:$S$32&amp;全球运价!$L$7:$L$32&amp;全球运价!$P$7:$P$32),全球运价!D$7:D$32)</f>
        <v>#N/A</v>
      </c>
      <c r="L705" s="215" t="e">
        <f>LOOKUP(1,0/($M705&amp;$N705&amp;$O705&amp;$P705&amp;$Q705=全球运价!$B$7:$B$32&amp;全球运价!$C$7:$C$32&amp;全球运价!$S$7:$S$32&amp;全球运价!$L$7:$L$32&amp;全球运价!$P$7:$P$32),全球运价!E$7:E$32)</f>
        <v>#N/A</v>
      </c>
      <c r="M705" s="40" t="s">
        <v>1272</v>
      </c>
      <c r="N705" s="40" t="s">
        <v>659</v>
      </c>
      <c r="O705" s="40" t="s">
        <v>930</v>
      </c>
      <c r="P705" s="40" t="s">
        <v>2911</v>
      </c>
      <c r="Q705" s="40" t="s">
        <v>927</v>
      </c>
    </row>
    <row r="706" spans="1:17" ht="19.5" customHeight="1">
      <c r="A706" s="280" t="s">
        <v>2879</v>
      </c>
      <c r="B706" s="710" t="s">
        <v>3711</v>
      </c>
      <c r="C706" s="1177" t="s">
        <v>167</v>
      </c>
      <c r="D706" s="1178"/>
      <c r="E706" s="711" t="s">
        <v>55</v>
      </c>
      <c r="F706" s="677" t="s">
        <v>2620</v>
      </c>
      <c r="G706" s="677" t="s">
        <v>174</v>
      </c>
      <c r="H706" s="197">
        <v>60</v>
      </c>
      <c r="I706" s="563" t="e">
        <f t="shared" si="73"/>
        <v>#N/A</v>
      </c>
      <c r="J706" s="215" t="e">
        <f t="shared" si="74"/>
        <v>#N/A</v>
      </c>
      <c r="K706" s="215" t="e">
        <f>LOOKUP(1,0/($M706&amp;$N706&amp;$O706&amp;$P706&amp;$Q706=全球运价!$B$7:$B$32&amp;全球运价!$C$7:$C$32&amp;全球运价!$S$7:$S$32&amp;全球运价!$L$7:$L$32&amp;全球运价!$P$7:$P$32),全球运价!D$7:D$32)</f>
        <v>#N/A</v>
      </c>
      <c r="L706" s="215" t="e">
        <f>LOOKUP(1,0/($M706&amp;$N706&amp;$O706&amp;$P706&amp;$Q706=全球运价!$B$7:$B$32&amp;全球运价!$C$7:$C$32&amp;全球运价!$S$7:$S$32&amp;全球运价!$L$7:$L$32&amp;全球运价!$P$7:$P$32),全球运价!E$7:E$32)</f>
        <v>#N/A</v>
      </c>
      <c r="M706" s="40" t="s">
        <v>1255</v>
      </c>
      <c r="N706" s="40" t="s">
        <v>659</v>
      </c>
      <c r="O706" s="40" t="s">
        <v>930</v>
      </c>
      <c r="P706" s="40" t="s">
        <v>2911</v>
      </c>
      <c r="Q706" s="40" t="s">
        <v>927</v>
      </c>
    </row>
    <row r="707" spans="1:17" ht="19.5" customHeight="1">
      <c r="A707" s="232" t="s">
        <v>2706</v>
      </c>
      <c r="B707" s="710" t="s">
        <v>3719</v>
      </c>
      <c r="C707" s="1177"/>
      <c r="D707" s="1178"/>
      <c r="E707" s="711" t="s">
        <v>55</v>
      </c>
      <c r="F707" s="677" t="s">
        <v>2620</v>
      </c>
      <c r="G707" s="677" t="s">
        <v>174</v>
      </c>
      <c r="H707" s="197">
        <v>90</v>
      </c>
      <c r="I707" s="563" t="e">
        <f t="shared" si="73"/>
        <v>#N/A</v>
      </c>
      <c r="J707" s="215" t="e">
        <f t="shared" si="74"/>
        <v>#N/A</v>
      </c>
      <c r="K707" s="215" t="e">
        <f>LOOKUP(1,0/($M707&amp;$N707&amp;$O707&amp;$P707&amp;$Q707=全球运价!$B$7:$B$32&amp;全球运价!$C$7:$C$32&amp;全球运价!$S$7:$S$32&amp;全球运价!$L$7:$L$32&amp;全球运价!$P$7:$P$32),全球运价!D$7:D$32)</f>
        <v>#N/A</v>
      </c>
      <c r="L707" s="215" t="e">
        <f>LOOKUP(1,0/($M707&amp;$N707&amp;$O707&amp;$P707&amp;$Q707=全球运价!$B$7:$B$32&amp;全球运价!$C$7:$C$32&amp;全球运价!$S$7:$S$32&amp;全球运价!$L$7:$L$32&amp;全球运价!$P$7:$P$32),全球运价!E$7:E$32)</f>
        <v>#N/A</v>
      </c>
      <c r="M707" s="40" t="s">
        <v>1256</v>
      </c>
      <c r="N707" s="40" t="s">
        <v>659</v>
      </c>
      <c r="O707" s="40" t="s">
        <v>930</v>
      </c>
      <c r="P707" s="40" t="s">
        <v>2911</v>
      </c>
      <c r="Q707" s="40" t="s">
        <v>927</v>
      </c>
    </row>
    <row r="708" spans="1:17" ht="19.5" customHeight="1">
      <c r="A708" s="280" t="s">
        <v>2707</v>
      </c>
      <c r="B708" s="710" t="s">
        <v>3720</v>
      </c>
      <c r="C708" s="1177" t="s">
        <v>167</v>
      </c>
      <c r="D708" s="1178"/>
      <c r="E708" s="711" t="s">
        <v>55</v>
      </c>
      <c r="F708" s="677" t="s">
        <v>2620</v>
      </c>
      <c r="G708" s="677" t="s">
        <v>174</v>
      </c>
      <c r="H708" s="197">
        <v>40</v>
      </c>
      <c r="I708" s="563" t="e">
        <f t="shared" si="73"/>
        <v>#N/A</v>
      </c>
      <c r="J708" s="215" t="e">
        <f t="shared" si="74"/>
        <v>#N/A</v>
      </c>
      <c r="K708" s="215" t="e">
        <f>LOOKUP(1,0/($M708&amp;$N708&amp;$O708&amp;$P708&amp;$Q708=全球运价!$B$7:$B$32&amp;全球运价!$C$7:$C$32&amp;全球运价!$S$7:$S$32&amp;全球运价!$L$7:$L$32&amp;全球运价!$P$7:$P$32),全球运价!D$7:D$32)</f>
        <v>#N/A</v>
      </c>
      <c r="L708" s="215" t="e">
        <f>LOOKUP(1,0/($M708&amp;$N708&amp;$O708&amp;$P708&amp;$Q708=全球运价!$B$7:$B$32&amp;全球运价!$C$7:$C$32&amp;全球运价!$S$7:$S$32&amp;全球运价!$L$7:$L$32&amp;全球运价!$P$7:$P$32),全球运价!E$7:E$32)</f>
        <v>#N/A</v>
      </c>
      <c r="M708" s="40" t="s">
        <v>1325</v>
      </c>
      <c r="N708" s="40" t="s">
        <v>659</v>
      </c>
      <c r="O708" s="40" t="s">
        <v>930</v>
      </c>
      <c r="P708" s="40" t="s">
        <v>2911</v>
      </c>
      <c r="Q708" s="40" t="s">
        <v>927</v>
      </c>
    </row>
    <row r="709" spans="1:17" ht="19.5" customHeight="1">
      <c r="A709" s="280" t="s">
        <v>2326</v>
      </c>
      <c r="B709" s="710" t="s">
        <v>3721</v>
      </c>
      <c r="C709" s="1177" t="s">
        <v>167</v>
      </c>
      <c r="D709" s="1178"/>
      <c r="E709" s="711" t="s">
        <v>655</v>
      </c>
      <c r="F709" s="677" t="s">
        <v>3520</v>
      </c>
      <c r="G709" s="677" t="s">
        <v>3521</v>
      </c>
      <c r="H709" s="197">
        <v>50</v>
      </c>
      <c r="I709" s="563" t="e">
        <f t="shared" si="73"/>
        <v>#N/A</v>
      </c>
      <c r="J709" s="215" t="e">
        <f t="shared" si="74"/>
        <v>#N/A</v>
      </c>
      <c r="K709" s="215" t="e">
        <f>LOOKUP(1,0/($M709&amp;$N709&amp;$O709&amp;$P709&amp;$Q709=全球运价!$B$7:$B$32&amp;全球运价!$C$7:$C$32&amp;全球运价!$S$7:$S$32&amp;全球运价!$L$7:$L$32&amp;全球运价!$P$7:$P$32),全球运价!D$7:D$32)</f>
        <v>#N/A</v>
      </c>
      <c r="L709" s="215" t="e">
        <f>LOOKUP(1,0/($M709&amp;$N709&amp;$O709&amp;$P709&amp;$Q709=全球运价!$B$7:$B$32&amp;全球运价!$C$7:$C$32&amp;全球运价!$S$7:$S$32&amp;全球运价!$L$7:$L$32&amp;全球运价!$P$7:$P$32),全球运价!E$7:E$32)</f>
        <v>#N/A</v>
      </c>
      <c r="M709" s="40" t="s">
        <v>1325</v>
      </c>
      <c r="N709" s="40" t="s">
        <v>658</v>
      </c>
      <c r="O709" s="40" t="s">
        <v>930</v>
      </c>
      <c r="P709" s="40" t="s">
        <v>2911</v>
      </c>
      <c r="Q709" s="40" t="s">
        <v>927</v>
      </c>
    </row>
    <row r="710" spans="1:17" ht="19.5" customHeight="1">
      <c r="A710" s="280" t="s">
        <v>2708</v>
      </c>
      <c r="B710" s="710" t="s">
        <v>3722</v>
      </c>
      <c r="C710" s="1177" t="s">
        <v>167</v>
      </c>
      <c r="D710" s="1178"/>
      <c r="E710" s="711" t="s">
        <v>55</v>
      </c>
      <c r="F710" s="677" t="s">
        <v>2620</v>
      </c>
      <c r="G710" s="677" t="s">
        <v>174</v>
      </c>
      <c r="H710" s="197">
        <v>45</v>
      </c>
      <c r="I710" s="563" t="e">
        <f t="shared" si="73"/>
        <v>#N/A</v>
      </c>
      <c r="J710" s="215" t="e">
        <f t="shared" si="74"/>
        <v>#N/A</v>
      </c>
      <c r="K710" s="215" t="e">
        <f>LOOKUP(1,0/($M710&amp;$N710&amp;$O710&amp;$P710&amp;$Q710=全球运价!$B$7:$B$32&amp;全球运价!$C$7:$C$32&amp;全球运价!$S$7:$S$32&amp;全球运价!$L$7:$L$32&amp;全球运价!$P$7:$P$32),全球运价!D$7:D$32)</f>
        <v>#N/A</v>
      </c>
      <c r="L710" s="215" t="e">
        <f>LOOKUP(1,0/($M710&amp;$N710&amp;$O710&amp;$P710&amp;$Q710=全球运价!$B$7:$B$32&amp;全球运价!$C$7:$C$32&amp;全球运价!$S$7:$S$32&amp;全球运价!$L$7:$L$32&amp;全球运价!$P$7:$P$32),全球运价!E$7:E$32)</f>
        <v>#N/A</v>
      </c>
      <c r="M710" s="40" t="s">
        <v>1334</v>
      </c>
      <c r="N710" s="40" t="s">
        <v>659</v>
      </c>
      <c r="O710" s="40" t="s">
        <v>930</v>
      </c>
      <c r="P710" s="40" t="s">
        <v>2911</v>
      </c>
      <c r="Q710" s="40" t="s">
        <v>927</v>
      </c>
    </row>
    <row r="711" spans="1:17" ht="19.5" customHeight="1">
      <c r="A711" s="279" t="s">
        <v>2327</v>
      </c>
      <c r="B711" s="710" t="s">
        <v>3285</v>
      </c>
      <c r="C711" s="1177" t="s">
        <v>167</v>
      </c>
      <c r="D711" s="1178"/>
      <c r="E711" s="711" t="s">
        <v>55</v>
      </c>
      <c r="F711" s="677" t="s">
        <v>2620</v>
      </c>
      <c r="G711" s="677" t="s">
        <v>174</v>
      </c>
      <c r="H711" s="197">
        <v>90</v>
      </c>
      <c r="I711" s="563" t="e">
        <f t="shared" si="73"/>
        <v>#N/A</v>
      </c>
      <c r="J711" s="215" t="e">
        <f t="shared" si="74"/>
        <v>#N/A</v>
      </c>
      <c r="K711" s="215" t="e">
        <f>LOOKUP(1,0/($M711&amp;$N711&amp;$O711&amp;$P711&amp;$Q711=全球运价!$B$7:$B$32&amp;全球运价!$C$7:$C$32&amp;全球运价!$S$7:$S$32&amp;全球运价!$L$7:$L$32&amp;全球运价!$P$7:$P$32),全球运价!D$7:D$32)</f>
        <v>#N/A</v>
      </c>
      <c r="L711" s="215" t="e">
        <f>LOOKUP(1,0/($M711&amp;$N711&amp;$O711&amp;$P711&amp;$Q711=全球运价!$B$7:$B$32&amp;全球运价!$C$7:$C$32&amp;全球运价!$S$7:$S$32&amp;全球运价!$L$7:$L$32&amp;全球运价!$P$7:$P$32),全球运价!E$7:E$32)</f>
        <v>#N/A</v>
      </c>
      <c r="M711" s="40" t="s">
        <v>1389</v>
      </c>
      <c r="N711" s="40" t="s">
        <v>659</v>
      </c>
      <c r="O711" s="40" t="s">
        <v>930</v>
      </c>
      <c r="P711" s="40" t="s">
        <v>2911</v>
      </c>
      <c r="Q711" s="40" t="s">
        <v>927</v>
      </c>
    </row>
    <row r="712" spans="1:17" s="152" customFormat="1" ht="19.5" customHeight="1">
      <c r="A712" s="280" t="s">
        <v>2328</v>
      </c>
      <c r="B712" s="710" t="s">
        <v>3504</v>
      </c>
      <c r="C712" s="1177" t="s">
        <v>167</v>
      </c>
      <c r="D712" s="1178"/>
      <c r="E712" s="711" t="s">
        <v>55</v>
      </c>
      <c r="F712" s="677" t="s">
        <v>2620</v>
      </c>
      <c r="G712" s="677" t="s">
        <v>174</v>
      </c>
      <c r="H712" s="197">
        <v>45</v>
      </c>
      <c r="I712" s="563" t="e">
        <f t="shared" si="73"/>
        <v>#N/A</v>
      </c>
      <c r="J712" s="215" t="e">
        <f t="shared" si="74"/>
        <v>#N/A</v>
      </c>
      <c r="K712" s="215" t="e">
        <f>LOOKUP(1,0/($M712&amp;$N712&amp;$O712&amp;$P712&amp;$Q712=全球运价!$B$7:$B$32&amp;全球运价!$C$7:$C$32&amp;全球运价!$S$7:$S$32&amp;全球运价!$L$7:$L$32&amp;全球运价!$P$7:$P$32),全球运价!D$7:D$32)</f>
        <v>#N/A</v>
      </c>
      <c r="L712" s="215" t="e">
        <f>LOOKUP(1,0/($M712&amp;$N712&amp;$O712&amp;$P712&amp;$Q712=全球运价!$B$7:$B$32&amp;全球运价!$C$7:$C$32&amp;全球运价!$S$7:$S$32&amp;全球运价!$L$7:$L$32&amp;全球运价!$P$7:$P$32),全球运价!E$7:E$32)</f>
        <v>#N/A</v>
      </c>
      <c r="M712" s="40" t="s">
        <v>1403</v>
      </c>
      <c r="N712" s="40" t="s">
        <v>659</v>
      </c>
      <c r="O712" s="40" t="s">
        <v>930</v>
      </c>
      <c r="P712" s="40" t="s">
        <v>2911</v>
      </c>
      <c r="Q712" s="40" t="s">
        <v>927</v>
      </c>
    </row>
    <row r="713" spans="1:17" s="152" customFormat="1" ht="19.5" customHeight="1">
      <c r="A713" s="280" t="s">
        <v>2329</v>
      </c>
      <c r="B713" s="710" t="s">
        <v>3723</v>
      </c>
      <c r="C713" s="1177" t="s">
        <v>167</v>
      </c>
      <c r="D713" s="1178"/>
      <c r="E713" s="711" t="s">
        <v>55</v>
      </c>
      <c r="F713" s="677" t="s">
        <v>2620</v>
      </c>
      <c r="G713" s="677" t="s">
        <v>174</v>
      </c>
      <c r="H713" s="197">
        <v>60</v>
      </c>
      <c r="I713" s="563" t="e">
        <f t="shared" si="73"/>
        <v>#N/A</v>
      </c>
      <c r="J713" s="215" t="e">
        <f t="shared" si="74"/>
        <v>#N/A</v>
      </c>
      <c r="K713" s="215" t="e">
        <f>LOOKUP(1,0/($M713&amp;$N713&amp;$O713&amp;$P713&amp;$Q713=全球运价!$B$7:$B$32&amp;全球运价!$C$7:$C$32&amp;全球运价!$S$7:$S$32&amp;全球运价!$L$7:$L$32&amp;全球运价!$P$7:$P$32),全球运价!D$7:D$32)</f>
        <v>#N/A</v>
      </c>
      <c r="L713" s="215" t="e">
        <f>LOOKUP(1,0/($M713&amp;$N713&amp;$O713&amp;$P713&amp;$Q713=全球运价!$B$7:$B$32&amp;全球运价!$C$7:$C$32&amp;全球运价!$S$7:$S$32&amp;全球运价!$L$7:$L$32&amp;全球运价!$P$7:$P$32),全球运价!E$7:E$32)</f>
        <v>#N/A</v>
      </c>
      <c r="M713" s="40" t="s">
        <v>1405</v>
      </c>
      <c r="N713" s="40" t="s">
        <v>659</v>
      </c>
      <c r="O713" s="40" t="s">
        <v>930</v>
      </c>
      <c r="P713" s="40" t="s">
        <v>2911</v>
      </c>
      <c r="Q713" s="40" t="s">
        <v>927</v>
      </c>
    </row>
    <row r="714" spans="1:17" s="152" customFormat="1" ht="19.5" customHeight="1">
      <c r="A714" s="280" t="s">
        <v>2716</v>
      </c>
      <c r="B714" s="710" t="s">
        <v>3724</v>
      </c>
      <c r="C714" s="1177"/>
      <c r="D714" s="1178"/>
      <c r="E714" s="711" t="s">
        <v>55</v>
      </c>
      <c r="F714" s="677" t="s">
        <v>2620</v>
      </c>
      <c r="G714" s="677" t="s">
        <v>174</v>
      </c>
      <c r="H714" s="197">
        <v>60</v>
      </c>
      <c r="I714" s="563" t="e">
        <f t="shared" si="73"/>
        <v>#N/A</v>
      </c>
      <c r="J714" s="215" t="e">
        <f t="shared" si="74"/>
        <v>#N/A</v>
      </c>
      <c r="K714" s="215" t="e">
        <f>LOOKUP(1,0/($M714&amp;$N714&amp;$O714&amp;$P714&amp;$Q714=全球运价!$B$7:$B$32&amp;全球运价!$C$7:$C$32&amp;全球运价!$S$7:$S$32&amp;全球运价!$L$7:$L$32&amp;全球运价!$P$7:$P$32),全球运价!D$7:D$32)</f>
        <v>#N/A</v>
      </c>
      <c r="L714" s="215" t="e">
        <f>LOOKUP(1,0/($M714&amp;$N714&amp;$O714&amp;$P714&amp;$Q714=全球运价!$B$7:$B$32&amp;全球运价!$C$7:$C$32&amp;全球运价!$S$7:$S$32&amp;全球运价!$L$7:$L$32&amp;全球运价!$P$7:$P$32),全球运价!E$7:E$32)</f>
        <v>#N/A</v>
      </c>
      <c r="M714" s="40" t="s">
        <v>1428</v>
      </c>
      <c r="N714" s="40" t="s">
        <v>659</v>
      </c>
      <c r="O714" s="40" t="s">
        <v>930</v>
      </c>
      <c r="P714" s="40" t="s">
        <v>2911</v>
      </c>
      <c r="Q714" s="40" t="s">
        <v>927</v>
      </c>
    </row>
    <row r="715" spans="1:17" s="152" customFormat="1" ht="19.5" customHeight="1">
      <c r="A715" s="280" t="s">
        <v>2330</v>
      </c>
      <c r="B715" s="710" t="s">
        <v>3711</v>
      </c>
      <c r="C715" s="1177" t="s">
        <v>167</v>
      </c>
      <c r="D715" s="1178"/>
      <c r="E715" s="711" t="s">
        <v>55</v>
      </c>
      <c r="F715" s="677" t="s">
        <v>2620</v>
      </c>
      <c r="G715" s="677" t="s">
        <v>174</v>
      </c>
      <c r="H715" s="197">
        <v>60</v>
      </c>
      <c r="I715" s="563" t="e">
        <f t="shared" si="73"/>
        <v>#N/A</v>
      </c>
      <c r="J715" s="215" t="e">
        <f t="shared" si="74"/>
        <v>#N/A</v>
      </c>
      <c r="K715" s="215" t="e">
        <f>LOOKUP(1,0/($M715&amp;$N715&amp;$O715&amp;$P715&amp;$Q715=全球运价!$B$7:$B$32&amp;全球运价!$C$7:$C$32&amp;全球运价!$S$7:$S$32&amp;全球运价!$L$7:$L$32&amp;全球运价!$P$7:$P$32),全球运价!D$7:D$32)</f>
        <v>#N/A</v>
      </c>
      <c r="L715" s="215" t="e">
        <f>LOOKUP(1,0/($M715&amp;$N715&amp;$O715&amp;$P715&amp;$Q715=全球运价!$B$7:$B$32&amp;全球运价!$C$7:$C$32&amp;全球运价!$S$7:$S$32&amp;全球运价!$L$7:$L$32&amp;全球运价!$P$7:$P$32),全球运价!E$7:E$32)</f>
        <v>#N/A</v>
      </c>
      <c r="M715" s="40" t="s">
        <v>1439</v>
      </c>
      <c r="N715" s="40" t="s">
        <v>659</v>
      </c>
      <c r="O715" s="40" t="s">
        <v>930</v>
      </c>
      <c r="P715" s="40" t="s">
        <v>2911</v>
      </c>
      <c r="Q715" s="40" t="s">
        <v>927</v>
      </c>
    </row>
    <row r="716" spans="1:17" s="152" customFormat="1" ht="19.5" customHeight="1">
      <c r="A716" s="279" t="s">
        <v>2880</v>
      </c>
      <c r="B716" s="710" t="s">
        <v>3501</v>
      </c>
      <c r="C716" s="1177"/>
      <c r="D716" s="1178"/>
      <c r="E716" s="711" t="s">
        <v>55</v>
      </c>
      <c r="F716" s="677" t="s">
        <v>2620</v>
      </c>
      <c r="G716" s="677" t="s">
        <v>174</v>
      </c>
      <c r="H716" s="197">
        <v>60</v>
      </c>
      <c r="I716" s="563" t="e">
        <f t="shared" si="73"/>
        <v>#N/A</v>
      </c>
      <c r="J716" s="215" t="e">
        <f t="shared" si="74"/>
        <v>#N/A</v>
      </c>
      <c r="K716" s="215" t="e">
        <f>LOOKUP(1,0/($M716&amp;$N716&amp;$O716&amp;$P716&amp;$Q716=全球运价!$B$7:$B$32&amp;全球运价!$C$7:$C$32&amp;全球运价!$S$7:$S$32&amp;全球运价!$L$7:$L$32&amp;全球运价!$P$7:$P$32),全球运价!D$7:D$32)</f>
        <v>#N/A</v>
      </c>
      <c r="L716" s="215" t="e">
        <f>LOOKUP(1,0/($M716&amp;$N716&amp;$O716&amp;$P716&amp;$Q716=全球运价!$B$7:$B$32&amp;全球运价!$C$7:$C$32&amp;全球运价!$S$7:$S$32&amp;全球运价!$L$7:$L$32&amp;全球运价!$P$7:$P$32),全球运价!E$7:E$32)</f>
        <v>#N/A</v>
      </c>
      <c r="M716" s="40" t="s">
        <v>1450</v>
      </c>
      <c r="N716" s="40" t="s">
        <v>659</v>
      </c>
      <c r="O716" s="40" t="s">
        <v>930</v>
      </c>
      <c r="P716" s="40" t="s">
        <v>2911</v>
      </c>
      <c r="Q716" s="40" t="s">
        <v>927</v>
      </c>
    </row>
    <row r="717" spans="1:17" s="152" customFormat="1" ht="19.5" customHeight="1">
      <c r="A717" s="279" t="s">
        <v>2331</v>
      </c>
      <c r="B717" s="710" t="s">
        <v>3725</v>
      </c>
      <c r="C717" s="1177" t="s">
        <v>167</v>
      </c>
      <c r="D717" s="1178"/>
      <c r="E717" s="711" t="s">
        <v>55</v>
      </c>
      <c r="F717" s="677" t="s">
        <v>2620</v>
      </c>
      <c r="G717" s="677" t="s">
        <v>174</v>
      </c>
      <c r="H717" s="197">
        <v>60</v>
      </c>
      <c r="I717" s="563" t="e">
        <f t="shared" si="73"/>
        <v>#N/A</v>
      </c>
      <c r="J717" s="215" t="e">
        <f t="shared" si="74"/>
        <v>#N/A</v>
      </c>
      <c r="K717" s="215" t="e">
        <f>LOOKUP(1,0/($M717&amp;$N717&amp;$O717&amp;$P717&amp;$Q717=全球运价!$B$7:$B$32&amp;全球运价!$C$7:$C$32&amp;全球运价!$S$7:$S$32&amp;全球运价!$L$7:$L$32&amp;全球运价!$P$7:$P$32),全球运价!D$7:D$32)</f>
        <v>#N/A</v>
      </c>
      <c r="L717" s="215" t="e">
        <f>LOOKUP(1,0/($M717&amp;$N717&amp;$O717&amp;$P717&amp;$Q717=全球运价!$B$7:$B$32&amp;全球运价!$C$7:$C$32&amp;全球运价!$S$7:$S$32&amp;全球运价!$L$7:$L$32&amp;全球运价!$P$7:$P$32),全球运价!E$7:E$32)</f>
        <v>#N/A</v>
      </c>
      <c r="M717" s="40" t="s">
        <v>3000</v>
      </c>
      <c r="N717" s="40" t="s">
        <v>659</v>
      </c>
      <c r="O717" s="40" t="s">
        <v>930</v>
      </c>
      <c r="P717" s="40" t="s">
        <v>2911</v>
      </c>
      <c r="Q717" s="40" t="s">
        <v>927</v>
      </c>
    </row>
    <row r="718" spans="1:17" s="152" customFormat="1" ht="19.5" customHeight="1">
      <c r="A718" s="280" t="s">
        <v>2332</v>
      </c>
      <c r="B718" s="710" t="s">
        <v>3726</v>
      </c>
      <c r="C718" s="1177" t="s">
        <v>167</v>
      </c>
      <c r="D718" s="1178"/>
      <c r="E718" s="711" t="s">
        <v>55</v>
      </c>
      <c r="F718" s="677" t="s">
        <v>2620</v>
      </c>
      <c r="G718" s="677" t="s">
        <v>174</v>
      </c>
      <c r="H718" s="197">
        <v>50</v>
      </c>
      <c r="I718" s="563" t="e">
        <f t="shared" ref="I718:I738" si="75">IF(J718="","",IF(J718="SYSTEM PRICE","",IF(B718=J718,"-","check")))</f>
        <v>#N/A</v>
      </c>
      <c r="J718" s="215" t="e">
        <f t="shared" si="74"/>
        <v>#N/A</v>
      </c>
      <c r="K718" s="215" t="e">
        <f>LOOKUP(1,0/($M718&amp;$N718&amp;$O718&amp;$P718&amp;$Q718=全球运价!$B$7:$B$32&amp;全球运价!$C$7:$C$32&amp;全球运价!$S$7:$S$32&amp;全球运价!$L$7:$L$32&amp;全球运价!$P$7:$P$32),全球运价!D$7:D$32)</f>
        <v>#N/A</v>
      </c>
      <c r="L718" s="215" t="e">
        <f>LOOKUP(1,0/($M718&amp;$N718&amp;$O718&amp;$P718&amp;$Q718=全球运价!$B$7:$B$32&amp;全球运价!$C$7:$C$32&amp;全球运价!$S$7:$S$32&amp;全球运价!$L$7:$L$32&amp;全球运价!$P$7:$P$32),全球运价!E$7:E$32)</f>
        <v>#N/A</v>
      </c>
      <c r="M718" s="40" t="s">
        <v>3001</v>
      </c>
      <c r="N718" s="40" t="s">
        <v>659</v>
      </c>
      <c r="O718" s="40" t="s">
        <v>930</v>
      </c>
      <c r="P718" s="40" t="s">
        <v>2911</v>
      </c>
      <c r="Q718" s="40" t="s">
        <v>927</v>
      </c>
    </row>
    <row r="719" spans="1:17" s="152" customFormat="1" ht="19.5" customHeight="1">
      <c r="A719" s="280" t="s">
        <v>2332</v>
      </c>
      <c r="B719" s="710" t="s">
        <v>3502</v>
      </c>
      <c r="C719" s="1177" t="s">
        <v>167</v>
      </c>
      <c r="D719" s="1178"/>
      <c r="E719" s="711" t="s">
        <v>655</v>
      </c>
      <c r="F719" s="677" t="s">
        <v>3520</v>
      </c>
      <c r="G719" s="677" t="s">
        <v>2687</v>
      </c>
      <c r="H719" s="197">
        <v>55</v>
      </c>
      <c r="I719" s="563" t="e">
        <f t="shared" si="75"/>
        <v>#N/A</v>
      </c>
      <c r="J719" s="215" t="e">
        <f t="shared" si="74"/>
        <v>#N/A</v>
      </c>
      <c r="K719" s="215" t="e">
        <f>LOOKUP(1,0/($M719&amp;$N719&amp;$O719&amp;$P719&amp;$Q719=全球运价!$B$7:$B$32&amp;全球运价!$C$7:$C$32&amp;全球运价!$S$7:$S$32&amp;全球运价!$L$7:$L$32&amp;全球运价!$P$7:$P$32),全球运价!D$7:D$32)</f>
        <v>#N/A</v>
      </c>
      <c r="L719" s="215" t="e">
        <f>LOOKUP(1,0/($M719&amp;$N719&amp;$O719&amp;$P719&amp;$Q719=全球运价!$B$7:$B$32&amp;全球运价!$C$7:$C$32&amp;全球运价!$S$7:$S$32&amp;全球运价!$L$7:$L$32&amp;全球运价!$P$7:$P$32),全球运价!E$7:E$32)</f>
        <v>#N/A</v>
      </c>
      <c r="M719" s="40" t="s">
        <v>3001</v>
      </c>
      <c r="N719" s="40" t="s">
        <v>658</v>
      </c>
      <c r="O719" s="40" t="s">
        <v>930</v>
      </c>
      <c r="P719" s="40" t="s">
        <v>2911</v>
      </c>
      <c r="Q719" s="40" t="s">
        <v>927</v>
      </c>
    </row>
    <row r="720" spans="1:17" s="152" customFormat="1" ht="19.5" customHeight="1">
      <c r="A720" s="279" t="s">
        <v>2695</v>
      </c>
      <c r="B720" s="710" t="s">
        <v>3499</v>
      </c>
      <c r="C720" s="1177" t="s">
        <v>167</v>
      </c>
      <c r="D720" s="1178"/>
      <c r="E720" s="711" t="s">
        <v>55</v>
      </c>
      <c r="F720" s="677" t="s">
        <v>2620</v>
      </c>
      <c r="G720" s="677" t="s">
        <v>174</v>
      </c>
      <c r="H720" s="197">
        <v>60</v>
      </c>
      <c r="I720" s="563" t="e">
        <f t="shared" si="75"/>
        <v>#N/A</v>
      </c>
      <c r="J720" s="215" t="e">
        <f t="shared" si="74"/>
        <v>#N/A</v>
      </c>
      <c r="K720" s="215" t="e">
        <f>LOOKUP(1,0/($M720&amp;$N720&amp;$O720&amp;$P720&amp;$Q720=全球运价!$B$7:$B$32&amp;全球运价!$C$7:$C$32&amp;全球运价!$S$7:$S$32&amp;全球运价!$L$7:$L$32&amp;全球运价!$P$7:$P$32),全球运价!D$7:D$32)</f>
        <v>#N/A</v>
      </c>
      <c r="L720" s="215" t="e">
        <f>LOOKUP(1,0/($M720&amp;$N720&amp;$O720&amp;$P720&amp;$Q720=全球运价!$B$7:$B$32&amp;全球运价!$C$7:$C$32&amp;全球运价!$S$7:$S$32&amp;全球运价!$L$7:$L$32&amp;全球运价!$P$7:$P$32),全球运价!E$7:E$32)</f>
        <v>#N/A</v>
      </c>
      <c r="M720" s="40" t="s">
        <v>3002</v>
      </c>
      <c r="N720" s="40" t="s">
        <v>659</v>
      </c>
      <c r="O720" s="40" t="s">
        <v>930</v>
      </c>
      <c r="P720" s="40" t="s">
        <v>2911</v>
      </c>
      <c r="Q720" s="40" t="s">
        <v>927</v>
      </c>
    </row>
    <row r="721" spans="1:17" s="152" customFormat="1" ht="19.5" customHeight="1">
      <c r="A721" s="279" t="s">
        <v>2709</v>
      </c>
      <c r="B721" s="710" t="s">
        <v>3727</v>
      </c>
      <c r="C721" s="1177" t="s">
        <v>167</v>
      </c>
      <c r="D721" s="1178"/>
      <c r="E721" s="711" t="s">
        <v>655</v>
      </c>
      <c r="F721" s="677" t="s">
        <v>3520</v>
      </c>
      <c r="G721" s="677" t="s">
        <v>2687</v>
      </c>
      <c r="H721" s="197">
        <v>65</v>
      </c>
      <c r="I721" s="563" t="e">
        <f t="shared" si="75"/>
        <v>#N/A</v>
      </c>
      <c r="J721" s="215" t="e">
        <f t="shared" si="74"/>
        <v>#N/A</v>
      </c>
      <c r="K721" s="215" t="e">
        <f>LOOKUP(1,0/($M721&amp;$N721&amp;$O721&amp;$P721&amp;$Q721=全球运价!$B$7:$B$32&amp;全球运价!$C$7:$C$32&amp;全球运价!$S$7:$S$32&amp;全球运价!$L$7:$L$32&amp;全球运价!$P$7:$P$32),全球运价!D$7:D$32)</f>
        <v>#N/A</v>
      </c>
      <c r="L721" s="215" t="e">
        <f>LOOKUP(1,0/($M721&amp;$N721&amp;$O721&amp;$P721&amp;$Q721=全球运价!$B$7:$B$32&amp;全球运价!$C$7:$C$32&amp;全球运价!$S$7:$S$32&amp;全球运价!$L$7:$L$32&amp;全球运价!$P$7:$P$32),全球运价!E$7:E$32)</f>
        <v>#N/A</v>
      </c>
      <c r="M721" s="40" t="s">
        <v>3002</v>
      </c>
      <c r="N721" s="40" t="s">
        <v>658</v>
      </c>
      <c r="O721" s="40" t="s">
        <v>930</v>
      </c>
      <c r="P721" s="40" t="s">
        <v>2911</v>
      </c>
      <c r="Q721" s="40" t="s">
        <v>927</v>
      </c>
    </row>
    <row r="722" spans="1:17" s="152" customFormat="1" ht="19.5" customHeight="1">
      <c r="A722" s="279" t="s">
        <v>2696</v>
      </c>
      <c r="B722" s="710" t="s">
        <v>3505</v>
      </c>
      <c r="C722" s="1177" t="s">
        <v>167</v>
      </c>
      <c r="D722" s="1178"/>
      <c r="E722" s="711" t="s">
        <v>55</v>
      </c>
      <c r="F722" s="677" t="s">
        <v>2620</v>
      </c>
      <c r="G722" s="677" t="s">
        <v>174</v>
      </c>
      <c r="H722" s="197">
        <v>60</v>
      </c>
      <c r="I722" s="563" t="e">
        <f t="shared" si="75"/>
        <v>#N/A</v>
      </c>
      <c r="J722" s="215" t="e">
        <f t="shared" si="74"/>
        <v>#N/A</v>
      </c>
      <c r="K722" s="215" t="e">
        <f>LOOKUP(1,0/($M722&amp;$N722&amp;$O722&amp;$P722&amp;$Q722=全球运价!$B$7:$B$32&amp;全球运价!$C$7:$C$32&amp;全球运价!$S$7:$S$32&amp;全球运价!$L$7:$L$32&amp;全球运价!$P$7:$P$32),全球运价!D$7:D$32)</f>
        <v>#N/A</v>
      </c>
      <c r="L722" s="215" t="e">
        <f>LOOKUP(1,0/($M722&amp;$N722&amp;$O722&amp;$P722&amp;$Q722=全球运价!$B$7:$B$32&amp;全球运价!$C$7:$C$32&amp;全球运价!$S$7:$S$32&amp;全球运价!$L$7:$L$32&amp;全球运价!$P$7:$P$32),全球运价!E$7:E$32)</f>
        <v>#N/A</v>
      </c>
      <c r="M722" s="40" t="s">
        <v>3003</v>
      </c>
      <c r="N722" s="40" t="s">
        <v>659</v>
      </c>
      <c r="O722" s="40" t="s">
        <v>930</v>
      </c>
      <c r="P722" s="40" t="s">
        <v>2911</v>
      </c>
      <c r="Q722" s="40" t="s">
        <v>927</v>
      </c>
    </row>
    <row r="723" spans="1:17" s="152" customFormat="1" ht="19.5" customHeight="1">
      <c r="A723" s="279" t="s">
        <v>2543</v>
      </c>
      <c r="B723" s="710" t="s">
        <v>3708</v>
      </c>
      <c r="C723" s="1177" t="s">
        <v>167</v>
      </c>
      <c r="D723" s="1178"/>
      <c r="E723" s="711" t="s">
        <v>655</v>
      </c>
      <c r="F723" s="677" t="s">
        <v>3520</v>
      </c>
      <c r="G723" s="677" t="s">
        <v>2687</v>
      </c>
      <c r="H723" s="197">
        <v>65</v>
      </c>
      <c r="I723" s="563" t="e">
        <f t="shared" si="75"/>
        <v>#N/A</v>
      </c>
      <c r="J723" s="215" t="e">
        <f t="shared" si="74"/>
        <v>#N/A</v>
      </c>
      <c r="K723" s="215" t="e">
        <f>LOOKUP(1,0/($M723&amp;$N723&amp;$O723&amp;$P723&amp;$Q723=全球运价!$B$7:$B$32&amp;全球运价!$C$7:$C$32&amp;全球运价!$S$7:$S$32&amp;全球运价!$L$7:$L$32&amp;全球运价!$P$7:$P$32),全球运价!D$7:D$32)</f>
        <v>#N/A</v>
      </c>
      <c r="L723" s="215" t="e">
        <f>LOOKUP(1,0/($M723&amp;$N723&amp;$O723&amp;$P723&amp;$Q723=全球运价!$B$7:$B$32&amp;全球运价!$C$7:$C$32&amp;全球运价!$S$7:$S$32&amp;全球运价!$L$7:$L$32&amp;全球运价!$P$7:$P$32),全球运价!E$7:E$32)</f>
        <v>#N/A</v>
      </c>
      <c r="M723" s="40" t="s">
        <v>3003</v>
      </c>
      <c r="N723" s="40" t="s">
        <v>658</v>
      </c>
      <c r="O723" s="40" t="s">
        <v>930</v>
      </c>
      <c r="P723" s="40" t="s">
        <v>2911</v>
      </c>
      <c r="Q723" s="40" t="s">
        <v>927</v>
      </c>
    </row>
    <row r="724" spans="1:17" ht="19.5" customHeight="1">
      <c r="A724" s="280" t="s">
        <v>2333</v>
      </c>
      <c r="B724" s="710" t="s">
        <v>3711</v>
      </c>
      <c r="C724" s="1177" t="s">
        <v>167</v>
      </c>
      <c r="D724" s="1178"/>
      <c r="E724" s="711" t="s">
        <v>55</v>
      </c>
      <c r="F724" s="677" t="s">
        <v>2620</v>
      </c>
      <c r="G724" s="677" t="s">
        <v>174</v>
      </c>
      <c r="H724" s="197">
        <v>60</v>
      </c>
      <c r="I724" s="563" t="e">
        <f t="shared" si="75"/>
        <v>#N/A</v>
      </c>
      <c r="J724" s="215" t="e">
        <f t="shared" si="74"/>
        <v>#N/A</v>
      </c>
      <c r="K724" s="215" t="e">
        <f>LOOKUP(1,0/($M724&amp;$N724&amp;$O724&amp;$P724&amp;$Q724=全球运价!$B$7:$B$32&amp;全球运价!$C$7:$C$32&amp;全球运价!$S$7:$S$32&amp;全球运价!$L$7:$L$32&amp;全球运价!$P$7:$P$32),全球运价!D$7:D$32)</f>
        <v>#N/A</v>
      </c>
      <c r="L724" s="215" t="e">
        <f>LOOKUP(1,0/($M724&amp;$N724&amp;$O724&amp;$P724&amp;$Q724=全球运价!$B$7:$B$32&amp;全球运价!$C$7:$C$32&amp;全球运价!$S$7:$S$32&amp;全球运价!$L$7:$L$32&amp;全球运价!$P$7:$P$32),全球运价!E$7:E$32)</f>
        <v>#N/A</v>
      </c>
      <c r="M724" s="40" t="s">
        <v>1472</v>
      </c>
      <c r="N724" s="40" t="s">
        <v>659</v>
      </c>
      <c r="O724" s="40" t="s">
        <v>930</v>
      </c>
      <c r="P724" s="40" t="s">
        <v>2911</v>
      </c>
      <c r="Q724" s="40" t="s">
        <v>927</v>
      </c>
    </row>
    <row r="725" spans="1:17" ht="19.5" customHeight="1">
      <c r="A725" s="280" t="s">
        <v>2334</v>
      </c>
      <c r="B725" s="710" t="s">
        <v>3728</v>
      </c>
      <c r="C725" s="1177">
        <v>0</v>
      </c>
      <c r="D725" s="1178"/>
      <c r="E725" s="711" t="s">
        <v>55</v>
      </c>
      <c r="F725" s="677" t="s">
        <v>2620</v>
      </c>
      <c r="G725" s="677" t="s">
        <v>174</v>
      </c>
      <c r="H725" s="197">
        <v>60</v>
      </c>
      <c r="I725" s="563" t="e">
        <f t="shared" si="75"/>
        <v>#N/A</v>
      </c>
      <c r="J725" s="215" t="e">
        <f t="shared" si="74"/>
        <v>#N/A</v>
      </c>
      <c r="K725" s="215" t="e">
        <f>LOOKUP(1,0/($M725&amp;$N725&amp;$O725&amp;$P725&amp;$Q725=全球运价!$B$7:$B$32&amp;全球运价!$C$7:$C$32&amp;全球运价!$S$7:$S$32&amp;全球运价!$L$7:$L$32&amp;全球运价!$P$7:$P$32),全球运价!D$7:D$32)</f>
        <v>#N/A</v>
      </c>
      <c r="L725" s="215" t="e">
        <f>LOOKUP(1,0/($M725&amp;$N725&amp;$O725&amp;$P725&amp;$Q725=全球运价!$B$7:$B$32&amp;全球运价!$C$7:$C$32&amp;全球运价!$S$7:$S$32&amp;全球运价!$L$7:$L$32&amp;全球运价!$P$7:$P$32),全球运价!E$7:E$32)</f>
        <v>#N/A</v>
      </c>
      <c r="M725" s="40" t="s">
        <v>1477</v>
      </c>
      <c r="N725" s="40" t="s">
        <v>659</v>
      </c>
      <c r="O725" s="40" t="s">
        <v>930</v>
      </c>
      <c r="P725" s="40" t="s">
        <v>2911</v>
      </c>
      <c r="Q725" s="40" t="s">
        <v>927</v>
      </c>
    </row>
    <row r="726" spans="1:17" ht="19.5" customHeight="1">
      <c r="A726" s="280" t="s">
        <v>2335</v>
      </c>
      <c r="B726" s="710" t="s">
        <v>3711</v>
      </c>
      <c r="C726" s="1177" t="s">
        <v>167</v>
      </c>
      <c r="D726" s="1178"/>
      <c r="E726" s="711" t="s">
        <v>55</v>
      </c>
      <c r="F726" s="677" t="s">
        <v>2620</v>
      </c>
      <c r="G726" s="677" t="s">
        <v>174</v>
      </c>
      <c r="H726" s="197">
        <v>60</v>
      </c>
      <c r="I726" s="563" t="e">
        <f t="shared" si="75"/>
        <v>#N/A</v>
      </c>
      <c r="J726" s="215" t="e">
        <f t="shared" si="74"/>
        <v>#N/A</v>
      </c>
      <c r="K726" s="215" t="e">
        <f>LOOKUP(1,0/($M726&amp;$N726&amp;$O726&amp;$P726&amp;$Q726=全球运价!$B$7:$B$32&amp;全球运价!$C$7:$C$32&amp;全球运价!$S$7:$S$32&amp;全球运价!$L$7:$L$32&amp;全球运价!$P$7:$P$32),全球运价!D$7:D$32)</f>
        <v>#N/A</v>
      </c>
      <c r="L726" s="215" t="e">
        <f>LOOKUP(1,0/($M726&amp;$N726&amp;$O726&amp;$P726&amp;$Q726=全球运价!$B$7:$B$32&amp;全球运价!$C$7:$C$32&amp;全球运价!$S$7:$S$32&amp;全球运价!$L$7:$L$32&amp;全球运价!$P$7:$P$32),全球运价!E$7:E$32)</f>
        <v>#N/A</v>
      </c>
      <c r="M726" s="40" t="s">
        <v>1490</v>
      </c>
      <c r="N726" s="40" t="s">
        <v>659</v>
      </c>
      <c r="O726" s="40" t="s">
        <v>930</v>
      </c>
      <c r="P726" s="40" t="s">
        <v>2911</v>
      </c>
      <c r="Q726" s="40" t="s">
        <v>927</v>
      </c>
    </row>
    <row r="727" spans="1:17" ht="19.5" customHeight="1">
      <c r="A727" s="279" t="s">
        <v>3705</v>
      </c>
      <c r="B727" s="710" t="s">
        <v>3729</v>
      </c>
      <c r="C727" s="1177" t="s">
        <v>167</v>
      </c>
      <c r="D727" s="1178"/>
      <c r="E727" s="711" t="s">
        <v>55</v>
      </c>
      <c r="F727" s="677" t="s">
        <v>2620</v>
      </c>
      <c r="G727" s="677" t="s">
        <v>174</v>
      </c>
      <c r="H727" s="197">
        <v>60</v>
      </c>
      <c r="I727" s="563" t="e">
        <f t="shared" si="75"/>
        <v>#N/A</v>
      </c>
      <c r="J727" s="215" t="e">
        <f t="shared" si="74"/>
        <v>#N/A</v>
      </c>
      <c r="K727" s="215" t="e">
        <f>LOOKUP(1,0/($M727&amp;$N727&amp;$O727&amp;$P727&amp;$Q727=全球运价!$B$7:$B$32&amp;全球运价!$C$7:$C$32&amp;全球运价!$S$7:$S$32&amp;全球运价!$L$7:$L$32&amp;全球运价!$P$7:$P$32),全球运价!D$7:D$32)</f>
        <v>#N/A</v>
      </c>
      <c r="L727" s="215" t="e">
        <f>LOOKUP(1,0/($M727&amp;$N727&amp;$O727&amp;$P727&amp;$Q727=全球运价!$B$7:$B$32&amp;全球运价!$C$7:$C$32&amp;全球运价!$S$7:$S$32&amp;全球运价!$L$7:$L$32&amp;全球运价!$P$7:$P$32),全球运价!E$7:E$32)</f>
        <v>#N/A</v>
      </c>
      <c r="M727" s="40" t="s">
        <v>3004</v>
      </c>
      <c r="N727" s="40" t="s">
        <v>659</v>
      </c>
      <c r="O727" s="40" t="s">
        <v>930</v>
      </c>
      <c r="P727" s="40" t="s">
        <v>2911</v>
      </c>
      <c r="Q727" s="40" t="s">
        <v>927</v>
      </c>
    </row>
    <row r="728" spans="1:17" ht="19.5" customHeight="1">
      <c r="A728" s="279" t="s">
        <v>2711</v>
      </c>
      <c r="B728" s="710" t="s">
        <v>3721</v>
      </c>
      <c r="C728" s="1177" t="s">
        <v>167</v>
      </c>
      <c r="D728" s="1178"/>
      <c r="E728" s="711" t="s">
        <v>655</v>
      </c>
      <c r="F728" s="677" t="s">
        <v>3520</v>
      </c>
      <c r="G728" s="677" t="s">
        <v>2687</v>
      </c>
      <c r="H728" s="197">
        <v>65</v>
      </c>
      <c r="I728" s="563" t="e">
        <f t="shared" si="75"/>
        <v>#N/A</v>
      </c>
      <c r="J728" s="215" t="e">
        <f t="shared" si="74"/>
        <v>#N/A</v>
      </c>
      <c r="K728" s="215" t="e">
        <f>LOOKUP(1,0/($M728&amp;$N728&amp;$O728&amp;$P728&amp;$Q728=全球运价!$B$7:$B$32&amp;全球运价!$C$7:$C$32&amp;全球运价!$S$7:$S$32&amp;全球运价!$L$7:$L$32&amp;全球运价!$P$7:$P$32),全球运价!D$7:D$32)</f>
        <v>#N/A</v>
      </c>
      <c r="L728" s="215" t="e">
        <f>LOOKUP(1,0/($M728&amp;$N728&amp;$O728&amp;$P728&amp;$Q728=全球运价!$B$7:$B$32&amp;全球运价!$C$7:$C$32&amp;全球运价!$S$7:$S$32&amp;全球运价!$L$7:$L$32&amp;全球运价!$P$7:$P$32),全球运价!E$7:E$32)</f>
        <v>#N/A</v>
      </c>
      <c r="M728" s="40" t="s">
        <v>3004</v>
      </c>
      <c r="N728" s="40" t="s">
        <v>658</v>
      </c>
      <c r="O728" s="40" t="s">
        <v>930</v>
      </c>
      <c r="P728" s="40" t="s">
        <v>2911</v>
      </c>
      <c r="Q728" s="40" t="s">
        <v>927</v>
      </c>
    </row>
    <row r="729" spans="1:17" ht="19.5" customHeight="1">
      <c r="A729" s="280" t="s">
        <v>2712</v>
      </c>
      <c r="B729" s="710" t="s">
        <v>3708</v>
      </c>
      <c r="C729" s="1177" t="s">
        <v>167</v>
      </c>
      <c r="D729" s="1178"/>
      <c r="E729" s="711" t="s">
        <v>55</v>
      </c>
      <c r="F729" s="677" t="s">
        <v>2620</v>
      </c>
      <c r="G729" s="677" t="s">
        <v>174</v>
      </c>
      <c r="H729" s="197">
        <v>60</v>
      </c>
      <c r="I729" s="563" t="e">
        <f t="shared" si="75"/>
        <v>#N/A</v>
      </c>
      <c r="J729" s="215" t="e">
        <f t="shared" si="74"/>
        <v>#N/A</v>
      </c>
      <c r="K729" s="215" t="e">
        <f>LOOKUP(1,0/($M729&amp;$N729&amp;$O729&amp;$P729&amp;$Q729=全球运价!$B$7:$B$32&amp;全球运价!$C$7:$C$32&amp;全球运价!$S$7:$S$32&amp;全球运价!$L$7:$L$32&amp;全球运价!$P$7:$P$32),全球运价!D$7:D$32)</f>
        <v>#N/A</v>
      </c>
      <c r="L729" s="215" t="e">
        <f>LOOKUP(1,0/($M729&amp;$N729&amp;$O729&amp;$P729&amp;$Q729=全球运价!$B$7:$B$32&amp;全球运价!$C$7:$C$32&amp;全球运价!$S$7:$S$32&amp;全球运价!$L$7:$L$32&amp;全球运价!$P$7:$P$32),全球运价!E$7:E$32)</f>
        <v>#N/A</v>
      </c>
      <c r="M729" s="40" t="s">
        <v>3005</v>
      </c>
      <c r="N729" s="40" t="s">
        <v>659</v>
      </c>
      <c r="O729" s="40" t="s">
        <v>930</v>
      </c>
      <c r="P729" s="40" t="s">
        <v>2911</v>
      </c>
      <c r="Q729" s="40" t="s">
        <v>927</v>
      </c>
    </row>
    <row r="730" spans="1:17" ht="19.5" customHeight="1">
      <c r="A730" s="280" t="s">
        <v>2601</v>
      </c>
      <c r="B730" s="710" t="s">
        <v>3502</v>
      </c>
      <c r="C730" s="1177" t="s">
        <v>167</v>
      </c>
      <c r="D730" s="1178"/>
      <c r="E730" s="711" t="s">
        <v>655</v>
      </c>
      <c r="F730" s="677" t="s">
        <v>3520</v>
      </c>
      <c r="G730" s="677" t="s">
        <v>2687</v>
      </c>
      <c r="H730" s="197">
        <v>65</v>
      </c>
      <c r="I730" s="563" t="e">
        <f t="shared" si="75"/>
        <v>#N/A</v>
      </c>
      <c r="J730" s="215" t="e">
        <f t="shared" si="74"/>
        <v>#N/A</v>
      </c>
      <c r="K730" s="215" t="e">
        <f>LOOKUP(1,0/($M730&amp;$N730&amp;$O730&amp;$P730&amp;$Q730=全球运价!$B$7:$B$32&amp;全球运价!$C$7:$C$32&amp;全球运价!$S$7:$S$32&amp;全球运价!$L$7:$L$32&amp;全球运价!$P$7:$P$32),全球运价!D$7:D$32)</f>
        <v>#N/A</v>
      </c>
      <c r="L730" s="215" t="e">
        <f>LOOKUP(1,0/($M730&amp;$N730&amp;$O730&amp;$P730&amp;$Q730=全球运价!$B$7:$B$32&amp;全球运价!$C$7:$C$32&amp;全球运价!$S$7:$S$32&amp;全球运价!$L$7:$L$32&amp;全球运价!$P$7:$P$32),全球运价!E$7:E$32)</f>
        <v>#N/A</v>
      </c>
      <c r="M730" s="40" t="s">
        <v>3005</v>
      </c>
      <c r="N730" s="40" t="s">
        <v>658</v>
      </c>
      <c r="O730" s="40" t="s">
        <v>930</v>
      </c>
      <c r="P730" s="40" t="s">
        <v>2911</v>
      </c>
      <c r="Q730" s="40" t="s">
        <v>927</v>
      </c>
    </row>
    <row r="731" spans="1:17" ht="19.5" customHeight="1">
      <c r="A731" s="280" t="s">
        <v>3704</v>
      </c>
      <c r="B731" s="710" t="s">
        <v>3711</v>
      </c>
      <c r="C731" s="1177" t="s">
        <v>167</v>
      </c>
      <c r="D731" s="1178"/>
      <c r="E731" s="711" t="s">
        <v>55</v>
      </c>
      <c r="F731" s="677" t="s">
        <v>2620</v>
      </c>
      <c r="G731" s="677" t="s">
        <v>174</v>
      </c>
      <c r="H731" s="197">
        <v>60</v>
      </c>
      <c r="I731" s="563" t="e">
        <f t="shared" si="75"/>
        <v>#N/A</v>
      </c>
      <c r="J731" s="215" t="e">
        <f t="shared" si="74"/>
        <v>#N/A</v>
      </c>
      <c r="K731" s="215" t="e">
        <f>LOOKUP(1,0/($M731&amp;$N731&amp;$O731&amp;$P731&amp;$Q731=全球运价!$B$7:$B$32&amp;全球运价!$C$7:$C$32&amp;全球运价!$S$7:$S$32&amp;全球运价!$L$7:$L$32&amp;全球运价!$P$7:$P$32),全球运价!D$7:D$32)</f>
        <v>#N/A</v>
      </c>
      <c r="L731" s="215" t="e">
        <f>LOOKUP(1,0/($M731&amp;$N731&amp;$O731&amp;$P731&amp;$Q731=全球运价!$B$7:$B$32&amp;全球运价!$C$7:$C$32&amp;全球运价!$S$7:$S$32&amp;全球运价!$L$7:$L$32&amp;全球运价!$P$7:$P$32),全球运价!E$7:E$32)</f>
        <v>#N/A</v>
      </c>
      <c r="M731" s="40" t="s">
        <v>3006</v>
      </c>
      <c r="N731" s="40" t="s">
        <v>659</v>
      </c>
      <c r="O731" s="40" t="s">
        <v>930</v>
      </c>
      <c r="P731" s="40" t="s">
        <v>2911</v>
      </c>
      <c r="Q731" s="40" t="s">
        <v>927</v>
      </c>
    </row>
    <row r="732" spans="1:17" ht="19.5" customHeight="1">
      <c r="A732" s="280" t="s">
        <v>2713</v>
      </c>
      <c r="B732" s="710" t="s">
        <v>3501</v>
      </c>
      <c r="C732" s="1177" t="s">
        <v>167</v>
      </c>
      <c r="D732" s="1178"/>
      <c r="E732" s="711" t="s">
        <v>55</v>
      </c>
      <c r="F732" s="677" t="s">
        <v>2620</v>
      </c>
      <c r="G732" s="677" t="s">
        <v>174</v>
      </c>
      <c r="H732" s="197">
        <v>60</v>
      </c>
      <c r="I732" s="563" t="e">
        <f t="shared" si="75"/>
        <v>#N/A</v>
      </c>
      <c r="J732" s="215" t="e">
        <f t="shared" si="74"/>
        <v>#N/A</v>
      </c>
      <c r="K732" s="215" t="e">
        <f>LOOKUP(1,0/($M732&amp;$N732&amp;$O732&amp;$P732&amp;$Q732=全球运价!$B$7:$B$32&amp;全球运价!$C$7:$C$32&amp;全球运价!$S$7:$S$32&amp;全球运价!$L$7:$L$32&amp;全球运价!$P$7:$P$32),全球运价!D$7:D$32)</f>
        <v>#N/A</v>
      </c>
      <c r="L732" s="215" t="e">
        <f>LOOKUP(1,0/($M732&amp;$N732&amp;$O732&amp;$P732&amp;$Q732=全球运价!$B$7:$B$32&amp;全球运价!$C$7:$C$32&amp;全球运价!$S$7:$S$32&amp;全球运价!$L$7:$L$32&amp;全球运价!$P$7:$P$32),全球运价!E$7:E$32)</f>
        <v>#N/A</v>
      </c>
      <c r="M732" s="40" t="s">
        <v>3007</v>
      </c>
      <c r="N732" s="40" t="s">
        <v>659</v>
      </c>
      <c r="O732" s="40" t="s">
        <v>930</v>
      </c>
      <c r="P732" s="40" t="s">
        <v>2911</v>
      </c>
      <c r="Q732" s="40" t="s">
        <v>927</v>
      </c>
    </row>
    <row r="733" spans="1:17" s="277" customFormat="1" ht="19.5" customHeight="1">
      <c r="A733" s="232" t="s">
        <v>2336</v>
      </c>
      <c r="B733" s="710" t="s">
        <v>3730</v>
      </c>
      <c r="C733" s="1177"/>
      <c r="D733" s="1178"/>
      <c r="E733" s="711" t="s">
        <v>55</v>
      </c>
      <c r="F733" s="677" t="s">
        <v>2620</v>
      </c>
      <c r="G733" s="677" t="s">
        <v>174</v>
      </c>
      <c r="H733" s="197">
        <v>60</v>
      </c>
      <c r="I733" s="563" t="e">
        <f t="shared" si="75"/>
        <v>#N/A</v>
      </c>
      <c r="J733" s="215" t="e">
        <f t="shared" si="74"/>
        <v>#N/A</v>
      </c>
      <c r="K733" s="215" t="e">
        <f>LOOKUP(1,0/($M733&amp;$N733&amp;$O733&amp;$P733&amp;$Q733=全球运价!$B$7:$B$32&amp;全球运价!$C$7:$C$32&amp;全球运价!$S$7:$S$32&amp;全球运价!$L$7:$L$32&amp;全球运价!$P$7:$P$32),全球运价!D$7:D$32)</f>
        <v>#N/A</v>
      </c>
      <c r="L733" s="215" t="e">
        <f>LOOKUP(1,0/($M733&amp;$N733&amp;$O733&amp;$P733&amp;$Q733=全球运价!$B$7:$B$32&amp;全球运价!$C$7:$C$32&amp;全球运价!$S$7:$S$32&amp;全球运价!$L$7:$L$32&amp;全球运价!$P$7:$P$32),全球运价!E$7:E$32)</f>
        <v>#N/A</v>
      </c>
      <c r="M733" s="40" t="s">
        <v>1520</v>
      </c>
      <c r="N733" s="40" t="s">
        <v>659</v>
      </c>
      <c r="O733" s="40" t="s">
        <v>930</v>
      </c>
      <c r="P733" s="40" t="s">
        <v>2911</v>
      </c>
      <c r="Q733" s="40" t="s">
        <v>927</v>
      </c>
    </row>
    <row r="734" spans="1:17" s="40" customFormat="1" ht="19.5" customHeight="1">
      <c r="A734" s="280" t="s">
        <v>2881</v>
      </c>
      <c r="B734" s="710" t="s">
        <v>3712</v>
      </c>
      <c r="C734" s="1177" t="s">
        <v>167</v>
      </c>
      <c r="D734" s="1178"/>
      <c r="E734" s="711" t="s">
        <v>55</v>
      </c>
      <c r="F734" s="677" t="s">
        <v>2620</v>
      </c>
      <c r="G734" s="677" t="s">
        <v>174</v>
      </c>
      <c r="H734" s="197">
        <v>60</v>
      </c>
      <c r="I734" s="563" t="e">
        <f t="shared" si="75"/>
        <v>#N/A</v>
      </c>
      <c r="J734" s="215" t="e">
        <f t="shared" si="74"/>
        <v>#N/A</v>
      </c>
      <c r="K734" s="215" t="e">
        <f>LOOKUP(1,0/($M734&amp;$N734&amp;$O734&amp;$P734&amp;$Q734=全球运价!$B$7:$B$32&amp;全球运价!$C$7:$C$32&amp;全球运价!$S$7:$S$32&amp;全球运价!$L$7:$L$32&amp;全球运价!$P$7:$P$32),全球运价!D$7:D$32)</f>
        <v>#N/A</v>
      </c>
      <c r="L734" s="215" t="e">
        <f>LOOKUP(1,0/($M734&amp;$N734&amp;$O734&amp;$P734&amp;$Q734=全球运价!$B$7:$B$32&amp;全球运价!$C$7:$C$32&amp;全球运价!$S$7:$S$32&amp;全球运价!$L$7:$L$32&amp;全球运价!$P$7:$P$32),全球运价!E$7:E$32)</f>
        <v>#N/A</v>
      </c>
      <c r="M734" s="40" t="s">
        <v>2223</v>
      </c>
      <c r="N734" s="40" t="s">
        <v>659</v>
      </c>
      <c r="O734" s="40" t="s">
        <v>930</v>
      </c>
      <c r="P734" s="40" t="s">
        <v>2911</v>
      </c>
      <c r="Q734" s="40" t="s">
        <v>927</v>
      </c>
    </row>
    <row r="735" spans="1:17" ht="19.5" customHeight="1">
      <c r="A735" s="279" t="s">
        <v>2492</v>
      </c>
      <c r="B735" s="710" t="s">
        <v>3267</v>
      </c>
      <c r="C735" s="1177" t="s">
        <v>167</v>
      </c>
      <c r="D735" s="1178"/>
      <c r="E735" s="711" t="s">
        <v>55</v>
      </c>
      <c r="F735" s="677" t="s">
        <v>2620</v>
      </c>
      <c r="G735" s="677" t="s">
        <v>174</v>
      </c>
      <c r="H735" s="197">
        <v>60</v>
      </c>
      <c r="I735" s="563" t="e">
        <f t="shared" si="75"/>
        <v>#N/A</v>
      </c>
      <c r="J735" s="215" t="e">
        <f t="shared" si="74"/>
        <v>#N/A</v>
      </c>
      <c r="K735" s="215" t="e">
        <f>LOOKUP(1,0/($M735&amp;$N735&amp;$O735&amp;$P735&amp;$Q735=全球运价!$B$7:$B$32&amp;全球运价!$C$7:$C$32&amp;全球运价!$S$7:$S$32&amp;全球运价!$L$7:$L$32&amp;全球运价!$P$7:$P$32),全球运价!D$7:D$32)</f>
        <v>#N/A</v>
      </c>
      <c r="L735" s="215" t="e">
        <f>LOOKUP(1,0/($M735&amp;$N735&amp;$O735&amp;$P735&amp;$Q735=全球运价!$B$7:$B$32&amp;全球运价!$C$7:$C$32&amp;全球运价!$S$7:$S$32&amp;全球运价!$L$7:$L$32&amp;全球运价!$P$7:$P$32),全球运价!E$7:E$32)</f>
        <v>#N/A</v>
      </c>
      <c r="M735" s="40" t="s">
        <v>3046</v>
      </c>
      <c r="N735" s="40" t="s">
        <v>659</v>
      </c>
      <c r="O735" s="40" t="s">
        <v>930</v>
      </c>
      <c r="P735" s="40" t="s">
        <v>2911</v>
      </c>
      <c r="Q735" s="40" t="s">
        <v>927</v>
      </c>
    </row>
    <row r="736" spans="1:17" ht="19.5" customHeight="1">
      <c r="A736" s="279" t="s">
        <v>2492</v>
      </c>
      <c r="B736" s="710" t="s">
        <v>3731</v>
      </c>
      <c r="C736" s="1177" t="s">
        <v>167</v>
      </c>
      <c r="D736" s="1178"/>
      <c r="E736" s="711" t="s">
        <v>655</v>
      </c>
      <c r="F736" s="677" t="s">
        <v>3520</v>
      </c>
      <c r="G736" s="677" t="s">
        <v>2686</v>
      </c>
      <c r="H736" s="197">
        <v>55</v>
      </c>
      <c r="I736" s="563" t="e">
        <f t="shared" si="75"/>
        <v>#N/A</v>
      </c>
      <c r="J736" s="215" t="e">
        <f t="shared" si="74"/>
        <v>#N/A</v>
      </c>
      <c r="K736" s="215" t="e">
        <f>LOOKUP(1,0/($M736&amp;$N736&amp;$O736&amp;$P736&amp;$Q736=全球运价!$B$7:$B$32&amp;全球运价!$C$7:$C$32&amp;全球运价!$S$7:$S$32&amp;全球运价!$L$7:$L$32&amp;全球运价!$P$7:$P$32),全球运价!D$7:D$32)</f>
        <v>#N/A</v>
      </c>
      <c r="L736" s="215" t="e">
        <f>LOOKUP(1,0/($M736&amp;$N736&amp;$O736&amp;$P736&amp;$Q736=全球运价!$B$7:$B$32&amp;全球运价!$C$7:$C$32&amp;全球运价!$S$7:$S$32&amp;全球运价!$L$7:$L$32&amp;全球运价!$P$7:$P$32),全球运价!E$7:E$32)</f>
        <v>#N/A</v>
      </c>
      <c r="M736" s="40" t="s">
        <v>3046</v>
      </c>
      <c r="N736" s="40" t="s">
        <v>658</v>
      </c>
      <c r="O736" s="40" t="s">
        <v>930</v>
      </c>
      <c r="P736" s="40" t="s">
        <v>2911</v>
      </c>
      <c r="Q736" s="40" t="s">
        <v>927</v>
      </c>
    </row>
    <row r="737" spans="1:17" s="152" customFormat="1" ht="19.5" customHeight="1">
      <c r="A737" s="279" t="s">
        <v>2714</v>
      </c>
      <c r="B737" s="710" t="s">
        <v>3732</v>
      </c>
      <c r="C737" s="1177" t="s">
        <v>167</v>
      </c>
      <c r="D737" s="1178"/>
      <c r="E737" s="711" t="s">
        <v>55</v>
      </c>
      <c r="F737" s="677" t="s">
        <v>2620</v>
      </c>
      <c r="G737" s="677" t="s">
        <v>174</v>
      </c>
      <c r="H737" s="197">
        <v>60</v>
      </c>
      <c r="I737" s="563" t="e">
        <f t="shared" si="75"/>
        <v>#N/A</v>
      </c>
      <c r="J737" s="215" t="e">
        <f t="shared" si="74"/>
        <v>#N/A</v>
      </c>
      <c r="K737" s="215" t="e">
        <f>LOOKUP(1,0/($M737&amp;$N737&amp;$O737&amp;$P737&amp;$Q737=全球运价!$B$7:$B$32&amp;全球运价!$C$7:$C$32&amp;全球运价!$S$7:$S$32&amp;全球运价!$L$7:$L$32&amp;全球运价!$P$7:$P$32),全球运价!D$7:D$32)</f>
        <v>#N/A</v>
      </c>
      <c r="L737" s="215" t="e">
        <f>LOOKUP(1,0/($M737&amp;$N737&amp;$O737&amp;$P737&amp;$Q737=全球运价!$B$7:$B$32&amp;全球运价!$C$7:$C$32&amp;全球运价!$S$7:$S$32&amp;全球运价!$L$7:$L$32&amp;全球运价!$P$7:$P$32),全球运价!E$7:E$32)</f>
        <v>#N/A</v>
      </c>
      <c r="M737" s="40" t="s">
        <v>1542</v>
      </c>
      <c r="N737" s="40" t="s">
        <v>659</v>
      </c>
      <c r="O737" s="40" t="s">
        <v>930</v>
      </c>
      <c r="P737" s="40" t="s">
        <v>2911</v>
      </c>
      <c r="Q737" s="40" t="s">
        <v>927</v>
      </c>
    </row>
    <row r="738" spans="1:17" s="152" customFormat="1" ht="19.5" customHeight="1">
      <c r="A738" s="279" t="s">
        <v>2337</v>
      </c>
      <c r="B738" s="710" t="s">
        <v>3502</v>
      </c>
      <c r="C738" s="1177" t="s">
        <v>167</v>
      </c>
      <c r="D738" s="1178"/>
      <c r="E738" s="711" t="s">
        <v>655</v>
      </c>
      <c r="F738" s="677" t="s">
        <v>3520</v>
      </c>
      <c r="G738" s="677" t="s">
        <v>3521</v>
      </c>
      <c r="H738" s="197">
        <v>55</v>
      </c>
      <c r="I738" s="563" t="e">
        <f t="shared" si="75"/>
        <v>#N/A</v>
      </c>
      <c r="J738" s="215" t="e">
        <f t="shared" si="74"/>
        <v>#N/A</v>
      </c>
      <c r="K738" s="215" t="e">
        <f>LOOKUP(1,0/($M738&amp;$N738&amp;$O738&amp;$P738&amp;$Q738=全球运价!$B$7:$B$32&amp;全球运价!$C$7:$C$32&amp;全球运价!$S$7:$S$32&amp;全球运价!$L$7:$L$32&amp;全球运价!$P$7:$P$32),全球运价!D$7:D$32)</f>
        <v>#N/A</v>
      </c>
      <c r="L738" s="215" t="e">
        <f>LOOKUP(1,0/($M738&amp;$N738&amp;$O738&amp;$P738&amp;$Q738=全球运价!$B$7:$B$32&amp;全球运价!$C$7:$C$32&amp;全球运价!$S$7:$S$32&amp;全球运价!$L$7:$L$32&amp;全球运价!$P$7:$P$32),全球运价!E$7:E$32)</f>
        <v>#N/A</v>
      </c>
      <c r="M738" s="40" t="s">
        <v>1542</v>
      </c>
      <c r="N738" s="40" t="s">
        <v>658</v>
      </c>
      <c r="O738" s="40" t="s">
        <v>930</v>
      </c>
      <c r="P738" s="40" t="s">
        <v>2911</v>
      </c>
      <c r="Q738" s="40" t="s">
        <v>927</v>
      </c>
    </row>
    <row r="739" spans="1:17" s="40" customFormat="1" ht="19.5" customHeight="1">
      <c r="A739" s="1190"/>
      <c r="B739" s="1191"/>
      <c r="C739" s="1191"/>
      <c r="D739" s="1191"/>
      <c r="E739" s="1191"/>
      <c r="F739" s="1191"/>
      <c r="G739" s="1191"/>
      <c r="H739" s="1192"/>
      <c r="I739" s="568"/>
      <c r="J739" s="215"/>
      <c r="K739" s="215"/>
      <c r="L739" s="215"/>
    </row>
    <row r="740" spans="1:17" s="40" customFormat="1" ht="19.5" customHeight="1">
      <c r="A740" s="1190" t="s">
        <v>3935</v>
      </c>
      <c r="B740" s="1191"/>
      <c r="C740" s="1191"/>
      <c r="D740" s="1191"/>
      <c r="E740" s="1191"/>
      <c r="F740" s="1191"/>
      <c r="G740" s="1191"/>
      <c r="H740" s="1192"/>
      <c r="I740" s="568" t="s">
        <v>3217</v>
      </c>
      <c r="J740" s="215"/>
      <c r="K740" s="215"/>
      <c r="L740" s="215"/>
    </row>
    <row r="741" spans="1:17" s="40" customFormat="1" ht="19.5" customHeight="1">
      <c r="A741" s="34" t="s">
        <v>2436</v>
      </c>
      <c r="B741" s="81"/>
      <c r="C741" s="81"/>
      <c r="D741" s="81"/>
      <c r="E741" s="81"/>
      <c r="F741" s="81"/>
      <c r="G741" s="81"/>
      <c r="H741" s="82"/>
      <c r="I741" s="563" t="str">
        <f t="shared" ref="I741:I743" si="76">IF(J741="","",IF(J741="SYSTEM PRICE","",IF(B741=J741,"-","check")))</f>
        <v/>
      </c>
      <c r="J741" s="215"/>
      <c r="K741" s="215"/>
      <c r="L741" s="215"/>
    </row>
    <row r="742" spans="1:17" ht="19.5" customHeight="1">
      <c r="A742" s="34" t="s">
        <v>162</v>
      </c>
      <c r="B742" s="81"/>
      <c r="C742" s="81"/>
      <c r="D742" s="81"/>
      <c r="E742" s="81"/>
      <c r="F742" s="81"/>
      <c r="G742" s="81"/>
      <c r="H742" s="82"/>
      <c r="I742" s="563" t="str">
        <f t="shared" si="76"/>
        <v/>
      </c>
      <c r="J742" s="215"/>
      <c r="K742" s="215"/>
      <c r="L742" s="215"/>
    </row>
    <row r="743" spans="1:17" ht="19.5" customHeight="1" thickBot="1">
      <c r="A743" s="1187" t="s">
        <v>163</v>
      </c>
      <c r="B743" s="1188"/>
      <c r="C743" s="1188"/>
      <c r="D743" s="1188"/>
      <c r="E743" s="1188"/>
      <c r="F743" s="1188"/>
      <c r="G743" s="1188"/>
      <c r="H743" s="1189"/>
      <c r="I743" s="563" t="str">
        <f t="shared" si="76"/>
        <v/>
      </c>
      <c r="J743" s="215"/>
      <c r="K743" s="215"/>
      <c r="L743" s="215"/>
    </row>
    <row r="744" spans="1:17" ht="19.5" customHeight="1">
      <c r="A744" s="21"/>
      <c r="B744" s="22"/>
      <c r="C744" s="22"/>
      <c r="D744" s="22"/>
      <c r="E744" s="21"/>
      <c r="F744" s="21"/>
      <c r="G744" s="21"/>
      <c r="H744" s="21"/>
      <c r="I744" s="568" t="s">
        <v>3217</v>
      </c>
      <c r="J744" s="215"/>
      <c r="K744" s="215"/>
      <c r="L744" s="215"/>
    </row>
    <row r="745" spans="1:17">
      <c r="A745" s="207" t="s">
        <v>175</v>
      </c>
      <c r="B745" s="295"/>
      <c r="C745" s="295"/>
      <c r="D745" s="295"/>
      <c r="E745" s="208"/>
      <c r="I745" s="568" t="s">
        <v>3216</v>
      </c>
      <c r="J745" s="215"/>
      <c r="K745" s="215"/>
      <c r="L745" s="215"/>
    </row>
    <row r="746" spans="1:17">
      <c r="A746" s="297" t="s">
        <v>176</v>
      </c>
      <c r="B746" s="298"/>
      <c r="C746" s="298"/>
      <c r="D746" s="298"/>
      <c r="E746" s="299"/>
      <c r="F746" s="83"/>
      <c r="G746" s="83"/>
      <c r="H746" s="83"/>
      <c r="I746" s="568" t="s">
        <v>3216</v>
      </c>
      <c r="J746" s="215"/>
      <c r="K746" s="215"/>
      <c r="L746" s="215"/>
    </row>
    <row r="747" spans="1:17">
      <c r="A747" s="297" t="s">
        <v>177</v>
      </c>
      <c r="B747" s="298"/>
      <c r="C747" s="298"/>
      <c r="D747" s="298"/>
      <c r="E747" s="299"/>
      <c r="F747" s="83"/>
      <c r="G747" s="83"/>
      <c r="H747" s="83"/>
      <c r="I747" s="568" t="s">
        <v>3217</v>
      </c>
      <c r="J747" s="215"/>
      <c r="K747" s="215"/>
      <c r="L747" s="215"/>
    </row>
    <row r="748" spans="1:17">
      <c r="A748" s="297" t="s">
        <v>178</v>
      </c>
      <c r="B748" s="298"/>
      <c r="C748" s="298"/>
      <c r="D748" s="298"/>
      <c r="E748" s="299"/>
      <c r="F748" s="83"/>
      <c r="G748" s="83"/>
      <c r="H748" s="83"/>
      <c r="I748" s="568" t="s">
        <v>3217</v>
      </c>
      <c r="J748" s="215"/>
      <c r="K748" s="215"/>
      <c r="L748" s="215"/>
    </row>
    <row r="749" spans="1:17">
      <c r="A749" s="209" t="s">
        <v>273</v>
      </c>
      <c r="B749" s="298"/>
      <c r="C749" s="298"/>
      <c r="D749" s="298"/>
      <c r="E749" s="299"/>
      <c r="F749" s="83"/>
      <c r="G749" s="83"/>
      <c r="H749" s="83"/>
      <c r="I749" s="568" t="s">
        <v>3215</v>
      </c>
      <c r="J749" s="215"/>
      <c r="K749" s="215"/>
      <c r="L749" s="215"/>
    </row>
    <row r="750" spans="1:17">
      <c r="A750" s="297" t="s">
        <v>179</v>
      </c>
      <c r="B750" s="298"/>
      <c r="C750" s="298"/>
      <c r="D750" s="298"/>
      <c r="E750" s="299"/>
      <c r="F750" s="83"/>
      <c r="G750" s="83"/>
      <c r="H750" s="83"/>
      <c r="I750" s="568" t="s">
        <v>3217</v>
      </c>
      <c r="J750" s="215"/>
      <c r="K750" s="215"/>
      <c r="L750" s="215"/>
    </row>
    <row r="751" spans="1:17">
      <c r="A751" s="209" t="s">
        <v>180</v>
      </c>
      <c r="B751" s="298"/>
      <c r="C751" s="298"/>
      <c r="D751" s="298"/>
      <c r="E751" s="299"/>
      <c r="F751" s="83"/>
      <c r="G751" s="83"/>
      <c r="H751" s="83"/>
      <c r="I751" s="568" t="s">
        <v>3217</v>
      </c>
      <c r="J751" s="215"/>
      <c r="K751" s="215"/>
      <c r="L751" s="215"/>
    </row>
    <row r="752" spans="1:17">
      <c r="A752" s="297" t="s">
        <v>181</v>
      </c>
      <c r="B752" s="298"/>
      <c r="C752" s="298"/>
      <c r="D752" s="298"/>
      <c r="E752" s="299"/>
      <c r="F752" s="83"/>
      <c r="G752" s="83"/>
      <c r="H752" s="83"/>
      <c r="I752" s="568" t="s">
        <v>3215</v>
      </c>
      <c r="J752" s="215"/>
      <c r="K752" s="215"/>
      <c r="L752" s="215"/>
    </row>
    <row r="753" spans="1:17">
      <c r="A753" s="297" t="s">
        <v>182</v>
      </c>
      <c r="B753" s="298"/>
      <c r="C753" s="298"/>
      <c r="D753" s="298"/>
      <c r="E753" s="299"/>
      <c r="F753" s="83"/>
      <c r="G753" s="83"/>
      <c r="H753" s="83"/>
      <c r="I753" s="568" t="s">
        <v>3216</v>
      </c>
      <c r="J753" s="215"/>
      <c r="K753" s="215"/>
      <c r="L753" s="215"/>
      <c r="M753" s="213"/>
      <c r="N753" s="213"/>
      <c r="O753" s="213"/>
      <c r="P753" s="213"/>
      <c r="Q753" s="213"/>
    </row>
    <row r="754" spans="1:17">
      <c r="A754" s="85"/>
      <c r="B754" s="86"/>
      <c r="C754" s="86"/>
      <c r="D754" s="86"/>
      <c r="E754" s="87"/>
      <c r="F754" s="83"/>
      <c r="G754" s="83"/>
      <c r="H754" s="83"/>
      <c r="I754" s="633" t="s">
        <v>3215</v>
      </c>
      <c r="J754" s="576"/>
      <c r="K754" s="576"/>
      <c r="L754" s="576"/>
      <c r="M754" s="213"/>
      <c r="N754" s="213"/>
      <c r="O754" s="213"/>
      <c r="P754" s="213"/>
      <c r="Q754" s="213"/>
    </row>
    <row r="755" spans="1:17">
      <c r="A755" s="26"/>
      <c r="B755" s="88"/>
      <c r="C755" s="88"/>
      <c r="D755" s="88"/>
      <c r="E755" s="88"/>
      <c r="F755" s="26"/>
      <c r="G755" s="26"/>
      <c r="H755" s="26"/>
      <c r="I755" s="633" t="s">
        <v>3217</v>
      </c>
      <c r="M755" s="213"/>
      <c r="N755" s="213"/>
      <c r="O755" s="213"/>
      <c r="P755" s="213"/>
      <c r="Q755" s="213"/>
    </row>
  </sheetData>
  <sheetProtection password="D9B2" sheet="1" objects="1" scenarios="1"/>
  <autoFilter ref="A8:Q755"/>
  <mergeCells count="2679">
    <mergeCell ref="A324:H324"/>
    <mergeCell ref="A341:H341"/>
    <mergeCell ref="XDY246:XEF246"/>
    <mergeCell ref="XEG246:XEN246"/>
    <mergeCell ref="XEO246:XEV246"/>
    <mergeCell ref="XEW246:XFD246"/>
    <mergeCell ref="A265:H265"/>
    <mergeCell ref="A266:H266"/>
    <mergeCell ref="A277:H277"/>
    <mergeCell ref="A278:H278"/>
    <mergeCell ref="XBE246:XBL246"/>
    <mergeCell ref="XBM246:XBT246"/>
    <mergeCell ref="XBU246:XCB246"/>
    <mergeCell ref="XCC246:XCJ246"/>
    <mergeCell ref="XCK246:XCR246"/>
    <mergeCell ref="XCS246:XCZ246"/>
    <mergeCell ref="XDA246:XDH246"/>
    <mergeCell ref="XDI246:XDP246"/>
    <mergeCell ref="XDQ246:XDX246"/>
    <mergeCell ref="WYK246:WYR246"/>
    <mergeCell ref="WYS246:WYZ246"/>
    <mergeCell ref="WZA246:WZH246"/>
    <mergeCell ref="WZI246:WZP246"/>
    <mergeCell ref="WZQ246:WZX246"/>
    <mergeCell ref="WZY246:XAF246"/>
    <mergeCell ref="XAG246:XAN246"/>
    <mergeCell ref="XAO246:XAV246"/>
    <mergeCell ref="XAW246:XBD246"/>
    <mergeCell ref="WVQ246:WVX246"/>
    <mergeCell ref="WVY246:WWF246"/>
    <mergeCell ref="WWG246:WWN246"/>
    <mergeCell ref="WWO246:WWV246"/>
    <mergeCell ref="WWW246:WXD246"/>
    <mergeCell ref="WXE246:WXL246"/>
    <mergeCell ref="WXM246:WXT246"/>
    <mergeCell ref="WXU246:WYB246"/>
    <mergeCell ref="WYC246:WYJ246"/>
    <mergeCell ref="WSW246:WTD246"/>
    <mergeCell ref="WTE246:WTL246"/>
    <mergeCell ref="WTM246:WTT246"/>
    <mergeCell ref="WTU246:WUB246"/>
    <mergeCell ref="WUC246:WUJ246"/>
    <mergeCell ref="WUK246:WUR246"/>
    <mergeCell ref="WUS246:WUZ246"/>
    <mergeCell ref="WVA246:WVH246"/>
    <mergeCell ref="WVI246:WVP246"/>
    <mergeCell ref="WQC246:WQJ246"/>
    <mergeCell ref="WQK246:WQR246"/>
    <mergeCell ref="WQS246:WQZ246"/>
    <mergeCell ref="WRA246:WRH246"/>
    <mergeCell ref="WRI246:WRP246"/>
    <mergeCell ref="WRQ246:WRX246"/>
    <mergeCell ref="WRY246:WSF246"/>
    <mergeCell ref="WSG246:WSN246"/>
    <mergeCell ref="WSO246:WSV246"/>
    <mergeCell ref="WNI246:WNP246"/>
    <mergeCell ref="WNQ246:WNX246"/>
    <mergeCell ref="WNY246:WOF246"/>
    <mergeCell ref="WOG246:WON246"/>
    <mergeCell ref="WOO246:WOV246"/>
    <mergeCell ref="WOW246:WPD246"/>
    <mergeCell ref="WPE246:WPL246"/>
    <mergeCell ref="WPM246:WPT246"/>
    <mergeCell ref="WPU246:WQB246"/>
    <mergeCell ref="WKO246:WKV246"/>
    <mergeCell ref="WKW246:WLD246"/>
    <mergeCell ref="WLE246:WLL246"/>
    <mergeCell ref="WLM246:WLT246"/>
    <mergeCell ref="WLU246:WMB246"/>
    <mergeCell ref="WMC246:WMJ246"/>
    <mergeCell ref="WMK246:WMR246"/>
    <mergeCell ref="WMS246:WMZ246"/>
    <mergeCell ref="WNA246:WNH246"/>
    <mergeCell ref="WHU246:WIB246"/>
    <mergeCell ref="WIC246:WIJ246"/>
    <mergeCell ref="WIK246:WIR246"/>
    <mergeCell ref="WIS246:WIZ246"/>
    <mergeCell ref="WJA246:WJH246"/>
    <mergeCell ref="WJI246:WJP246"/>
    <mergeCell ref="WJQ246:WJX246"/>
    <mergeCell ref="WJY246:WKF246"/>
    <mergeCell ref="WKG246:WKN246"/>
    <mergeCell ref="WFA246:WFH246"/>
    <mergeCell ref="WFI246:WFP246"/>
    <mergeCell ref="WFQ246:WFX246"/>
    <mergeCell ref="WFY246:WGF246"/>
    <mergeCell ref="WGG246:WGN246"/>
    <mergeCell ref="WGO246:WGV246"/>
    <mergeCell ref="WGW246:WHD246"/>
    <mergeCell ref="WHE246:WHL246"/>
    <mergeCell ref="WHM246:WHT246"/>
    <mergeCell ref="WCG246:WCN246"/>
    <mergeCell ref="WCO246:WCV246"/>
    <mergeCell ref="WCW246:WDD246"/>
    <mergeCell ref="WDE246:WDL246"/>
    <mergeCell ref="WDM246:WDT246"/>
    <mergeCell ref="WDU246:WEB246"/>
    <mergeCell ref="WEC246:WEJ246"/>
    <mergeCell ref="WEK246:WER246"/>
    <mergeCell ref="WES246:WEZ246"/>
    <mergeCell ref="VZM246:VZT246"/>
    <mergeCell ref="VZU246:WAB246"/>
    <mergeCell ref="WAC246:WAJ246"/>
    <mergeCell ref="WAK246:WAR246"/>
    <mergeCell ref="WAS246:WAZ246"/>
    <mergeCell ref="WBA246:WBH246"/>
    <mergeCell ref="WBI246:WBP246"/>
    <mergeCell ref="WBQ246:WBX246"/>
    <mergeCell ref="WBY246:WCF246"/>
    <mergeCell ref="VWS246:VWZ246"/>
    <mergeCell ref="VXA246:VXH246"/>
    <mergeCell ref="VXI246:VXP246"/>
    <mergeCell ref="VXQ246:VXX246"/>
    <mergeCell ref="VXY246:VYF246"/>
    <mergeCell ref="VYG246:VYN246"/>
    <mergeCell ref="VYO246:VYV246"/>
    <mergeCell ref="VYW246:VZD246"/>
    <mergeCell ref="VZE246:VZL246"/>
    <mergeCell ref="VTY246:VUF246"/>
    <mergeCell ref="VUG246:VUN246"/>
    <mergeCell ref="VUO246:VUV246"/>
    <mergeCell ref="VUW246:VVD246"/>
    <mergeCell ref="VVE246:VVL246"/>
    <mergeCell ref="VVM246:VVT246"/>
    <mergeCell ref="VVU246:VWB246"/>
    <mergeCell ref="VWC246:VWJ246"/>
    <mergeCell ref="VWK246:VWR246"/>
    <mergeCell ref="VRE246:VRL246"/>
    <mergeCell ref="VRM246:VRT246"/>
    <mergeCell ref="VRU246:VSB246"/>
    <mergeCell ref="VSC246:VSJ246"/>
    <mergeCell ref="VSK246:VSR246"/>
    <mergeCell ref="VSS246:VSZ246"/>
    <mergeCell ref="VTA246:VTH246"/>
    <mergeCell ref="VTI246:VTP246"/>
    <mergeCell ref="VTQ246:VTX246"/>
    <mergeCell ref="VOK246:VOR246"/>
    <mergeCell ref="VOS246:VOZ246"/>
    <mergeCell ref="VPA246:VPH246"/>
    <mergeCell ref="VPI246:VPP246"/>
    <mergeCell ref="VPQ246:VPX246"/>
    <mergeCell ref="VPY246:VQF246"/>
    <mergeCell ref="VQG246:VQN246"/>
    <mergeCell ref="VQO246:VQV246"/>
    <mergeCell ref="VQW246:VRD246"/>
    <mergeCell ref="VLQ246:VLX246"/>
    <mergeCell ref="VLY246:VMF246"/>
    <mergeCell ref="VMG246:VMN246"/>
    <mergeCell ref="VMO246:VMV246"/>
    <mergeCell ref="VMW246:VND246"/>
    <mergeCell ref="VNE246:VNL246"/>
    <mergeCell ref="VNM246:VNT246"/>
    <mergeCell ref="VNU246:VOB246"/>
    <mergeCell ref="VOC246:VOJ246"/>
    <mergeCell ref="VIW246:VJD246"/>
    <mergeCell ref="VJE246:VJL246"/>
    <mergeCell ref="VJM246:VJT246"/>
    <mergeCell ref="VJU246:VKB246"/>
    <mergeCell ref="VKC246:VKJ246"/>
    <mergeCell ref="VKK246:VKR246"/>
    <mergeCell ref="VKS246:VKZ246"/>
    <mergeCell ref="VLA246:VLH246"/>
    <mergeCell ref="VLI246:VLP246"/>
    <mergeCell ref="VGC246:VGJ246"/>
    <mergeCell ref="VGK246:VGR246"/>
    <mergeCell ref="VGS246:VGZ246"/>
    <mergeCell ref="VHA246:VHH246"/>
    <mergeCell ref="VHI246:VHP246"/>
    <mergeCell ref="VHQ246:VHX246"/>
    <mergeCell ref="VHY246:VIF246"/>
    <mergeCell ref="VIG246:VIN246"/>
    <mergeCell ref="VIO246:VIV246"/>
    <mergeCell ref="VDI246:VDP246"/>
    <mergeCell ref="VDQ246:VDX246"/>
    <mergeCell ref="VDY246:VEF246"/>
    <mergeCell ref="VEG246:VEN246"/>
    <mergeCell ref="VEO246:VEV246"/>
    <mergeCell ref="VEW246:VFD246"/>
    <mergeCell ref="VFE246:VFL246"/>
    <mergeCell ref="VFM246:VFT246"/>
    <mergeCell ref="VFU246:VGB246"/>
    <mergeCell ref="VAO246:VAV246"/>
    <mergeCell ref="VAW246:VBD246"/>
    <mergeCell ref="VBE246:VBL246"/>
    <mergeCell ref="VBM246:VBT246"/>
    <mergeCell ref="VBU246:VCB246"/>
    <mergeCell ref="VCC246:VCJ246"/>
    <mergeCell ref="VCK246:VCR246"/>
    <mergeCell ref="VCS246:VCZ246"/>
    <mergeCell ref="VDA246:VDH246"/>
    <mergeCell ref="UXU246:UYB246"/>
    <mergeCell ref="UYC246:UYJ246"/>
    <mergeCell ref="UYK246:UYR246"/>
    <mergeCell ref="UYS246:UYZ246"/>
    <mergeCell ref="UZA246:UZH246"/>
    <mergeCell ref="UZI246:UZP246"/>
    <mergeCell ref="UZQ246:UZX246"/>
    <mergeCell ref="UZY246:VAF246"/>
    <mergeCell ref="VAG246:VAN246"/>
    <mergeCell ref="UVA246:UVH246"/>
    <mergeCell ref="UVI246:UVP246"/>
    <mergeCell ref="UVQ246:UVX246"/>
    <mergeCell ref="UVY246:UWF246"/>
    <mergeCell ref="UWG246:UWN246"/>
    <mergeCell ref="UWO246:UWV246"/>
    <mergeCell ref="UWW246:UXD246"/>
    <mergeCell ref="UXE246:UXL246"/>
    <mergeCell ref="UXM246:UXT246"/>
    <mergeCell ref="USG246:USN246"/>
    <mergeCell ref="USO246:USV246"/>
    <mergeCell ref="USW246:UTD246"/>
    <mergeCell ref="UTE246:UTL246"/>
    <mergeCell ref="UTM246:UTT246"/>
    <mergeCell ref="UTU246:UUB246"/>
    <mergeCell ref="UUC246:UUJ246"/>
    <mergeCell ref="UUK246:UUR246"/>
    <mergeCell ref="UUS246:UUZ246"/>
    <mergeCell ref="UPM246:UPT246"/>
    <mergeCell ref="UPU246:UQB246"/>
    <mergeCell ref="UQC246:UQJ246"/>
    <mergeCell ref="UQK246:UQR246"/>
    <mergeCell ref="UQS246:UQZ246"/>
    <mergeCell ref="URA246:URH246"/>
    <mergeCell ref="URI246:URP246"/>
    <mergeCell ref="URQ246:URX246"/>
    <mergeCell ref="URY246:USF246"/>
    <mergeCell ref="UMS246:UMZ246"/>
    <mergeCell ref="UNA246:UNH246"/>
    <mergeCell ref="UNI246:UNP246"/>
    <mergeCell ref="UNQ246:UNX246"/>
    <mergeCell ref="UNY246:UOF246"/>
    <mergeCell ref="UOG246:UON246"/>
    <mergeCell ref="UOO246:UOV246"/>
    <mergeCell ref="UOW246:UPD246"/>
    <mergeCell ref="UPE246:UPL246"/>
    <mergeCell ref="UJY246:UKF246"/>
    <mergeCell ref="UKG246:UKN246"/>
    <mergeCell ref="UKO246:UKV246"/>
    <mergeCell ref="UKW246:ULD246"/>
    <mergeCell ref="ULE246:ULL246"/>
    <mergeCell ref="ULM246:ULT246"/>
    <mergeCell ref="ULU246:UMB246"/>
    <mergeCell ref="UMC246:UMJ246"/>
    <mergeCell ref="UMK246:UMR246"/>
    <mergeCell ref="UHE246:UHL246"/>
    <mergeCell ref="UHM246:UHT246"/>
    <mergeCell ref="UHU246:UIB246"/>
    <mergeCell ref="UIC246:UIJ246"/>
    <mergeCell ref="UIK246:UIR246"/>
    <mergeCell ref="UIS246:UIZ246"/>
    <mergeCell ref="UJA246:UJH246"/>
    <mergeCell ref="UJI246:UJP246"/>
    <mergeCell ref="UJQ246:UJX246"/>
    <mergeCell ref="UEK246:UER246"/>
    <mergeCell ref="UES246:UEZ246"/>
    <mergeCell ref="UFA246:UFH246"/>
    <mergeCell ref="UFI246:UFP246"/>
    <mergeCell ref="UFQ246:UFX246"/>
    <mergeCell ref="UFY246:UGF246"/>
    <mergeCell ref="UGG246:UGN246"/>
    <mergeCell ref="UGO246:UGV246"/>
    <mergeCell ref="UGW246:UHD246"/>
    <mergeCell ref="UBQ246:UBX246"/>
    <mergeCell ref="UBY246:UCF246"/>
    <mergeCell ref="UCG246:UCN246"/>
    <mergeCell ref="UCO246:UCV246"/>
    <mergeCell ref="UCW246:UDD246"/>
    <mergeCell ref="UDE246:UDL246"/>
    <mergeCell ref="UDM246:UDT246"/>
    <mergeCell ref="UDU246:UEB246"/>
    <mergeCell ref="UEC246:UEJ246"/>
    <mergeCell ref="TYW246:TZD246"/>
    <mergeCell ref="TZE246:TZL246"/>
    <mergeCell ref="TZM246:TZT246"/>
    <mergeCell ref="TZU246:UAB246"/>
    <mergeCell ref="UAC246:UAJ246"/>
    <mergeCell ref="UAK246:UAR246"/>
    <mergeCell ref="UAS246:UAZ246"/>
    <mergeCell ref="UBA246:UBH246"/>
    <mergeCell ref="UBI246:UBP246"/>
    <mergeCell ref="TWC246:TWJ246"/>
    <mergeCell ref="TWK246:TWR246"/>
    <mergeCell ref="TWS246:TWZ246"/>
    <mergeCell ref="TXA246:TXH246"/>
    <mergeCell ref="TXI246:TXP246"/>
    <mergeCell ref="TXQ246:TXX246"/>
    <mergeCell ref="TXY246:TYF246"/>
    <mergeCell ref="TYG246:TYN246"/>
    <mergeCell ref="TYO246:TYV246"/>
    <mergeCell ref="TTI246:TTP246"/>
    <mergeCell ref="TTQ246:TTX246"/>
    <mergeCell ref="TTY246:TUF246"/>
    <mergeCell ref="TUG246:TUN246"/>
    <mergeCell ref="TUO246:TUV246"/>
    <mergeCell ref="TUW246:TVD246"/>
    <mergeCell ref="TVE246:TVL246"/>
    <mergeCell ref="TVM246:TVT246"/>
    <mergeCell ref="TVU246:TWB246"/>
    <mergeCell ref="TQO246:TQV246"/>
    <mergeCell ref="TQW246:TRD246"/>
    <mergeCell ref="TRE246:TRL246"/>
    <mergeCell ref="TRM246:TRT246"/>
    <mergeCell ref="TRU246:TSB246"/>
    <mergeCell ref="TSC246:TSJ246"/>
    <mergeCell ref="TSK246:TSR246"/>
    <mergeCell ref="TSS246:TSZ246"/>
    <mergeCell ref="TTA246:TTH246"/>
    <mergeCell ref="TNU246:TOB246"/>
    <mergeCell ref="TOC246:TOJ246"/>
    <mergeCell ref="TOK246:TOR246"/>
    <mergeCell ref="TOS246:TOZ246"/>
    <mergeCell ref="TPA246:TPH246"/>
    <mergeCell ref="TPI246:TPP246"/>
    <mergeCell ref="TPQ246:TPX246"/>
    <mergeCell ref="TPY246:TQF246"/>
    <mergeCell ref="TQG246:TQN246"/>
    <mergeCell ref="TLA246:TLH246"/>
    <mergeCell ref="TLI246:TLP246"/>
    <mergeCell ref="TLQ246:TLX246"/>
    <mergeCell ref="TLY246:TMF246"/>
    <mergeCell ref="TMG246:TMN246"/>
    <mergeCell ref="TMO246:TMV246"/>
    <mergeCell ref="TMW246:TND246"/>
    <mergeCell ref="TNE246:TNL246"/>
    <mergeCell ref="TNM246:TNT246"/>
    <mergeCell ref="TIG246:TIN246"/>
    <mergeCell ref="TIO246:TIV246"/>
    <mergeCell ref="TIW246:TJD246"/>
    <mergeCell ref="TJE246:TJL246"/>
    <mergeCell ref="TJM246:TJT246"/>
    <mergeCell ref="TJU246:TKB246"/>
    <mergeCell ref="TKC246:TKJ246"/>
    <mergeCell ref="TKK246:TKR246"/>
    <mergeCell ref="TKS246:TKZ246"/>
    <mergeCell ref="TFM246:TFT246"/>
    <mergeCell ref="TFU246:TGB246"/>
    <mergeCell ref="TGC246:TGJ246"/>
    <mergeCell ref="TGK246:TGR246"/>
    <mergeCell ref="TGS246:TGZ246"/>
    <mergeCell ref="THA246:THH246"/>
    <mergeCell ref="THI246:THP246"/>
    <mergeCell ref="THQ246:THX246"/>
    <mergeCell ref="THY246:TIF246"/>
    <mergeCell ref="TCS246:TCZ246"/>
    <mergeCell ref="TDA246:TDH246"/>
    <mergeCell ref="TDI246:TDP246"/>
    <mergeCell ref="TDQ246:TDX246"/>
    <mergeCell ref="TDY246:TEF246"/>
    <mergeCell ref="TEG246:TEN246"/>
    <mergeCell ref="TEO246:TEV246"/>
    <mergeCell ref="TEW246:TFD246"/>
    <mergeCell ref="TFE246:TFL246"/>
    <mergeCell ref="SZY246:TAF246"/>
    <mergeCell ref="TAG246:TAN246"/>
    <mergeCell ref="TAO246:TAV246"/>
    <mergeCell ref="TAW246:TBD246"/>
    <mergeCell ref="TBE246:TBL246"/>
    <mergeCell ref="TBM246:TBT246"/>
    <mergeCell ref="TBU246:TCB246"/>
    <mergeCell ref="TCC246:TCJ246"/>
    <mergeCell ref="TCK246:TCR246"/>
    <mergeCell ref="SXE246:SXL246"/>
    <mergeCell ref="SXM246:SXT246"/>
    <mergeCell ref="SXU246:SYB246"/>
    <mergeCell ref="SYC246:SYJ246"/>
    <mergeCell ref="SYK246:SYR246"/>
    <mergeCell ref="SYS246:SYZ246"/>
    <mergeCell ref="SZA246:SZH246"/>
    <mergeCell ref="SZI246:SZP246"/>
    <mergeCell ref="SZQ246:SZX246"/>
    <mergeCell ref="SUK246:SUR246"/>
    <mergeCell ref="SUS246:SUZ246"/>
    <mergeCell ref="SVA246:SVH246"/>
    <mergeCell ref="SVI246:SVP246"/>
    <mergeCell ref="SVQ246:SVX246"/>
    <mergeCell ref="SVY246:SWF246"/>
    <mergeCell ref="SWG246:SWN246"/>
    <mergeCell ref="SWO246:SWV246"/>
    <mergeCell ref="SWW246:SXD246"/>
    <mergeCell ref="SRQ246:SRX246"/>
    <mergeCell ref="SRY246:SSF246"/>
    <mergeCell ref="SSG246:SSN246"/>
    <mergeCell ref="SSO246:SSV246"/>
    <mergeCell ref="SSW246:STD246"/>
    <mergeCell ref="STE246:STL246"/>
    <mergeCell ref="STM246:STT246"/>
    <mergeCell ref="STU246:SUB246"/>
    <mergeCell ref="SUC246:SUJ246"/>
    <mergeCell ref="SOW246:SPD246"/>
    <mergeCell ref="SPE246:SPL246"/>
    <mergeCell ref="SPM246:SPT246"/>
    <mergeCell ref="SPU246:SQB246"/>
    <mergeCell ref="SQC246:SQJ246"/>
    <mergeCell ref="SQK246:SQR246"/>
    <mergeCell ref="SQS246:SQZ246"/>
    <mergeCell ref="SRA246:SRH246"/>
    <mergeCell ref="SRI246:SRP246"/>
    <mergeCell ref="SMC246:SMJ246"/>
    <mergeCell ref="SMK246:SMR246"/>
    <mergeCell ref="SMS246:SMZ246"/>
    <mergeCell ref="SNA246:SNH246"/>
    <mergeCell ref="SNI246:SNP246"/>
    <mergeCell ref="SNQ246:SNX246"/>
    <mergeCell ref="SNY246:SOF246"/>
    <mergeCell ref="SOG246:SON246"/>
    <mergeCell ref="SOO246:SOV246"/>
    <mergeCell ref="SJI246:SJP246"/>
    <mergeCell ref="SJQ246:SJX246"/>
    <mergeCell ref="SJY246:SKF246"/>
    <mergeCell ref="SKG246:SKN246"/>
    <mergeCell ref="SKO246:SKV246"/>
    <mergeCell ref="SKW246:SLD246"/>
    <mergeCell ref="SLE246:SLL246"/>
    <mergeCell ref="SLM246:SLT246"/>
    <mergeCell ref="SLU246:SMB246"/>
    <mergeCell ref="SGO246:SGV246"/>
    <mergeCell ref="SGW246:SHD246"/>
    <mergeCell ref="SHE246:SHL246"/>
    <mergeCell ref="SHM246:SHT246"/>
    <mergeCell ref="SHU246:SIB246"/>
    <mergeCell ref="SIC246:SIJ246"/>
    <mergeCell ref="SIK246:SIR246"/>
    <mergeCell ref="SIS246:SIZ246"/>
    <mergeCell ref="SJA246:SJH246"/>
    <mergeCell ref="SDU246:SEB246"/>
    <mergeCell ref="SEC246:SEJ246"/>
    <mergeCell ref="SEK246:SER246"/>
    <mergeCell ref="SES246:SEZ246"/>
    <mergeCell ref="SFA246:SFH246"/>
    <mergeCell ref="SFI246:SFP246"/>
    <mergeCell ref="SFQ246:SFX246"/>
    <mergeCell ref="SFY246:SGF246"/>
    <mergeCell ref="SGG246:SGN246"/>
    <mergeCell ref="SBA246:SBH246"/>
    <mergeCell ref="SBI246:SBP246"/>
    <mergeCell ref="SBQ246:SBX246"/>
    <mergeCell ref="SBY246:SCF246"/>
    <mergeCell ref="SCG246:SCN246"/>
    <mergeCell ref="SCO246:SCV246"/>
    <mergeCell ref="SCW246:SDD246"/>
    <mergeCell ref="SDE246:SDL246"/>
    <mergeCell ref="SDM246:SDT246"/>
    <mergeCell ref="RYG246:RYN246"/>
    <mergeCell ref="RYO246:RYV246"/>
    <mergeCell ref="RYW246:RZD246"/>
    <mergeCell ref="RZE246:RZL246"/>
    <mergeCell ref="RZM246:RZT246"/>
    <mergeCell ref="RZU246:SAB246"/>
    <mergeCell ref="SAC246:SAJ246"/>
    <mergeCell ref="SAK246:SAR246"/>
    <mergeCell ref="SAS246:SAZ246"/>
    <mergeCell ref="RVM246:RVT246"/>
    <mergeCell ref="RVU246:RWB246"/>
    <mergeCell ref="RWC246:RWJ246"/>
    <mergeCell ref="RWK246:RWR246"/>
    <mergeCell ref="RWS246:RWZ246"/>
    <mergeCell ref="RXA246:RXH246"/>
    <mergeCell ref="RXI246:RXP246"/>
    <mergeCell ref="RXQ246:RXX246"/>
    <mergeCell ref="RXY246:RYF246"/>
    <mergeCell ref="RSS246:RSZ246"/>
    <mergeCell ref="RTA246:RTH246"/>
    <mergeCell ref="RTI246:RTP246"/>
    <mergeCell ref="RTQ246:RTX246"/>
    <mergeCell ref="RTY246:RUF246"/>
    <mergeCell ref="RUG246:RUN246"/>
    <mergeCell ref="RUO246:RUV246"/>
    <mergeCell ref="RUW246:RVD246"/>
    <mergeCell ref="RVE246:RVL246"/>
    <mergeCell ref="RPY246:RQF246"/>
    <mergeCell ref="RQG246:RQN246"/>
    <mergeCell ref="RQO246:RQV246"/>
    <mergeCell ref="RQW246:RRD246"/>
    <mergeCell ref="RRE246:RRL246"/>
    <mergeCell ref="RRM246:RRT246"/>
    <mergeCell ref="RRU246:RSB246"/>
    <mergeCell ref="RSC246:RSJ246"/>
    <mergeCell ref="RSK246:RSR246"/>
    <mergeCell ref="RNE246:RNL246"/>
    <mergeCell ref="RNM246:RNT246"/>
    <mergeCell ref="RNU246:ROB246"/>
    <mergeCell ref="ROC246:ROJ246"/>
    <mergeCell ref="ROK246:ROR246"/>
    <mergeCell ref="ROS246:ROZ246"/>
    <mergeCell ref="RPA246:RPH246"/>
    <mergeCell ref="RPI246:RPP246"/>
    <mergeCell ref="RPQ246:RPX246"/>
    <mergeCell ref="RKK246:RKR246"/>
    <mergeCell ref="RKS246:RKZ246"/>
    <mergeCell ref="RLA246:RLH246"/>
    <mergeCell ref="RLI246:RLP246"/>
    <mergeCell ref="RLQ246:RLX246"/>
    <mergeCell ref="RLY246:RMF246"/>
    <mergeCell ref="RMG246:RMN246"/>
    <mergeCell ref="RMO246:RMV246"/>
    <mergeCell ref="RMW246:RND246"/>
    <mergeCell ref="RHQ246:RHX246"/>
    <mergeCell ref="RHY246:RIF246"/>
    <mergeCell ref="RIG246:RIN246"/>
    <mergeCell ref="RIO246:RIV246"/>
    <mergeCell ref="RIW246:RJD246"/>
    <mergeCell ref="RJE246:RJL246"/>
    <mergeCell ref="RJM246:RJT246"/>
    <mergeCell ref="RJU246:RKB246"/>
    <mergeCell ref="RKC246:RKJ246"/>
    <mergeCell ref="REW246:RFD246"/>
    <mergeCell ref="RFE246:RFL246"/>
    <mergeCell ref="RFM246:RFT246"/>
    <mergeCell ref="RFU246:RGB246"/>
    <mergeCell ref="RGC246:RGJ246"/>
    <mergeCell ref="RGK246:RGR246"/>
    <mergeCell ref="RGS246:RGZ246"/>
    <mergeCell ref="RHA246:RHH246"/>
    <mergeCell ref="RHI246:RHP246"/>
    <mergeCell ref="RCC246:RCJ246"/>
    <mergeCell ref="RCK246:RCR246"/>
    <mergeCell ref="RCS246:RCZ246"/>
    <mergeCell ref="RDA246:RDH246"/>
    <mergeCell ref="RDI246:RDP246"/>
    <mergeCell ref="RDQ246:RDX246"/>
    <mergeCell ref="RDY246:REF246"/>
    <mergeCell ref="REG246:REN246"/>
    <mergeCell ref="REO246:REV246"/>
    <mergeCell ref="QZI246:QZP246"/>
    <mergeCell ref="QZQ246:QZX246"/>
    <mergeCell ref="QZY246:RAF246"/>
    <mergeCell ref="RAG246:RAN246"/>
    <mergeCell ref="RAO246:RAV246"/>
    <mergeCell ref="RAW246:RBD246"/>
    <mergeCell ref="RBE246:RBL246"/>
    <mergeCell ref="RBM246:RBT246"/>
    <mergeCell ref="RBU246:RCB246"/>
    <mergeCell ref="QWO246:QWV246"/>
    <mergeCell ref="QWW246:QXD246"/>
    <mergeCell ref="QXE246:QXL246"/>
    <mergeCell ref="QXM246:QXT246"/>
    <mergeCell ref="QXU246:QYB246"/>
    <mergeCell ref="QYC246:QYJ246"/>
    <mergeCell ref="QYK246:QYR246"/>
    <mergeCell ref="QYS246:QYZ246"/>
    <mergeCell ref="QZA246:QZH246"/>
    <mergeCell ref="QTU246:QUB246"/>
    <mergeCell ref="QUC246:QUJ246"/>
    <mergeCell ref="QUK246:QUR246"/>
    <mergeCell ref="QUS246:QUZ246"/>
    <mergeCell ref="QVA246:QVH246"/>
    <mergeCell ref="QVI246:QVP246"/>
    <mergeCell ref="QVQ246:QVX246"/>
    <mergeCell ref="QVY246:QWF246"/>
    <mergeCell ref="QWG246:QWN246"/>
    <mergeCell ref="QRA246:QRH246"/>
    <mergeCell ref="QRI246:QRP246"/>
    <mergeCell ref="QRQ246:QRX246"/>
    <mergeCell ref="QRY246:QSF246"/>
    <mergeCell ref="QSG246:QSN246"/>
    <mergeCell ref="QSO246:QSV246"/>
    <mergeCell ref="QSW246:QTD246"/>
    <mergeCell ref="QTE246:QTL246"/>
    <mergeCell ref="QTM246:QTT246"/>
    <mergeCell ref="QOG246:QON246"/>
    <mergeCell ref="QOO246:QOV246"/>
    <mergeCell ref="QOW246:QPD246"/>
    <mergeCell ref="QPE246:QPL246"/>
    <mergeCell ref="QPM246:QPT246"/>
    <mergeCell ref="QPU246:QQB246"/>
    <mergeCell ref="QQC246:QQJ246"/>
    <mergeCell ref="QQK246:QQR246"/>
    <mergeCell ref="QQS246:QQZ246"/>
    <mergeCell ref="QLM246:QLT246"/>
    <mergeCell ref="QLU246:QMB246"/>
    <mergeCell ref="QMC246:QMJ246"/>
    <mergeCell ref="QMK246:QMR246"/>
    <mergeCell ref="QMS246:QMZ246"/>
    <mergeCell ref="QNA246:QNH246"/>
    <mergeCell ref="QNI246:QNP246"/>
    <mergeCell ref="QNQ246:QNX246"/>
    <mergeCell ref="QNY246:QOF246"/>
    <mergeCell ref="QIS246:QIZ246"/>
    <mergeCell ref="QJA246:QJH246"/>
    <mergeCell ref="QJI246:QJP246"/>
    <mergeCell ref="QJQ246:QJX246"/>
    <mergeCell ref="QJY246:QKF246"/>
    <mergeCell ref="QKG246:QKN246"/>
    <mergeCell ref="QKO246:QKV246"/>
    <mergeCell ref="QKW246:QLD246"/>
    <mergeCell ref="QLE246:QLL246"/>
    <mergeCell ref="QFY246:QGF246"/>
    <mergeCell ref="QGG246:QGN246"/>
    <mergeCell ref="QGO246:QGV246"/>
    <mergeCell ref="QGW246:QHD246"/>
    <mergeCell ref="QHE246:QHL246"/>
    <mergeCell ref="QHM246:QHT246"/>
    <mergeCell ref="QHU246:QIB246"/>
    <mergeCell ref="QIC246:QIJ246"/>
    <mergeCell ref="QIK246:QIR246"/>
    <mergeCell ref="QDE246:QDL246"/>
    <mergeCell ref="QDM246:QDT246"/>
    <mergeCell ref="QDU246:QEB246"/>
    <mergeCell ref="QEC246:QEJ246"/>
    <mergeCell ref="QEK246:QER246"/>
    <mergeCell ref="QES246:QEZ246"/>
    <mergeCell ref="QFA246:QFH246"/>
    <mergeCell ref="QFI246:QFP246"/>
    <mergeCell ref="QFQ246:QFX246"/>
    <mergeCell ref="QAK246:QAR246"/>
    <mergeCell ref="QAS246:QAZ246"/>
    <mergeCell ref="QBA246:QBH246"/>
    <mergeCell ref="QBI246:QBP246"/>
    <mergeCell ref="QBQ246:QBX246"/>
    <mergeCell ref="QBY246:QCF246"/>
    <mergeCell ref="QCG246:QCN246"/>
    <mergeCell ref="QCO246:QCV246"/>
    <mergeCell ref="QCW246:QDD246"/>
    <mergeCell ref="PXQ246:PXX246"/>
    <mergeCell ref="PXY246:PYF246"/>
    <mergeCell ref="PYG246:PYN246"/>
    <mergeCell ref="PYO246:PYV246"/>
    <mergeCell ref="PYW246:PZD246"/>
    <mergeCell ref="PZE246:PZL246"/>
    <mergeCell ref="PZM246:PZT246"/>
    <mergeCell ref="PZU246:QAB246"/>
    <mergeCell ref="QAC246:QAJ246"/>
    <mergeCell ref="PUW246:PVD246"/>
    <mergeCell ref="PVE246:PVL246"/>
    <mergeCell ref="PVM246:PVT246"/>
    <mergeCell ref="PVU246:PWB246"/>
    <mergeCell ref="PWC246:PWJ246"/>
    <mergeCell ref="PWK246:PWR246"/>
    <mergeCell ref="PWS246:PWZ246"/>
    <mergeCell ref="PXA246:PXH246"/>
    <mergeCell ref="PXI246:PXP246"/>
    <mergeCell ref="PSC246:PSJ246"/>
    <mergeCell ref="PSK246:PSR246"/>
    <mergeCell ref="PSS246:PSZ246"/>
    <mergeCell ref="PTA246:PTH246"/>
    <mergeCell ref="PTI246:PTP246"/>
    <mergeCell ref="PTQ246:PTX246"/>
    <mergeCell ref="PTY246:PUF246"/>
    <mergeCell ref="PUG246:PUN246"/>
    <mergeCell ref="PUO246:PUV246"/>
    <mergeCell ref="PPI246:PPP246"/>
    <mergeCell ref="PPQ246:PPX246"/>
    <mergeCell ref="PPY246:PQF246"/>
    <mergeCell ref="PQG246:PQN246"/>
    <mergeCell ref="PQO246:PQV246"/>
    <mergeCell ref="PQW246:PRD246"/>
    <mergeCell ref="PRE246:PRL246"/>
    <mergeCell ref="PRM246:PRT246"/>
    <mergeCell ref="PRU246:PSB246"/>
    <mergeCell ref="PMO246:PMV246"/>
    <mergeCell ref="PMW246:PND246"/>
    <mergeCell ref="PNE246:PNL246"/>
    <mergeCell ref="PNM246:PNT246"/>
    <mergeCell ref="PNU246:POB246"/>
    <mergeCell ref="POC246:POJ246"/>
    <mergeCell ref="POK246:POR246"/>
    <mergeCell ref="POS246:POZ246"/>
    <mergeCell ref="PPA246:PPH246"/>
    <mergeCell ref="PJU246:PKB246"/>
    <mergeCell ref="PKC246:PKJ246"/>
    <mergeCell ref="PKK246:PKR246"/>
    <mergeCell ref="PKS246:PKZ246"/>
    <mergeCell ref="PLA246:PLH246"/>
    <mergeCell ref="PLI246:PLP246"/>
    <mergeCell ref="PLQ246:PLX246"/>
    <mergeCell ref="PLY246:PMF246"/>
    <mergeCell ref="PMG246:PMN246"/>
    <mergeCell ref="PHA246:PHH246"/>
    <mergeCell ref="PHI246:PHP246"/>
    <mergeCell ref="PHQ246:PHX246"/>
    <mergeCell ref="PHY246:PIF246"/>
    <mergeCell ref="PIG246:PIN246"/>
    <mergeCell ref="PIO246:PIV246"/>
    <mergeCell ref="PIW246:PJD246"/>
    <mergeCell ref="PJE246:PJL246"/>
    <mergeCell ref="PJM246:PJT246"/>
    <mergeCell ref="PEG246:PEN246"/>
    <mergeCell ref="PEO246:PEV246"/>
    <mergeCell ref="PEW246:PFD246"/>
    <mergeCell ref="PFE246:PFL246"/>
    <mergeCell ref="PFM246:PFT246"/>
    <mergeCell ref="PFU246:PGB246"/>
    <mergeCell ref="PGC246:PGJ246"/>
    <mergeCell ref="PGK246:PGR246"/>
    <mergeCell ref="PGS246:PGZ246"/>
    <mergeCell ref="PBM246:PBT246"/>
    <mergeCell ref="PBU246:PCB246"/>
    <mergeCell ref="PCC246:PCJ246"/>
    <mergeCell ref="PCK246:PCR246"/>
    <mergeCell ref="PCS246:PCZ246"/>
    <mergeCell ref="PDA246:PDH246"/>
    <mergeCell ref="PDI246:PDP246"/>
    <mergeCell ref="PDQ246:PDX246"/>
    <mergeCell ref="PDY246:PEF246"/>
    <mergeCell ref="OYS246:OYZ246"/>
    <mergeCell ref="OZA246:OZH246"/>
    <mergeCell ref="OZI246:OZP246"/>
    <mergeCell ref="OZQ246:OZX246"/>
    <mergeCell ref="OZY246:PAF246"/>
    <mergeCell ref="PAG246:PAN246"/>
    <mergeCell ref="PAO246:PAV246"/>
    <mergeCell ref="PAW246:PBD246"/>
    <mergeCell ref="PBE246:PBL246"/>
    <mergeCell ref="OVY246:OWF246"/>
    <mergeCell ref="OWG246:OWN246"/>
    <mergeCell ref="OWO246:OWV246"/>
    <mergeCell ref="OWW246:OXD246"/>
    <mergeCell ref="OXE246:OXL246"/>
    <mergeCell ref="OXM246:OXT246"/>
    <mergeCell ref="OXU246:OYB246"/>
    <mergeCell ref="OYC246:OYJ246"/>
    <mergeCell ref="OYK246:OYR246"/>
    <mergeCell ref="OTE246:OTL246"/>
    <mergeCell ref="OTM246:OTT246"/>
    <mergeCell ref="OTU246:OUB246"/>
    <mergeCell ref="OUC246:OUJ246"/>
    <mergeCell ref="OUK246:OUR246"/>
    <mergeCell ref="OUS246:OUZ246"/>
    <mergeCell ref="OVA246:OVH246"/>
    <mergeCell ref="OVI246:OVP246"/>
    <mergeCell ref="OVQ246:OVX246"/>
    <mergeCell ref="OQK246:OQR246"/>
    <mergeCell ref="OQS246:OQZ246"/>
    <mergeCell ref="ORA246:ORH246"/>
    <mergeCell ref="ORI246:ORP246"/>
    <mergeCell ref="ORQ246:ORX246"/>
    <mergeCell ref="ORY246:OSF246"/>
    <mergeCell ref="OSG246:OSN246"/>
    <mergeCell ref="OSO246:OSV246"/>
    <mergeCell ref="OSW246:OTD246"/>
    <mergeCell ref="ONQ246:ONX246"/>
    <mergeCell ref="ONY246:OOF246"/>
    <mergeCell ref="OOG246:OON246"/>
    <mergeCell ref="OOO246:OOV246"/>
    <mergeCell ref="OOW246:OPD246"/>
    <mergeCell ref="OPE246:OPL246"/>
    <mergeCell ref="OPM246:OPT246"/>
    <mergeCell ref="OPU246:OQB246"/>
    <mergeCell ref="OQC246:OQJ246"/>
    <mergeCell ref="OKW246:OLD246"/>
    <mergeCell ref="OLE246:OLL246"/>
    <mergeCell ref="OLM246:OLT246"/>
    <mergeCell ref="OLU246:OMB246"/>
    <mergeCell ref="OMC246:OMJ246"/>
    <mergeCell ref="OMK246:OMR246"/>
    <mergeCell ref="OMS246:OMZ246"/>
    <mergeCell ref="ONA246:ONH246"/>
    <mergeCell ref="ONI246:ONP246"/>
    <mergeCell ref="OIC246:OIJ246"/>
    <mergeCell ref="OIK246:OIR246"/>
    <mergeCell ref="OIS246:OIZ246"/>
    <mergeCell ref="OJA246:OJH246"/>
    <mergeCell ref="OJI246:OJP246"/>
    <mergeCell ref="OJQ246:OJX246"/>
    <mergeCell ref="OJY246:OKF246"/>
    <mergeCell ref="OKG246:OKN246"/>
    <mergeCell ref="OKO246:OKV246"/>
    <mergeCell ref="OFI246:OFP246"/>
    <mergeCell ref="OFQ246:OFX246"/>
    <mergeCell ref="OFY246:OGF246"/>
    <mergeCell ref="OGG246:OGN246"/>
    <mergeCell ref="OGO246:OGV246"/>
    <mergeCell ref="OGW246:OHD246"/>
    <mergeCell ref="OHE246:OHL246"/>
    <mergeCell ref="OHM246:OHT246"/>
    <mergeCell ref="OHU246:OIB246"/>
    <mergeCell ref="OCO246:OCV246"/>
    <mergeCell ref="OCW246:ODD246"/>
    <mergeCell ref="ODE246:ODL246"/>
    <mergeCell ref="ODM246:ODT246"/>
    <mergeCell ref="ODU246:OEB246"/>
    <mergeCell ref="OEC246:OEJ246"/>
    <mergeCell ref="OEK246:OER246"/>
    <mergeCell ref="OES246:OEZ246"/>
    <mergeCell ref="OFA246:OFH246"/>
    <mergeCell ref="NZU246:OAB246"/>
    <mergeCell ref="OAC246:OAJ246"/>
    <mergeCell ref="OAK246:OAR246"/>
    <mergeCell ref="OAS246:OAZ246"/>
    <mergeCell ref="OBA246:OBH246"/>
    <mergeCell ref="OBI246:OBP246"/>
    <mergeCell ref="OBQ246:OBX246"/>
    <mergeCell ref="OBY246:OCF246"/>
    <mergeCell ref="OCG246:OCN246"/>
    <mergeCell ref="NXA246:NXH246"/>
    <mergeCell ref="NXI246:NXP246"/>
    <mergeCell ref="NXQ246:NXX246"/>
    <mergeCell ref="NXY246:NYF246"/>
    <mergeCell ref="NYG246:NYN246"/>
    <mergeCell ref="NYO246:NYV246"/>
    <mergeCell ref="NYW246:NZD246"/>
    <mergeCell ref="NZE246:NZL246"/>
    <mergeCell ref="NZM246:NZT246"/>
    <mergeCell ref="NUG246:NUN246"/>
    <mergeCell ref="NUO246:NUV246"/>
    <mergeCell ref="NUW246:NVD246"/>
    <mergeCell ref="NVE246:NVL246"/>
    <mergeCell ref="NVM246:NVT246"/>
    <mergeCell ref="NVU246:NWB246"/>
    <mergeCell ref="NWC246:NWJ246"/>
    <mergeCell ref="NWK246:NWR246"/>
    <mergeCell ref="NWS246:NWZ246"/>
    <mergeCell ref="NRM246:NRT246"/>
    <mergeCell ref="NRU246:NSB246"/>
    <mergeCell ref="NSC246:NSJ246"/>
    <mergeCell ref="NSK246:NSR246"/>
    <mergeCell ref="NSS246:NSZ246"/>
    <mergeCell ref="NTA246:NTH246"/>
    <mergeCell ref="NTI246:NTP246"/>
    <mergeCell ref="NTQ246:NTX246"/>
    <mergeCell ref="NTY246:NUF246"/>
    <mergeCell ref="NOS246:NOZ246"/>
    <mergeCell ref="NPA246:NPH246"/>
    <mergeCell ref="NPI246:NPP246"/>
    <mergeCell ref="NPQ246:NPX246"/>
    <mergeCell ref="NPY246:NQF246"/>
    <mergeCell ref="NQG246:NQN246"/>
    <mergeCell ref="NQO246:NQV246"/>
    <mergeCell ref="NQW246:NRD246"/>
    <mergeCell ref="NRE246:NRL246"/>
    <mergeCell ref="NLY246:NMF246"/>
    <mergeCell ref="NMG246:NMN246"/>
    <mergeCell ref="NMO246:NMV246"/>
    <mergeCell ref="NMW246:NND246"/>
    <mergeCell ref="NNE246:NNL246"/>
    <mergeCell ref="NNM246:NNT246"/>
    <mergeCell ref="NNU246:NOB246"/>
    <mergeCell ref="NOC246:NOJ246"/>
    <mergeCell ref="NOK246:NOR246"/>
    <mergeCell ref="NJE246:NJL246"/>
    <mergeCell ref="NJM246:NJT246"/>
    <mergeCell ref="NJU246:NKB246"/>
    <mergeCell ref="NKC246:NKJ246"/>
    <mergeCell ref="NKK246:NKR246"/>
    <mergeCell ref="NKS246:NKZ246"/>
    <mergeCell ref="NLA246:NLH246"/>
    <mergeCell ref="NLI246:NLP246"/>
    <mergeCell ref="NLQ246:NLX246"/>
    <mergeCell ref="NGK246:NGR246"/>
    <mergeCell ref="NGS246:NGZ246"/>
    <mergeCell ref="NHA246:NHH246"/>
    <mergeCell ref="NHI246:NHP246"/>
    <mergeCell ref="NHQ246:NHX246"/>
    <mergeCell ref="NHY246:NIF246"/>
    <mergeCell ref="NIG246:NIN246"/>
    <mergeCell ref="NIO246:NIV246"/>
    <mergeCell ref="NIW246:NJD246"/>
    <mergeCell ref="NDQ246:NDX246"/>
    <mergeCell ref="NDY246:NEF246"/>
    <mergeCell ref="NEG246:NEN246"/>
    <mergeCell ref="NEO246:NEV246"/>
    <mergeCell ref="NEW246:NFD246"/>
    <mergeCell ref="NFE246:NFL246"/>
    <mergeCell ref="NFM246:NFT246"/>
    <mergeCell ref="NFU246:NGB246"/>
    <mergeCell ref="NGC246:NGJ246"/>
    <mergeCell ref="NAW246:NBD246"/>
    <mergeCell ref="NBE246:NBL246"/>
    <mergeCell ref="NBM246:NBT246"/>
    <mergeCell ref="NBU246:NCB246"/>
    <mergeCell ref="NCC246:NCJ246"/>
    <mergeCell ref="NCK246:NCR246"/>
    <mergeCell ref="NCS246:NCZ246"/>
    <mergeCell ref="NDA246:NDH246"/>
    <mergeCell ref="NDI246:NDP246"/>
    <mergeCell ref="MYC246:MYJ246"/>
    <mergeCell ref="MYK246:MYR246"/>
    <mergeCell ref="MYS246:MYZ246"/>
    <mergeCell ref="MZA246:MZH246"/>
    <mergeCell ref="MZI246:MZP246"/>
    <mergeCell ref="MZQ246:MZX246"/>
    <mergeCell ref="MZY246:NAF246"/>
    <mergeCell ref="NAG246:NAN246"/>
    <mergeCell ref="NAO246:NAV246"/>
    <mergeCell ref="MVI246:MVP246"/>
    <mergeCell ref="MVQ246:MVX246"/>
    <mergeCell ref="MVY246:MWF246"/>
    <mergeCell ref="MWG246:MWN246"/>
    <mergeCell ref="MWO246:MWV246"/>
    <mergeCell ref="MWW246:MXD246"/>
    <mergeCell ref="MXE246:MXL246"/>
    <mergeCell ref="MXM246:MXT246"/>
    <mergeCell ref="MXU246:MYB246"/>
    <mergeCell ref="MSO246:MSV246"/>
    <mergeCell ref="MSW246:MTD246"/>
    <mergeCell ref="MTE246:MTL246"/>
    <mergeCell ref="MTM246:MTT246"/>
    <mergeCell ref="MTU246:MUB246"/>
    <mergeCell ref="MUC246:MUJ246"/>
    <mergeCell ref="MUK246:MUR246"/>
    <mergeCell ref="MUS246:MUZ246"/>
    <mergeCell ref="MVA246:MVH246"/>
    <mergeCell ref="MPU246:MQB246"/>
    <mergeCell ref="MQC246:MQJ246"/>
    <mergeCell ref="MQK246:MQR246"/>
    <mergeCell ref="MQS246:MQZ246"/>
    <mergeCell ref="MRA246:MRH246"/>
    <mergeCell ref="MRI246:MRP246"/>
    <mergeCell ref="MRQ246:MRX246"/>
    <mergeCell ref="MRY246:MSF246"/>
    <mergeCell ref="MSG246:MSN246"/>
    <mergeCell ref="MNA246:MNH246"/>
    <mergeCell ref="MNI246:MNP246"/>
    <mergeCell ref="MNQ246:MNX246"/>
    <mergeCell ref="MNY246:MOF246"/>
    <mergeCell ref="MOG246:MON246"/>
    <mergeCell ref="MOO246:MOV246"/>
    <mergeCell ref="MOW246:MPD246"/>
    <mergeCell ref="MPE246:MPL246"/>
    <mergeCell ref="MPM246:MPT246"/>
    <mergeCell ref="MKG246:MKN246"/>
    <mergeCell ref="MKO246:MKV246"/>
    <mergeCell ref="MKW246:MLD246"/>
    <mergeCell ref="MLE246:MLL246"/>
    <mergeCell ref="MLM246:MLT246"/>
    <mergeCell ref="MLU246:MMB246"/>
    <mergeCell ref="MMC246:MMJ246"/>
    <mergeCell ref="MMK246:MMR246"/>
    <mergeCell ref="MMS246:MMZ246"/>
    <mergeCell ref="MHM246:MHT246"/>
    <mergeCell ref="MHU246:MIB246"/>
    <mergeCell ref="MIC246:MIJ246"/>
    <mergeCell ref="MIK246:MIR246"/>
    <mergeCell ref="MIS246:MIZ246"/>
    <mergeCell ref="MJA246:MJH246"/>
    <mergeCell ref="MJI246:MJP246"/>
    <mergeCell ref="MJQ246:MJX246"/>
    <mergeCell ref="MJY246:MKF246"/>
    <mergeCell ref="MES246:MEZ246"/>
    <mergeCell ref="MFA246:MFH246"/>
    <mergeCell ref="MFI246:MFP246"/>
    <mergeCell ref="MFQ246:MFX246"/>
    <mergeCell ref="MFY246:MGF246"/>
    <mergeCell ref="MGG246:MGN246"/>
    <mergeCell ref="MGO246:MGV246"/>
    <mergeCell ref="MGW246:MHD246"/>
    <mergeCell ref="MHE246:MHL246"/>
    <mergeCell ref="MBY246:MCF246"/>
    <mergeCell ref="MCG246:MCN246"/>
    <mergeCell ref="MCO246:MCV246"/>
    <mergeCell ref="MCW246:MDD246"/>
    <mergeCell ref="MDE246:MDL246"/>
    <mergeCell ref="MDM246:MDT246"/>
    <mergeCell ref="MDU246:MEB246"/>
    <mergeCell ref="MEC246:MEJ246"/>
    <mergeCell ref="MEK246:MER246"/>
    <mergeCell ref="LZE246:LZL246"/>
    <mergeCell ref="LZM246:LZT246"/>
    <mergeCell ref="LZU246:MAB246"/>
    <mergeCell ref="MAC246:MAJ246"/>
    <mergeCell ref="MAK246:MAR246"/>
    <mergeCell ref="MAS246:MAZ246"/>
    <mergeCell ref="MBA246:MBH246"/>
    <mergeCell ref="MBI246:MBP246"/>
    <mergeCell ref="MBQ246:MBX246"/>
    <mergeCell ref="LWK246:LWR246"/>
    <mergeCell ref="LWS246:LWZ246"/>
    <mergeCell ref="LXA246:LXH246"/>
    <mergeCell ref="LXI246:LXP246"/>
    <mergeCell ref="LXQ246:LXX246"/>
    <mergeCell ref="LXY246:LYF246"/>
    <mergeCell ref="LYG246:LYN246"/>
    <mergeCell ref="LYO246:LYV246"/>
    <mergeCell ref="LYW246:LZD246"/>
    <mergeCell ref="LTQ246:LTX246"/>
    <mergeCell ref="LTY246:LUF246"/>
    <mergeCell ref="LUG246:LUN246"/>
    <mergeCell ref="LUO246:LUV246"/>
    <mergeCell ref="LUW246:LVD246"/>
    <mergeCell ref="LVE246:LVL246"/>
    <mergeCell ref="LVM246:LVT246"/>
    <mergeCell ref="LVU246:LWB246"/>
    <mergeCell ref="LWC246:LWJ246"/>
    <mergeCell ref="LQW246:LRD246"/>
    <mergeCell ref="LRE246:LRL246"/>
    <mergeCell ref="LRM246:LRT246"/>
    <mergeCell ref="LRU246:LSB246"/>
    <mergeCell ref="LSC246:LSJ246"/>
    <mergeCell ref="LSK246:LSR246"/>
    <mergeCell ref="LSS246:LSZ246"/>
    <mergeCell ref="LTA246:LTH246"/>
    <mergeCell ref="LTI246:LTP246"/>
    <mergeCell ref="LOC246:LOJ246"/>
    <mergeCell ref="LOK246:LOR246"/>
    <mergeCell ref="LOS246:LOZ246"/>
    <mergeCell ref="LPA246:LPH246"/>
    <mergeCell ref="LPI246:LPP246"/>
    <mergeCell ref="LPQ246:LPX246"/>
    <mergeCell ref="LPY246:LQF246"/>
    <mergeCell ref="LQG246:LQN246"/>
    <mergeCell ref="LQO246:LQV246"/>
    <mergeCell ref="LLI246:LLP246"/>
    <mergeCell ref="LLQ246:LLX246"/>
    <mergeCell ref="LLY246:LMF246"/>
    <mergeCell ref="LMG246:LMN246"/>
    <mergeCell ref="LMO246:LMV246"/>
    <mergeCell ref="LMW246:LND246"/>
    <mergeCell ref="LNE246:LNL246"/>
    <mergeCell ref="LNM246:LNT246"/>
    <mergeCell ref="LNU246:LOB246"/>
    <mergeCell ref="LIO246:LIV246"/>
    <mergeCell ref="LIW246:LJD246"/>
    <mergeCell ref="LJE246:LJL246"/>
    <mergeCell ref="LJM246:LJT246"/>
    <mergeCell ref="LJU246:LKB246"/>
    <mergeCell ref="LKC246:LKJ246"/>
    <mergeCell ref="LKK246:LKR246"/>
    <mergeCell ref="LKS246:LKZ246"/>
    <mergeCell ref="LLA246:LLH246"/>
    <mergeCell ref="LFU246:LGB246"/>
    <mergeCell ref="LGC246:LGJ246"/>
    <mergeCell ref="LGK246:LGR246"/>
    <mergeCell ref="LGS246:LGZ246"/>
    <mergeCell ref="LHA246:LHH246"/>
    <mergeCell ref="LHI246:LHP246"/>
    <mergeCell ref="LHQ246:LHX246"/>
    <mergeCell ref="LHY246:LIF246"/>
    <mergeCell ref="LIG246:LIN246"/>
    <mergeCell ref="LDA246:LDH246"/>
    <mergeCell ref="LDI246:LDP246"/>
    <mergeCell ref="LDQ246:LDX246"/>
    <mergeCell ref="LDY246:LEF246"/>
    <mergeCell ref="LEG246:LEN246"/>
    <mergeCell ref="LEO246:LEV246"/>
    <mergeCell ref="LEW246:LFD246"/>
    <mergeCell ref="LFE246:LFL246"/>
    <mergeCell ref="LFM246:LFT246"/>
    <mergeCell ref="LAG246:LAN246"/>
    <mergeCell ref="LAO246:LAV246"/>
    <mergeCell ref="LAW246:LBD246"/>
    <mergeCell ref="LBE246:LBL246"/>
    <mergeCell ref="LBM246:LBT246"/>
    <mergeCell ref="LBU246:LCB246"/>
    <mergeCell ref="LCC246:LCJ246"/>
    <mergeCell ref="LCK246:LCR246"/>
    <mergeCell ref="LCS246:LCZ246"/>
    <mergeCell ref="KXM246:KXT246"/>
    <mergeCell ref="KXU246:KYB246"/>
    <mergeCell ref="KYC246:KYJ246"/>
    <mergeCell ref="KYK246:KYR246"/>
    <mergeCell ref="KYS246:KYZ246"/>
    <mergeCell ref="KZA246:KZH246"/>
    <mergeCell ref="KZI246:KZP246"/>
    <mergeCell ref="KZQ246:KZX246"/>
    <mergeCell ref="KZY246:LAF246"/>
    <mergeCell ref="KUS246:KUZ246"/>
    <mergeCell ref="KVA246:KVH246"/>
    <mergeCell ref="KVI246:KVP246"/>
    <mergeCell ref="KVQ246:KVX246"/>
    <mergeCell ref="KVY246:KWF246"/>
    <mergeCell ref="KWG246:KWN246"/>
    <mergeCell ref="KWO246:KWV246"/>
    <mergeCell ref="KWW246:KXD246"/>
    <mergeCell ref="KXE246:KXL246"/>
    <mergeCell ref="KRY246:KSF246"/>
    <mergeCell ref="KSG246:KSN246"/>
    <mergeCell ref="KSO246:KSV246"/>
    <mergeCell ref="KSW246:KTD246"/>
    <mergeCell ref="KTE246:KTL246"/>
    <mergeCell ref="KTM246:KTT246"/>
    <mergeCell ref="KTU246:KUB246"/>
    <mergeCell ref="KUC246:KUJ246"/>
    <mergeCell ref="KUK246:KUR246"/>
    <mergeCell ref="KPE246:KPL246"/>
    <mergeCell ref="KPM246:KPT246"/>
    <mergeCell ref="KPU246:KQB246"/>
    <mergeCell ref="KQC246:KQJ246"/>
    <mergeCell ref="KQK246:KQR246"/>
    <mergeCell ref="KQS246:KQZ246"/>
    <mergeCell ref="KRA246:KRH246"/>
    <mergeCell ref="KRI246:KRP246"/>
    <mergeCell ref="KRQ246:KRX246"/>
    <mergeCell ref="KMK246:KMR246"/>
    <mergeCell ref="KMS246:KMZ246"/>
    <mergeCell ref="KNA246:KNH246"/>
    <mergeCell ref="KNI246:KNP246"/>
    <mergeCell ref="KNQ246:KNX246"/>
    <mergeCell ref="KNY246:KOF246"/>
    <mergeCell ref="KOG246:KON246"/>
    <mergeCell ref="KOO246:KOV246"/>
    <mergeCell ref="KOW246:KPD246"/>
    <mergeCell ref="KJQ246:KJX246"/>
    <mergeCell ref="KJY246:KKF246"/>
    <mergeCell ref="KKG246:KKN246"/>
    <mergeCell ref="KKO246:KKV246"/>
    <mergeCell ref="KKW246:KLD246"/>
    <mergeCell ref="KLE246:KLL246"/>
    <mergeCell ref="KLM246:KLT246"/>
    <mergeCell ref="KLU246:KMB246"/>
    <mergeCell ref="KMC246:KMJ246"/>
    <mergeCell ref="KGW246:KHD246"/>
    <mergeCell ref="KHE246:KHL246"/>
    <mergeCell ref="KHM246:KHT246"/>
    <mergeCell ref="KHU246:KIB246"/>
    <mergeCell ref="KIC246:KIJ246"/>
    <mergeCell ref="KIK246:KIR246"/>
    <mergeCell ref="KIS246:KIZ246"/>
    <mergeCell ref="KJA246:KJH246"/>
    <mergeCell ref="KJI246:KJP246"/>
    <mergeCell ref="KEC246:KEJ246"/>
    <mergeCell ref="KEK246:KER246"/>
    <mergeCell ref="KES246:KEZ246"/>
    <mergeCell ref="KFA246:KFH246"/>
    <mergeCell ref="KFI246:KFP246"/>
    <mergeCell ref="KFQ246:KFX246"/>
    <mergeCell ref="KFY246:KGF246"/>
    <mergeCell ref="KGG246:KGN246"/>
    <mergeCell ref="KGO246:KGV246"/>
    <mergeCell ref="KBI246:KBP246"/>
    <mergeCell ref="KBQ246:KBX246"/>
    <mergeCell ref="KBY246:KCF246"/>
    <mergeCell ref="KCG246:KCN246"/>
    <mergeCell ref="KCO246:KCV246"/>
    <mergeCell ref="KCW246:KDD246"/>
    <mergeCell ref="KDE246:KDL246"/>
    <mergeCell ref="KDM246:KDT246"/>
    <mergeCell ref="KDU246:KEB246"/>
    <mergeCell ref="JYO246:JYV246"/>
    <mergeCell ref="JYW246:JZD246"/>
    <mergeCell ref="JZE246:JZL246"/>
    <mergeCell ref="JZM246:JZT246"/>
    <mergeCell ref="JZU246:KAB246"/>
    <mergeCell ref="KAC246:KAJ246"/>
    <mergeCell ref="KAK246:KAR246"/>
    <mergeCell ref="KAS246:KAZ246"/>
    <mergeCell ref="KBA246:KBH246"/>
    <mergeCell ref="JVU246:JWB246"/>
    <mergeCell ref="JWC246:JWJ246"/>
    <mergeCell ref="JWK246:JWR246"/>
    <mergeCell ref="JWS246:JWZ246"/>
    <mergeCell ref="JXA246:JXH246"/>
    <mergeCell ref="JXI246:JXP246"/>
    <mergeCell ref="JXQ246:JXX246"/>
    <mergeCell ref="JXY246:JYF246"/>
    <mergeCell ref="JYG246:JYN246"/>
    <mergeCell ref="JTA246:JTH246"/>
    <mergeCell ref="JTI246:JTP246"/>
    <mergeCell ref="JTQ246:JTX246"/>
    <mergeCell ref="JTY246:JUF246"/>
    <mergeCell ref="JUG246:JUN246"/>
    <mergeCell ref="JUO246:JUV246"/>
    <mergeCell ref="JUW246:JVD246"/>
    <mergeCell ref="JVE246:JVL246"/>
    <mergeCell ref="JVM246:JVT246"/>
    <mergeCell ref="JQG246:JQN246"/>
    <mergeCell ref="JQO246:JQV246"/>
    <mergeCell ref="JQW246:JRD246"/>
    <mergeCell ref="JRE246:JRL246"/>
    <mergeCell ref="JRM246:JRT246"/>
    <mergeCell ref="JRU246:JSB246"/>
    <mergeCell ref="JSC246:JSJ246"/>
    <mergeCell ref="JSK246:JSR246"/>
    <mergeCell ref="JSS246:JSZ246"/>
    <mergeCell ref="JNM246:JNT246"/>
    <mergeCell ref="JNU246:JOB246"/>
    <mergeCell ref="JOC246:JOJ246"/>
    <mergeCell ref="JOK246:JOR246"/>
    <mergeCell ref="JOS246:JOZ246"/>
    <mergeCell ref="JPA246:JPH246"/>
    <mergeCell ref="JPI246:JPP246"/>
    <mergeCell ref="JPQ246:JPX246"/>
    <mergeCell ref="JPY246:JQF246"/>
    <mergeCell ref="JKS246:JKZ246"/>
    <mergeCell ref="JLA246:JLH246"/>
    <mergeCell ref="JLI246:JLP246"/>
    <mergeCell ref="JLQ246:JLX246"/>
    <mergeCell ref="JLY246:JMF246"/>
    <mergeCell ref="JMG246:JMN246"/>
    <mergeCell ref="JMO246:JMV246"/>
    <mergeCell ref="JMW246:JND246"/>
    <mergeCell ref="JNE246:JNL246"/>
    <mergeCell ref="JHY246:JIF246"/>
    <mergeCell ref="JIG246:JIN246"/>
    <mergeCell ref="JIO246:JIV246"/>
    <mergeCell ref="JIW246:JJD246"/>
    <mergeCell ref="JJE246:JJL246"/>
    <mergeCell ref="JJM246:JJT246"/>
    <mergeCell ref="JJU246:JKB246"/>
    <mergeCell ref="JKC246:JKJ246"/>
    <mergeCell ref="JKK246:JKR246"/>
    <mergeCell ref="JFE246:JFL246"/>
    <mergeCell ref="JFM246:JFT246"/>
    <mergeCell ref="JFU246:JGB246"/>
    <mergeCell ref="JGC246:JGJ246"/>
    <mergeCell ref="JGK246:JGR246"/>
    <mergeCell ref="JGS246:JGZ246"/>
    <mergeCell ref="JHA246:JHH246"/>
    <mergeCell ref="JHI246:JHP246"/>
    <mergeCell ref="JHQ246:JHX246"/>
    <mergeCell ref="JCK246:JCR246"/>
    <mergeCell ref="JCS246:JCZ246"/>
    <mergeCell ref="JDA246:JDH246"/>
    <mergeCell ref="JDI246:JDP246"/>
    <mergeCell ref="JDQ246:JDX246"/>
    <mergeCell ref="JDY246:JEF246"/>
    <mergeCell ref="JEG246:JEN246"/>
    <mergeCell ref="JEO246:JEV246"/>
    <mergeCell ref="JEW246:JFD246"/>
    <mergeCell ref="IZQ246:IZX246"/>
    <mergeCell ref="IZY246:JAF246"/>
    <mergeCell ref="JAG246:JAN246"/>
    <mergeCell ref="JAO246:JAV246"/>
    <mergeCell ref="JAW246:JBD246"/>
    <mergeCell ref="JBE246:JBL246"/>
    <mergeCell ref="JBM246:JBT246"/>
    <mergeCell ref="JBU246:JCB246"/>
    <mergeCell ref="JCC246:JCJ246"/>
    <mergeCell ref="IWW246:IXD246"/>
    <mergeCell ref="IXE246:IXL246"/>
    <mergeCell ref="IXM246:IXT246"/>
    <mergeCell ref="IXU246:IYB246"/>
    <mergeCell ref="IYC246:IYJ246"/>
    <mergeCell ref="IYK246:IYR246"/>
    <mergeCell ref="IYS246:IYZ246"/>
    <mergeCell ref="IZA246:IZH246"/>
    <mergeCell ref="IZI246:IZP246"/>
    <mergeCell ref="IUC246:IUJ246"/>
    <mergeCell ref="IUK246:IUR246"/>
    <mergeCell ref="IUS246:IUZ246"/>
    <mergeCell ref="IVA246:IVH246"/>
    <mergeCell ref="IVI246:IVP246"/>
    <mergeCell ref="IVQ246:IVX246"/>
    <mergeCell ref="IVY246:IWF246"/>
    <mergeCell ref="IWG246:IWN246"/>
    <mergeCell ref="IWO246:IWV246"/>
    <mergeCell ref="IRI246:IRP246"/>
    <mergeCell ref="IRQ246:IRX246"/>
    <mergeCell ref="IRY246:ISF246"/>
    <mergeCell ref="ISG246:ISN246"/>
    <mergeCell ref="ISO246:ISV246"/>
    <mergeCell ref="ISW246:ITD246"/>
    <mergeCell ref="ITE246:ITL246"/>
    <mergeCell ref="ITM246:ITT246"/>
    <mergeCell ref="ITU246:IUB246"/>
    <mergeCell ref="IOO246:IOV246"/>
    <mergeCell ref="IOW246:IPD246"/>
    <mergeCell ref="IPE246:IPL246"/>
    <mergeCell ref="IPM246:IPT246"/>
    <mergeCell ref="IPU246:IQB246"/>
    <mergeCell ref="IQC246:IQJ246"/>
    <mergeCell ref="IQK246:IQR246"/>
    <mergeCell ref="IQS246:IQZ246"/>
    <mergeCell ref="IRA246:IRH246"/>
    <mergeCell ref="ILU246:IMB246"/>
    <mergeCell ref="IMC246:IMJ246"/>
    <mergeCell ref="IMK246:IMR246"/>
    <mergeCell ref="IMS246:IMZ246"/>
    <mergeCell ref="INA246:INH246"/>
    <mergeCell ref="INI246:INP246"/>
    <mergeCell ref="INQ246:INX246"/>
    <mergeCell ref="INY246:IOF246"/>
    <mergeCell ref="IOG246:ION246"/>
    <mergeCell ref="IJA246:IJH246"/>
    <mergeCell ref="IJI246:IJP246"/>
    <mergeCell ref="IJQ246:IJX246"/>
    <mergeCell ref="IJY246:IKF246"/>
    <mergeCell ref="IKG246:IKN246"/>
    <mergeCell ref="IKO246:IKV246"/>
    <mergeCell ref="IKW246:ILD246"/>
    <mergeCell ref="ILE246:ILL246"/>
    <mergeCell ref="ILM246:ILT246"/>
    <mergeCell ref="IGG246:IGN246"/>
    <mergeCell ref="IGO246:IGV246"/>
    <mergeCell ref="IGW246:IHD246"/>
    <mergeCell ref="IHE246:IHL246"/>
    <mergeCell ref="IHM246:IHT246"/>
    <mergeCell ref="IHU246:IIB246"/>
    <mergeCell ref="IIC246:IIJ246"/>
    <mergeCell ref="IIK246:IIR246"/>
    <mergeCell ref="IIS246:IIZ246"/>
    <mergeCell ref="IDM246:IDT246"/>
    <mergeCell ref="IDU246:IEB246"/>
    <mergeCell ref="IEC246:IEJ246"/>
    <mergeCell ref="IEK246:IER246"/>
    <mergeCell ref="IES246:IEZ246"/>
    <mergeCell ref="IFA246:IFH246"/>
    <mergeCell ref="IFI246:IFP246"/>
    <mergeCell ref="IFQ246:IFX246"/>
    <mergeCell ref="IFY246:IGF246"/>
    <mergeCell ref="IAS246:IAZ246"/>
    <mergeCell ref="IBA246:IBH246"/>
    <mergeCell ref="IBI246:IBP246"/>
    <mergeCell ref="IBQ246:IBX246"/>
    <mergeCell ref="IBY246:ICF246"/>
    <mergeCell ref="ICG246:ICN246"/>
    <mergeCell ref="ICO246:ICV246"/>
    <mergeCell ref="ICW246:IDD246"/>
    <mergeCell ref="IDE246:IDL246"/>
    <mergeCell ref="HXY246:HYF246"/>
    <mergeCell ref="HYG246:HYN246"/>
    <mergeCell ref="HYO246:HYV246"/>
    <mergeCell ref="HYW246:HZD246"/>
    <mergeCell ref="HZE246:HZL246"/>
    <mergeCell ref="HZM246:HZT246"/>
    <mergeCell ref="HZU246:IAB246"/>
    <mergeCell ref="IAC246:IAJ246"/>
    <mergeCell ref="IAK246:IAR246"/>
    <mergeCell ref="HVE246:HVL246"/>
    <mergeCell ref="HVM246:HVT246"/>
    <mergeCell ref="HVU246:HWB246"/>
    <mergeCell ref="HWC246:HWJ246"/>
    <mergeCell ref="HWK246:HWR246"/>
    <mergeCell ref="HWS246:HWZ246"/>
    <mergeCell ref="HXA246:HXH246"/>
    <mergeCell ref="HXI246:HXP246"/>
    <mergeCell ref="HXQ246:HXX246"/>
    <mergeCell ref="HSK246:HSR246"/>
    <mergeCell ref="HSS246:HSZ246"/>
    <mergeCell ref="HTA246:HTH246"/>
    <mergeCell ref="HTI246:HTP246"/>
    <mergeCell ref="HTQ246:HTX246"/>
    <mergeCell ref="HTY246:HUF246"/>
    <mergeCell ref="HUG246:HUN246"/>
    <mergeCell ref="HUO246:HUV246"/>
    <mergeCell ref="HUW246:HVD246"/>
    <mergeCell ref="HPQ246:HPX246"/>
    <mergeCell ref="HPY246:HQF246"/>
    <mergeCell ref="HQG246:HQN246"/>
    <mergeCell ref="HQO246:HQV246"/>
    <mergeCell ref="HQW246:HRD246"/>
    <mergeCell ref="HRE246:HRL246"/>
    <mergeCell ref="HRM246:HRT246"/>
    <mergeCell ref="HRU246:HSB246"/>
    <mergeCell ref="HSC246:HSJ246"/>
    <mergeCell ref="HMW246:HND246"/>
    <mergeCell ref="HNE246:HNL246"/>
    <mergeCell ref="HNM246:HNT246"/>
    <mergeCell ref="HNU246:HOB246"/>
    <mergeCell ref="HOC246:HOJ246"/>
    <mergeCell ref="HOK246:HOR246"/>
    <mergeCell ref="HOS246:HOZ246"/>
    <mergeCell ref="HPA246:HPH246"/>
    <mergeCell ref="HPI246:HPP246"/>
    <mergeCell ref="HKC246:HKJ246"/>
    <mergeCell ref="HKK246:HKR246"/>
    <mergeCell ref="HKS246:HKZ246"/>
    <mergeCell ref="HLA246:HLH246"/>
    <mergeCell ref="HLI246:HLP246"/>
    <mergeCell ref="HLQ246:HLX246"/>
    <mergeCell ref="HLY246:HMF246"/>
    <mergeCell ref="HMG246:HMN246"/>
    <mergeCell ref="HMO246:HMV246"/>
    <mergeCell ref="HHI246:HHP246"/>
    <mergeCell ref="HHQ246:HHX246"/>
    <mergeCell ref="HHY246:HIF246"/>
    <mergeCell ref="HIG246:HIN246"/>
    <mergeCell ref="HIO246:HIV246"/>
    <mergeCell ref="HIW246:HJD246"/>
    <mergeCell ref="HJE246:HJL246"/>
    <mergeCell ref="HJM246:HJT246"/>
    <mergeCell ref="HJU246:HKB246"/>
    <mergeCell ref="HEO246:HEV246"/>
    <mergeCell ref="HEW246:HFD246"/>
    <mergeCell ref="HFE246:HFL246"/>
    <mergeCell ref="HFM246:HFT246"/>
    <mergeCell ref="HFU246:HGB246"/>
    <mergeCell ref="HGC246:HGJ246"/>
    <mergeCell ref="HGK246:HGR246"/>
    <mergeCell ref="HGS246:HGZ246"/>
    <mergeCell ref="HHA246:HHH246"/>
    <mergeCell ref="HBU246:HCB246"/>
    <mergeCell ref="HCC246:HCJ246"/>
    <mergeCell ref="HCK246:HCR246"/>
    <mergeCell ref="HCS246:HCZ246"/>
    <mergeCell ref="HDA246:HDH246"/>
    <mergeCell ref="HDI246:HDP246"/>
    <mergeCell ref="HDQ246:HDX246"/>
    <mergeCell ref="HDY246:HEF246"/>
    <mergeCell ref="HEG246:HEN246"/>
    <mergeCell ref="GZA246:GZH246"/>
    <mergeCell ref="GZI246:GZP246"/>
    <mergeCell ref="GZQ246:GZX246"/>
    <mergeCell ref="GZY246:HAF246"/>
    <mergeCell ref="HAG246:HAN246"/>
    <mergeCell ref="HAO246:HAV246"/>
    <mergeCell ref="HAW246:HBD246"/>
    <mergeCell ref="HBE246:HBL246"/>
    <mergeCell ref="HBM246:HBT246"/>
    <mergeCell ref="GWG246:GWN246"/>
    <mergeCell ref="GWO246:GWV246"/>
    <mergeCell ref="GWW246:GXD246"/>
    <mergeCell ref="GXE246:GXL246"/>
    <mergeCell ref="GXM246:GXT246"/>
    <mergeCell ref="GXU246:GYB246"/>
    <mergeCell ref="GYC246:GYJ246"/>
    <mergeCell ref="GYK246:GYR246"/>
    <mergeCell ref="GYS246:GYZ246"/>
    <mergeCell ref="GTM246:GTT246"/>
    <mergeCell ref="GTU246:GUB246"/>
    <mergeCell ref="GUC246:GUJ246"/>
    <mergeCell ref="GUK246:GUR246"/>
    <mergeCell ref="GUS246:GUZ246"/>
    <mergeCell ref="GVA246:GVH246"/>
    <mergeCell ref="GVI246:GVP246"/>
    <mergeCell ref="GVQ246:GVX246"/>
    <mergeCell ref="GVY246:GWF246"/>
    <mergeCell ref="GQS246:GQZ246"/>
    <mergeCell ref="GRA246:GRH246"/>
    <mergeCell ref="GRI246:GRP246"/>
    <mergeCell ref="GRQ246:GRX246"/>
    <mergeCell ref="GRY246:GSF246"/>
    <mergeCell ref="GSG246:GSN246"/>
    <mergeCell ref="GSO246:GSV246"/>
    <mergeCell ref="GSW246:GTD246"/>
    <mergeCell ref="GTE246:GTL246"/>
    <mergeCell ref="GNY246:GOF246"/>
    <mergeCell ref="GOG246:GON246"/>
    <mergeCell ref="GOO246:GOV246"/>
    <mergeCell ref="GOW246:GPD246"/>
    <mergeCell ref="GPE246:GPL246"/>
    <mergeCell ref="GPM246:GPT246"/>
    <mergeCell ref="GPU246:GQB246"/>
    <mergeCell ref="GQC246:GQJ246"/>
    <mergeCell ref="GQK246:GQR246"/>
    <mergeCell ref="GLE246:GLL246"/>
    <mergeCell ref="GLM246:GLT246"/>
    <mergeCell ref="GLU246:GMB246"/>
    <mergeCell ref="GMC246:GMJ246"/>
    <mergeCell ref="GMK246:GMR246"/>
    <mergeCell ref="GMS246:GMZ246"/>
    <mergeCell ref="GNA246:GNH246"/>
    <mergeCell ref="GNI246:GNP246"/>
    <mergeCell ref="GNQ246:GNX246"/>
    <mergeCell ref="GIK246:GIR246"/>
    <mergeCell ref="GIS246:GIZ246"/>
    <mergeCell ref="GJA246:GJH246"/>
    <mergeCell ref="GJI246:GJP246"/>
    <mergeCell ref="GJQ246:GJX246"/>
    <mergeCell ref="GJY246:GKF246"/>
    <mergeCell ref="GKG246:GKN246"/>
    <mergeCell ref="GKO246:GKV246"/>
    <mergeCell ref="GKW246:GLD246"/>
    <mergeCell ref="GFQ246:GFX246"/>
    <mergeCell ref="GFY246:GGF246"/>
    <mergeCell ref="GGG246:GGN246"/>
    <mergeCell ref="GGO246:GGV246"/>
    <mergeCell ref="GGW246:GHD246"/>
    <mergeCell ref="GHE246:GHL246"/>
    <mergeCell ref="GHM246:GHT246"/>
    <mergeCell ref="GHU246:GIB246"/>
    <mergeCell ref="GIC246:GIJ246"/>
    <mergeCell ref="GCW246:GDD246"/>
    <mergeCell ref="GDE246:GDL246"/>
    <mergeCell ref="GDM246:GDT246"/>
    <mergeCell ref="GDU246:GEB246"/>
    <mergeCell ref="GEC246:GEJ246"/>
    <mergeCell ref="GEK246:GER246"/>
    <mergeCell ref="GES246:GEZ246"/>
    <mergeCell ref="GFA246:GFH246"/>
    <mergeCell ref="GFI246:GFP246"/>
    <mergeCell ref="GAC246:GAJ246"/>
    <mergeCell ref="GAK246:GAR246"/>
    <mergeCell ref="GAS246:GAZ246"/>
    <mergeCell ref="GBA246:GBH246"/>
    <mergeCell ref="GBI246:GBP246"/>
    <mergeCell ref="GBQ246:GBX246"/>
    <mergeCell ref="GBY246:GCF246"/>
    <mergeCell ref="GCG246:GCN246"/>
    <mergeCell ref="GCO246:GCV246"/>
    <mergeCell ref="FXI246:FXP246"/>
    <mergeCell ref="FXQ246:FXX246"/>
    <mergeCell ref="FXY246:FYF246"/>
    <mergeCell ref="FYG246:FYN246"/>
    <mergeCell ref="FYO246:FYV246"/>
    <mergeCell ref="FYW246:FZD246"/>
    <mergeCell ref="FZE246:FZL246"/>
    <mergeCell ref="FZM246:FZT246"/>
    <mergeCell ref="FZU246:GAB246"/>
    <mergeCell ref="FUO246:FUV246"/>
    <mergeCell ref="FUW246:FVD246"/>
    <mergeCell ref="FVE246:FVL246"/>
    <mergeCell ref="FVM246:FVT246"/>
    <mergeCell ref="FVU246:FWB246"/>
    <mergeCell ref="FWC246:FWJ246"/>
    <mergeCell ref="FWK246:FWR246"/>
    <mergeCell ref="FWS246:FWZ246"/>
    <mergeCell ref="FXA246:FXH246"/>
    <mergeCell ref="FRU246:FSB246"/>
    <mergeCell ref="FSC246:FSJ246"/>
    <mergeCell ref="FSK246:FSR246"/>
    <mergeCell ref="FSS246:FSZ246"/>
    <mergeCell ref="FTA246:FTH246"/>
    <mergeCell ref="FTI246:FTP246"/>
    <mergeCell ref="FTQ246:FTX246"/>
    <mergeCell ref="FTY246:FUF246"/>
    <mergeCell ref="FUG246:FUN246"/>
    <mergeCell ref="FPA246:FPH246"/>
    <mergeCell ref="FPI246:FPP246"/>
    <mergeCell ref="FPQ246:FPX246"/>
    <mergeCell ref="FPY246:FQF246"/>
    <mergeCell ref="FQG246:FQN246"/>
    <mergeCell ref="FQO246:FQV246"/>
    <mergeCell ref="FQW246:FRD246"/>
    <mergeCell ref="FRE246:FRL246"/>
    <mergeCell ref="FRM246:FRT246"/>
    <mergeCell ref="FMG246:FMN246"/>
    <mergeCell ref="FMO246:FMV246"/>
    <mergeCell ref="FMW246:FND246"/>
    <mergeCell ref="FNE246:FNL246"/>
    <mergeCell ref="FNM246:FNT246"/>
    <mergeCell ref="FNU246:FOB246"/>
    <mergeCell ref="FOC246:FOJ246"/>
    <mergeCell ref="FOK246:FOR246"/>
    <mergeCell ref="FOS246:FOZ246"/>
    <mergeCell ref="FJM246:FJT246"/>
    <mergeCell ref="FJU246:FKB246"/>
    <mergeCell ref="FKC246:FKJ246"/>
    <mergeCell ref="FKK246:FKR246"/>
    <mergeCell ref="FKS246:FKZ246"/>
    <mergeCell ref="FLA246:FLH246"/>
    <mergeCell ref="FLI246:FLP246"/>
    <mergeCell ref="FLQ246:FLX246"/>
    <mergeCell ref="FLY246:FMF246"/>
    <mergeCell ref="FGS246:FGZ246"/>
    <mergeCell ref="FHA246:FHH246"/>
    <mergeCell ref="FHI246:FHP246"/>
    <mergeCell ref="FHQ246:FHX246"/>
    <mergeCell ref="FHY246:FIF246"/>
    <mergeCell ref="FIG246:FIN246"/>
    <mergeCell ref="FIO246:FIV246"/>
    <mergeCell ref="FIW246:FJD246"/>
    <mergeCell ref="FJE246:FJL246"/>
    <mergeCell ref="FDY246:FEF246"/>
    <mergeCell ref="FEG246:FEN246"/>
    <mergeCell ref="FEO246:FEV246"/>
    <mergeCell ref="FEW246:FFD246"/>
    <mergeCell ref="FFE246:FFL246"/>
    <mergeCell ref="FFM246:FFT246"/>
    <mergeCell ref="FFU246:FGB246"/>
    <mergeCell ref="FGC246:FGJ246"/>
    <mergeCell ref="FGK246:FGR246"/>
    <mergeCell ref="FBE246:FBL246"/>
    <mergeCell ref="FBM246:FBT246"/>
    <mergeCell ref="FBU246:FCB246"/>
    <mergeCell ref="FCC246:FCJ246"/>
    <mergeCell ref="FCK246:FCR246"/>
    <mergeCell ref="FCS246:FCZ246"/>
    <mergeCell ref="FDA246:FDH246"/>
    <mergeCell ref="FDI246:FDP246"/>
    <mergeCell ref="FDQ246:FDX246"/>
    <mergeCell ref="EYK246:EYR246"/>
    <mergeCell ref="EYS246:EYZ246"/>
    <mergeCell ref="EZA246:EZH246"/>
    <mergeCell ref="EZI246:EZP246"/>
    <mergeCell ref="EZQ246:EZX246"/>
    <mergeCell ref="EZY246:FAF246"/>
    <mergeCell ref="FAG246:FAN246"/>
    <mergeCell ref="FAO246:FAV246"/>
    <mergeCell ref="FAW246:FBD246"/>
    <mergeCell ref="EVQ246:EVX246"/>
    <mergeCell ref="EVY246:EWF246"/>
    <mergeCell ref="EWG246:EWN246"/>
    <mergeCell ref="EWO246:EWV246"/>
    <mergeCell ref="EWW246:EXD246"/>
    <mergeCell ref="EXE246:EXL246"/>
    <mergeCell ref="EXM246:EXT246"/>
    <mergeCell ref="EXU246:EYB246"/>
    <mergeCell ref="EYC246:EYJ246"/>
    <mergeCell ref="ESW246:ETD246"/>
    <mergeCell ref="ETE246:ETL246"/>
    <mergeCell ref="ETM246:ETT246"/>
    <mergeCell ref="ETU246:EUB246"/>
    <mergeCell ref="EUC246:EUJ246"/>
    <mergeCell ref="EUK246:EUR246"/>
    <mergeCell ref="EUS246:EUZ246"/>
    <mergeCell ref="EVA246:EVH246"/>
    <mergeCell ref="EVI246:EVP246"/>
    <mergeCell ref="EQC246:EQJ246"/>
    <mergeCell ref="EQK246:EQR246"/>
    <mergeCell ref="EQS246:EQZ246"/>
    <mergeCell ref="ERA246:ERH246"/>
    <mergeCell ref="ERI246:ERP246"/>
    <mergeCell ref="ERQ246:ERX246"/>
    <mergeCell ref="ERY246:ESF246"/>
    <mergeCell ref="ESG246:ESN246"/>
    <mergeCell ref="ESO246:ESV246"/>
    <mergeCell ref="ENI246:ENP246"/>
    <mergeCell ref="ENQ246:ENX246"/>
    <mergeCell ref="ENY246:EOF246"/>
    <mergeCell ref="EOG246:EON246"/>
    <mergeCell ref="EOO246:EOV246"/>
    <mergeCell ref="EOW246:EPD246"/>
    <mergeCell ref="EPE246:EPL246"/>
    <mergeCell ref="EPM246:EPT246"/>
    <mergeCell ref="EPU246:EQB246"/>
    <mergeCell ref="EKO246:EKV246"/>
    <mergeCell ref="EKW246:ELD246"/>
    <mergeCell ref="ELE246:ELL246"/>
    <mergeCell ref="ELM246:ELT246"/>
    <mergeCell ref="ELU246:EMB246"/>
    <mergeCell ref="EMC246:EMJ246"/>
    <mergeCell ref="EMK246:EMR246"/>
    <mergeCell ref="EMS246:EMZ246"/>
    <mergeCell ref="ENA246:ENH246"/>
    <mergeCell ref="EHU246:EIB246"/>
    <mergeCell ref="EIC246:EIJ246"/>
    <mergeCell ref="EIK246:EIR246"/>
    <mergeCell ref="EIS246:EIZ246"/>
    <mergeCell ref="EJA246:EJH246"/>
    <mergeCell ref="EJI246:EJP246"/>
    <mergeCell ref="EJQ246:EJX246"/>
    <mergeCell ref="EJY246:EKF246"/>
    <mergeCell ref="EKG246:EKN246"/>
    <mergeCell ref="EFA246:EFH246"/>
    <mergeCell ref="EFI246:EFP246"/>
    <mergeCell ref="EFQ246:EFX246"/>
    <mergeCell ref="EFY246:EGF246"/>
    <mergeCell ref="EGG246:EGN246"/>
    <mergeCell ref="EGO246:EGV246"/>
    <mergeCell ref="EGW246:EHD246"/>
    <mergeCell ref="EHE246:EHL246"/>
    <mergeCell ref="EHM246:EHT246"/>
    <mergeCell ref="ECG246:ECN246"/>
    <mergeCell ref="ECO246:ECV246"/>
    <mergeCell ref="ECW246:EDD246"/>
    <mergeCell ref="EDE246:EDL246"/>
    <mergeCell ref="EDM246:EDT246"/>
    <mergeCell ref="EDU246:EEB246"/>
    <mergeCell ref="EEC246:EEJ246"/>
    <mergeCell ref="EEK246:EER246"/>
    <mergeCell ref="EES246:EEZ246"/>
    <mergeCell ref="DZM246:DZT246"/>
    <mergeCell ref="DZU246:EAB246"/>
    <mergeCell ref="EAC246:EAJ246"/>
    <mergeCell ref="EAK246:EAR246"/>
    <mergeCell ref="EAS246:EAZ246"/>
    <mergeCell ref="EBA246:EBH246"/>
    <mergeCell ref="EBI246:EBP246"/>
    <mergeCell ref="EBQ246:EBX246"/>
    <mergeCell ref="EBY246:ECF246"/>
    <mergeCell ref="DWS246:DWZ246"/>
    <mergeCell ref="DXA246:DXH246"/>
    <mergeCell ref="DXI246:DXP246"/>
    <mergeCell ref="DXQ246:DXX246"/>
    <mergeCell ref="DXY246:DYF246"/>
    <mergeCell ref="DYG246:DYN246"/>
    <mergeCell ref="DYO246:DYV246"/>
    <mergeCell ref="DYW246:DZD246"/>
    <mergeCell ref="DZE246:DZL246"/>
    <mergeCell ref="DTY246:DUF246"/>
    <mergeCell ref="DUG246:DUN246"/>
    <mergeCell ref="DUO246:DUV246"/>
    <mergeCell ref="DUW246:DVD246"/>
    <mergeCell ref="DVE246:DVL246"/>
    <mergeCell ref="DVM246:DVT246"/>
    <mergeCell ref="DVU246:DWB246"/>
    <mergeCell ref="DWC246:DWJ246"/>
    <mergeCell ref="DWK246:DWR246"/>
    <mergeCell ref="DRE246:DRL246"/>
    <mergeCell ref="DRM246:DRT246"/>
    <mergeCell ref="DRU246:DSB246"/>
    <mergeCell ref="DSC246:DSJ246"/>
    <mergeCell ref="DSK246:DSR246"/>
    <mergeCell ref="DSS246:DSZ246"/>
    <mergeCell ref="DTA246:DTH246"/>
    <mergeCell ref="DTI246:DTP246"/>
    <mergeCell ref="DTQ246:DTX246"/>
    <mergeCell ref="DOK246:DOR246"/>
    <mergeCell ref="DOS246:DOZ246"/>
    <mergeCell ref="DPA246:DPH246"/>
    <mergeCell ref="DPI246:DPP246"/>
    <mergeCell ref="DPQ246:DPX246"/>
    <mergeCell ref="DPY246:DQF246"/>
    <mergeCell ref="DQG246:DQN246"/>
    <mergeCell ref="DQO246:DQV246"/>
    <mergeCell ref="DQW246:DRD246"/>
    <mergeCell ref="DLQ246:DLX246"/>
    <mergeCell ref="DLY246:DMF246"/>
    <mergeCell ref="DMG246:DMN246"/>
    <mergeCell ref="DMO246:DMV246"/>
    <mergeCell ref="DMW246:DND246"/>
    <mergeCell ref="DNE246:DNL246"/>
    <mergeCell ref="DNM246:DNT246"/>
    <mergeCell ref="DNU246:DOB246"/>
    <mergeCell ref="DOC246:DOJ246"/>
    <mergeCell ref="DIW246:DJD246"/>
    <mergeCell ref="DJE246:DJL246"/>
    <mergeCell ref="DJM246:DJT246"/>
    <mergeCell ref="DJU246:DKB246"/>
    <mergeCell ref="DKC246:DKJ246"/>
    <mergeCell ref="DKK246:DKR246"/>
    <mergeCell ref="DKS246:DKZ246"/>
    <mergeCell ref="DLA246:DLH246"/>
    <mergeCell ref="DLI246:DLP246"/>
    <mergeCell ref="DGC246:DGJ246"/>
    <mergeCell ref="DGK246:DGR246"/>
    <mergeCell ref="DGS246:DGZ246"/>
    <mergeCell ref="DHA246:DHH246"/>
    <mergeCell ref="DHI246:DHP246"/>
    <mergeCell ref="DHQ246:DHX246"/>
    <mergeCell ref="DHY246:DIF246"/>
    <mergeCell ref="DIG246:DIN246"/>
    <mergeCell ref="DIO246:DIV246"/>
    <mergeCell ref="DDI246:DDP246"/>
    <mergeCell ref="DDQ246:DDX246"/>
    <mergeCell ref="DDY246:DEF246"/>
    <mergeCell ref="DEG246:DEN246"/>
    <mergeCell ref="DEO246:DEV246"/>
    <mergeCell ref="DEW246:DFD246"/>
    <mergeCell ref="DFE246:DFL246"/>
    <mergeCell ref="DFM246:DFT246"/>
    <mergeCell ref="DFU246:DGB246"/>
    <mergeCell ref="DAO246:DAV246"/>
    <mergeCell ref="DAW246:DBD246"/>
    <mergeCell ref="DBE246:DBL246"/>
    <mergeCell ref="DBM246:DBT246"/>
    <mergeCell ref="DBU246:DCB246"/>
    <mergeCell ref="DCC246:DCJ246"/>
    <mergeCell ref="DCK246:DCR246"/>
    <mergeCell ref="DCS246:DCZ246"/>
    <mergeCell ref="DDA246:DDH246"/>
    <mergeCell ref="CXU246:CYB246"/>
    <mergeCell ref="CYC246:CYJ246"/>
    <mergeCell ref="CYK246:CYR246"/>
    <mergeCell ref="CYS246:CYZ246"/>
    <mergeCell ref="CZA246:CZH246"/>
    <mergeCell ref="CZI246:CZP246"/>
    <mergeCell ref="CZQ246:CZX246"/>
    <mergeCell ref="CZY246:DAF246"/>
    <mergeCell ref="DAG246:DAN246"/>
    <mergeCell ref="CVA246:CVH246"/>
    <mergeCell ref="CVI246:CVP246"/>
    <mergeCell ref="CVQ246:CVX246"/>
    <mergeCell ref="CVY246:CWF246"/>
    <mergeCell ref="CWG246:CWN246"/>
    <mergeCell ref="CWO246:CWV246"/>
    <mergeCell ref="CWW246:CXD246"/>
    <mergeCell ref="CXE246:CXL246"/>
    <mergeCell ref="CXM246:CXT246"/>
    <mergeCell ref="CSG246:CSN246"/>
    <mergeCell ref="CSO246:CSV246"/>
    <mergeCell ref="CSW246:CTD246"/>
    <mergeCell ref="CTE246:CTL246"/>
    <mergeCell ref="CTM246:CTT246"/>
    <mergeCell ref="CTU246:CUB246"/>
    <mergeCell ref="CUC246:CUJ246"/>
    <mergeCell ref="CUK246:CUR246"/>
    <mergeCell ref="CUS246:CUZ246"/>
    <mergeCell ref="CPM246:CPT246"/>
    <mergeCell ref="CPU246:CQB246"/>
    <mergeCell ref="CQC246:CQJ246"/>
    <mergeCell ref="CQK246:CQR246"/>
    <mergeCell ref="CQS246:CQZ246"/>
    <mergeCell ref="CRA246:CRH246"/>
    <mergeCell ref="CRI246:CRP246"/>
    <mergeCell ref="CRQ246:CRX246"/>
    <mergeCell ref="CRY246:CSF246"/>
    <mergeCell ref="CMS246:CMZ246"/>
    <mergeCell ref="CNA246:CNH246"/>
    <mergeCell ref="CNI246:CNP246"/>
    <mergeCell ref="CNQ246:CNX246"/>
    <mergeCell ref="CNY246:COF246"/>
    <mergeCell ref="COG246:CON246"/>
    <mergeCell ref="COO246:COV246"/>
    <mergeCell ref="COW246:CPD246"/>
    <mergeCell ref="CPE246:CPL246"/>
    <mergeCell ref="CJY246:CKF246"/>
    <mergeCell ref="CKG246:CKN246"/>
    <mergeCell ref="CKO246:CKV246"/>
    <mergeCell ref="CKW246:CLD246"/>
    <mergeCell ref="CLE246:CLL246"/>
    <mergeCell ref="CLM246:CLT246"/>
    <mergeCell ref="CLU246:CMB246"/>
    <mergeCell ref="CMC246:CMJ246"/>
    <mergeCell ref="CMK246:CMR246"/>
    <mergeCell ref="CHE246:CHL246"/>
    <mergeCell ref="CHM246:CHT246"/>
    <mergeCell ref="CHU246:CIB246"/>
    <mergeCell ref="CIC246:CIJ246"/>
    <mergeCell ref="CIK246:CIR246"/>
    <mergeCell ref="CIS246:CIZ246"/>
    <mergeCell ref="CJA246:CJH246"/>
    <mergeCell ref="CJI246:CJP246"/>
    <mergeCell ref="CJQ246:CJX246"/>
    <mergeCell ref="CEK246:CER246"/>
    <mergeCell ref="CES246:CEZ246"/>
    <mergeCell ref="CFA246:CFH246"/>
    <mergeCell ref="CFI246:CFP246"/>
    <mergeCell ref="CFQ246:CFX246"/>
    <mergeCell ref="CFY246:CGF246"/>
    <mergeCell ref="CGG246:CGN246"/>
    <mergeCell ref="CGO246:CGV246"/>
    <mergeCell ref="CGW246:CHD246"/>
    <mergeCell ref="CBQ246:CBX246"/>
    <mergeCell ref="CBY246:CCF246"/>
    <mergeCell ref="CCG246:CCN246"/>
    <mergeCell ref="CCO246:CCV246"/>
    <mergeCell ref="CCW246:CDD246"/>
    <mergeCell ref="CDE246:CDL246"/>
    <mergeCell ref="CDM246:CDT246"/>
    <mergeCell ref="CDU246:CEB246"/>
    <mergeCell ref="CEC246:CEJ246"/>
    <mergeCell ref="BYW246:BZD246"/>
    <mergeCell ref="BZE246:BZL246"/>
    <mergeCell ref="BZM246:BZT246"/>
    <mergeCell ref="BZU246:CAB246"/>
    <mergeCell ref="CAC246:CAJ246"/>
    <mergeCell ref="CAK246:CAR246"/>
    <mergeCell ref="CAS246:CAZ246"/>
    <mergeCell ref="CBA246:CBH246"/>
    <mergeCell ref="CBI246:CBP246"/>
    <mergeCell ref="BWC246:BWJ246"/>
    <mergeCell ref="BWK246:BWR246"/>
    <mergeCell ref="BWS246:BWZ246"/>
    <mergeCell ref="BXA246:BXH246"/>
    <mergeCell ref="BXI246:BXP246"/>
    <mergeCell ref="BXQ246:BXX246"/>
    <mergeCell ref="BXY246:BYF246"/>
    <mergeCell ref="BYG246:BYN246"/>
    <mergeCell ref="BYO246:BYV246"/>
    <mergeCell ref="BTI246:BTP246"/>
    <mergeCell ref="BTQ246:BTX246"/>
    <mergeCell ref="BTY246:BUF246"/>
    <mergeCell ref="BUG246:BUN246"/>
    <mergeCell ref="BUO246:BUV246"/>
    <mergeCell ref="BUW246:BVD246"/>
    <mergeCell ref="BVE246:BVL246"/>
    <mergeCell ref="BVM246:BVT246"/>
    <mergeCell ref="BVU246:BWB246"/>
    <mergeCell ref="BQO246:BQV246"/>
    <mergeCell ref="BQW246:BRD246"/>
    <mergeCell ref="BRE246:BRL246"/>
    <mergeCell ref="BRM246:BRT246"/>
    <mergeCell ref="BRU246:BSB246"/>
    <mergeCell ref="BSC246:BSJ246"/>
    <mergeCell ref="BSK246:BSR246"/>
    <mergeCell ref="BSS246:BSZ246"/>
    <mergeCell ref="BTA246:BTH246"/>
    <mergeCell ref="BNU246:BOB246"/>
    <mergeCell ref="BOC246:BOJ246"/>
    <mergeCell ref="BOK246:BOR246"/>
    <mergeCell ref="BOS246:BOZ246"/>
    <mergeCell ref="BPA246:BPH246"/>
    <mergeCell ref="BPI246:BPP246"/>
    <mergeCell ref="BPQ246:BPX246"/>
    <mergeCell ref="BPY246:BQF246"/>
    <mergeCell ref="BQG246:BQN246"/>
    <mergeCell ref="BLA246:BLH246"/>
    <mergeCell ref="BLI246:BLP246"/>
    <mergeCell ref="BLQ246:BLX246"/>
    <mergeCell ref="BLY246:BMF246"/>
    <mergeCell ref="BMG246:BMN246"/>
    <mergeCell ref="BMO246:BMV246"/>
    <mergeCell ref="BMW246:BND246"/>
    <mergeCell ref="BNE246:BNL246"/>
    <mergeCell ref="BNM246:BNT246"/>
    <mergeCell ref="BIG246:BIN246"/>
    <mergeCell ref="BIO246:BIV246"/>
    <mergeCell ref="BIW246:BJD246"/>
    <mergeCell ref="BJE246:BJL246"/>
    <mergeCell ref="BJM246:BJT246"/>
    <mergeCell ref="BJU246:BKB246"/>
    <mergeCell ref="BKC246:BKJ246"/>
    <mergeCell ref="BKK246:BKR246"/>
    <mergeCell ref="BKS246:BKZ246"/>
    <mergeCell ref="BFM246:BFT246"/>
    <mergeCell ref="BFU246:BGB246"/>
    <mergeCell ref="BGC246:BGJ246"/>
    <mergeCell ref="BGK246:BGR246"/>
    <mergeCell ref="BGS246:BGZ246"/>
    <mergeCell ref="BHA246:BHH246"/>
    <mergeCell ref="BHI246:BHP246"/>
    <mergeCell ref="BHQ246:BHX246"/>
    <mergeCell ref="BHY246:BIF246"/>
    <mergeCell ref="BCS246:BCZ246"/>
    <mergeCell ref="BDA246:BDH246"/>
    <mergeCell ref="BDI246:BDP246"/>
    <mergeCell ref="BDQ246:BDX246"/>
    <mergeCell ref="BDY246:BEF246"/>
    <mergeCell ref="BEG246:BEN246"/>
    <mergeCell ref="BEO246:BEV246"/>
    <mergeCell ref="BEW246:BFD246"/>
    <mergeCell ref="BFE246:BFL246"/>
    <mergeCell ref="AZY246:BAF246"/>
    <mergeCell ref="BAG246:BAN246"/>
    <mergeCell ref="BAO246:BAV246"/>
    <mergeCell ref="BAW246:BBD246"/>
    <mergeCell ref="BBE246:BBL246"/>
    <mergeCell ref="BBM246:BBT246"/>
    <mergeCell ref="BBU246:BCB246"/>
    <mergeCell ref="BCC246:BCJ246"/>
    <mergeCell ref="BCK246:BCR246"/>
    <mergeCell ref="AXE246:AXL246"/>
    <mergeCell ref="AXM246:AXT246"/>
    <mergeCell ref="AXU246:AYB246"/>
    <mergeCell ref="AYC246:AYJ246"/>
    <mergeCell ref="AYK246:AYR246"/>
    <mergeCell ref="AYS246:AYZ246"/>
    <mergeCell ref="AZA246:AZH246"/>
    <mergeCell ref="AZI246:AZP246"/>
    <mergeCell ref="AZQ246:AZX246"/>
    <mergeCell ref="AUK246:AUR246"/>
    <mergeCell ref="AUS246:AUZ246"/>
    <mergeCell ref="AVA246:AVH246"/>
    <mergeCell ref="AVI246:AVP246"/>
    <mergeCell ref="AVQ246:AVX246"/>
    <mergeCell ref="AVY246:AWF246"/>
    <mergeCell ref="AWG246:AWN246"/>
    <mergeCell ref="AWO246:AWV246"/>
    <mergeCell ref="AWW246:AXD246"/>
    <mergeCell ref="ARQ246:ARX246"/>
    <mergeCell ref="ARY246:ASF246"/>
    <mergeCell ref="ASG246:ASN246"/>
    <mergeCell ref="ASO246:ASV246"/>
    <mergeCell ref="ASW246:ATD246"/>
    <mergeCell ref="ATE246:ATL246"/>
    <mergeCell ref="ATM246:ATT246"/>
    <mergeCell ref="ATU246:AUB246"/>
    <mergeCell ref="AUC246:AUJ246"/>
    <mergeCell ref="AOW246:APD246"/>
    <mergeCell ref="APE246:APL246"/>
    <mergeCell ref="APM246:APT246"/>
    <mergeCell ref="APU246:AQB246"/>
    <mergeCell ref="AQC246:AQJ246"/>
    <mergeCell ref="AQK246:AQR246"/>
    <mergeCell ref="AQS246:AQZ246"/>
    <mergeCell ref="ARA246:ARH246"/>
    <mergeCell ref="ARI246:ARP246"/>
    <mergeCell ref="AMC246:AMJ246"/>
    <mergeCell ref="AMK246:AMR246"/>
    <mergeCell ref="AMS246:AMZ246"/>
    <mergeCell ref="ANA246:ANH246"/>
    <mergeCell ref="ANI246:ANP246"/>
    <mergeCell ref="ANQ246:ANX246"/>
    <mergeCell ref="ANY246:AOF246"/>
    <mergeCell ref="AOG246:AON246"/>
    <mergeCell ref="AOO246:AOV246"/>
    <mergeCell ref="AJI246:AJP246"/>
    <mergeCell ref="AJQ246:AJX246"/>
    <mergeCell ref="AJY246:AKF246"/>
    <mergeCell ref="AKG246:AKN246"/>
    <mergeCell ref="AKO246:AKV246"/>
    <mergeCell ref="AKW246:ALD246"/>
    <mergeCell ref="ALE246:ALL246"/>
    <mergeCell ref="ALM246:ALT246"/>
    <mergeCell ref="ALU246:AMB246"/>
    <mergeCell ref="AGO246:AGV246"/>
    <mergeCell ref="AGW246:AHD246"/>
    <mergeCell ref="AHE246:AHL246"/>
    <mergeCell ref="AHM246:AHT246"/>
    <mergeCell ref="AHU246:AIB246"/>
    <mergeCell ref="AIC246:AIJ246"/>
    <mergeCell ref="AIK246:AIR246"/>
    <mergeCell ref="AIS246:AIZ246"/>
    <mergeCell ref="AJA246:AJH246"/>
    <mergeCell ref="ADU246:AEB246"/>
    <mergeCell ref="AEC246:AEJ246"/>
    <mergeCell ref="AEK246:AER246"/>
    <mergeCell ref="AES246:AEZ246"/>
    <mergeCell ref="AFA246:AFH246"/>
    <mergeCell ref="AFI246:AFP246"/>
    <mergeCell ref="AFQ246:AFX246"/>
    <mergeCell ref="AFY246:AGF246"/>
    <mergeCell ref="AGG246:AGN246"/>
    <mergeCell ref="ABA246:ABH246"/>
    <mergeCell ref="ABI246:ABP246"/>
    <mergeCell ref="ABQ246:ABX246"/>
    <mergeCell ref="ABY246:ACF246"/>
    <mergeCell ref="ACG246:ACN246"/>
    <mergeCell ref="ACO246:ACV246"/>
    <mergeCell ref="ACW246:ADD246"/>
    <mergeCell ref="ADE246:ADL246"/>
    <mergeCell ref="ADM246:ADT246"/>
    <mergeCell ref="YG246:YN246"/>
    <mergeCell ref="YO246:YV246"/>
    <mergeCell ref="YW246:ZD246"/>
    <mergeCell ref="ZE246:ZL246"/>
    <mergeCell ref="ZM246:ZT246"/>
    <mergeCell ref="ZU246:AAB246"/>
    <mergeCell ref="AAC246:AAJ246"/>
    <mergeCell ref="AAK246:AAR246"/>
    <mergeCell ref="AAS246:AAZ246"/>
    <mergeCell ref="VM246:VT246"/>
    <mergeCell ref="VU246:WB246"/>
    <mergeCell ref="WC246:WJ246"/>
    <mergeCell ref="WK246:WR246"/>
    <mergeCell ref="WS246:WZ246"/>
    <mergeCell ref="XA246:XH246"/>
    <mergeCell ref="XI246:XP246"/>
    <mergeCell ref="XQ246:XX246"/>
    <mergeCell ref="XY246:YF246"/>
    <mergeCell ref="SS246:SZ246"/>
    <mergeCell ref="TA246:TH246"/>
    <mergeCell ref="TI246:TP246"/>
    <mergeCell ref="TQ246:TX246"/>
    <mergeCell ref="TY246:UF246"/>
    <mergeCell ref="UG246:UN246"/>
    <mergeCell ref="UO246:UV246"/>
    <mergeCell ref="UW246:VD246"/>
    <mergeCell ref="VE246:VL246"/>
    <mergeCell ref="PY246:QF246"/>
    <mergeCell ref="QG246:QN246"/>
    <mergeCell ref="QO246:QV246"/>
    <mergeCell ref="QW246:RD246"/>
    <mergeCell ref="RE246:RL246"/>
    <mergeCell ref="RM246:RT246"/>
    <mergeCell ref="RU246:SB246"/>
    <mergeCell ref="SC246:SJ246"/>
    <mergeCell ref="SK246:SR246"/>
    <mergeCell ref="NE246:NL246"/>
    <mergeCell ref="NM246:NT246"/>
    <mergeCell ref="NU246:OB246"/>
    <mergeCell ref="OC246:OJ246"/>
    <mergeCell ref="OK246:OR246"/>
    <mergeCell ref="OS246:OZ246"/>
    <mergeCell ref="PA246:PH246"/>
    <mergeCell ref="PI246:PP246"/>
    <mergeCell ref="PQ246:PX246"/>
    <mergeCell ref="KK246:KR246"/>
    <mergeCell ref="KS246:KZ246"/>
    <mergeCell ref="LA246:LH246"/>
    <mergeCell ref="LI246:LP246"/>
    <mergeCell ref="LQ246:LX246"/>
    <mergeCell ref="LY246:MF246"/>
    <mergeCell ref="MG246:MN246"/>
    <mergeCell ref="MO246:MV246"/>
    <mergeCell ref="MW246:ND246"/>
    <mergeCell ref="HQ246:HX246"/>
    <mergeCell ref="HY246:IF246"/>
    <mergeCell ref="IG246:IN246"/>
    <mergeCell ref="IO246:IV246"/>
    <mergeCell ref="IW246:JD246"/>
    <mergeCell ref="JE246:JL246"/>
    <mergeCell ref="JM246:JT246"/>
    <mergeCell ref="JU246:KB246"/>
    <mergeCell ref="KC246:KJ246"/>
    <mergeCell ref="EW246:FD246"/>
    <mergeCell ref="FE246:FL246"/>
    <mergeCell ref="FM246:FT246"/>
    <mergeCell ref="FU246:GB246"/>
    <mergeCell ref="GC246:GJ246"/>
    <mergeCell ref="GK246:GR246"/>
    <mergeCell ref="GS246:GZ246"/>
    <mergeCell ref="HA246:HH246"/>
    <mergeCell ref="HI246:HP246"/>
    <mergeCell ref="CC246:CJ246"/>
    <mergeCell ref="CK246:CR246"/>
    <mergeCell ref="CS246:CZ246"/>
    <mergeCell ref="DA246:DH246"/>
    <mergeCell ref="DI246:DP246"/>
    <mergeCell ref="DQ246:DX246"/>
    <mergeCell ref="DY246:EF246"/>
    <mergeCell ref="EG246:EN246"/>
    <mergeCell ref="EO246:EV246"/>
    <mergeCell ref="I246:P246"/>
    <mergeCell ref="Q246:X246"/>
    <mergeCell ref="Y246:AF246"/>
    <mergeCell ref="AG246:AN246"/>
    <mergeCell ref="AO246:AV246"/>
    <mergeCell ref="AW246:BD246"/>
    <mergeCell ref="BE246:BL246"/>
    <mergeCell ref="BM246:BT246"/>
    <mergeCell ref="BU246:CB246"/>
    <mergeCell ref="A221:H221"/>
    <mergeCell ref="A231:H231"/>
    <mergeCell ref="A256:H256"/>
    <mergeCell ref="A257:H257"/>
    <mergeCell ref="A246:H246"/>
    <mergeCell ref="A739:H739"/>
    <mergeCell ref="C338:E338"/>
    <mergeCell ref="C339:E339"/>
    <mergeCell ref="A251:H251"/>
    <mergeCell ref="A240:H240"/>
    <mergeCell ref="A216:H216"/>
    <mergeCell ref="A685:H685"/>
    <mergeCell ref="C381:D381"/>
    <mergeCell ref="C269:E269"/>
    <mergeCell ref="C405:D405"/>
    <mergeCell ref="C378:D378"/>
    <mergeCell ref="A377:H377"/>
    <mergeCell ref="C389:D389"/>
    <mergeCell ref="C390:D390"/>
    <mergeCell ref="C391:D391"/>
    <mergeCell ref="C366:D366"/>
    <mergeCell ref="C379:D379"/>
    <mergeCell ref="C380:D380"/>
    <mergeCell ref="C382:D382"/>
    <mergeCell ref="C383:D383"/>
    <mergeCell ref="C384:D384"/>
    <mergeCell ref="C361:D361"/>
    <mergeCell ref="C438:D438"/>
    <mergeCell ref="A541:H541"/>
    <mergeCell ref="A568:H568"/>
    <mergeCell ref="A579:H579"/>
    <mergeCell ref="A603:H603"/>
    <mergeCell ref="C523:D523"/>
    <mergeCell ref="C520:D520"/>
    <mergeCell ref="C521:D521"/>
    <mergeCell ref="C509:D509"/>
    <mergeCell ref="C510:D510"/>
    <mergeCell ref="C511:D511"/>
    <mergeCell ref="C516:D516"/>
    <mergeCell ref="C561:D561"/>
    <mergeCell ref="C514:D514"/>
    <mergeCell ref="C497:D497"/>
    <mergeCell ref="C517:D517"/>
    <mergeCell ref="C508:D508"/>
    <mergeCell ref="C562:D562"/>
    <mergeCell ref="C524:D524"/>
    <mergeCell ref="C525:D525"/>
    <mergeCell ref="C537:D537"/>
    <mergeCell ref="C538:D538"/>
    <mergeCell ref="C540:D540"/>
    <mergeCell ref="C550:D550"/>
    <mergeCell ref="C551:D551"/>
    <mergeCell ref="A543:H543"/>
    <mergeCell ref="A548:H548"/>
    <mergeCell ref="C549:D549"/>
    <mergeCell ref="C437:D437"/>
    <mergeCell ref="C492:D492"/>
    <mergeCell ref="C494:D494"/>
    <mergeCell ref="C473:D473"/>
    <mergeCell ref="C450:D450"/>
    <mergeCell ref="C451:D451"/>
    <mergeCell ref="C452:D452"/>
    <mergeCell ref="C513:D513"/>
    <mergeCell ref="C487:D487"/>
    <mergeCell ref="C488:D488"/>
    <mergeCell ref="C502:D502"/>
    <mergeCell ref="C503:D503"/>
    <mergeCell ref="C504:D504"/>
    <mergeCell ref="C505:D505"/>
    <mergeCell ref="C499:D499"/>
    <mergeCell ref="C500:D500"/>
    <mergeCell ref="C501:D501"/>
    <mergeCell ref="C493:D493"/>
    <mergeCell ref="C496:D496"/>
    <mergeCell ref="C495:D495"/>
    <mergeCell ref="A459:H459"/>
    <mergeCell ref="C475:D475"/>
    <mergeCell ref="C447:D447"/>
    <mergeCell ref="C442:D442"/>
    <mergeCell ref="C443:D443"/>
    <mergeCell ref="A479:H479"/>
    <mergeCell ref="C472:D472"/>
    <mergeCell ref="C477:D477"/>
    <mergeCell ref="C485:D485"/>
    <mergeCell ref="C489:D489"/>
    <mergeCell ref="C512:D512"/>
    <mergeCell ref="C506:D506"/>
    <mergeCell ref="C357:D357"/>
    <mergeCell ref="C431:D431"/>
    <mergeCell ref="C417:D417"/>
    <mergeCell ref="C358:D358"/>
    <mergeCell ref="C387:D387"/>
    <mergeCell ref="C388:D388"/>
    <mergeCell ref="C334:E334"/>
    <mergeCell ref="C365:D365"/>
    <mergeCell ref="C385:D385"/>
    <mergeCell ref="C386:D386"/>
    <mergeCell ref="A340:H340"/>
    <mergeCell ref="C359:D359"/>
    <mergeCell ref="C346:D346"/>
    <mergeCell ref="C348:D348"/>
    <mergeCell ref="C349:D349"/>
    <mergeCell ref="C350:D350"/>
    <mergeCell ref="C351:D351"/>
    <mergeCell ref="C352:D352"/>
    <mergeCell ref="C424:D424"/>
    <mergeCell ref="C441:D441"/>
    <mergeCell ref="C320:E320"/>
    <mergeCell ref="C314:E314"/>
    <mergeCell ref="C321:E321"/>
    <mergeCell ref="C248:E248"/>
    <mergeCell ref="C239:E239"/>
    <mergeCell ref="C290:E290"/>
    <mergeCell ref="A306:H306"/>
    <mergeCell ref="C311:E311"/>
    <mergeCell ref="C308:E308"/>
    <mergeCell ref="C318:E318"/>
    <mergeCell ref="C284:E284"/>
    <mergeCell ref="C285:E285"/>
    <mergeCell ref="C286:E286"/>
    <mergeCell ref="C287:E287"/>
    <mergeCell ref="A272:H272"/>
    <mergeCell ref="A261:H261"/>
    <mergeCell ref="C270:E270"/>
    <mergeCell ref="C250:E250"/>
    <mergeCell ref="C300:E300"/>
    <mergeCell ref="A305:H305"/>
    <mergeCell ref="A304:H304"/>
    <mergeCell ref="C299:E299"/>
    <mergeCell ref="A396:H396"/>
    <mergeCell ref="C402:D402"/>
    <mergeCell ref="A397:H397"/>
    <mergeCell ref="C432:D432"/>
    <mergeCell ref="C433:D433"/>
    <mergeCell ref="C434:D434"/>
    <mergeCell ref="C333:E333"/>
    <mergeCell ref="C317:E317"/>
    <mergeCell ref="A326:H326"/>
    <mergeCell ref="C435:D435"/>
    <mergeCell ref="C421:D421"/>
    <mergeCell ref="C422:D422"/>
    <mergeCell ref="C423:D423"/>
    <mergeCell ref="C429:D429"/>
    <mergeCell ref="C430:D430"/>
    <mergeCell ref="C425:D425"/>
    <mergeCell ref="C426:D426"/>
    <mergeCell ref="C427:D427"/>
    <mergeCell ref="C420:D420"/>
    <mergeCell ref="C403:D403"/>
    <mergeCell ref="C439:D439"/>
    <mergeCell ref="A343:H343"/>
    <mergeCell ref="A344:H344"/>
    <mergeCell ref="A345:F345"/>
    <mergeCell ref="C444:D444"/>
    <mergeCell ref="C446:D446"/>
    <mergeCell ref="C362:D362"/>
    <mergeCell ref="C363:D363"/>
    <mergeCell ref="C364:D364"/>
    <mergeCell ref="A355:H355"/>
    <mergeCell ref="C369:D369"/>
    <mergeCell ref="C360:D360"/>
    <mergeCell ref="A356:F356"/>
    <mergeCell ref="C414:D414"/>
    <mergeCell ref="C415:D415"/>
    <mergeCell ref="C436:D436"/>
    <mergeCell ref="C428:D428"/>
    <mergeCell ref="C419:D419"/>
    <mergeCell ref="C445:D445"/>
    <mergeCell ref="A371:H371"/>
    <mergeCell ref="C440:D440"/>
    <mergeCell ref="C151:E151"/>
    <mergeCell ref="A148:H148"/>
    <mergeCell ref="C146:E146"/>
    <mergeCell ref="C152:E152"/>
    <mergeCell ref="A147:H147"/>
    <mergeCell ref="F2:H4"/>
    <mergeCell ref="F5:H5"/>
    <mergeCell ref="F6:H6"/>
    <mergeCell ref="C9:E9"/>
    <mergeCell ref="C50:E50"/>
    <mergeCell ref="C43:E43"/>
    <mergeCell ref="A47:H47"/>
    <mergeCell ref="A46:H46"/>
    <mergeCell ref="C49:E49"/>
    <mergeCell ref="C14:E14"/>
    <mergeCell ref="A25:H25"/>
    <mergeCell ref="A26:F26"/>
    <mergeCell ref="C27:E27"/>
    <mergeCell ref="A21:H21"/>
    <mergeCell ref="A33:H33"/>
    <mergeCell ref="C10:E10"/>
    <mergeCell ref="C11:E11"/>
    <mergeCell ref="C12:E12"/>
    <mergeCell ref="A86:H86"/>
    <mergeCell ref="A99:H99"/>
    <mergeCell ref="A124:H124"/>
    <mergeCell ref="C28:E28"/>
    <mergeCell ref="A36:H36"/>
    <mergeCell ref="A32:H32"/>
    <mergeCell ref="C19:E19"/>
    <mergeCell ref="C15:E15"/>
    <mergeCell ref="C16:E16"/>
    <mergeCell ref="C13:E13"/>
    <mergeCell ref="A20:H20"/>
    <mergeCell ref="C53:E53"/>
    <mergeCell ref="C54:E54"/>
    <mergeCell ref="A45:H45"/>
    <mergeCell ref="C41:E41"/>
    <mergeCell ref="C29:E29"/>
    <mergeCell ref="A34:H34"/>
    <mergeCell ref="C30:E30"/>
    <mergeCell ref="C31:E31"/>
    <mergeCell ref="A17:H17"/>
    <mergeCell ref="A24:H24"/>
    <mergeCell ref="C18:E18"/>
    <mergeCell ref="C51:E51"/>
    <mergeCell ref="A39:F39"/>
    <mergeCell ref="A35:H35"/>
    <mergeCell ref="C42:E42"/>
    <mergeCell ref="A44:H44"/>
    <mergeCell ref="A127:F127"/>
    <mergeCell ref="C118:D118"/>
    <mergeCell ref="C122:D122"/>
    <mergeCell ref="C116:D116"/>
    <mergeCell ref="C117:D117"/>
    <mergeCell ref="C114:D114"/>
    <mergeCell ref="A123:H123"/>
    <mergeCell ref="C103:D103"/>
    <mergeCell ref="C104:D104"/>
    <mergeCell ref="C121:D121"/>
    <mergeCell ref="C111:D111"/>
    <mergeCell ref="C115:D115"/>
    <mergeCell ref="C110:D110"/>
    <mergeCell ref="C95:E95"/>
    <mergeCell ref="C112:D112"/>
    <mergeCell ref="C108:D108"/>
    <mergeCell ref="C119:D119"/>
    <mergeCell ref="C113:D113"/>
    <mergeCell ref="C106:D106"/>
    <mergeCell ref="C120:D120"/>
    <mergeCell ref="C107:D107"/>
    <mergeCell ref="A125:H125"/>
    <mergeCell ref="C96:E96"/>
    <mergeCell ref="C59:E59"/>
    <mergeCell ref="A38:F38"/>
    <mergeCell ref="C40:E40"/>
    <mergeCell ref="C56:E56"/>
    <mergeCell ref="C57:E57"/>
    <mergeCell ref="C52:E52"/>
    <mergeCell ref="A48:F48"/>
    <mergeCell ref="C60:E60"/>
    <mergeCell ref="A55:H55"/>
    <mergeCell ref="C58:E58"/>
    <mergeCell ref="A61:H61"/>
    <mergeCell ref="A68:H68"/>
    <mergeCell ref="C66:E66"/>
    <mergeCell ref="C65:E65"/>
    <mergeCell ref="C301:E301"/>
    <mergeCell ref="C294:E294"/>
    <mergeCell ref="C295:E295"/>
    <mergeCell ref="A262:H262"/>
    <mergeCell ref="C289:E289"/>
    <mergeCell ref="C288:E288"/>
    <mergeCell ref="C279:E279"/>
    <mergeCell ref="C281:E281"/>
    <mergeCell ref="A273:H273"/>
    <mergeCell ref="C268:E268"/>
    <mergeCell ref="C280:E280"/>
    <mergeCell ref="C282:E282"/>
    <mergeCell ref="C293:E293"/>
    <mergeCell ref="C291:E291"/>
    <mergeCell ref="C226:E226"/>
    <mergeCell ref="A241:H241"/>
    <mergeCell ref="A70:F70"/>
    <mergeCell ref="A69:H69"/>
    <mergeCell ref="A67:H67"/>
    <mergeCell ref="C62:E62"/>
    <mergeCell ref="C72:E72"/>
    <mergeCell ref="A87:H87"/>
    <mergeCell ref="C73:E73"/>
    <mergeCell ref="A85:H85"/>
    <mergeCell ref="C83:E83"/>
    <mergeCell ref="C84:E84"/>
    <mergeCell ref="C81:E81"/>
    <mergeCell ref="C80:E80"/>
    <mergeCell ref="C79:E79"/>
    <mergeCell ref="C77:E77"/>
    <mergeCell ref="C75:E75"/>
    <mergeCell ref="C76:E76"/>
    <mergeCell ref="A71:H71"/>
    <mergeCell ref="C74:E74"/>
    <mergeCell ref="C64:E64"/>
    <mergeCell ref="C78:E78"/>
    <mergeCell ref="C82:E82"/>
    <mergeCell ref="C209:E209"/>
    <mergeCell ref="C181:E181"/>
    <mergeCell ref="A187:H187"/>
    <mergeCell ref="C196:E196"/>
    <mergeCell ref="C204:E204"/>
    <mergeCell ref="C206:E206"/>
    <mergeCell ref="C203:E203"/>
    <mergeCell ref="C202:E202"/>
    <mergeCell ref="A133:H133"/>
    <mergeCell ref="A188:H188"/>
    <mergeCell ref="A189:H189"/>
    <mergeCell ref="A134:F134"/>
    <mergeCell ref="C158:E158"/>
    <mergeCell ref="C154:E154"/>
    <mergeCell ref="A143:F143"/>
    <mergeCell ref="A149:H149"/>
    <mergeCell ref="C63:E63"/>
    <mergeCell ref="C131:E131"/>
    <mergeCell ref="C105:D105"/>
    <mergeCell ref="C97:E97"/>
    <mergeCell ref="C109:D109"/>
    <mergeCell ref="A102:F102"/>
    <mergeCell ref="A89:H89"/>
    <mergeCell ref="A90:F90"/>
    <mergeCell ref="A88:H88"/>
    <mergeCell ref="A100:H100"/>
    <mergeCell ref="A101:H101"/>
    <mergeCell ref="C94:E94"/>
    <mergeCell ref="C92:E92"/>
    <mergeCell ref="C91:E91"/>
    <mergeCell ref="C93:E93"/>
    <mergeCell ref="C128:E128"/>
    <mergeCell ref="C129:E129"/>
    <mergeCell ref="C130:E130"/>
    <mergeCell ref="C192:E192"/>
    <mergeCell ref="C197:E197"/>
    <mergeCell ref="C205:E205"/>
    <mergeCell ref="C166:E166"/>
    <mergeCell ref="C156:E156"/>
    <mergeCell ref="C175:E175"/>
    <mergeCell ref="C169:E169"/>
    <mergeCell ref="C165:E165"/>
    <mergeCell ref="C164:E164"/>
    <mergeCell ref="C168:E168"/>
    <mergeCell ref="A132:H132"/>
    <mergeCell ref="C155:E155"/>
    <mergeCell ref="C157:E157"/>
    <mergeCell ref="A162:H162"/>
    <mergeCell ref="A160:H160"/>
    <mergeCell ref="C159:E159"/>
    <mergeCell ref="C167:E167"/>
    <mergeCell ref="C177:E177"/>
    <mergeCell ref="C173:E173"/>
    <mergeCell ref="C183:E183"/>
    <mergeCell ref="C184:E184"/>
    <mergeCell ref="C145:E145"/>
    <mergeCell ref="C135:E135"/>
    <mergeCell ref="C136:E136"/>
    <mergeCell ref="C144:E144"/>
    <mergeCell ref="A142:H142"/>
    <mergeCell ref="A140:H140"/>
    <mergeCell ref="A150:H150"/>
    <mergeCell ref="C153:E153"/>
    <mergeCell ref="C137:E137"/>
    <mergeCell ref="A163:H163"/>
    <mergeCell ref="C180:E180"/>
    <mergeCell ref="C171:E171"/>
    <mergeCell ref="C172:E172"/>
    <mergeCell ref="C214:E214"/>
    <mergeCell ref="A223:H223"/>
    <mergeCell ref="A252:H252"/>
    <mergeCell ref="A247:H247"/>
    <mergeCell ref="C225:E225"/>
    <mergeCell ref="C224:E224"/>
    <mergeCell ref="A219:H219"/>
    <mergeCell ref="A220:H220"/>
    <mergeCell ref="C191:E191"/>
    <mergeCell ref="C190:E190"/>
    <mergeCell ref="C201:E201"/>
    <mergeCell ref="C178:E178"/>
    <mergeCell ref="C174:E174"/>
    <mergeCell ref="C170:E170"/>
    <mergeCell ref="C185:E185"/>
    <mergeCell ref="C207:E207"/>
    <mergeCell ref="C193:E193"/>
    <mergeCell ref="C195:E195"/>
    <mergeCell ref="C194:E194"/>
    <mergeCell ref="C176:E176"/>
    <mergeCell ref="A186:H186"/>
    <mergeCell ref="C179:E179"/>
    <mergeCell ref="C182:E182"/>
    <mergeCell ref="C199:E199"/>
    <mergeCell ref="C200:E200"/>
    <mergeCell ref="C211:E211"/>
    <mergeCell ref="C210:E210"/>
    <mergeCell ref="C208:E208"/>
    <mergeCell ref="A245:H245"/>
    <mergeCell ref="C249:E249"/>
    <mergeCell ref="C237:E237"/>
    <mergeCell ref="A325:H325"/>
    <mergeCell ref="C322:E322"/>
    <mergeCell ref="C292:E292"/>
    <mergeCell ref="C271:E271"/>
    <mergeCell ref="C283:E283"/>
    <mergeCell ref="A323:H323"/>
    <mergeCell ref="A353:H353"/>
    <mergeCell ref="C335:E335"/>
    <mergeCell ref="C336:E336"/>
    <mergeCell ref="C347:D347"/>
    <mergeCell ref="C337:E337"/>
    <mergeCell ref="A227:H227"/>
    <mergeCell ref="C260:E260"/>
    <mergeCell ref="C258:E258"/>
    <mergeCell ref="C315:E315"/>
    <mergeCell ref="C316:E316"/>
    <mergeCell ref="C319:E319"/>
    <mergeCell ref="A327:H327"/>
    <mergeCell ref="C296:E296"/>
    <mergeCell ref="C331:E331"/>
    <mergeCell ref="C330:E330"/>
    <mergeCell ref="C312:E312"/>
    <mergeCell ref="C309:E309"/>
    <mergeCell ref="C332:E332"/>
    <mergeCell ref="A328:F328"/>
    <mergeCell ref="C329:E329"/>
    <mergeCell ref="C313:E313"/>
    <mergeCell ref="A303:H303"/>
    <mergeCell ref="A302:H302"/>
    <mergeCell ref="A218:H218"/>
    <mergeCell ref="C213:E213"/>
    <mergeCell ref="C212:E212"/>
    <mergeCell ref="A217:H217"/>
    <mergeCell ref="C215:E215"/>
    <mergeCell ref="C198:E198"/>
    <mergeCell ref="C416:D416"/>
    <mergeCell ref="C418:D418"/>
    <mergeCell ref="C367:D367"/>
    <mergeCell ref="C393:D393"/>
    <mergeCell ref="C404:D404"/>
    <mergeCell ref="C406:D406"/>
    <mergeCell ref="C395:D395"/>
    <mergeCell ref="A401:H401"/>
    <mergeCell ref="A413:H413"/>
    <mergeCell ref="A411:H411"/>
    <mergeCell ref="A410:H410"/>
    <mergeCell ref="A409:H409"/>
    <mergeCell ref="C407:D407"/>
    <mergeCell ref="C408:D408"/>
    <mergeCell ref="C392:D392"/>
    <mergeCell ref="C394:D394"/>
    <mergeCell ref="C368:D368"/>
    <mergeCell ref="C370:D370"/>
    <mergeCell ref="C259:E259"/>
    <mergeCell ref="C234:E234"/>
    <mergeCell ref="C235:E235"/>
    <mergeCell ref="C238:E238"/>
    <mergeCell ref="C236:E236"/>
    <mergeCell ref="A230:H230"/>
    <mergeCell ref="A232:E232"/>
    <mergeCell ref="A233:H233"/>
    <mergeCell ref="C448:D448"/>
    <mergeCell ref="C449:D449"/>
    <mergeCell ref="A483:H483"/>
    <mergeCell ref="C484:D484"/>
    <mergeCell ref="C474:D474"/>
    <mergeCell ref="C519:D519"/>
    <mergeCell ref="C522:D522"/>
    <mergeCell ref="C515:D515"/>
    <mergeCell ref="C486:D486"/>
    <mergeCell ref="C491:D491"/>
    <mergeCell ref="C518:D518"/>
    <mergeCell ref="C453:D453"/>
    <mergeCell ref="C454:D454"/>
    <mergeCell ref="C455:D455"/>
    <mergeCell ref="C471:D471"/>
    <mergeCell ref="C490:D490"/>
    <mergeCell ref="C498:D498"/>
    <mergeCell ref="A457:H457"/>
    <mergeCell ref="C456:D456"/>
    <mergeCell ref="A478:H478"/>
    <mergeCell ref="C476:D476"/>
    <mergeCell ref="C507:D507"/>
    <mergeCell ref="C563:D563"/>
    <mergeCell ref="C556:D556"/>
    <mergeCell ref="C592:D592"/>
    <mergeCell ref="C578:D578"/>
    <mergeCell ref="C583:D583"/>
    <mergeCell ref="C526:D526"/>
    <mergeCell ref="C527:D527"/>
    <mergeCell ref="C528:D528"/>
    <mergeCell ref="C529:D529"/>
    <mergeCell ref="C539:D539"/>
    <mergeCell ref="C553:D553"/>
    <mergeCell ref="C554:D554"/>
    <mergeCell ref="C555:D555"/>
    <mergeCell ref="C558:D558"/>
    <mergeCell ref="C559:D559"/>
    <mergeCell ref="A569:H569"/>
    <mergeCell ref="C557:D557"/>
    <mergeCell ref="C560:D560"/>
    <mergeCell ref="C590:D590"/>
    <mergeCell ref="C534:D534"/>
    <mergeCell ref="C530:D530"/>
    <mergeCell ref="C552:D552"/>
    <mergeCell ref="C531:D531"/>
    <mergeCell ref="C533:D533"/>
    <mergeCell ref="C535:D535"/>
    <mergeCell ref="C536:D536"/>
    <mergeCell ref="C564:D564"/>
    <mergeCell ref="C565:D565"/>
    <mergeCell ref="C566:D566"/>
    <mergeCell ref="C576:D576"/>
    <mergeCell ref="C577:D577"/>
    <mergeCell ref="A581:H581"/>
    <mergeCell ref="A580:H580"/>
    <mergeCell ref="C567:D567"/>
    <mergeCell ref="C626:D626"/>
    <mergeCell ref="C601:D601"/>
    <mergeCell ref="C608:D608"/>
    <mergeCell ref="C616:D616"/>
    <mergeCell ref="C595:D595"/>
    <mergeCell ref="C609:D609"/>
    <mergeCell ref="C596:D596"/>
    <mergeCell ref="A570:H570"/>
    <mergeCell ref="C587:D587"/>
    <mergeCell ref="A574:H574"/>
    <mergeCell ref="C575:D575"/>
    <mergeCell ref="C594:D594"/>
    <mergeCell ref="C585:D585"/>
    <mergeCell ref="C586:D586"/>
    <mergeCell ref="C593:D593"/>
    <mergeCell ref="C600:D600"/>
    <mergeCell ref="C588:D588"/>
    <mergeCell ref="C589:D589"/>
    <mergeCell ref="C591:D591"/>
    <mergeCell ref="C602:D602"/>
    <mergeCell ref="C710:D710"/>
    <mergeCell ref="C701:D701"/>
    <mergeCell ref="C706:D706"/>
    <mergeCell ref="C700:D700"/>
    <mergeCell ref="C697:D697"/>
    <mergeCell ref="C694:D694"/>
    <mergeCell ref="C695:D695"/>
    <mergeCell ref="C611:D611"/>
    <mergeCell ref="C613:D613"/>
    <mergeCell ref="C617:D617"/>
    <mergeCell ref="C619:D619"/>
    <mergeCell ref="A676:H676"/>
    <mergeCell ref="C690:D690"/>
    <mergeCell ref="C693:D693"/>
    <mergeCell ref="C640:D640"/>
    <mergeCell ref="C637:D637"/>
    <mergeCell ref="A644:H644"/>
    <mergeCell ref="A642:H642"/>
    <mergeCell ref="C696:D696"/>
    <mergeCell ref="C632:D632"/>
    <mergeCell ref="C634:D634"/>
    <mergeCell ref="C639:D639"/>
    <mergeCell ref="C638:D638"/>
    <mergeCell ref="C633:D633"/>
    <mergeCell ref="A643:H643"/>
    <mergeCell ref="C692:D692"/>
    <mergeCell ref="C698:D698"/>
    <mergeCell ref="C627:D627"/>
    <mergeCell ref="C631:D631"/>
    <mergeCell ref="A641:H641"/>
    <mergeCell ref="A657:H657"/>
    <mergeCell ref="A675:H675"/>
    <mergeCell ref="A743:H743"/>
    <mergeCell ref="C734:D734"/>
    <mergeCell ref="C726:D726"/>
    <mergeCell ref="C715:D715"/>
    <mergeCell ref="A688:H688"/>
    <mergeCell ref="C713:D713"/>
    <mergeCell ref="C699:D699"/>
    <mergeCell ref="C705:D705"/>
    <mergeCell ref="C727:D727"/>
    <mergeCell ref="C733:D733"/>
    <mergeCell ref="C729:D729"/>
    <mergeCell ref="C708:D708"/>
    <mergeCell ref="C691:D691"/>
    <mergeCell ref="C731:D731"/>
    <mergeCell ref="C724:D724"/>
    <mergeCell ref="C711:D711"/>
    <mergeCell ref="C735:D735"/>
    <mergeCell ref="C717:D717"/>
    <mergeCell ref="A740:H740"/>
    <mergeCell ref="C716:D716"/>
    <mergeCell ref="C712:D712"/>
    <mergeCell ref="C738:D738"/>
    <mergeCell ref="C730:D730"/>
    <mergeCell ref="C707:D707"/>
    <mergeCell ref="C702:D702"/>
    <mergeCell ref="C737:D737"/>
    <mergeCell ref="C732:D732"/>
    <mergeCell ref="C725:D725"/>
    <mergeCell ref="C719:D719"/>
    <mergeCell ref="C709:D709"/>
    <mergeCell ref="C721:D721"/>
    <mergeCell ref="C714:D714"/>
    <mergeCell ref="C718:D718"/>
    <mergeCell ref="C720:D720"/>
    <mergeCell ref="C728:D728"/>
    <mergeCell ref="C736:D736"/>
    <mergeCell ref="C723:D723"/>
    <mergeCell ref="C704:D704"/>
    <mergeCell ref="C703:D703"/>
    <mergeCell ref="C722:D722"/>
    <mergeCell ref="C310:E310"/>
    <mergeCell ref="C298:E298"/>
    <mergeCell ref="C297:E297"/>
    <mergeCell ref="C584:D584"/>
    <mergeCell ref="C635:D635"/>
    <mergeCell ref="C636:D636"/>
    <mergeCell ref="C612:D612"/>
    <mergeCell ref="C618:D618"/>
    <mergeCell ref="C624:D624"/>
    <mergeCell ref="C614:D614"/>
    <mergeCell ref="C620:D620"/>
    <mergeCell ref="C629:D629"/>
    <mergeCell ref="C625:D625"/>
    <mergeCell ref="C623:D623"/>
    <mergeCell ref="C630:D630"/>
    <mergeCell ref="C628:D628"/>
    <mergeCell ref="C610:D610"/>
    <mergeCell ref="C615:D615"/>
    <mergeCell ref="C621:D621"/>
    <mergeCell ref="C622:D622"/>
    <mergeCell ref="A605:H605"/>
    <mergeCell ref="C597:D597"/>
    <mergeCell ref="C598:D598"/>
    <mergeCell ref="C599:D599"/>
  </mergeCells>
  <phoneticPr fontId="169" type="noConversion"/>
  <conditionalFormatting sqref="H539 A374:H374 E594:G594 F301:H301 C481:G481 A161:B161 A152:A159 A648:A655 A522:A530 C522:C532 A70:H70 C607:G607 C582:F582 C645:H645 C606:H606 C646 C583 C608 A741:H742 B660:F660 C677:H677 A645:B646 B663:F665 A544:H547 A571:H573 A606:B608 A582:B583 A485 A538 C485 A235:H235 A677:B681 A71 A305 H161 F520:H521 A325 A743 A575:C575 A574 A549:C549 A548 F61:H61 H62:H63 G649:H655 A61:B66 H152:H159 F485:H485 A689:B690 A688 E522:H525 A52:B54 F52:H54 C306:E307 G306:G307 H306:H308 F306:F309 E403:H403 B588 C551:C567 C577:C578 B576:B578 F615:H616 C610 B496 C615:C616 C621:C640 A611:A616 C405 E405:H405 C348:C352 B352 F540:H540 C536:C540 E539:E540 C599:C602 E542:H542 G404:H404 E474:H477 C473:C477 C585:C594 A472:A477 A584:A594 C650:D655 C692 A542:C542 A604:C604 G290:G292 A290:A297 B292 B294 F9:F15 A401:F401 B400:F400 E407:H408 A458:C458 A682:A683 A686:H687 F683:H684 G709:H709 E710:H718 C710:C718 H730 C720 E720:H720 H719 E724:H727 H723 A692 B691:B692 C722 A660:A674 C407:C408 H737:H738 G693:H693 E737:G737 C704 A703:B704 E694:H702 A693:B693 A729:C729 A728:B728 E729:H729 C706:C708 E731:H734 E735:F736 E704:H708 B735:B737 A705:C705 B9:B16 A8:A16 G10:H16 H288 B288 A358:A364 C364 A733:C734 A732 C732 A403:A408 B666:B674 A694:C702 A706:B722 A724:C727 A731:C731 H9:J9 K8:L8 E403:E404 J33:L39 J145:L146 J472:L477 J576:L578 J584:L602 F321:H321 F318:H318 G309:H309 I372:I380 J372:L377 I397:I408 J397:L401 I410:I454 J410:L413 I458:I477 J458:L470 E458:H458 J479:L483 I542:I567 J542:L548 I569:I578 J569:L574 I580:I602 J580:L582 I604:I640 J604:L607 E604:H604 I642:I656 J642:L645 I658:I674 J658:L664 I676:I684 J676:L680 I686:I738 J686:L689 I741:L743 J148:L150 J550:L567 J609:L640 J647:L656 J666:L674 J682:L684 J415:L454 J403:L408 J379:L380 J347:L356 J165:L189 J125:L127 K317:L317 J318:L318 E550:H567 E589:F594 I479:I487 J691:L738 I534:L540 A30:B30 F30:H30 K28:N32 I29:I66 J29:J32 J485:L487 F50:F54 F64:H66 F207 A191:B192 M196:M197 I217:I230 J217:L223 A365:C367 A369:C370 J358:L370 I319:L323 J191:L192 I148:I192 G215:L215 A215:B215 F214:F215 E486:F487 G487:H487 A487:B488 E488:L488 I381:L395 F17:H18 A17:B18 A20 M105:M114 J104:L121 I68:I85 C111:C117 E691:H692 E722:H722 C450:C455 E454:H454 E455:L456 A430:A454 A455:B456 I340:L340 F338:L339 A196:B212 M200:M212 I196:L214 E358:H370 E347:H352 H136:H139 B136:B139 M137:N139 E584:H592 H290:H296 F599:H602 A314:B316 A313 A105:B114 J129:L134 J136:L142 I125:I146 E576:H578 E526:E532 E472:F477 G337:L337 A339:B339 A337:A338 E516:F521 F104:H113 C682:D683 A684:D684 A306:B308 E621:H640 G311:H317 H299 I299:I302 A299:A302 A368:B368 B415:B454 I489:L532 E489:H519 A489:A519 C489:C519 I232:I239 I241:I245 I247:I250 J247:L247 I252:I260 J252:L257 A264:H264 J262:L267 A275:H276 I262:I296 J269:L278 I87:I98 I100:I121 I304:I318 I325:I336 J325:L328 A309 J342:L345 I342:I370 A137:A139 A311:B312 A237:H238 A236:B236 G236:H236">
    <cfRule type="cellIs" dxfId="2182" priority="17056" stopIfTrue="1" operator="equal">
      <formula>"(空白)"</formula>
    </cfRule>
    <cfRule type="cellIs" dxfId="2181" priority="17057" stopIfTrue="1" operator="equal">
      <formula>"/"</formula>
    </cfRule>
    <cfRule type="cellIs" dxfId="2180" priority="17058" stopIfTrue="1" operator="equal">
      <formula>0</formula>
    </cfRule>
  </conditionalFormatting>
  <conditionalFormatting sqref="G663:H664 A745 G482:H482 H346 C326:E328 F224 C267:E267 C247:E247 B224 A220:H220 F190 C163:E163 B150:B151 C150:E150 C133:E134 A102:H102 C61:E61 A37:H37 C17:E17 C25:E26 A39:H39 F49 A464:H469 A375:H376 G38:H38 G267 H267:H268 A38 A49:B49 A91:B91 A346:C346 A482:F483 H356:H357 H470:H471 A470:G470 H607:H608 A190:B190 A103:B103 A343:H345 A232:H234 H679:H681 G679:G680 H413:H414 A413:G413 G326:G328 F326:F329 G79:H80 F40 A40:B43 H326:H329 F247:F248 F225:H226 A356:G356 G25:G26 H25:H27 A576:A578 A377 G247:H247 F267:F268 G436:H436 G400 C125:H127 A125:B128 A163:B164 A188:E189 F269:H271 E346:F346 A357:C357 E357:F357 A378:C378 E378:F378 E646 E666 E670:H670 A402:C402 E402:F402 A414:C414 C415 A471:C471 E471:F471 C472 A484:C484 E484:F484 E549:F549 E575:F575 C576 E583:F583 C584 E608:F608 C609 E690:F690 C309:E309 A89:H90 A79:A84 C379 C550 C679:F681 C678:H678 A550:A567 A398:B398 A97:B98 E650 A23:B23 F23:H23 A104 A149:A151 H145 G117:H117 A279:B279 G114:H115 A280:A282 A288 A347:A352 F647:H648 A379:A395 C347 C358:C362 C403 G666:H669 C666:C674 H163:H164 H188:H190 A162:H162 A326:B329 G280:G287 H279:H286 G415:H434 H536 E536:F536 E537:H538 G671:H674 A647 A25:B28 A595:A602 H481 A213:B213 A133:B135 A691 A481 C690:C691 C647:C648 A55:H55 A536:A537 H166:H167 H169:H170 H172 H176 H178 H180 H174 A47:H48 F41:H43 G209:H213 A225:B225 H133:H135 E595 A319:A320 F330:H330 G334:H336 G472:H473 G609:H610 F25:F29 F191:H191 E536:E539 F314:F317 F682:H682 G595:H597 C689:G689 H689:H690 A115 A117 A129:A131 F450:H453 F536:F538 F333:H333 F81:H81 A621:A640 H615:H616 A609:A610 G82:H84 A94:B95 F91:H91 F249:H250 A92:A93 B399 F72:H78 A330 I27 H40 H49 J73:L85 J100:L102 F103:H103 H151 J225:L230 H224 J235:L239 J249:L250 H248 J259:L260 J304:L307 J330:L336 H378 H402 H484 H549 H575 H583 H646 H665 I744:L753 J690 F28:J28 J45:L48 J50:L66 J103 K346:L346 A87 F648:F649 H438:H449 J152:L163 J92:J98 J41:J44 J309:J317 A342:B342 F342:H342 E379:E395 J68:L71 E414:F453 J280:J297 G379:H395 I10:L18 I20:L26 H128:H131 G196:H207 A531:A532 G526:H532 G293:G296 F279:F284 A333:A336 G299:G300 J299:J302 B222:H222 A222:A224 J232:L233 J241:L245 J87:L90 G92:H98 A72:B78 B96 A283:B287 E609:E628 A226 A247:B250 A267:B271">
    <cfRule type="cellIs" dxfId="2179" priority="16426" stopIfTrue="1" operator="equal">
      <formula>"(空白)"</formula>
    </cfRule>
    <cfRule type="cellIs" dxfId="2178" priority="16427" stopIfTrue="1" operator="equal">
      <formula>"/"</formula>
    </cfRule>
    <cfRule type="cellIs" dxfId="2177" priority="16428" stopIfTrue="1" operator="equal">
      <formula>0</formula>
    </cfRule>
  </conditionalFormatting>
  <conditionalFormatting sqref="G208:H208">
    <cfRule type="cellIs" dxfId="2176" priority="16420" stopIfTrue="1" operator="equal">
      <formula>"(空白)"</formula>
    </cfRule>
    <cfRule type="cellIs" dxfId="2175" priority="16421" stopIfTrue="1" operator="equal">
      <formula>"/"</formula>
    </cfRule>
    <cfRule type="cellIs" dxfId="2174" priority="16422" stopIfTrue="1" operator="equal">
      <formula>0</formula>
    </cfRule>
  </conditionalFormatting>
  <conditionalFormatting sqref="F212">
    <cfRule type="cellIs" dxfId="2173" priority="16393" stopIfTrue="1" operator="equal">
      <formula>"(空白)"</formula>
    </cfRule>
    <cfRule type="cellIs" dxfId="2172" priority="16394" stopIfTrue="1" operator="equal">
      <formula>"/"</formula>
    </cfRule>
    <cfRule type="cellIs" dxfId="2171" priority="16395" stopIfTrue="1" operator="equal">
      <formula>0</formula>
    </cfRule>
  </conditionalFormatting>
  <conditionalFormatting sqref="F80">
    <cfRule type="cellIs" dxfId="2170" priority="16390" stopIfTrue="1" operator="equal">
      <formula>"(空白)"</formula>
    </cfRule>
    <cfRule type="cellIs" dxfId="2169" priority="16391" stopIfTrue="1" operator="equal">
      <formula>"/"</formula>
    </cfRule>
    <cfRule type="cellIs" dxfId="2168" priority="16392" stopIfTrue="1" operator="equal">
      <formula>0</formula>
    </cfRule>
  </conditionalFormatting>
  <conditionalFormatting sqref="F211 F213">
    <cfRule type="cellIs" dxfId="2167" priority="16405" stopIfTrue="1" operator="equal">
      <formula>"(空白)"</formula>
    </cfRule>
    <cfRule type="cellIs" dxfId="2166" priority="16406" stopIfTrue="1" operator="equal">
      <formula>"/"</formula>
    </cfRule>
    <cfRule type="cellIs" dxfId="2165" priority="16407" stopIfTrue="1" operator="equal">
      <formula>0</formula>
    </cfRule>
  </conditionalFormatting>
  <conditionalFormatting sqref="F259:H259 A259">
    <cfRule type="cellIs" dxfId="2164" priority="16408" stopIfTrue="1" operator="equal">
      <formula>"(空白)"</formula>
    </cfRule>
    <cfRule type="cellIs" dxfId="2163" priority="16409" stopIfTrue="1" operator="equal">
      <formula>"/"</formula>
    </cfRule>
    <cfRule type="cellIs" dxfId="2162" priority="16410" stopIfTrue="1" operator="equal">
      <formula>0</formula>
    </cfRule>
  </conditionalFormatting>
  <conditionalFormatting sqref="E647:E649">
    <cfRule type="cellIs" dxfId="2161" priority="16411" stopIfTrue="1" operator="equal">
      <formula>"(空白)"</formula>
    </cfRule>
    <cfRule type="cellIs" dxfId="2160" priority="16412" stopIfTrue="1" operator="equal">
      <formula>"/"</formula>
    </cfRule>
    <cfRule type="cellIs" dxfId="2159" priority="16413" stopIfTrue="1" operator="equal">
      <formula>0</formula>
    </cfRule>
  </conditionalFormatting>
  <conditionalFormatting sqref="F322:G322 A322">
    <cfRule type="cellIs" dxfId="2158" priority="16402" stopIfTrue="1" operator="equal">
      <formula>"(空白)"</formula>
    </cfRule>
    <cfRule type="cellIs" dxfId="2157" priority="16403" stopIfTrue="1" operator="equal">
      <formula>"/"</formula>
    </cfRule>
    <cfRule type="cellIs" dxfId="2156" priority="16404" stopIfTrue="1" operator="equal">
      <formula>0</formula>
    </cfRule>
  </conditionalFormatting>
  <conditionalFormatting sqref="C363">
    <cfRule type="cellIs" dxfId="2155" priority="16396" stopIfTrue="1" operator="equal">
      <formula>"(空白)"</formula>
    </cfRule>
    <cfRule type="cellIs" dxfId="2154" priority="16397" stopIfTrue="1" operator="equal">
      <formula>"/"</formula>
    </cfRule>
    <cfRule type="cellIs" dxfId="2153" priority="16398" stopIfTrue="1" operator="equal">
      <formula>0</formula>
    </cfRule>
  </conditionalFormatting>
  <conditionalFormatting sqref="A412:H412">
    <cfRule type="cellIs" dxfId="2152" priority="16399" stopIfTrue="1" operator="equal">
      <formula>"(空白)"</formula>
    </cfRule>
    <cfRule type="cellIs" dxfId="2151" priority="16400" stopIfTrue="1" operator="equal">
      <formula>"/"</formula>
    </cfRule>
    <cfRule type="cellIs" dxfId="2150" priority="16401" stopIfTrue="1" operator="equal">
      <formula>0</formula>
    </cfRule>
  </conditionalFormatting>
  <conditionalFormatting sqref="F79:F81">
    <cfRule type="cellIs" dxfId="2149" priority="16387" stopIfTrue="1" operator="equal">
      <formula>"(空白)"</formula>
    </cfRule>
    <cfRule type="cellIs" dxfId="2148" priority="16388" stopIfTrue="1" operator="equal">
      <formula>"/"</formula>
    </cfRule>
    <cfRule type="cellIs" dxfId="2147" priority="16389" stopIfTrue="1" operator="equal">
      <formula>0</formula>
    </cfRule>
  </conditionalFormatting>
  <conditionalFormatting sqref="G435:H435 E435 G437:H437 E437:E453">
    <cfRule type="cellIs" dxfId="2146" priority="16375" stopIfTrue="1" operator="equal">
      <formula>"(空白)"</formula>
    </cfRule>
    <cfRule type="cellIs" dxfId="2145" priority="16376" stopIfTrue="1" operator="equal">
      <formula>"/"</formula>
    </cfRule>
    <cfRule type="cellIs" dxfId="2144" priority="16377" stopIfTrue="1" operator="equal">
      <formula>0</formula>
    </cfRule>
  </conditionalFormatting>
  <conditionalFormatting sqref="A24:H24">
    <cfRule type="cellIs" dxfId="2143" priority="16372" stopIfTrue="1" operator="equal">
      <formula>"(空白)"</formula>
    </cfRule>
    <cfRule type="cellIs" dxfId="2142" priority="16373" stopIfTrue="1" operator="equal">
      <formula>"/"</formula>
    </cfRule>
    <cfRule type="cellIs" dxfId="2141" priority="16374" stopIfTrue="1" operator="equal">
      <formula>0</formula>
    </cfRule>
  </conditionalFormatting>
  <conditionalFormatting sqref="F650">
    <cfRule type="cellIs" dxfId="2140" priority="16357" stopIfTrue="1" operator="equal">
      <formula>"(空白)"</formula>
    </cfRule>
    <cfRule type="cellIs" dxfId="2139" priority="16358" stopIfTrue="1" operator="equal">
      <formula>"/"</formula>
    </cfRule>
    <cfRule type="cellIs" dxfId="2138" priority="16359" stopIfTrue="1" operator="equal">
      <formula>0</formula>
    </cfRule>
  </conditionalFormatting>
  <conditionalFormatting sqref="B320">
    <cfRule type="cellIs" dxfId="2137" priority="16351" stopIfTrue="1" operator="equal">
      <formula>"(空白)"</formula>
    </cfRule>
    <cfRule type="cellIs" dxfId="2136" priority="16352" stopIfTrue="1" operator="equal">
      <formula>"/"</formula>
    </cfRule>
    <cfRule type="cellIs" dxfId="2135" priority="16353" stopIfTrue="1" operator="equal">
      <formula>0</formula>
    </cfRule>
  </conditionalFormatting>
  <conditionalFormatting sqref="G288">
    <cfRule type="cellIs" dxfId="2134" priority="16342" stopIfTrue="1" operator="equal">
      <formula>"(空白)"</formula>
    </cfRule>
    <cfRule type="cellIs" dxfId="2133" priority="16343" stopIfTrue="1" operator="equal">
      <formula>"/"</formula>
    </cfRule>
    <cfRule type="cellIs" dxfId="2132" priority="16344" stopIfTrue="1" operator="equal">
      <formula>0</formula>
    </cfRule>
  </conditionalFormatting>
  <conditionalFormatting sqref="A415:A429">
    <cfRule type="cellIs" dxfId="2131" priority="16339" stopIfTrue="1" operator="equal">
      <formula>"(空白)"</formula>
    </cfRule>
    <cfRule type="cellIs" dxfId="2130" priority="16340" stopIfTrue="1" operator="equal">
      <formula>"/"</formula>
    </cfRule>
    <cfRule type="cellIs" dxfId="2129" priority="16341" stopIfTrue="1" operator="equal">
      <formula>0</formula>
    </cfRule>
  </conditionalFormatting>
  <conditionalFormatting sqref="H287">
    <cfRule type="cellIs" dxfId="2128" priority="16336" stopIfTrue="1" operator="equal">
      <formula>"(空白)"</formula>
    </cfRule>
    <cfRule type="cellIs" dxfId="2127" priority="16337" stopIfTrue="1" operator="equal">
      <formula>"/"</formula>
    </cfRule>
    <cfRule type="cellIs" dxfId="2126" priority="16338" stopIfTrue="1" operator="equal">
      <formula>0</formula>
    </cfRule>
  </conditionalFormatting>
  <conditionalFormatting sqref="B288">
    <cfRule type="cellIs" dxfId="2125" priority="15721" stopIfTrue="1" operator="equal">
      <formula>"(空白)"</formula>
    </cfRule>
    <cfRule type="cellIs" dxfId="2124" priority="15722" stopIfTrue="1" operator="equal">
      <formula>"/"</formula>
    </cfRule>
    <cfRule type="cellIs" dxfId="2123" priority="15723" stopIfTrue="1" operator="equal">
      <formula>0</formula>
    </cfRule>
  </conditionalFormatting>
  <conditionalFormatting sqref="A540">
    <cfRule type="cellIs" dxfId="2122" priority="16324" stopIfTrue="1" operator="equal">
      <formula>"(空白)"</formula>
    </cfRule>
    <cfRule type="cellIs" dxfId="2121" priority="16325" stopIfTrue="1" operator="equal">
      <formula>"/"</formula>
    </cfRule>
    <cfRule type="cellIs" dxfId="2120" priority="16326" stopIfTrue="1" operator="equal">
      <formula>0</formula>
    </cfRule>
  </conditionalFormatting>
  <conditionalFormatting sqref="E667">
    <cfRule type="cellIs" dxfId="2119" priority="16309" stopIfTrue="1" operator="equal">
      <formula>"(空白)"</formula>
    </cfRule>
    <cfRule type="cellIs" dxfId="2118" priority="16310" stopIfTrue="1" operator="equal">
      <formula>"/"</formula>
    </cfRule>
    <cfRule type="cellIs" dxfId="2117" priority="16311" stopIfTrue="1" operator="equal">
      <formula>0</formula>
    </cfRule>
  </conditionalFormatting>
  <conditionalFormatting sqref="H300">
    <cfRule type="cellIs" dxfId="2116" priority="16303" stopIfTrue="1" operator="equal">
      <formula>"(空白)"</formula>
    </cfRule>
    <cfRule type="cellIs" dxfId="2115" priority="16304" stopIfTrue="1" operator="equal">
      <formula>"/"</formula>
    </cfRule>
    <cfRule type="cellIs" dxfId="2114" priority="16305" stopIfTrue="1" operator="equal">
      <formula>0</formula>
    </cfRule>
  </conditionalFormatting>
  <conditionalFormatting sqref="C398:G399">
    <cfRule type="cellIs" dxfId="2113" priority="16282" stopIfTrue="1" operator="equal">
      <formula>"(空白)"</formula>
    </cfRule>
    <cfRule type="cellIs" dxfId="2112" priority="16283" stopIfTrue="1" operator="equal">
      <formula>"/"</formula>
    </cfRule>
    <cfRule type="cellIs" dxfId="2111" priority="16284" stopIfTrue="1" operator="equal">
      <formula>0</formula>
    </cfRule>
  </conditionalFormatting>
  <conditionalFormatting sqref="F666">
    <cfRule type="cellIs" dxfId="2110" priority="16285" stopIfTrue="1" operator="equal">
      <formula>"(空白)"</formula>
    </cfRule>
    <cfRule type="cellIs" dxfId="2109" priority="16286" stopIfTrue="1" operator="equal">
      <formula>"/"</formula>
    </cfRule>
    <cfRule type="cellIs" dxfId="2108" priority="16287" stopIfTrue="1" operator="equal">
      <formula>0</formula>
    </cfRule>
  </conditionalFormatting>
  <conditionalFormatting sqref="B104">
    <cfRule type="cellIs" dxfId="2107" priority="16276" stopIfTrue="1" operator="equal">
      <formula>"(空白)"</formula>
    </cfRule>
    <cfRule type="cellIs" dxfId="2106" priority="16277" stopIfTrue="1" operator="equal">
      <formula>"/"</formula>
    </cfRule>
    <cfRule type="cellIs" dxfId="2105" priority="16278" stopIfTrue="1" operator="equal">
      <formula>0</formula>
    </cfRule>
  </conditionalFormatting>
  <conditionalFormatting sqref="F667">
    <cfRule type="cellIs" dxfId="2104" priority="16264" stopIfTrue="1" operator="equal">
      <formula>"(空白)"</formula>
    </cfRule>
    <cfRule type="cellIs" dxfId="2103" priority="16265" stopIfTrue="1" operator="equal">
      <formula>"/"</formula>
    </cfRule>
    <cfRule type="cellIs" dxfId="2102" priority="16266" stopIfTrue="1" operator="equal">
      <formula>0</formula>
    </cfRule>
  </conditionalFormatting>
  <conditionalFormatting sqref="C105">
    <cfRule type="cellIs" dxfId="2101" priority="16219" stopIfTrue="1" operator="equal">
      <formula>"(空白)"</formula>
    </cfRule>
    <cfRule type="cellIs" dxfId="2100" priority="16220" stopIfTrue="1" operator="equal">
      <formula>"/"</formula>
    </cfRule>
    <cfRule type="cellIs" dxfId="2099" priority="16221" stopIfTrue="1" operator="equal">
      <formula>0</formula>
    </cfRule>
  </conditionalFormatting>
  <conditionalFormatting sqref="F536:F538">
    <cfRule type="cellIs" dxfId="2098" priority="16255" stopIfTrue="1" operator="equal">
      <formula>"(空白)"</formula>
    </cfRule>
    <cfRule type="cellIs" dxfId="2097" priority="16256" stopIfTrue="1" operator="equal">
      <formula>"/"</formula>
    </cfRule>
    <cfRule type="cellIs" dxfId="2096" priority="16257" stopIfTrue="1" operator="equal">
      <formula>0</formula>
    </cfRule>
  </conditionalFormatting>
  <conditionalFormatting sqref="F531:F532">
    <cfRule type="cellIs" dxfId="2095" priority="16249" stopIfTrue="1" operator="equal">
      <formula>"(空白)"</formula>
    </cfRule>
    <cfRule type="cellIs" dxfId="2094" priority="16250" stopIfTrue="1" operator="equal">
      <formula>"/"</formula>
    </cfRule>
    <cfRule type="cellIs" dxfId="2093" priority="16251" stopIfTrue="1" operator="equal">
      <formula>0</formula>
    </cfRule>
  </conditionalFormatting>
  <conditionalFormatting sqref="F538">
    <cfRule type="cellIs" dxfId="2092" priority="16252" stopIfTrue="1" operator="equal">
      <formula>"(空白)"</formula>
    </cfRule>
    <cfRule type="cellIs" dxfId="2091" priority="16253" stopIfTrue="1" operator="equal">
      <formula>"/"</formula>
    </cfRule>
    <cfRule type="cellIs" dxfId="2090" priority="16254" stopIfTrue="1" operator="equal">
      <formula>0</formula>
    </cfRule>
  </conditionalFormatting>
  <conditionalFormatting sqref="A229:H230">
    <cfRule type="cellIs" dxfId="2089" priority="16243" stopIfTrue="1" operator="equal">
      <formula>"(空白)"</formula>
    </cfRule>
    <cfRule type="cellIs" dxfId="2088" priority="16244" stopIfTrue="1" operator="equal">
      <formula>"/"</formula>
    </cfRule>
    <cfRule type="cellIs" dxfId="2087" priority="16245" stopIfTrue="1" operator="equal">
      <formula>0</formula>
    </cfRule>
  </conditionalFormatting>
  <conditionalFormatting sqref="G116:H116 A116">
    <cfRule type="cellIs" dxfId="2086" priority="16201" stopIfTrue="1" operator="equal">
      <formula>"(空白)"</formula>
    </cfRule>
    <cfRule type="cellIs" dxfId="2085" priority="16202" stopIfTrue="1" operator="equal">
      <formula>"/"</formula>
    </cfRule>
    <cfRule type="cellIs" dxfId="2084" priority="16203" stopIfTrue="1" operator="equal">
      <formula>0</formula>
    </cfRule>
  </conditionalFormatting>
  <conditionalFormatting sqref="C103">
    <cfRule type="cellIs" dxfId="2083" priority="16234" stopIfTrue="1" operator="equal">
      <formula>"(空白)"</formula>
    </cfRule>
    <cfRule type="cellIs" dxfId="2082" priority="16235" stopIfTrue="1" operator="equal">
      <formula>"/"</formula>
    </cfRule>
    <cfRule type="cellIs" dxfId="2081" priority="16236" stopIfTrue="1" operator="equal">
      <formula>0</formula>
    </cfRule>
  </conditionalFormatting>
  <conditionalFormatting sqref="C106">
    <cfRule type="cellIs" dxfId="2080" priority="16231" stopIfTrue="1" operator="equal">
      <formula>"(空白)"</formula>
    </cfRule>
    <cfRule type="cellIs" dxfId="2079" priority="16232" stopIfTrue="1" operator="equal">
      <formula>"/"</formula>
    </cfRule>
    <cfRule type="cellIs" dxfId="2078" priority="16233" stopIfTrue="1" operator="equal">
      <formula>0</formula>
    </cfRule>
  </conditionalFormatting>
  <conditionalFormatting sqref="C108">
    <cfRule type="cellIs" dxfId="2077" priority="16228" stopIfTrue="1" operator="equal">
      <formula>"(空白)"</formula>
    </cfRule>
    <cfRule type="cellIs" dxfId="2076" priority="16229" stopIfTrue="1" operator="equal">
      <formula>"/"</formula>
    </cfRule>
    <cfRule type="cellIs" dxfId="2075" priority="16230" stopIfTrue="1" operator="equal">
      <formula>0</formula>
    </cfRule>
  </conditionalFormatting>
  <conditionalFormatting sqref="C110">
    <cfRule type="cellIs" dxfId="2074" priority="16225" stopIfTrue="1" operator="equal">
      <formula>"(空白)"</formula>
    </cfRule>
    <cfRule type="cellIs" dxfId="2073" priority="16226" stopIfTrue="1" operator="equal">
      <formula>"/"</formula>
    </cfRule>
    <cfRule type="cellIs" dxfId="2072" priority="16227" stopIfTrue="1" operator="equal">
      <formula>0</formula>
    </cfRule>
  </conditionalFormatting>
  <conditionalFormatting sqref="C104">
    <cfRule type="cellIs" dxfId="2071" priority="16216" stopIfTrue="1" operator="equal">
      <formula>"(空白)"</formula>
    </cfRule>
    <cfRule type="cellIs" dxfId="2070" priority="16217" stopIfTrue="1" operator="equal">
      <formula>"/"</formula>
    </cfRule>
    <cfRule type="cellIs" dxfId="2069" priority="16218" stopIfTrue="1" operator="equal">
      <formula>0</formula>
    </cfRule>
  </conditionalFormatting>
  <conditionalFormatting sqref="C107">
    <cfRule type="cellIs" dxfId="2068" priority="16213" stopIfTrue="1" operator="equal">
      <formula>"(空白)"</formula>
    </cfRule>
    <cfRule type="cellIs" dxfId="2067" priority="16214" stopIfTrue="1" operator="equal">
      <formula>"/"</formula>
    </cfRule>
    <cfRule type="cellIs" dxfId="2066" priority="16215" stopIfTrue="1" operator="equal">
      <formula>0</formula>
    </cfRule>
  </conditionalFormatting>
  <conditionalFormatting sqref="C109">
    <cfRule type="cellIs" dxfId="2065" priority="16210" stopIfTrue="1" operator="equal">
      <formula>"(空白)"</formula>
    </cfRule>
    <cfRule type="cellIs" dxfId="2064" priority="16211" stopIfTrue="1" operator="equal">
      <formula>"/"</formula>
    </cfRule>
    <cfRule type="cellIs" dxfId="2063" priority="16212" stopIfTrue="1" operator="equal">
      <formula>0</formula>
    </cfRule>
  </conditionalFormatting>
  <conditionalFormatting sqref="F334:F335">
    <cfRule type="cellIs" dxfId="2062" priority="16189" stopIfTrue="1" operator="equal">
      <formula>"(空白)"</formula>
    </cfRule>
    <cfRule type="cellIs" dxfId="2061" priority="16190" stopIfTrue="1" operator="equal">
      <formula>"/"</formula>
    </cfRule>
    <cfRule type="cellIs" dxfId="2060" priority="16191" stopIfTrue="1" operator="equal">
      <formula>0</formula>
    </cfRule>
  </conditionalFormatting>
  <conditionalFormatting sqref="D646:D648">
    <cfRule type="cellIs" dxfId="2059" priority="16183" stopIfTrue="1" operator="equal">
      <formula>"(空白)"</formula>
    </cfRule>
    <cfRule type="cellIs" dxfId="2058" priority="16184" stopIfTrue="1" operator="equal">
      <formula>"/"</formula>
    </cfRule>
    <cfRule type="cellIs" dxfId="2057" priority="16185" stopIfTrue="1" operator="equal">
      <formula>0</formula>
    </cfRule>
  </conditionalFormatting>
  <conditionalFormatting sqref="D666:D674">
    <cfRule type="cellIs" dxfId="2056" priority="16180" stopIfTrue="1" operator="equal">
      <formula>"(空白)"</formula>
    </cfRule>
    <cfRule type="cellIs" dxfId="2055" priority="16181" stopIfTrue="1" operator="equal">
      <formula>"/"</formula>
    </cfRule>
    <cfRule type="cellIs" dxfId="2054" priority="16182" stopIfTrue="1" operator="equal">
      <formula>0</formula>
    </cfRule>
  </conditionalFormatting>
  <conditionalFormatting sqref="C380 C382:C395">
    <cfRule type="cellIs" dxfId="2053" priority="16177" stopIfTrue="1" operator="equal">
      <formula>"(空白)"</formula>
    </cfRule>
    <cfRule type="cellIs" dxfId="2052" priority="16178" stopIfTrue="1" operator="equal">
      <formula>"/"</formula>
    </cfRule>
    <cfRule type="cellIs" dxfId="2051" priority="16179" stopIfTrue="1" operator="equal">
      <formula>0</formula>
    </cfRule>
  </conditionalFormatting>
  <conditionalFormatting sqref="C416:C441">
    <cfRule type="cellIs" dxfId="2050" priority="16171" stopIfTrue="1" operator="equal">
      <formula>"(空白)"</formula>
    </cfRule>
    <cfRule type="cellIs" dxfId="2049" priority="16172" stopIfTrue="1" operator="equal">
      <formula>"/"</formula>
    </cfRule>
    <cfRule type="cellIs" dxfId="2048" priority="16173" stopIfTrue="1" operator="equal">
      <formula>0</formula>
    </cfRule>
  </conditionalFormatting>
  <conditionalFormatting sqref="C595:C596">
    <cfRule type="cellIs" dxfId="2047" priority="16156" stopIfTrue="1" operator="equal">
      <formula>"(空白)"</formula>
    </cfRule>
    <cfRule type="cellIs" dxfId="2046" priority="16157" stopIfTrue="1" operator="equal">
      <formula>"/"</formula>
    </cfRule>
    <cfRule type="cellIs" dxfId="2045" priority="16158" stopIfTrue="1" operator="equal">
      <formula>0</formula>
    </cfRule>
  </conditionalFormatting>
  <conditionalFormatting sqref="G598:H598">
    <cfRule type="cellIs" dxfId="2044" priority="16138" stopIfTrue="1" operator="equal">
      <formula>"(空白)"</formula>
    </cfRule>
    <cfRule type="cellIs" dxfId="2043" priority="16139" stopIfTrue="1" operator="equal">
      <formula>"/"</formula>
    </cfRule>
    <cfRule type="cellIs" dxfId="2042" priority="16140" stopIfTrue="1" operator="equal">
      <formula>0</formula>
    </cfRule>
  </conditionalFormatting>
  <conditionalFormatting sqref="B80:B84">
    <cfRule type="cellIs" dxfId="2041" priority="16126" stopIfTrue="1" operator="equal">
      <formula>"(空白)"</formula>
    </cfRule>
    <cfRule type="cellIs" dxfId="2040" priority="16127" stopIfTrue="1" operator="equal">
      <formula>"/"</formula>
    </cfRule>
    <cfRule type="cellIs" dxfId="2039" priority="16128" stopIfTrue="1" operator="equal">
      <formula>0</formula>
    </cfRule>
  </conditionalFormatting>
  <conditionalFormatting sqref="C598">
    <cfRule type="cellIs" dxfId="2038" priority="16135" stopIfTrue="1" operator="equal">
      <formula>"(空白)"</formula>
    </cfRule>
    <cfRule type="cellIs" dxfId="2037" priority="16136" stopIfTrue="1" operator="equal">
      <formula>"/"</formula>
    </cfRule>
    <cfRule type="cellIs" dxfId="2036" priority="16137" stopIfTrue="1" operator="equal">
      <formula>0</formula>
    </cfRule>
  </conditionalFormatting>
  <conditionalFormatting sqref="C597">
    <cfRule type="cellIs" dxfId="2035" priority="16132" stopIfTrue="1" operator="equal">
      <formula>"(空白)"</formula>
    </cfRule>
    <cfRule type="cellIs" dxfId="2034" priority="16133" stopIfTrue="1" operator="equal">
      <formula>"/"</formula>
    </cfRule>
    <cfRule type="cellIs" dxfId="2033" priority="16134" stopIfTrue="1" operator="equal">
      <formula>0</formula>
    </cfRule>
  </conditionalFormatting>
  <conditionalFormatting sqref="A145:A146">
    <cfRule type="cellIs" dxfId="2032" priority="16078" stopIfTrue="1" operator="equal">
      <formula>"(空白)"</formula>
    </cfRule>
    <cfRule type="cellIs" dxfId="2031" priority="16079" stopIfTrue="1" operator="equal">
      <formula>"/"</formula>
    </cfRule>
    <cfRule type="cellIs" dxfId="2030" priority="16080" stopIfTrue="1" operator="equal">
      <formula>0</formula>
    </cfRule>
  </conditionalFormatting>
  <conditionalFormatting sqref="D649">
    <cfRule type="cellIs" dxfId="2029" priority="16096" stopIfTrue="1" operator="equal">
      <formula>"(空白)"</formula>
    </cfRule>
    <cfRule type="cellIs" dxfId="2028" priority="16097" stopIfTrue="1" operator="equal">
      <formula>"/"</formula>
    </cfRule>
    <cfRule type="cellIs" dxfId="2027" priority="16098" stopIfTrue="1" operator="equal">
      <formula>0</formula>
    </cfRule>
  </conditionalFormatting>
  <conditionalFormatting sqref="B81:B82">
    <cfRule type="cellIs" dxfId="2026" priority="16114" stopIfTrue="1" operator="equal">
      <formula>"(空白)"</formula>
    </cfRule>
    <cfRule type="cellIs" dxfId="2025" priority="16115" stopIfTrue="1" operator="equal">
      <formula>"/"</formula>
    </cfRule>
    <cfRule type="cellIs" dxfId="2024" priority="16116" stopIfTrue="1" operator="equal">
      <formula>0</formula>
    </cfRule>
  </conditionalFormatting>
  <conditionalFormatting sqref="C649">
    <cfRule type="cellIs" dxfId="2023" priority="16099" stopIfTrue="1" operator="equal">
      <formula>"(空白)"</formula>
    </cfRule>
    <cfRule type="cellIs" dxfId="2022" priority="16100" stopIfTrue="1" operator="equal">
      <formula>"/"</formula>
    </cfRule>
    <cfRule type="cellIs" dxfId="2021" priority="16101" stopIfTrue="1" operator="equal">
      <formula>0</formula>
    </cfRule>
  </conditionalFormatting>
  <conditionalFormatting sqref="A96">
    <cfRule type="cellIs" dxfId="2020" priority="16093" stopIfTrue="1" operator="equal">
      <formula>"(空白)"</formula>
    </cfRule>
    <cfRule type="cellIs" dxfId="2019" priority="16094" stopIfTrue="1" operator="equal">
      <formula>"/"</formula>
    </cfRule>
    <cfRule type="cellIs" dxfId="2018" priority="16095" stopIfTrue="1" operator="equal">
      <formula>0</formula>
    </cfRule>
  </conditionalFormatting>
  <conditionalFormatting sqref="A36:H36">
    <cfRule type="cellIs" dxfId="2017" priority="16090" stopIfTrue="1" operator="equal">
      <formula>"(空白)"</formula>
    </cfRule>
    <cfRule type="cellIs" dxfId="2016" priority="16091" stopIfTrue="1" operator="equal">
      <formula>"/"</formula>
    </cfRule>
    <cfRule type="cellIs" dxfId="2015" priority="16092" stopIfTrue="1" operator="equal">
      <formula>0</formula>
    </cfRule>
  </conditionalFormatting>
  <conditionalFormatting sqref="A35">
    <cfRule type="cellIs" dxfId="2014" priority="16087" stopIfTrue="1" operator="equal">
      <formula>"(空白)"</formula>
    </cfRule>
    <cfRule type="cellIs" dxfId="2013" priority="16088" stopIfTrue="1" operator="equal">
      <formula>"/"</formula>
    </cfRule>
    <cfRule type="cellIs" dxfId="2012" priority="16089" stopIfTrue="1" operator="equal">
      <formula>0</formula>
    </cfRule>
  </conditionalFormatting>
  <conditionalFormatting sqref="A21:H22">
    <cfRule type="cellIs" dxfId="2011" priority="16081" stopIfTrue="1" operator="equal">
      <formula>"(空白)"</formula>
    </cfRule>
    <cfRule type="cellIs" dxfId="2010" priority="16082" stopIfTrue="1" operator="equal">
      <formula>"/"</formula>
    </cfRule>
    <cfRule type="cellIs" dxfId="2009" priority="16083" stopIfTrue="1" operator="equal">
      <formula>0</formula>
    </cfRule>
  </conditionalFormatting>
  <conditionalFormatting sqref="H146">
    <cfRule type="cellIs" dxfId="2008" priority="16072" stopIfTrue="1" operator="equal">
      <formula>"(空白)"</formula>
    </cfRule>
    <cfRule type="cellIs" dxfId="2007" priority="16073" stopIfTrue="1" operator="equal">
      <formula>"/"</formula>
    </cfRule>
    <cfRule type="cellIs" dxfId="2006" priority="16074" stopIfTrue="1" operator="equal">
      <formula>0</formula>
    </cfRule>
  </conditionalFormatting>
  <conditionalFormatting sqref="A136">
    <cfRule type="cellIs" dxfId="2005" priority="16066" stopIfTrue="1" operator="equal">
      <formula>"(空白)"</formula>
    </cfRule>
    <cfRule type="cellIs" dxfId="2004" priority="16067" stopIfTrue="1" operator="equal">
      <formula>"/"</formula>
    </cfRule>
    <cfRule type="cellIs" dxfId="2003" priority="16068" stopIfTrue="1" operator="equal">
      <formula>0</formula>
    </cfRule>
  </conditionalFormatting>
  <conditionalFormatting sqref="F526:F530">
    <cfRule type="cellIs" dxfId="2002" priority="16027" stopIfTrue="1" operator="equal">
      <formula>"(空白)"</formula>
    </cfRule>
    <cfRule type="cellIs" dxfId="2001" priority="16028" stopIfTrue="1" operator="equal">
      <formula>"/"</formula>
    </cfRule>
    <cfRule type="cellIs" dxfId="2000" priority="16029" stopIfTrue="1" operator="equal">
      <formula>0</formula>
    </cfRule>
  </conditionalFormatting>
  <conditionalFormatting sqref="F114:F117">
    <cfRule type="cellIs" dxfId="1999" priority="16018" stopIfTrue="1" operator="equal">
      <formula>"(空白)"</formula>
    </cfRule>
    <cfRule type="cellIs" dxfId="1998" priority="16019" stopIfTrue="1" operator="equal">
      <formula>"/"</formula>
    </cfRule>
    <cfRule type="cellIs" dxfId="1997" priority="16020" stopIfTrue="1" operator="equal">
      <formula>0</formula>
    </cfRule>
  </conditionalFormatting>
  <conditionalFormatting sqref="B280:B282">
    <cfRule type="cellIs" dxfId="1996" priority="16015" stopIfTrue="1" operator="equal">
      <formula>"(空白)"</formula>
    </cfRule>
    <cfRule type="cellIs" dxfId="1995" priority="16016" stopIfTrue="1" operator="equal">
      <formula>"/"</formula>
    </cfRule>
    <cfRule type="cellIs" dxfId="1994" priority="16017" stopIfTrue="1" operator="equal">
      <formula>0</formula>
    </cfRule>
  </conditionalFormatting>
  <conditionalFormatting sqref="F609:F610 F615:F616">
    <cfRule type="cellIs" dxfId="1993" priority="15967" stopIfTrue="1" operator="equal">
      <formula>"(空白)"</formula>
    </cfRule>
    <cfRule type="cellIs" dxfId="1992" priority="15968" stopIfTrue="1" operator="equal">
      <formula>"/"</formula>
    </cfRule>
    <cfRule type="cellIs" dxfId="1991" priority="15969" stopIfTrue="1" operator="equal">
      <formula>0</formula>
    </cfRule>
  </conditionalFormatting>
  <conditionalFormatting sqref="H258 F258 A258:B258">
    <cfRule type="cellIs" dxfId="1990" priority="15898" stopIfTrue="1" operator="equal">
      <formula>"(空白)"</formula>
    </cfRule>
    <cfRule type="cellIs" dxfId="1989" priority="15899" stopIfTrue="1" operator="equal">
      <formula>"/"</formula>
    </cfRule>
    <cfRule type="cellIs" dxfId="1988" priority="15900" stopIfTrue="1" operator="equal">
      <formula>0</formula>
    </cfRule>
  </conditionalFormatting>
  <conditionalFormatting sqref="A255:H255">
    <cfRule type="cellIs" dxfId="1987" priority="15895" stopIfTrue="1" operator="equal">
      <formula>"(空白)"</formula>
    </cfRule>
    <cfRule type="cellIs" dxfId="1986" priority="15896" stopIfTrue="1" operator="equal">
      <formula>"/"</formula>
    </cfRule>
    <cfRule type="cellIs" dxfId="1985" priority="15897" stopIfTrue="1" operator="equal">
      <formula>0</formula>
    </cfRule>
  </conditionalFormatting>
  <conditionalFormatting sqref="A289">
    <cfRule type="cellIs" dxfId="1984" priority="15793" stopIfTrue="1" operator="equal">
      <formula>"(空白)"</formula>
    </cfRule>
    <cfRule type="cellIs" dxfId="1983" priority="15794" stopIfTrue="1" operator="equal">
      <formula>"/"</formula>
    </cfRule>
    <cfRule type="cellIs" dxfId="1982" priority="15795" stopIfTrue="1" operator="equal">
      <formula>0</formula>
    </cfRule>
  </conditionalFormatting>
  <conditionalFormatting sqref="A355:H355">
    <cfRule type="cellIs" dxfId="1981" priority="15889" stopIfTrue="1" operator="equal">
      <formula>"(空白)"</formula>
    </cfRule>
    <cfRule type="cellIs" dxfId="1980" priority="15890" stopIfTrue="1" operator="equal">
      <formula>"/"</formula>
    </cfRule>
    <cfRule type="cellIs" dxfId="1979" priority="15891" stopIfTrue="1" operator="equal">
      <formula>0</formula>
    </cfRule>
  </conditionalFormatting>
  <conditionalFormatting sqref="B481">
    <cfRule type="cellIs" dxfId="1978" priority="15883" stopIfTrue="1" operator="equal">
      <formula>"(空白)"</formula>
    </cfRule>
    <cfRule type="cellIs" dxfId="1977" priority="15884" stopIfTrue="1" operator="equal">
      <formula>"/"</formula>
    </cfRule>
    <cfRule type="cellIs" dxfId="1976" priority="15885" stopIfTrue="1" operator="equal">
      <formula>0</formula>
    </cfRule>
  </conditionalFormatting>
  <conditionalFormatting sqref="B83:B84">
    <cfRule type="cellIs" dxfId="1975" priority="15547" stopIfTrue="1" operator="equal">
      <formula>"(空白)"</formula>
    </cfRule>
    <cfRule type="cellIs" dxfId="1974" priority="15548" stopIfTrue="1" operator="equal">
      <formula>"/"</formula>
    </cfRule>
    <cfRule type="cellIs" dxfId="1973" priority="15549" stopIfTrue="1" operator="equal">
      <formula>0</formula>
    </cfRule>
  </conditionalFormatting>
  <conditionalFormatting sqref="G536">
    <cfRule type="cellIs" dxfId="1972" priority="15496" stopIfTrue="1" operator="equal">
      <formula>"(空白)"</formula>
    </cfRule>
    <cfRule type="cellIs" dxfId="1971" priority="15497" stopIfTrue="1" operator="equal">
      <formula>"/"</formula>
    </cfRule>
    <cfRule type="cellIs" dxfId="1970" priority="15498" stopIfTrue="1" operator="equal">
      <formula>0</formula>
    </cfRule>
  </conditionalFormatting>
  <conditionalFormatting sqref="B83:B84">
    <cfRule type="cellIs" dxfId="1969" priority="15544" stopIfTrue="1" operator="equal">
      <formula>"(空白)"</formula>
    </cfRule>
    <cfRule type="cellIs" dxfId="1968" priority="15545" stopIfTrue="1" operator="equal">
      <formula>"/"</formula>
    </cfRule>
    <cfRule type="cellIs" dxfId="1967" priority="15546" stopIfTrue="1" operator="equal">
      <formula>0</formula>
    </cfRule>
  </conditionalFormatting>
  <conditionalFormatting sqref="B348">
    <cfRule type="cellIs" dxfId="1966" priority="15850" stopIfTrue="1" operator="equal">
      <formula>"(空白)"</formula>
    </cfRule>
    <cfRule type="cellIs" dxfId="1965" priority="15851" stopIfTrue="1" operator="equal">
      <formula>"/"</formula>
    </cfRule>
    <cfRule type="cellIs" dxfId="1964" priority="15852" stopIfTrue="1" operator="equal">
      <formula>0</formula>
    </cfRule>
  </conditionalFormatting>
  <conditionalFormatting sqref="A254:H254">
    <cfRule type="cellIs" dxfId="1963" priority="15442" stopIfTrue="1" operator="equal">
      <formula>"(空白)"</formula>
    </cfRule>
    <cfRule type="cellIs" dxfId="1962" priority="15443" stopIfTrue="1" operator="equal">
      <formula>"/"</formula>
    </cfRule>
    <cfRule type="cellIs" dxfId="1961" priority="15444" stopIfTrue="1" operator="equal">
      <formula>0</formula>
    </cfRule>
  </conditionalFormatting>
  <conditionalFormatting sqref="A187:H187">
    <cfRule type="cellIs" dxfId="1960" priority="15763" stopIfTrue="1" operator="equal">
      <formula>"(空白)"</formula>
    </cfRule>
    <cfRule type="cellIs" dxfId="1959" priority="15764" stopIfTrue="1" operator="equal">
      <formula>"/"</formula>
    </cfRule>
    <cfRule type="cellIs" dxfId="1958" priority="15765" stopIfTrue="1" operator="equal">
      <formula>0</formula>
    </cfRule>
  </conditionalFormatting>
  <conditionalFormatting sqref="B300">
    <cfRule type="cellIs" dxfId="1957" priority="15739" stopIfTrue="1" operator="equal">
      <formula>"(空白)"</formula>
    </cfRule>
    <cfRule type="cellIs" dxfId="1956" priority="15740" stopIfTrue="1" operator="equal">
      <formula>"/"</formula>
    </cfRule>
    <cfRule type="cellIs" dxfId="1955" priority="15741" stopIfTrue="1" operator="equal">
      <formula>0</formula>
    </cfRule>
  </conditionalFormatting>
  <conditionalFormatting sqref="A144:B144 H144">
    <cfRule type="cellIs" dxfId="1954" priority="15712" stopIfTrue="1" operator="equal">
      <formula>"(空白)"</formula>
    </cfRule>
    <cfRule type="cellIs" dxfId="1953" priority="15713" stopIfTrue="1" operator="equal">
      <formula>"/"</formula>
    </cfRule>
    <cfRule type="cellIs" dxfId="1952" priority="15714" stopIfTrue="1" operator="equal">
      <formula>0</formula>
    </cfRule>
  </conditionalFormatting>
  <conditionalFormatting sqref="F335">
    <cfRule type="cellIs" dxfId="1951" priority="15676" stopIfTrue="1" operator="equal">
      <formula>"(空白)"</formula>
    </cfRule>
    <cfRule type="cellIs" dxfId="1950" priority="15677" stopIfTrue="1" operator="equal">
      <formula>"/"</formula>
    </cfRule>
    <cfRule type="cellIs" dxfId="1949" priority="15678" stopIfTrue="1" operator="equal">
      <formula>0</formula>
    </cfRule>
  </conditionalFormatting>
  <conditionalFormatting sqref="B83:B84">
    <cfRule type="cellIs" dxfId="1948" priority="15679" stopIfTrue="1" operator="equal">
      <formula>"(空白)"</formula>
    </cfRule>
    <cfRule type="cellIs" dxfId="1947" priority="15680" stopIfTrue="1" operator="equal">
      <formula>"/"</formula>
    </cfRule>
    <cfRule type="cellIs" dxfId="1946" priority="15681" stopIfTrue="1" operator="equal">
      <formula>0</formula>
    </cfRule>
  </conditionalFormatting>
  <conditionalFormatting sqref="E649">
    <cfRule type="cellIs" dxfId="1945" priority="15664" stopIfTrue="1" operator="equal">
      <formula>"(空白)"</formula>
    </cfRule>
    <cfRule type="cellIs" dxfId="1944" priority="15665" stopIfTrue="1" operator="equal">
      <formula>"/"</formula>
    </cfRule>
    <cfRule type="cellIs" dxfId="1943" priority="15666" stopIfTrue="1" operator="equal">
      <formula>0</formula>
    </cfRule>
  </conditionalFormatting>
  <conditionalFormatting sqref="E648:E649">
    <cfRule type="cellIs" dxfId="1942" priority="15661" stopIfTrue="1" operator="equal">
      <formula>"(空白)"</formula>
    </cfRule>
    <cfRule type="cellIs" dxfId="1941" priority="15662" stopIfTrue="1" operator="equal">
      <formula>"/"</formula>
    </cfRule>
    <cfRule type="cellIs" dxfId="1940" priority="15663" stopIfTrue="1" operator="equal">
      <formula>0</formula>
    </cfRule>
  </conditionalFormatting>
  <conditionalFormatting sqref="F260 A260 H260">
    <cfRule type="cellIs" dxfId="1939" priority="15406" stopIfTrue="1" operator="equal">
      <formula>"(空白)"</formula>
    </cfRule>
    <cfRule type="cellIs" dxfId="1938" priority="15407" stopIfTrue="1" operator="equal">
      <formula>"/"</formula>
    </cfRule>
    <cfRule type="cellIs" dxfId="1937" priority="15408" stopIfTrue="1" operator="equal">
      <formula>0</formula>
    </cfRule>
  </conditionalFormatting>
  <conditionalFormatting sqref="B260">
    <cfRule type="cellIs" dxfId="1936" priority="15400" stopIfTrue="1" operator="equal">
      <formula>"(空白)"</formula>
    </cfRule>
    <cfRule type="cellIs" dxfId="1935" priority="15401" stopIfTrue="1" operator="equal">
      <formula>"/"</formula>
    </cfRule>
    <cfRule type="cellIs" dxfId="1934" priority="15402" stopIfTrue="1" operator="equal">
      <formula>0</formula>
    </cfRule>
  </conditionalFormatting>
  <conditionalFormatting sqref="G260">
    <cfRule type="cellIs" dxfId="1933" priority="15397" stopIfTrue="1" operator="equal">
      <formula>"(空白)"</formula>
    </cfRule>
    <cfRule type="cellIs" dxfId="1932" priority="15398" stopIfTrue="1" operator="equal">
      <formula>"/"</formula>
    </cfRule>
    <cfRule type="cellIs" dxfId="1931" priority="15399" stopIfTrue="1" operator="equal">
      <formula>0</formula>
    </cfRule>
  </conditionalFormatting>
  <conditionalFormatting sqref="B347">
    <cfRule type="cellIs" dxfId="1930" priority="14980" stopIfTrue="1" operator="equal">
      <formula>"(空白)"</formula>
    </cfRule>
    <cfRule type="cellIs" dxfId="1929" priority="14981" stopIfTrue="1" operator="equal">
      <formula>"/"</formula>
    </cfRule>
    <cfRule type="cellIs" dxfId="1928" priority="14982" stopIfTrue="1" operator="equal">
      <formula>0</formula>
    </cfRule>
  </conditionalFormatting>
  <conditionalFormatting sqref="A142">
    <cfRule type="cellIs" dxfId="1927" priority="14701" stopIfTrue="1" operator="equal">
      <formula>"(空白)"</formula>
    </cfRule>
    <cfRule type="cellIs" dxfId="1926" priority="14702" stopIfTrue="1" operator="equal">
      <formula>"/"</formula>
    </cfRule>
    <cfRule type="cellIs" dxfId="1925" priority="14703" stopIfTrue="1" operator="equal">
      <formula>0</formula>
    </cfRule>
  </conditionalFormatting>
  <conditionalFormatting sqref="G539">
    <cfRule type="cellIs" dxfId="1924" priority="14470" stopIfTrue="1" operator="equal">
      <formula>"(空白)"</formula>
    </cfRule>
    <cfRule type="cellIs" dxfId="1923" priority="14471" stopIfTrue="1" operator="equal">
      <formula>"/"</formula>
    </cfRule>
    <cfRule type="cellIs" dxfId="1922" priority="14472" stopIfTrue="1" operator="equal">
      <formula>0</formula>
    </cfRule>
  </conditionalFormatting>
  <conditionalFormatting sqref="A539">
    <cfRule type="cellIs" dxfId="1921" priority="14467" stopIfTrue="1" operator="equal">
      <formula>"(空白)"</formula>
    </cfRule>
    <cfRule type="cellIs" dxfId="1920" priority="14468" stopIfTrue="1" operator="equal">
      <formula>"/"</formula>
    </cfRule>
    <cfRule type="cellIs" dxfId="1919" priority="14469" stopIfTrue="1" operator="equal">
      <formula>0</formula>
    </cfRule>
  </conditionalFormatting>
  <conditionalFormatting sqref="E682">
    <cfRule type="cellIs" dxfId="1918" priority="14245" stopIfTrue="1" operator="equal">
      <formula>"(空白)"</formula>
    </cfRule>
    <cfRule type="cellIs" dxfId="1917" priority="14246" stopIfTrue="1" operator="equal">
      <formula>"/"</formula>
    </cfRule>
    <cfRule type="cellIs" dxfId="1916" priority="14247" stopIfTrue="1" operator="equal">
      <formula>0</formula>
    </cfRule>
  </conditionalFormatting>
  <conditionalFormatting sqref="E682">
    <cfRule type="cellIs" dxfId="1915" priority="14242" stopIfTrue="1" operator="equal">
      <formula>"(空白)"</formula>
    </cfRule>
    <cfRule type="cellIs" dxfId="1914" priority="14243" stopIfTrue="1" operator="equal">
      <formula>"/"</formula>
    </cfRule>
    <cfRule type="cellIs" dxfId="1913" priority="14244" stopIfTrue="1" operator="equal">
      <formula>0</formula>
    </cfRule>
  </conditionalFormatting>
  <conditionalFormatting sqref="F671:F672">
    <cfRule type="cellIs" dxfId="1912" priority="14233" stopIfTrue="1" operator="equal">
      <formula>"(空白)"</formula>
    </cfRule>
    <cfRule type="cellIs" dxfId="1911" priority="14234" stopIfTrue="1" operator="equal">
      <formula>"/"</formula>
    </cfRule>
    <cfRule type="cellIs" dxfId="1910" priority="14235" stopIfTrue="1" operator="equal">
      <formula>0</formula>
    </cfRule>
  </conditionalFormatting>
  <conditionalFormatting sqref="F671:F672">
    <cfRule type="cellIs" dxfId="1909" priority="14230" stopIfTrue="1" operator="equal">
      <formula>"(空白)"</formula>
    </cfRule>
    <cfRule type="cellIs" dxfId="1908" priority="14231" stopIfTrue="1" operator="equal">
      <formula>"/"</formula>
    </cfRule>
    <cfRule type="cellIs" dxfId="1907" priority="14232" stopIfTrue="1" operator="equal">
      <formula>0</formula>
    </cfRule>
  </conditionalFormatting>
  <conditionalFormatting sqref="E593:H593 E594:F594">
    <cfRule type="cellIs" dxfId="1906" priority="13927" stopIfTrue="1" operator="equal">
      <formula>"(空白)"</formula>
    </cfRule>
    <cfRule type="cellIs" dxfId="1905" priority="13928" stopIfTrue="1" operator="equal">
      <formula>"/"</formula>
    </cfRule>
    <cfRule type="cellIs" dxfId="1904" priority="13929" stopIfTrue="1" operator="equal">
      <formula>0</formula>
    </cfRule>
  </conditionalFormatting>
  <conditionalFormatting sqref="H594">
    <cfRule type="cellIs" dxfId="1903" priority="13924" stopIfTrue="1" operator="equal">
      <formula>"(空白)"</formula>
    </cfRule>
    <cfRule type="cellIs" dxfId="1902" priority="13925" stopIfTrue="1" operator="equal">
      <formula>"/"</formula>
    </cfRule>
    <cfRule type="cellIs" dxfId="1901" priority="13926" stopIfTrue="1" operator="equal">
      <formula>0</formula>
    </cfRule>
  </conditionalFormatting>
  <conditionalFormatting sqref="F735:H736 C735 A735:A736">
    <cfRule type="cellIs" dxfId="1900" priority="13828" stopIfTrue="1" operator="equal">
      <formula>"(空白)"</formula>
    </cfRule>
    <cfRule type="cellIs" dxfId="1899" priority="13829" stopIfTrue="1" operator="equal">
      <formula>"/"</formula>
    </cfRule>
    <cfRule type="cellIs" dxfId="1898" priority="13830" stopIfTrue="1" operator="equal">
      <formula>0</formula>
    </cfRule>
  </conditionalFormatting>
  <conditionalFormatting sqref="C737 A737:A738">
    <cfRule type="cellIs" dxfId="1897" priority="13768" stopIfTrue="1" operator="equal">
      <formula>"(空白)"</formula>
    </cfRule>
    <cfRule type="cellIs" dxfId="1896" priority="13769" stopIfTrue="1" operator="equal">
      <formula>"/"</formula>
    </cfRule>
    <cfRule type="cellIs" dxfId="1895" priority="13770" stopIfTrue="1" operator="equal">
      <formula>0</formula>
    </cfRule>
  </conditionalFormatting>
  <conditionalFormatting sqref="B295">
    <cfRule type="cellIs" dxfId="1894" priority="13573" stopIfTrue="1" operator="equal">
      <formula>"(空白)"</formula>
    </cfRule>
    <cfRule type="cellIs" dxfId="1893" priority="13574" stopIfTrue="1" operator="equal">
      <formula>"/"</formula>
    </cfRule>
    <cfRule type="cellIs" dxfId="1892" priority="13575" stopIfTrue="1" operator="equal">
      <formula>0</formula>
    </cfRule>
  </conditionalFormatting>
  <conditionalFormatting sqref="G192:H192">
    <cfRule type="cellIs" dxfId="1891" priority="13408" stopIfTrue="1" operator="equal">
      <formula>"(空白)"</formula>
    </cfRule>
    <cfRule type="cellIs" dxfId="1890" priority="13409" stopIfTrue="1" operator="equal">
      <formula>"/"</formula>
    </cfRule>
    <cfRule type="cellIs" dxfId="1889" priority="13410" stopIfTrue="1" operator="equal">
      <formula>0</formula>
    </cfRule>
  </conditionalFormatting>
  <conditionalFormatting sqref="A29:B29 G29:H29">
    <cfRule type="cellIs" dxfId="1888" priority="13405" stopIfTrue="1" operator="equal">
      <formula>"(空白)"</formula>
    </cfRule>
    <cfRule type="cellIs" dxfId="1887" priority="13406" stopIfTrue="1" operator="equal">
      <formula>"/"</formula>
    </cfRule>
    <cfRule type="cellIs" dxfId="1886" priority="13407" stopIfTrue="1" operator="equal">
      <formula>0</formula>
    </cfRule>
  </conditionalFormatting>
  <conditionalFormatting sqref="G31:H31 A31:B31">
    <cfRule type="cellIs" dxfId="1885" priority="13402" stopIfTrue="1" operator="equal">
      <formula>"(空白)"</formula>
    </cfRule>
    <cfRule type="cellIs" dxfId="1884" priority="13403" stopIfTrue="1" operator="equal">
      <formula>"/"</formula>
    </cfRule>
    <cfRule type="cellIs" dxfId="1883" priority="13404" stopIfTrue="1" operator="equal">
      <formula>0</formula>
    </cfRule>
  </conditionalFormatting>
  <conditionalFormatting sqref="A480:B480">
    <cfRule type="cellIs" dxfId="1882" priority="13282" stopIfTrue="1" operator="equal">
      <formula>"(空白)"</formula>
    </cfRule>
    <cfRule type="cellIs" dxfId="1881" priority="13283" stopIfTrue="1" operator="equal">
      <formula>"/"</formula>
    </cfRule>
    <cfRule type="cellIs" dxfId="1880" priority="13284" stopIfTrue="1" operator="equal">
      <formula>0</formula>
    </cfRule>
  </conditionalFormatting>
  <conditionalFormatting sqref="C480:G480">
    <cfRule type="cellIs" dxfId="1879" priority="13279" stopIfTrue="1" operator="equal">
      <formula>"(空白)"</formula>
    </cfRule>
    <cfRule type="cellIs" dxfId="1878" priority="13280" stopIfTrue="1" operator="equal">
      <formula>"/"</formula>
    </cfRule>
    <cfRule type="cellIs" dxfId="1877" priority="13281" stopIfTrue="1" operator="equal">
      <formula>0</formula>
    </cfRule>
  </conditionalFormatting>
  <conditionalFormatting sqref="G520:G521">
    <cfRule type="cellIs" dxfId="1876" priority="12973" stopIfTrue="1" operator="equal">
      <formula>"(空白)"</formula>
    </cfRule>
    <cfRule type="cellIs" dxfId="1875" priority="12974" stopIfTrue="1" operator="equal">
      <formula>"/"</formula>
    </cfRule>
    <cfRule type="cellIs" dxfId="1874" priority="12975" stopIfTrue="1" operator="equal">
      <formula>0</formula>
    </cfRule>
  </conditionalFormatting>
  <conditionalFormatting sqref="A50:B50 F50:H50 F50:F54">
    <cfRule type="cellIs" dxfId="1873" priority="12967" stopIfTrue="1" operator="equal">
      <formula>"(空白)"</formula>
    </cfRule>
    <cfRule type="cellIs" dxfId="1872" priority="12968" stopIfTrue="1" operator="equal">
      <formula>"/"</formula>
    </cfRule>
    <cfRule type="cellIs" dxfId="1871" priority="12969" stopIfTrue="1" operator="equal">
      <formula>0</formula>
    </cfRule>
  </conditionalFormatting>
  <conditionalFormatting sqref="A57:B57 G57:H57">
    <cfRule type="cellIs" dxfId="1870" priority="12946" stopIfTrue="1" operator="equal">
      <formula>"(空白)"</formula>
    </cfRule>
    <cfRule type="cellIs" dxfId="1869" priority="12947" stopIfTrue="1" operator="equal">
      <formula>"/"</formula>
    </cfRule>
    <cfRule type="cellIs" dxfId="1868" priority="12948" stopIfTrue="1" operator="equal">
      <formula>0</formula>
    </cfRule>
  </conditionalFormatting>
  <conditionalFormatting sqref="A51:B51 F51:H51">
    <cfRule type="cellIs" dxfId="1867" priority="12964" stopIfTrue="1" operator="equal">
      <formula>"(空白)"</formula>
    </cfRule>
    <cfRule type="cellIs" dxfId="1866" priority="12965" stopIfTrue="1" operator="equal">
      <formula>"/"</formula>
    </cfRule>
    <cfRule type="cellIs" dxfId="1865" priority="12966" stopIfTrue="1" operator="equal">
      <formula>0</formula>
    </cfRule>
  </conditionalFormatting>
  <conditionalFormatting sqref="C520:C521 A520:A521 H520:H521 F520:F521">
    <cfRule type="cellIs" dxfId="1864" priority="12979" stopIfTrue="1" operator="equal">
      <formula>"(空白)"</formula>
    </cfRule>
    <cfRule type="cellIs" dxfId="1863" priority="12980" stopIfTrue="1" operator="equal">
      <formula>"/"</formula>
    </cfRule>
    <cfRule type="cellIs" dxfId="1862" priority="12981" stopIfTrue="1" operator="equal">
      <formula>0</formula>
    </cfRule>
  </conditionalFormatting>
  <conditionalFormatting sqref="B60 G60:H60">
    <cfRule type="cellIs" dxfId="1861" priority="12952" stopIfTrue="1" operator="equal">
      <formula>"(空白)"</formula>
    </cfRule>
    <cfRule type="cellIs" dxfId="1860" priority="12953" stopIfTrue="1" operator="equal">
      <formula>"/"</formula>
    </cfRule>
    <cfRule type="cellIs" dxfId="1859" priority="12954" stopIfTrue="1" operator="equal">
      <formula>0</formula>
    </cfRule>
  </conditionalFormatting>
  <conditionalFormatting sqref="A56:B56 G56:H56">
    <cfRule type="cellIs" dxfId="1858" priority="12949" stopIfTrue="1" operator="equal">
      <formula>"(空白)"</formula>
    </cfRule>
    <cfRule type="cellIs" dxfId="1857" priority="12950" stopIfTrue="1" operator="equal">
      <formula>"/"</formula>
    </cfRule>
    <cfRule type="cellIs" dxfId="1856" priority="12951" stopIfTrue="1" operator="equal">
      <formula>0</formula>
    </cfRule>
  </conditionalFormatting>
  <conditionalFormatting sqref="B58:B59 G58:H59">
    <cfRule type="cellIs" dxfId="1855" priority="12955" stopIfTrue="1" operator="equal">
      <formula>"(空白)"</formula>
    </cfRule>
    <cfRule type="cellIs" dxfId="1854" priority="12956" stopIfTrue="1" operator="equal">
      <formula>"/"</formula>
    </cfRule>
    <cfRule type="cellIs" dxfId="1853" priority="12957" stopIfTrue="1" operator="equal">
      <formula>0</formula>
    </cfRule>
  </conditionalFormatting>
  <conditionalFormatting sqref="A58:A59">
    <cfRule type="cellIs" dxfId="1852" priority="12943" stopIfTrue="1" operator="equal">
      <formula>"(空白)"</formula>
    </cfRule>
    <cfRule type="cellIs" dxfId="1851" priority="12944" stopIfTrue="1" operator="equal">
      <formula>"/"</formula>
    </cfRule>
    <cfRule type="cellIs" dxfId="1850" priority="12945" stopIfTrue="1" operator="equal">
      <formula>0</formula>
    </cfRule>
  </conditionalFormatting>
  <conditionalFormatting sqref="A60">
    <cfRule type="cellIs" dxfId="1849" priority="12940" stopIfTrue="1" operator="equal">
      <formula>"(空白)"</formula>
    </cfRule>
    <cfRule type="cellIs" dxfId="1848" priority="12941" stopIfTrue="1" operator="equal">
      <formula>"/"</formula>
    </cfRule>
    <cfRule type="cellIs" dxfId="1847" priority="12942" stopIfTrue="1" operator="equal">
      <formula>0</formula>
    </cfRule>
  </conditionalFormatting>
  <conditionalFormatting sqref="H534">
    <cfRule type="cellIs" dxfId="1846" priority="12799" stopIfTrue="1" operator="equal">
      <formula>"(空白)"</formula>
    </cfRule>
    <cfRule type="cellIs" dxfId="1845" priority="12800" stopIfTrue="1" operator="equal">
      <formula>"/"</formula>
    </cfRule>
    <cfRule type="cellIs" dxfId="1844" priority="12801" stopIfTrue="1" operator="equal">
      <formula>0</formula>
    </cfRule>
  </conditionalFormatting>
  <conditionalFormatting sqref="C534">
    <cfRule type="cellIs" dxfId="1843" priority="12805" stopIfTrue="1" operator="equal">
      <formula>"(空白)"</formula>
    </cfRule>
    <cfRule type="cellIs" dxfId="1842" priority="12806" stopIfTrue="1" operator="equal">
      <formula>"/"</formula>
    </cfRule>
    <cfRule type="cellIs" dxfId="1841" priority="12807" stopIfTrue="1" operator="equal">
      <formula>0</formula>
    </cfRule>
  </conditionalFormatting>
  <conditionalFormatting sqref="E534">
    <cfRule type="cellIs" dxfId="1840" priority="12778" stopIfTrue="1" operator="equal">
      <formula>"(空白)"</formula>
    </cfRule>
    <cfRule type="cellIs" dxfId="1839" priority="12779" stopIfTrue="1" operator="equal">
      <formula>"/"</formula>
    </cfRule>
    <cfRule type="cellIs" dxfId="1838" priority="12780" stopIfTrue="1" operator="equal">
      <formula>0</formula>
    </cfRule>
  </conditionalFormatting>
  <conditionalFormatting sqref="G534">
    <cfRule type="cellIs" dxfId="1837" priority="12793" stopIfTrue="1" operator="equal">
      <formula>"(空白)"</formula>
    </cfRule>
    <cfRule type="cellIs" dxfId="1836" priority="12794" stopIfTrue="1" operator="equal">
      <formula>"/"</formula>
    </cfRule>
    <cfRule type="cellIs" dxfId="1835" priority="12795" stopIfTrue="1" operator="equal">
      <formula>0</formula>
    </cfRule>
  </conditionalFormatting>
  <conditionalFormatting sqref="A534">
    <cfRule type="cellIs" dxfId="1834" priority="12784" stopIfTrue="1" operator="equal">
      <formula>"(空白)"</formula>
    </cfRule>
    <cfRule type="cellIs" dxfId="1833" priority="12785" stopIfTrue="1" operator="equal">
      <formula>"/"</formula>
    </cfRule>
    <cfRule type="cellIs" dxfId="1832" priority="12786" stopIfTrue="1" operator="equal">
      <formula>0</formula>
    </cfRule>
  </conditionalFormatting>
  <conditionalFormatting sqref="F534">
    <cfRule type="cellIs" dxfId="1831" priority="12775" stopIfTrue="1" operator="equal">
      <formula>"(空白)"</formula>
    </cfRule>
    <cfRule type="cellIs" dxfId="1830" priority="12776" stopIfTrue="1" operator="equal">
      <formula>"/"</formula>
    </cfRule>
    <cfRule type="cellIs" dxfId="1829" priority="12777" stopIfTrue="1" operator="equal">
      <formula>0</formula>
    </cfRule>
  </conditionalFormatting>
  <conditionalFormatting sqref="B83:B84">
    <cfRule type="cellIs" dxfId="1828" priority="12772" stopIfTrue="1" operator="equal">
      <formula>"(空白)"</formula>
    </cfRule>
    <cfRule type="cellIs" dxfId="1827" priority="12773" stopIfTrue="1" operator="equal">
      <formula>"/"</formula>
    </cfRule>
    <cfRule type="cellIs" dxfId="1826" priority="12774" stopIfTrue="1" operator="equal">
      <formula>0</formula>
    </cfRule>
  </conditionalFormatting>
  <conditionalFormatting sqref="A656 E656:F656 H656">
    <cfRule type="cellIs" dxfId="1825" priority="12664" stopIfTrue="1" operator="equal">
      <formula>"(空白)"</formula>
    </cfRule>
    <cfRule type="cellIs" dxfId="1824" priority="12665" stopIfTrue="1" operator="equal">
      <formula>"/"</formula>
    </cfRule>
    <cfRule type="cellIs" dxfId="1823" priority="12666" stopIfTrue="1" operator="equal">
      <formula>0</formula>
    </cfRule>
  </conditionalFormatting>
  <conditionalFormatting sqref="G656">
    <cfRule type="cellIs" dxfId="1822" priority="12658" stopIfTrue="1" operator="equal">
      <formula>"(空白)"</formula>
    </cfRule>
    <cfRule type="cellIs" dxfId="1821" priority="12659" stopIfTrue="1" operator="equal">
      <formula>"/"</formula>
    </cfRule>
    <cfRule type="cellIs" dxfId="1820" priority="12660" stopIfTrue="1" operator="equal">
      <formula>0</formula>
    </cfRule>
  </conditionalFormatting>
  <conditionalFormatting sqref="B83:B84">
    <cfRule type="cellIs" dxfId="1819" priority="12415" stopIfTrue="1" operator="equal">
      <formula>"(空白)"</formula>
    </cfRule>
    <cfRule type="cellIs" dxfId="1818" priority="12416" stopIfTrue="1" operator="equal">
      <formula>"/"</formula>
    </cfRule>
    <cfRule type="cellIs" dxfId="1817" priority="12417" stopIfTrue="1" operator="equal">
      <formula>0</formula>
    </cfRule>
  </conditionalFormatting>
  <conditionalFormatting sqref="B83:B84">
    <cfRule type="cellIs" dxfId="1816" priority="12412" stopIfTrue="1" operator="equal">
      <formula>"(空白)"</formula>
    </cfRule>
    <cfRule type="cellIs" dxfId="1815" priority="12413" stopIfTrue="1" operator="equal">
      <formula>"/"</formula>
    </cfRule>
    <cfRule type="cellIs" dxfId="1814" priority="12414" stopIfTrue="1" operator="equal">
      <formula>0</formula>
    </cfRule>
  </conditionalFormatting>
  <conditionalFormatting sqref="H173">
    <cfRule type="cellIs" dxfId="1813" priority="11701" stopIfTrue="1" operator="equal">
      <formula>"(空白)"</formula>
    </cfRule>
    <cfRule type="cellIs" dxfId="1812" priority="11702" stopIfTrue="1" operator="equal">
      <formula>"/"</formula>
    </cfRule>
    <cfRule type="cellIs" dxfId="1811" priority="11703" stopIfTrue="1" operator="equal">
      <formula>0</formula>
    </cfRule>
  </conditionalFormatting>
  <conditionalFormatting sqref="B83:B84">
    <cfRule type="cellIs" dxfId="1810" priority="12232" stopIfTrue="1" operator="equal">
      <formula>"(空白)"</formula>
    </cfRule>
    <cfRule type="cellIs" dxfId="1809" priority="12233" stopIfTrue="1" operator="equal">
      <formula>"/"</formula>
    </cfRule>
    <cfRule type="cellIs" dxfId="1808" priority="12234" stopIfTrue="1" operator="equal">
      <formula>0</formula>
    </cfRule>
  </conditionalFormatting>
  <conditionalFormatting sqref="H168">
    <cfRule type="cellIs" dxfId="1807" priority="12193" stopIfTrue="1" operator="equal">
      <formula>"(空白)"</formula>
    </cfRule>
    <cfRule type="cellIs" dxfId="1806" priority="12194" stopIfTrue="1" operator="equal">
      <formula>"/"</formula>
    </cfRule>
    <cfRule type="cellIs" dxfId="1805" priority="12195" stopIfTrue="1" operator="equal">
      <formula>0</formula>
    </cfRule>
  </conditionalFormatting>
  <conditionalFormatting sqref="H175">
    <cfRule type="cellIs" dxfId="1804" priority="12178" stopIfTrue="1" operator="equal">
      <formula>"(空白)"</formula>
    </cfRule>
    <cfRule type="cellIs" dxfId="1803" priority="12179" stopIfTrue="1" operator="equal">
      <formula>"/"</formula>
    </cfRule>
    <cfRule type="cellIs" dxfId="1802" priority="12180" stopIfTrue="1" operator="equal">
      <formula>0</formula>
    </cfRule>
  </conditionalFormatting>
  <conditionalFormatting sqref="H171">
    <cfRule type="cellIs" dxfId="1801" priority="12187" stopIfTrue="1" operator="equal">
      <formula>"(空白)"</formula>
    </cfRule>
    <cfRule type="cellIs" dxfId="1800" priority="12188" stopIfTrue="1" operator="equal">
      <formula>"/"</formula>
    </cfRule>
    <cfRule type="cellIs" dxfId="1799" priority="12189" stopIfTrue="1" operator="equal">
      <formula>0</formula>
    </cfRule>
  </conditionalFormatting>
  <conditionalFormatting sqref="H177">
    <cfRule type="cellIs" dxfId="1798" priority="12169" stopIfTrue="1" operator="equal">
      <formula>"(空白)"</formula>
    </cfRule>
    <cfRule type="cellIs" dxfId="1797" priority="12170" stopIfTrue="1" operator="equal">
      <formula>"/"</formula>
    </cfRule>
    <cfRule type="cellIs" dxfId="1796" priority="12171" stopIfTrue="1" operator="equal">
      <formula>0</formula>
    </cfRule>
  </conditionalFormatting>
  <conditionalFormatting sqref="H179">
    <cfRule type="cellIs" dxfId="1795" priority="12130" stopIfTrue="1" operator="equal">
      <formula>"(空白)"</formula>
    </cfRule>
    <cfRule type="cellIs" dxfId="1794" priority="12131" stopIfTrue="1" operator="equal">
      <formula>"/"</formula>
    </cfRule>
    <cfRule type="cellIs" dxfId="1793" priority="12132" stopIfTrue="1" operator="equal">
      <formula>0</formula>
    </cfRule>
  </conditionalFormatting>
  <conditionalFormatting sqref="A239 C239:E239 G239:H239">
    <cfRule type="cellIs" dxfId="1792" priority="11530" stopIfTrue="1" operator="equal">
      <formula>"(空白)"</formula>
    </cfRule>
    <cfRule type="cellIs" dxfId="1791" priority="11531" stopIfTrue="1" operator="equal">
      <formula>"/"</formula>
    </cfRule>
    <cfRule type="cellIs" dxfId="1790" priority="11532" stopIfTrue="1" operator="equal">
      <formula>0</formula>
    </cfRule>
  </conditionalFormatting>
  <conditionalFormatting sqref="B239">
    <cfRule type="cellIs" dxfId="1789" priority="11527" stopIfTrue="1" operator="equal">
      <formula>"(空白)"</formula>
    </cfRule>
    <cfRule type="cellIs" dxfId="1788" priority="11528" stopIfTrue="1" operator="equal">
      <formula>"/"</formula>
    </cfRule>
    <cfRule type="cellIs" dxfId="1787" priority="11529" stopIfTrue="1" operator="equal">
      <formula>0</formula>
    </cfRule>
  </conditionalFormatting>
  <conditionalFormatting sqref="A228:H228">
    <cfRule type="cellIs" dxfId="1786" priority="11389" stopIfTrue="1" operator="equal">
      <formula>"(空白)"</formula>
    </cfRule>
    <cfRule type="cellIs" dxfId="1785" priority="11390" stopIfTrue="1" operator="equal">
      <formula>"/"</formula>
    </cfRule>
    <cfRule type="cellIs" dxfId="1784" priority="11391" stopIfTrue="1" operator="equal">
      <formula>0</formula>
    </cfRule>
  </conditionalFormatting>
  <conditionalFormatting sqref="A34:H34">
    <cfRule type="cellIs" dxfId="1783" priority="11419" stopIfTrue="1" operator="equal">
      <formula>"(空白)"</formula>
    </cfRule>
    <cfRule type="cellIs" dxfId="1782" priority="11420" stopIfTrue="1" operator="equal">
      <formula>"/"</formula>
    </cfRule>
    <cfRule type="cellIs" dxfId="1781" priority="11421" stopIfTrue="1" operator="equal">
      <formula>0</formula>
    </cfRule>
  </conditionalFormatting>
  <conditionalFormatting sqref="A46:H46 M46:XFD46">
    <cfRule type="cellIs" dxfId="1780" priority="11410" stopIfTrue="1" operator="equal">
      <formula>"(空白)"</formula>
    </cfRule>
    <cfRule type="cellIs" dxfId="1779" priority="11411" stopIfTrue="1" operator="equal">
      <formula>"/"</formula>
    </cfRule>
    <cfRule type="cellIs" dxfId="1778" priority="11412" stopIfTrue="1" operator="equal">
      <formula>0</formula>
    </cfRule>
  </conditionalFormatting>
  <conditionalFormatting sqref="A69:H69 M69:XFD69">
    <cfRule type="cellIs" dxfId="1777" priority="11407" stopIfTrue="1" operator="equal">
      <formula>"(空白)"</formula>
    </cfRule>
    <cfRule type="cellIs" dxfId="1776" priority="11408" stopIfTrue="1" operator="equal">
      <formula>"/"</formula>
    </cfRule>
    <cfRule type="cellIs" dxfId="1775" priority="11409" stopIfTrue="1" operator="equal">
      <formula>0</formula>
    </cfRule>
  </conditionalFormatting>
  <conditionalFormatting sqref="A218:H219">
    <cfRule type="cellIs" dxfId="1774" priority="11395" stopIfTrue="1" operator="equal">
      <formula>"(空白)"</formula>
    </cfRule>
    <cfRule type="cellIs" dxfId="1773" priority="11396" stopIfTrue="1" operator="equal">
      <formula>"/"</formula>
    </cfRule>
    <cfRule type="cellIs" dxfId="1772" priority="11397" stopIfTrue="1" operator="equal">
      <formula>0</formula>
    </cfRule>
  </conditionalFormatting>
  <conditionalFormatting sqref="A140:H141">
    <cfRule type="cellIs" dxfId="1771" priority="11368" stopIfTrue="1" operator="equal">
      <formula>"(空白)"</formula>
    </cfRule>
    <cfRule type="cellIs" dxfId="1770" priority="11369" stopIfTrue="1" operator="equal">
      <formula>"/"</formula>
    </cfRule>
    <cfRule type="cellIs" dxfId="1769" priority="11370" stopIfTrue="1" operator="equal">
      <formula>0</formula>
    </cfRule>
  </conditionalFormatting>
  <conditionalFormatting sqref="A148:H148">
    <cfRule type="cellIs" dxfId="1768" priority="11365" stopIfTrue="1" operator="equal">
      <formula>"(空白)"</formula>
    </cfRule>
    <cfRule type="cellIs" dxfId="1767" priority="11366" stopIfTrue="1" operator="equal">
      <formula>"/"</formula>
    </cfRule>
    <cfRule type="cellIs" dxfId="1766" priority="11367" stopIfTrue="1" operator="equal">
      <formula>0</formula>
    </cfRule>
  </conditionalFormatting>
  <conditionalFormatting sqref="A160:H160">
    <cfRule type="cellIs" dxfId="1765" priority="11362" stopIfTrue="1" operator="equal">
      <formula>"(空白)"</formula>
    </cfRule>
    <cfRule type="cellIs" dxfId="1764" priority="11363" stopIfTrue="1" operator="equal">
      <formula>"/"</formula>
    </cfRule>
    <cfRule type="cellIs" dxfId="1763" priority="11364" stopIfTrue="1" operator="equal">
      <formula>0</formula>
    </cfRule>
  </conditionalFormatting>
  <conditionalFormatting sqref="A186:H186">
    <cfRule type="cellIs" dxfId="1762" priority="11359" stopIfTrue="1" operator="equal">
      <formula>"(空白)"</formula>
    </cfRule>
    <cfRule type="cellIs" dxfId="1761" priority="11360" stopIfTrue="1" operator="equal">
      <formula>"/"</formula>
    </cfRule>
    <cfRule type="cellIs" dxfId="1760" priority="11361" stopIfTrue="1" operator="equal">
      <formula>0</formula>
    </cfRule>
  </conditionalFormatting>
  <conditionalFormatting sqref="A354">
    <cfRule type="cellIs" dxfId="1759" priority="11338" stopIfTrue="1" operator="equal">
      <formula>"(空白)"</formula>
    </cfRule>
    <cfRule type="cellIs" dxfId="1758" priority="11339" stopIfTrue="1" operator="equal">
      <formula>"/"</formula>
    </cfRule>
    <cfRule type="cellIs" dxfId="1757" priority="11340" stopIfTrue="1" operator="equal">
      <formula>0</formula>
    </cfRule>
  </conditionalFormatting>
  <conditionalFormatting sqref="A253:H253">
    <cfRule type="cellIs" dxfId="1756" priority="11353" stopIfTrue="1" operator="equal">
      <formula>"(空白)"</formula>
    </cfRule>
    <cfRule type="cellIs" dxfId="1755" priority="11354" stopIfTrue="1" operator="equal">
      <formula>"/"</formula>
    </cfRule>
    <cfRule type="cellIs" dxfId="1754" priority="11355" stopIfTrue="1" operator="equal">
      <formula>0</formula>
    </cfRule>
  </conditionalFormatting>
  <conditionalFormatting sqref="A263:H263">
    <cfRule type="cellIs" dxfId="1753" priority="11347" stopIfTrue="1" operator="equal">
      <formula>"(空白)"</formula>
    </cfRule>
    <cfRule type="cellIs" dxfId="1752" priority="11348" stopIfTrue="1" operator="equal">
      <formula>"/"</formula>
    </cfRule>
    <cfRule type="cellIs" dxfId="1751" priority="11349" stopIfTrue="1" operator="equal">
      <formula>0</formula>
    </cfRule>
  </conditionalFormatting>
  <conditionalFormatting sqref="A274:H274">
    <cfRule type="cellIs" dxfId="1750" priority="11341" stopIfTrue="1" operator="equal">
      <formula>"(空白)"</formula>
    </cfRule>
    <cfRule type="cellIs" dxfId="1749" priority="11342" stopIfTrue="1" operator="equal">
      <formula>"/"</formula>
    </cfRule>
    <cfRule type="cellIs" dxfId="1748" priority="11343" stopIfTrue="1" operator="equal">
      <formula>0</formula>
    </cfRule>
  </conditionalFormatting>
  <conditionalFormatting sqref="A397">
    <cfRule type="cellIs" dxfId="1747" priority="11332" stopIfTrue="1" operator="equal">
      <formula>"(空白)"</formula>
    </cfRule>
    <cfRule type="cellIs" dxfId="1746" priority="11333" stopIfTrue="1" operator="equal">
      <formula>"/"</formula>
    </cfRule>
    <cfRule type="cellIs" dxfId="1745" priority="11334" stopIfTrue="1" operator="equal">
      <formula>0</formula>
    </cfRule>
  </conditionalFormatting>
  <conditionalFormatting sqref="A459:A460">
    <cfRule type="cellIs" dxfId="1744" priority="11326" stopIfTrue="1" operator="equal">
      <formula>"(空白)"</formula>
    </cfRule>
    <cfRule type="cellIs" dxfId="1743" priority="11327" stopIfTrue="1" operator="equal">
      <formula>"/"</formula>
    </cfRule>
    <cfRule type="cellIs" dxfId="1742" priority="11328" stopIfTrue="1" operator="equal">
      <formula>0</formula>
    </cfRule>
  </conditionalFormatting>
  <conditionalFormatting sqref="E520:E521">
    <cfRule type="cellIs" dxfId="1741" priority="11251" stopIfTrue="1" operator="equal">
      <formula>"(空白)"</formula>
    </cfRule>
    <cfRule type="cellIs" dxfId="1740" priority="11252" stopIfTrue="1" operator="equal">
      <formula>"/"</formula>
    </cfRule>
    <cfRule type="cellIs" dxfId="1739" priority="11253" stopIfTrue="1" operator="equal">
      <formula>0</formula>
    </cfRule>
  </conditionalFormatting>
  <conditionalFormatting sqref="A373:H373">
    <cfRule type="cellIs" dxfId="1738" priority="11164" stopIfTrue="1" operator="equal">
      <formula>"(空白)"</formula>
    </cfRule>
    <cfRule type="cellIs" dxfId="1737" priority="11165" stopIfTrue="1" operator="equal">
      <formula>"/"</formula>
    </cfRule>
    <cfRule type="cellIs" dxfId="1736" priority="11166" stopIfTrue="1" operator="equal">
      <formula>0</formula>
    </cfRule>
  </conditionalFormatting>
  <conditionalFormatting sqref="A132:H132">
    <cfRule type="cellIs" dxfId="1735" priority="11062" stopIfTrue="1" operator="equal">
      <formula>"(空白)"</formula>
    </cfRule>
    <cfRule type="cellIs" dxfId="1734" priority="11063" stopIfTrue="1" operator="equal">
      <formula>"/"</formula>
    </cfRule>
    <cfRule type="cellIs" dxfId="1733" priority="11064" stopIfTrue="1" operator="equal">
      <formula>0</formula>
    </cfRule>
  </conditionalFormatting>
  <conditionalFormatting sqref="F319:H320">
    <cfRule type="cellIs" dxfId="1732" priority="11047" stopIfTrue="1" operator="equal">
      <formula>"(空白)"</formula>
    </cfRule>
    <cfRule type="cellIs" dxfId="1731" priority="11048" stopIfTrue="1" operator="equal">
      <formula>"/"</formula>
    </cfRule>
    <cfRule type="cellIs" dxfId="1730" priority="11049" stopIfTrue="1" operator="equal">
      <formula>0</formula>
    </cfRule>
  </conditionalFormatting>
  <conditionalFormatting sqref="A411">
    <cfRule type="cellIs" dxfId="1729" priority="11032" stopIfTrue="1" operator="equal">
      <formula>"(空白)"</formula>
    </cfRule>
    <cfRule type="cellIs" dxfId="1728" priority="11033" stopIfTrue="1" operator="equal">
      <formula>"/"</formula>
    </cfRule>
    <cfRule type="cellIs" dxfId="1727" priority="11034" stopIfTrue="1" operator="equal">
      <formula>0</formula>
    </cfRule>
  </conditionalFormatting>
  <conditionalFormatting sqref="A658:A659">
    <cfRule type="cellIs" dxfId="1726" priority="10237" stopIfTrue="1" operator="equal">
      <formula>"(空白)"</formula>
    </cfRule>
    <cfRule type="cellIs" dxfId="1725" priority="10238" stopIfTrue="1" operator="equal">
      <formula>"/"</formula>
    </cfRule>
    <cfRule type="cellIs" dxfId="1724" priority="10239" stopIfTrue="1" operator="equal">
      <formula>0</formula>
    </cfRule>
  </conditionalFormatting>
  <conditionalFormatting sqref="A676">
    <cfRule type="cellIs" dxfId="1723" priority="10234" stopIfTrue="1" operator="equal">
      <formula>"(空白)"</formula>
    </cfRule>
    <cfRule type="cellIs" dxfId="1722" priority="10235" stopIfTrue="1" operator="equal">
      <formula>"/"</formula>
    </cfRule>
    <cfRule type="cellIs" dxfId="1721" priority="10236" stopIfTrue="1" operator="equal">
      <formula>0</formula>
    </cfRule>
  </conditionalFormatting>
  <conditionalFormatting sqref="B145:B146">
    <cfRule type="cellIs" dxfId="1720" priority="10828" stopIfTrue="1" operator="equal">
      <formula>"(空白)"</formula>
    </cfRule>
    <cfRule type="cellIs" dxfId="1719" priority="10829" stopIfTrue="1" operator="equal">
      <formula>"/"</formula>
    </cfRule>
    <cfRule type="cellIs" dxfId="1718" priority="10830" stopIfTrue="1" operator="equal">
      <formula>0</formula>
    </cfRule>
  </conditionalFormatting>
  <conditionalFormatting sqref="H181:H185">
    <cfRule type="cellIs" dxfId="1717" priority="10798" stopIfTrue="1" operator="equal">
      <formula>"(空白)"</formula>
    </cfRule>
    <cfRule type="cellIs" dxfId="1716" priority="10799" stopIfTrue="1" operator="equal">
      <formula>"/"</formula>
    </cfRule>
    <cfRule type="cellIs" dxfId="1715" priority="10800" stopIfTrue="1" operator="equal">
      <formula>0</formula>
    </cfRule>
  </conditionalFormatting>
  <conditionalFormatting sqref="A243:H243">
    <cfRule type="cellIs" dxfId="1714" priority="10279" stopIfTrue="1" operator="equal">
      <formula>"(空白)"</formula>
    </cfRule>
    <cfRule type="cellIs" dxfId="1713" priority="10280" stopIfTrue="1" operator="equal">
      <formula>"/"</formula>
    </cfRule>
    <cfRule type="cellIs" dxfId="1712" priority="10281" stopIfTrue="1" operator="equal">
      <formula>0</formula>
    </cfRule>
  </conditionalFormatting>
  <conditionalFormatting sqref="A242:H242">
    <cfRule type="cellIs" dxfId="1711" priority="10276" stopIfTrue="1" operator="equal">
      <formula>"(空白)"</formula>
    </cfRule>
    <cfRule type="cellIs" dxfId="1710" priority="10277" stopIfTrue="1" operator="equal">
      <formula>"/"</formula>
    </cfRule>
    <cfRule type="cellIs" dxfId="1709" priority="10278" stopIfTrue="1" operator="equal">
      <formula>0</formula>
    </cfRule>
  </conditionalFormatting>
  <conditionalFormatting sqref="F239">
    <cfRule type="cellIs" dxfId="1708" priority="10141" stopIfTrue="1" operator="equal">
      <formula>"(空白)"</formula>
    </cfRule>
    <cfRule type="cellIs" dxfId="1707" priority="10142" stopIfTrue="1" operator="equal">
      <formula>"/"</formula>
    </cfRule>
    <cfRule type="cellIs" dxfId="1706" priority="10143" stopIfTrue="1" operator="equal">
      <formula>0</formula>
    </cfRule>
  </conditionalFormatting>
  <conditionalFormatting sqref="A486 H486 C486">
    <cfRule type="cellIs" dxfId="1705" priority="10078" stopIfTrue="1" operator="equal">
      <formula>"(空白)"</formula>
    </cfRule>
    <cfRule type="cellIs" dxfId="1704" priority="10079" stopIfTrue="1" operator="equal">
      <formula>"/"</formula>
    </cfRule>
    <cfRule type="cellIs" dxfId="1703" priority="10080" stopIfTrue="1" operator="equal">
      <formula>0</formula>
    </cfRule>
  </conditionalFormatting>
  <conditionalFormatting sqref="G486">
    <cfRule type="cellIs" dxfId="1702" priority="10075" stopIfTrue="1" operator="equal">
      <formula>"(空白)"</formula>
    </cfRule>
    <cfRule type="cellIs" dxfId="1701" priority="10076" stopIfTrue="1" operator="equal">
      <formula>"/"</formula>
    </cfRule>
    <cfRule type="cellIs" dxfId="1700" priority="10077" stopIfTrue="1" operator="equal">
      <formula>0</formula>
    </cfRule>
  </conditionalFormatting>
  <conditionalFormatting sqref="A479">
    <cfRule type="cellIs" dxfId="1699" priority="9970" stopIfTrue="1" operator="equal">
      <formula>"(空白)"</formula>
    </cfRule>
    <cfRule type="cellIs" dxfId="1698" priority="9971" stopIfTrue="1" operator="equal">
      <formula>"/"</formula>
    </cfRule>
    <cfRule type="cellIs" dxfId="1697" priority="9972" stopIfTrue="1" operator="equal">
      <formula>0</formula>
    </cfRule>
  </conditionalFormatting>
  <conditionalFormatting sqref="G62">
    <cfRule type="cellIs" dxfId="1696" priority="9151" stopIfTrue="1" operator="equal">
      <formula>"(空白)"</formula>
    </cfRule>
    <cfRule type="cellIs" dxfId="1695" priority="9152" stopIfTrue="1" operator="equal">
      <formula>"/"</formula>
    </cfRule>
    <cfRule type="cellIs" dxfId="1694" priority="9153" stopIfTrue="1" operator="equal">
      <formula>0</formula>
    </cfRule>
  </conditionalFormatting>
  <conditionalFormatting sqref="F29">
    <cfRule type="cellIs" dxfId="1693" priority="9556" stopIfTrue="1" operator="equal">
      <formula>"(空白)"</formula>
    </cfRule>
    <cfRule type="cellIs" dxfId="1692" priority="9557" stopIfTrue="1" operator="equal">
      <formula>"/"</formula>
    </cfRule>
    <cfRule type="cellIs" dxfId="1691" priority="9558" stopIfTrue="1" operator="equal">
      <formula>0</formula>
    </cfRule>
  </conditionalFormatting>
  <conditionalFormatting sqref="H322">
    <cfRule type="cellIs" dxfId="1690" priority="9256" stopIfTrue="1" operator="equal">
      <formula>"(空白)"</formula>
    </cfRule>
    <cfRule type="cellIs" dxfId="1689" priority="9257" stopIfTrue="1" operator="equal">
      <formula>"/"</formula>
    </cfRule>
    <cfRule type="cellIs" dxfId="1688" priority="9258" stopIfTrue="1" operator="equal">
      <formula>0</formula>
    </cfRule>
  </conditionalFormatting>
  <conditionalFormatting sqref="B477">
    <cfRule type="cellIs" dxfId="1687" priority="8641" stopIfTrue="1" operator="equal">
      <formula>"(空白)"</formula>
    </cfRule>
    <cfRule type="cellIs" dxfId="1686" priority="8642" stopIfTrue="1" operator="equal">
      <formula>"/"</formula>
    </cfRule>
    <cfRule type="cellIs" dxfId="1685" priority="8643" stopIfTrue="1" operator="equal">
      <formula>0</formula>
    </cfRule>
  </conditionalFormatting>
  <conditionalFormatting sqref="B485">
    <cfRule type="cellIs" dxfId="1684" priority="8551" stopIfTrue="1" operator="equal">
      <formula>"(空白)"</formula>
    </cfRule>
    <cfRule type="cellIs" dxfId="1683" priority="8552" stopIfTrue="1" operator="equal">
      <formula>"/"</formula>
    </cfRule>
    <cfRule type="cellIs" dxfId="1682" priority="8553" stopIfTrue="1" operator="equal">
      <formula>0</formula>
    </cfRule>
  </conditionalFormatting>
  <conditionalFormatting sqref="F31">
    <cfRule type="cellIs" dxfId="1681" priority="8971" stopIfTrue="1" operator="equal">
      <formula>"(空白)"</formula>
    </cfRule>
    <cfRule type="cellIs" dxfId="1680" priority="8972" stopIfTrue="1" operator="equal">
      <formula>"/"</formula>
    </cfRule>
    <cfRule type="cellIs" dxfId="1679" priority="8973" stopIfTrue="1" operator="equal">
      <formula>0</formula>
    </cfRule>
  </conditionalFormatting>
  <conditionalFormatting sqref="A166:A167 A182:A185 A169:A170 A172 A176 A178 A180 A174">
    <cfRule type="cellIs" dxfId="1678" priority="8995" stopIfTrue="1" operator="equal">
      <formula>"(空白)"</formula>
    </cfRule>
    <cfRule type="cellIs" dxfId="1677" priority="8996" stopIfTrue="1" operator="equal">
      <formula>"/"</formula>
    </cfRule>
    <cfRule type="cellIs" dxfId="1676" priority="8997" stopIfTrue="1" operator="equal">
      <formula>0</formula>
    </cfRule>
  </conditionalFormatting>
  <conditionalFormatting sqref="A168">
    <cfRule type="cellIs" dxfId="1675" priority="8992" stopIfTrue="1" operator="equal">
      <formula>"(空白)"</formula>
    </cfRule>
    <cfRule type="cellIs" dxfId="1674" priority="8993" stopIfTrue="1" operator="equal">
      <formula>"/"</formula>
    </cfRule>
    <cfRule type="cellIs" dxfId="1673" priority="8994" stopIfTrue="1" operator="equal">
      <formula>0</formula>
    </cfRule>
  </conditionalFormatting>
  <conditionalFormatting sqref="A175">
    <cfRule type="cellIs" dxfId="1672" priority="8986" stopIfTrue="1" operator="equal">
      <formula>"(空白)"</formula>
    </cfRule>
    <cfRule type="cellIs" dxfId="1671" priority="8987" stopIfTrue="1" operator="equal">
      <formula>"/"</formula>
    </cfRule>
    <cfRule type="cellIs" dxfId="1670" priority="8988" stopIfTrue="1" operator="equal">
      <formula>0</formula>
    </cfRule>
  </conditionalFormatting>
  <conditionalFormatting sqref="A171">
    <cfRule type="cellIs" dxfId="1669" priority="8989" stopIfTrue="1" operator="equal">
      <formula>"(空白)"</formula>
    </cfRule>
    <cfRule type="cellIs" dxfId="1668" priority="8990" stopIfTrue="1" operator="equal">
      <formula>"/"</formula>
    </cfRule>
    <cfRule type="cellIs" dxfId="1667" priority="8991" stopIfTrue="1" operator="equal">
      <formula>0</formula>
    </cfRule>
  </conditionalFormatting>
  <conditionalFormatting sqref="A177">
    <cfRule type="cellIs" dxfId="1666" priority="8983" stopIfTrue="1" operator="equal">
      <formula>"(空白)"</formula>
    </cfRule>
    <cfRule type="cellIs" dxfId="1665" priority="8984" stopIfTrue="1" operator="equal">
      <formula>"/"</formula>
    </cfRule>
    <cfRule type="cellIs" dxfId="1664" priority="8985" stopIfTrue="1" operator="equal">
      <formula>0</formula>
    </cfRule>
  </conditionalFormatting>
  <conditionalFormatting sqref="A179">
    <cfRule type="cellIs" dxfId="1663" priority="8980" stopIfTrue="1" operator="equal">
      <formula>"(空白)"</formula>
    </cfRule>
    <cfRule type="cellIs" dxfId="1662" priority="8981" stopIfTrue="1" operator="equal">
      <formula>"/"</formula>
    </cfRule>
    <cfRule type="cellIs" dxfId="1661" priority="8982" stopIfTrue="1" operator="equal">
      <formula>0</formula>
    </cfRule>
  </conditionalFormatting>
  <conditionalFormatting sqref="A173">
    <cfRule type="cellIs" dxfId="1660" priority="8977" stopIfTrue="1" operator="equal">
      <formula>"(空白)"</formula>
    </cfRule>
    <cfRule type="cellIs" dxfId="1659" priority="8978" stopIfTrue="1" operator="equal">
      <formula>"/"</formula>
    </cfRule>
    <cfRule type="cellIs" dxfId="1658" priority="8979" stopIfTrue="1" operator="equal">
      <formula>0</formula>
    </cfRule>
  </conditionalFormatting>
  <conditionalFormatting sqref="F16">
    <cfRule type="cellIs" dxfId="1657" priority="8974" stopIfTrue="1" operator="equal">
      <formula>"(空白)"</formula>
    </cfRule>
    <cfRule type="cellIs" dxfId="1656" priority="8975" stopIfTrue="1" operator="equal">
      <formula>"/"</formula>
    </cfRule>
    <cfRule type="cellIs" dxfId="1655" priority="8976" stopIfTrue="1" operator="equal">
      <formula>0</formula>
    </cfRule>
  </conditionalFormatting>
  <conditionalFormatting sqref="F63:F66">
    <cfRule type="cellIs" dxfId="1654" priority="8965" stopIfTrue="1" operator="equal">
      <formula>"(空白)"</formula>
    </cfRule>
    <cfRule type="cellIs" dxfId="1653" priority="8966" stopIfTrue="1" operator="equal">
      <formula>"/"</formula>
    </cfRule>
    <cfRule type="cellIs" dxfId="1652" priority="8967" stopIfTrue="1" operator="equal">
      <formula>0</formula>
    </cfRule>
  </conditionalFormatting>
  <conditionalFormatting sqref="B682">
    <cfRule type="cellIs" dxfId="1651" priority="8398" stopIfTrue="1" operator="equal">
      <formula>"(空白)"</formula>
    </cfRule>
    <cfRule type="cellIs" dxfId="1650" priority="8399" stopIfTrue="1" operator="equal">
      <formula>"/"</formula>
    </cfRule>
    <cfRule type="cellIs" dxfId="1649" priority="8400" stopIfTrue="1" operator="equal">
      <formula>0</formula>
    </cfRule>
  </conditionalFormatting>
  <conditionalFormatting sqref="B83:B84">
    <cfRule type="cellIs" dxfId="1648" priority="8926" stopIfTrue="1" operator="equal">
      <formula>"(空白)"</formula>
    </cfRule>
    <cfRule type="cellIs" dxfId="1647" priority="8927" stopIfTrue="1" operator="equal">
      <formula>"/"</formula>
    </cfRule>
    <cfRule type="cellIs" dxfId="1646" priority="8928" stopIfTrue="1" operator="equal">
      <formula>0</formula>
    </cfRule>
  </conditionalFormatting>
  <conditionalFormatting sqref="E485">
    <cfRule type="cellIs" dxfId="1645" priority="8908" stopIfTrue="1" operator="equal">
      <formula>"(空白)"</formula>
    </cfRule>
    <cfRule type="cellIs" dxfId="1644" priority="8909" stopIfTrue="1" operator="equal">
      <formula>"/"</formula>
    </cfRule>
    <cfRule type="cellIs" dxfId="1643" priority="8910" stopIfTrue="1" operator="equal">
      <formula>0</formula>
    </cfRule>
  </conditionalFormatting>
  <conditionalFormatting sqref="B83:B84">
    <cfRule type="cellIs" dxfId="1642" priority="8833" stopIfTrue="1" operator="equal">
      <formula>"(空白)"</formula>
    </cfRule>
    <cfRule type="cellIs" dxfId="1641" priority="8834" stopIfTrue="1" operator="equal">
      <formula>"/"</formula>
    </cfRule>
    <cfRule type="cellIs" dxfId="1640" priority="8835" stopIfTrue="1" operator="equal">
      <formula>0</formula>
    </cfRule>
  </conditionalFormatting>
  <conditionalFormatting sqref="H165">
    <cfRule type="cellIs" dxfId="1639" priority="8782" stopIfTrue="1" operator="equal">
      <formula>"(空白)"</formula>
    </cfRule>
    <cfRule type="cellIs" dxfId="1638" priority="8783" stopIfTrue="1" operator="equal">
      <formula>"/"</formula>
    </cfRule>
    <cfRule type="cellIs" dxfId="1637" priority="8784" stopIfTrue="1" operator="equal">
      <formula>0</formula>
    </cfRule>
  </conditionalFormatting>
  <conditionalFormatting sqref="A165">
    <cfRule type="cellIs" dxfId="1636" priority="8776" stopIfTrue="1" operator="equal">
      <formula>"(空白)"</formula>
    </cfRule>
    <cfRule type="cellIs" dxfId="1635" priority="8777" stopIfTrue="1" operator="equal">
      <formula>"/"</formula>
    </cfRule>
    <cfRule type="cellIs" dxfId="1634" priority="8778" stopIfTrue="1" operator="equal">
      <formula>0</formula>
    </cfRule>
  </conditionalFormatting>
  <conditionalFormatting sqref="B360:B362">
    <cfRule type="cellIs" dxfId="1633" priority="8716" stopIfTrue="1" operator="equal">
      <formula>"(空白)"</formula>
    </cfRule>
    <cfRule type="cellIs" dxfId="1632" priority="8717" stopIfTrue="1" operator="equal">
      <formula>"/"</formula>
    </cfRule>
    <cfRule type="cellIs" dxfId="1631" priority="8718" stopIfTrue="1" operator="equal">
      <formula>0</formula>
    </cfRule>
  </conditionalFormatting>
  <conditionalFormatting sqref="B388:B391">
    <cfRule type="cellIs" dxfId="1630" priority="8698" stopIfTrue="1" operator="equal">
      <formula>"(空白)"</formula>
    </cfRule>
    <cfRule type="cellIs" dxfId="1629" priority="8699" stopIfTrue="1" operator="equal">
      <formula>"/"</formula>
    </cfRule>
    <cfRule type="cellIs" dxfId="1628" priority="8700" stopIfTrue="1" operator="equal">
      <formula>0</formula>
    </cfRule>
  </conditionalFormatting>
  <conditionalFormatting sqref="B392:B395">
    <cfRule type="cellIs" dxfId="1627" priority="8695" stopIfTrue="1" operator="equal">
      <formula>"(空白)"</formula>
    </cfRule>
    <cfRule type="cellIs" dxfId="1626" priority="8696" stopIfTrue="1" operator="equal">
      <formula>"/"</formula>
    </cfRule>
    <cfRule type="cellIs" dxfId="1625" priority="8697" stopIfTrue="1" operator="equal">
      <formula>0</formula>
    </cfRule>
  </conditionalFormatting>
  <conditionalFormatting sqref="B384:B387">
    <cfRule type="cellIs" dxfId="1624" priority="8701" stopIfTrue="1" operator="equal">
      <formula>"(空白)"</formula>
    </cfRule>
    <cfRule type="cellIs" dxfId="1623" priority="8702" stopIfTrue="1" operator="equal">
      <formula>"/"</formula>
    </cfRule>
    <cfRule type="cellIs" dxfId="1622" priority="8703" stopIfTrue="1" operator="equal">
      <formula>0</formula>
    </cfRule>
  </conditionalFormatting>
  <conditionalFormatting sqref="B474">
    <cfRule type="cellIs" dxfId="1621" priority="8650" stopIfTrue="1" operator="equal">
      <formula>"(空白)"</formula>
    </cfRule>
    <cfRule type="cellIs" dxfId="1620" priority="8651" stopIfTrue="1" operator="equal">
      <formula>"/"</formula>
    </cfRule>
    <cfRule type="cellIs" dxfId="1619" priority="8652" stopIfTrue="1" operator="equal">
      <formula>0</formula>
    </cfRule>
  </conditionalFormatting>
  <conditionalFormatting sqref="B491:B492">
    <cfRule type="cellIs" dxfId="1618" priority="8635" stopIfTrue="1" operator="equal">
      <formula>"(空白)"</formula>
    </cfRule>
    <cfRule type="cellIs" dxfId="1617" priority="8636" stopIfTrue="1" operator="equal">
      <formula>"/"</formula>
    </cfRule>
    <cfRule type="cellIs" dxfId="1616" priority="8637" stopIfTrue="1" operator="equal">
      <formula>0</formula>
    </cfRule>
  </conditionalFormatting>
  <conditionalFormatting sqref="B473">
    <cfRule type="cellIs" dxfId="1615" priority="8653" stopIfTrue="1" operator="equal">
      <formula>"(空白)"</formula>
    </cfRule>
    <cfRule type="cellIs" dxfId="1614" priority="8654" stopIfTrue="1" operator="equal">
      <formula>"/"</formula>
    </cfRule>
    <cfRule type="cellIs" dxfId="1613" priority="8655" stopIfTrue="1" operator="equal">
      <formula>0</formula>
    </cfRule>
  </conditionalFormatting>
  <conditionalFormatting sqref="B506:B507">
    <cfRule type="cellIs" dxfId="1612" priority="8632" stopIfTrue="1" operator="equal">
      <formula>"(空白)"</formula>
    </cfRule>
    <cfRule type="cellIs" dxfId="1611" priority="8633" stopIfTrue="1" operator="equal">
      <formula>"/"</formula>
    </cfRule>
    <cfRule type="cellIs" dxfId="1610" priority="8634" stopIfTrue="1" operator="equal">
      <formula>0</formula>
    </cfRule>
  </conditionalFormatting>
  <conditionalFormatting sqref="B472">
    <cfRule type="cellIs" dxfId="1609" priority="8656" stopIfTrue="1" operator="equal">
      <formula>"(空白)"</formula>
    </cfRule>
    <cfRule type="cellIs" dxfId="1608" priority="8657" stopIfTrue="1" operator="equal">
      <formula>"/"</formula>
    </cfRule>
    <cfRule type="cellIs" dxfId="1607" priority="8658" stopIfTrue="1" operator="equal">
      <formula>0</formula>
    </cfRule>
  </conditionalFormatting>
  <conditionalFormatting sqref="B494">
    <cfRule type="cellIs" dxfId="1606" priority="8599" stopIfTrue="1" operator="equal">
      <formula>"(空白)"</formula>
    </cfRule>
    <cfRule type="cellIs" dxfId="1605" priority="8600" stopIfTrue="1" operator="equal">
      <formula>"/"</formula>
    </cfRule>
    <cfRule type="cellIs" dxfId="1604" priority="8601" stopIfTrue="1" operator="equal">
      <formula>0</formula>
    </cfRule>
  </conditionalFormatting>
  <conditionalFormatting sqref="B500:B501">
    <cfRule type="cellIs" dxfId="1603" priority="8581" stopIfTrue="1" operator="equal">
      <formula>"(空白)"</formula>
    </cfRule>
    <cfRule type="cellIs" dxfId="1602" priority="8582" stopIfTrue="1" operator="equal">
      <formula>"/"</formula>
    </cfRule>
    <cfRule type="cellIs" dxfId="1601" priority="8583" stopIfTrue="1" operator="equal">
      <formula>0</formula>
    </cfRule>
  </conditionalFormatting>
  <conditionalFormatting sqref="B594">
    <cfRule type="cellIs" dxfId="1600" priority="8461" stopIfTrue="1" operator="equal">
      <formula>"(空白)"</formula>
    </cfRule>
    <cfRule type="cellIs" dxfId="1599" priority="8462" stopIfTrue="1" operator="equal">
      <formula>"/"</formula>
    </cfRule>
    <cfRule type="cellIs" dxfId="1598" priority="8463" stopIfTrue="1" operator="equal">
      <formula>0</formula>
    </cfRule>
  </conditionalFormatting>
  <conditionalFormatting sqref="B595:B596">
    <cfRule type="cellIs" dxfId="1597" priority="8458" stopIfTrue="1" operator="equal">
      <formula>"(空白)"</formula>
    </cfRule>
    <cfRule type="cellIs" dxfId="1596" priority="8459" stopIfTrue="1" operator="equal">
      <formula>"/"</formula>
    </cfRule>
    <cfRule type="cellIs" dxfId="1595" priority="8460" stopIfTrue="1" operator="equal">
      <formula>0</formula>
    </cfRule>
  </conditionalFormatting>
  <conditionalFormatting sqref="B592">
    <cfRule type="cellIs" dxfId="1594" priority="8464" stopIfTrue="1" operator="equal">
      <formula>"(空白)"</formula>
    </cfRule>
    <cfRule type="cellIs" dxfId="1593" priority="8465" stopIfTrue="1" operator="equal">
      <formula>"/"</formula>
    </cfRule>
    <cfRule type="cellIs" dxfId="1592" priority="8466" stopIfTrue="1" operator="equal">
      <formula>0</formula>
    </cfRule>
  </conditionalFormatting>
  <conditionalFormatting sqref="B597">
    <cfRule type="cellIs" dxfId="1591" priority="8470" stopIfTrue="1" operator="equal">
      <formula>"(空白)"</formula>
    </cfRule>
    <cfRule type="cellIs" dxfId="1590" priority="8471" stopIfTrue="1" operator="equal">
      <formula>"/"</formula>
    </cfRule>
    <cfRule type="cellIs" dxfId="1589" priority="8472" stopIfTrue="1" operator="equal">
      <formula>0</formula>
    </cfRule>
  </conditionalFormatting>
  <conditionalFormatting sqref="B587">
    <cfRule type="cellIs" dxfId="1588" priority="8482" stopIfTrue="1" operator="equal">
      <formula>"(空白)"</formula>
    </cfRule>
    <cfRule type="cellIs" dxfId="1587" priority="8483" stopIfTrue="1" operator="equal">
      <formula>"/"</formula>
    </cfRule>
    <cfRule type="cellIs" dxfId="1586" priority="8484" stopIfTrue="1" operator="equal">
      <formula>0</formula>
    </cfRule>
  </conditionalFormatting>
  <conditionalFormatting sqref="B585">
    <cfRule type="cellIs" dxfId="1585" priority="8488" stopIfTrue="1" operator="equal">
      <formula>"(空白)"</formula>
    </cfRule>
    <cfRule type="cellIs" dxfId="1584" priority="8489" stopIfTrue="1" operator="equal">
      <formula>"/"</formula>
    </cfRule>
    <cfRule type="cellIs" dxfId="1583" priority="8490" stopIfTrue="1" operator="equal">
      <formula>0</formula>
    </cfRule>
  </conditionalFormatting>
  <conditionalFormatting sqref="B584">
    <cfRule type="cellIs" dxfId="1582" priority="8491" stopIfTrue="1" operator="equal">
      <formula>"(空白)"</formula>
    </cfRule>
    <cfRule type="cellIs" dxfId="1581" priority="8492" stopIfTrue="1" operator="equal">
      <formula>"/"</formula>
    </cfRule>
    <cfRule type="cellIs" dxfId="1580" priority="8493" stopIfTrue="1" operator="equal">
      <formula>0</formula>
    </cfRule>
  </conditionalFormatting>
  <conditionalFormatting sqref="B586">
    <cfRule type="cellIs" dxfId="1579" priority="8485" stopIfTrue="1" operator="equal">
      <formula>"(空白)"</formula>
    </cfRule>
    <cfRule type="cellIs" dxfId="1578" priority="8486" stopIfTrue="1" operator="equal">
      <formula>"/"</formula>
    </cfRule>
    <cfRule type="cellIs" dxfId="1577" priority="8487" stopIfTrue="1" operator="equal">
      <formula>0</formula>
    </cfRule>
  </conditionalFormatting>
  <conditionalFormatting sqref="B589:B590">
    <cfRule type="cellIs" dxfId="1576" priority="8479" stopIfTrue="1" operator="equal">
      <formula>"(空白)"</formula>
    </cfRule>
    <cfRule type="cellIs" dxfId="1575" priority="8480" stopIfTrue="1" operator="equal">
      <formula>"/"</formula>
    </cfRule>
    <cfRule type="cellIs" dxfId="1574" priority="8481" stopIfTrue="1" operator="equal">
      <formula>0</formula>
    </cfRule>
  </conditionalFormatting>
  <conditionalFormatting sqref="B598">
    <cfRule type="cellIs" dxfId="1573" priority="8473" stopIfTrue="1" operator="equal">
      <formula>"(空白)"</formula>
    </cfRule>
    <cfRule type="cellIs" dxfId="1572" priority="8474" stopIfTrue="1" operator="equal">
      <formula>"/"</formula>
    </cfRule>
    <cfRule type="cellIs" dxfId="1571" priority="8475" stopIfTrue="1" operator="equal">
      <formula>0</formula>
    </cfRule>
  </conditionalFormatting>
  <conditionalFormatting sqref="B591">
    <cfRule type="cellIs" dxfId="1570" priority="8467" stopIfTrue="1" operator="equal">
      <formula>"(空白)"</formula>
    </cfRule>
    <cfRule type="cellIs" dxfId="1569" priority="8468" stopIfTrue="1" operator="equal">
      <formula>"/"</formula>
    </cfRule>
    <cfRule type="cellIs" dxfId="1568" priority="8469" stopIfTrue="1" operator="equal">
      <formula>0</formula>
    </cfRule>
  </conditionalFormatting>
  <conditionalFormatting sqref="B647:B654">
    <cfRule type="cellIs" dxfId="1567" priority="8407" stopIfTrue="1" operator="equal">
      <formula>"(空白)"</formula>
    </cfRule>
    <cfRule type="cellIs" dxfId="1566" priority="8408" stopIfTrue="1" operator="equal">
      <formula>"/"</formula>
    </cfRule>
    <cfRule type="cellIs" dxfId="1565" priority="8409" stopIfTrue="1" operator="equal">
      <formula>0</formula>
    </cfRule>
  </conditionalFormatting>
  <conditionalFormatting sqref="B623:B624">
    <cfRule type="cellIs" dxfId="1564" priority="8440" stopIfTrue="1" operator="equal">
      <formula>"(空白)"</formula>
    </cfRule>
    <cfRule type="cellIs" dxfId="1563" priority="8441" stopIfTrue="1" operator="equal">
      <formula>"/"</formula>
    </cfRule>
    <cfRule type="cellIs" dxfId="1562" priority="8442" stopIfTrue="1" operator="equal">
      <formula>0</formula>
    </cfRule>
  </conditionalFormatting>
  <conditionalFormatting sqref="B637:B638">
    <cfRule type="cellIs" dxfId="1561" priority="8413" stopIfTrue="1" operator="equal">
      <formula>"(空白)"</formula>
    </cfRule>
    <cfRule type="cellIs" dxfId="1560" priority="8414" stopIfTrue="1" operator="equal">
      <formula>"/"</formula>
    </cfRule>
    <cfRule type="cellIs" dxfId="1559" priority="8415" stopIfTrue="1" operator="equal">
      <formula>0</formula>
    </cfRule>
  </conditionalFormatting>
  <conditionalFormatting sqref="B683">
    <cfRule type="cellIs" dxfId="1558" priority="8395" stopIfTrue="1" operator="equal">
      <formula>"(空白)"</formula>
    </cfRule>
    <cfRule type="cellIs" dxfId="1557" priority="8396" stopIfTrue="1" operator="equal">
      <formula>"/"</formula>
    </cfRule>
    <cfRule type="cellIs" dxfId="1556" priority="8397" stopIfTrue="1" operator="equal">
      <formula>0</formula>
    </cfRule>
  </conditionalFormatting>
  <conditionalFormatting sqref="B358">
    <cfRule type="cellIs" dxfId="1555" priority="8032" stopIfTrue="1" operator="equal">
      <formula>"(空白)"</formula>
    </cfRule>
    <cfRule type="cellIs" dxfId="1554" priority="8033" stopIfTrue="1" operator="equal">
      <formula>"/"</formula>
    </cfRule>
    <cfRule type="cellIs" dxfId="1553" priority="8034" stopIfTrue="1" operator="equal">
      <formula>0</formula>
    </cfRule>
  </conditionalFormatting>
  <conditionalFormatting sqref="A543">
    <cfRule type="cellIs" dxfId="1552" priority="8002" stopIfTrue="1" operator="equal">
      <formula>"(空白)"</formula>
    </cfRule>
    <cfRule type="cellIs" dxfId="1551" priority="8003" stopIfTrue="1" operator="equal">
      <formula>"/"</formula>
    </cfRule>
    <cfRule type="cellIs" dxfId="1550" priority="8004" stopIfTrue="1" operator="equal">
      <formula>0</formula>
    </cfRule>
  </conditionalFormatting>
  <conditionalFormatting sqref="A570">
    <cfRule type="cellIs" dxfId="1549" priority="7936" stopIfTrue="1" operator="equal">
      <formula>"(空白)"</formula>
    </cfRule>
    <cfRule type="cellIs" dxfId="1548" priority="7937" stopIfTrue="1" operator="equal">
      <formula>"/"</formula>
    </cfRule>
    <cfRule type="cellIs" dxfId="1547" priority="7938" stopIfTrue="1" operator="equal">
      <formula>0</formula>
    </cfRule>
  </conditionalFormatting>
  <conditionalFormatting sqref="B359">
    <cfRule type="cellIs" dxfId="1546" priority="8035" stopIfTrue="1" operator="equal">
      <formula>"(空白)"</formula>
    </cfRule>
    <cfRule type="cellIs" dxfId="1545" priority="8036" stopIfTrue="1" operator="equal">
      <formula>"/"</formula>
    </cfRule>
    <cfRule type="cellIs" dxfId="1544" priority="8037" stopIfTrue="1" operator="equal">
      <formula>0</formula>
    </cfRule>
  </conditionalFormatting>
  <conditionalFormatting sqref="A581">
    <cfRule type="cellIs" dxfId="1543" priority="7930" stopIfTrue="1" operator="equal">
      <formula>"(空白)"</formula>
    </cfRule>
    <cfRule type="cellIs" dxfId="1542" priority="7931" stopIfTrue="1" operator="equal">
      <formula>"/"</formula>
    </cfRule>
    <cfRule type="cellIs" dxfId="1541" priority="7932" stopIfTrue="1" operator="equal">
      <formula>0</formula>
    </cfRule>
  </conditionalFormatting>
  <conditionalFormatting sqref="A644">
    <cfRule type="cellIs" dxfId="1540" priority="7888" stopIfTrue="1" operator="equal">
      <formula>"(空白)"</formula>
    </cfRule>
    <cfRule type="cellIs" dxfId="1539" priority="7889" stopIfTrue="1" operator="equal">
      <formula>"/"</formula>
    </cfRule>
    <cfRule type="cellIs" dxfId="1538" priority="7890" stopIfTrue="1" operator="equal">
      <formula>0</formula>
    </cfRule>
  </conditionalFormatting>
  <conditionalFormatting sqref="A605">
    <cfRule type="cellIs" dxfId="1537" priority="7921" stopIfTrue="1" operator="equal">
      <formula>"(空白)"</formula>
    </cfRule>
    <cfRule type="cellIs" dxfId="1536" priority="7922" stopIfTrue="1" operator="equal">
      <formula>"/"</formula>
    </cfRule>
    <cfRule type="cellIs" dxfId="1535" priority="7923" stopIfTrue="1" operator="equal">
      <formula>0</formula>
    </cfRule>
  </conditionalFormatting>
  <conditionalFormatting sqref="A461:A463">
    <cfRule type="cellIs" dxfId="1534" priority="7465" stopIfTrue="1" operator="equal">
      <formula>"(空白)"</formula>
    </cfRule>
    <cfRule type="cellIs" dxfId="1533" priority="7466" stopIfTrue="1" operator="equal">
      <formula>"/"</formula>
    </cfRule>
    <cfRule type="cellIs" dxfId="1532" priority="7467" stopIfTrue="1" operator="equal">
      <formula>0</formula>
    </cfRule>
  </conditionalFormatting>
  <conditionalFormatting sqref="H480">
    <cfRule type="cellIs" dxfId="1531" priority="7462" stopIfTrue="1" operator="equal">
      <formula>"(空白)"</formula>
    </cfRule>
    <cfRule type="cellIs" dxfId="1530" priority="7463" stopIfTrue="1" operator="equal">
      <formula>"/"</formula>
    </cfRule>
    <cfRule type="cellIs" dxfId="1529" priority="7464" stopIfTrue="1" operator="equal">
      <formula>0</formula>
    </cfRule>
  </conditionalFormatting>
  <conditionalFormatting sqref="C442:C445">
    <cfRule type="cellIs" dxfId="1528" priority="7069" stopIfTrue="1" operator="equal">
      <formula>"(空白)"</formula>
    </cfRule>
    <cfRule type="cellIs" dxfId="1527" priority="7070" stopIfTrue="1" operator="equal">
      <formula>"/"</formula>
    </cfRule>
    <cfRule type="cellIs" dxfId="1526" priority="7071" stopIfTrue="1" operator="equal">
      <formula>0</formula>
    </cfRule>
  </conditionalFormatting>
  <conditionalFormatting sqref="C446:C449">
    <cfRule type="cellIs" dxfId="1525" priority="7060" stopIfTrue="1" operator="equal">
      <formula>"(空白)"</formula>
    </cfRule>
    <cfRule type="cellIs" dxfId="1524" priority="7061" stopIfTrue="1" operator="equal">
      <formula>"/"</formula>
    </cfRule>
    <cfRule type="cellIs" dxfId="1523" priority="7062" stopIfTrue="1" operator="equal">
      <formula>0</formula>
    </cfRule>
  </conditionalFormatting>
  <conditionalFormatting sqref="G446:G449">
    <cfRule type="cellIs" dxfId="1522" priority="7051" stopIfTrue="1" operator="equal">
      <formula>"(空白)"</formula>
    </cfRule>
    <cfRule type="cellIs" dxfId="1521" priority="7052" stopIfTrue="1" operator="equal">
      <formula>"/"</formula>
    </cfRule>
    <cfRule type="cellIs" dxfId="1520" priority="7053" stopIfTrue="1" operator="equal">
      <formula>0</formula>
    </cfRule>
  </conditionalFormatting>
  <conditionalFormatting sqref="C487">
    <cfRule type="cellIs" dxfId="1519" priority="7039" stopIfTrue="1" operator="equal">
      <formula>"(空白)"</formula>
    </cfRule>
    <cfRule type="cellIs" dxfId="1518" priority="7040" stopIfTrue="1" operator="equal">
      <formula>"/"</formula>
    </cfRule>
    <cfRule type="cellIs" dxfId="1517" priority="7041" stopIfTrue="1" operator="equal">
      <formula>0</formula>
    </cfRule>
  </conditionalFormatting>
  <conditionalFormatting sqref="B627:B628">
    <cfRule type="cellIs" dxfId="1516" priority="6871" stopIfTrue="1" operator="equal">
      <formula>"(空白)"</formula>
    </cfRule>
    <cfRule type="cellIs" dxfId="1515" priority="6872" stopIfTrue="1" operator="equal">
      <formula>"/"</formula>
    </cfRule>
    <cfRule type="cellIs" dxfId="1514" priority="6873" stopIfTrue="1" operator="equal">
      <formula>0</formula>
    </cfRule>
  </conditionalFormatting>
  <conditionalFormatting sqref="B560:B561">
    <cfRule type="cellIs" dxfId="1513" priority="6808" stopIfTrue="1" operator="equal">
      <formula>"(空白)"</formula>
    </cfRule>
    <cfRule type="cellIs" dxfId="1512" priority="6809" stopIfTrue="1" operator="equal">
      <formula>"/"</formula>
    </cfRule>
    <cfRule type="cellIs" dxfId="1511" priority="6810" stopIfTrue="1" operator="equal">
      <formula>0</formula>
    </cfRule>
  </conditionalFormatting>
  <conditionalFormatting sqref="B489:B490">
    <cfRule type="cellIs" dxfId="1510" priority="6766" stopIfTrue="1" operator="equal">
      <formula>"(空白)"</formula>
    </cfRule>
    <cfRule type="cellIs" dxfId="1509" priority="6767" stopIfTrue="1" operator="equal">
      <formula>"/"</formula>
    </cfRule>
    <cfRule type="cellIs" dxfId="1508" priority="6768" stopIfTrue="1" operator="equal">
      <formula>0</formula>
    </cfRule>
  </conditionalFormatting>
  <conditionalFormatting sqref="F287">
    <cfRule type="cellIs" dxfId="1507" priority="6682" stopIfTrue="1" operator="equal">
      <formula>"(空白)"</formula>
    </cfRule>
    <cfRule type="cellIs" dxfId="1506" priority="6683" stopIfTrue="1" operator="equal">
      <formula>"/"</formula>
    </cfRule>
    <cfRule type="cellIs" dxfId="1505" priority="6684" stopIfTrue="1" operator="equal">
      <formula>0</formula>
    </cfRule>
  </conditionalFormatting>
  <conditionalFormatting sqref="F285">
    <cfRule type="cellIs" dxfId="1504" priority="6679" stopIfTrue="1" operator="equal">
      <formula>"(空白)"</formula>
    </cfRule>
    <cfRule type="cellIs" dxfId="1503" priority="6680" stopIfTrue="1" operator="equal">
      <formula>"/"</formula>
    </cfRule>
    <cfRule type="cellIs" dxfId="1502" priority="6681" stopIfTrue="1" operator="equal">
      <formula>0</formula>
    </cfRule>
  </conditionalFormatting>
  <conditionalFormatting sqref="F286">
    <cfRule type="cellIs" dxfId="1501" priority="6676" stopIfTrue="1" operator="equal">
      <formula>"(空白)"</formula>
    </cfRule>
    <cfRule type="cellIs" dxfId="1500" priority="6677" stopIfTrue="1" operator="equal">
      <formula>"/"</formula>
    </cfRule>
    <cfRule type="cellIs" dxfId="1499" priority="6678" stopIfTrue="1" operator="equal">
      <formula>0</formula>
    </cfRule>
  </conditionalFormatting>
  <conditionalFormatting sqref="F311">
    <cfRule type="cellIs" dxfId="1498" priority="6661" stopIfTrue="1" operator="equal">
      <formula>"(空白)"</formula>
    </cfRule>
    <cfRule type="cellIs" dxfId="1497" priority="6662" stopIfTrue="1" operator="equal">
      <formula>"/"</formula>
    </cfRule>
    <cfRule type="cellIs" dxfId="1496" priority="6663" stopIfTrue="1" operator="equal">
      <formula>0</formula>
    </cfRule>
  </conditionalFormatting>
  <conditionalFormatting sqref="C311:E311">
    <cfRule type="cellIs" dxfId="1495" priority="6658" stopIfTrue="1" operator="equal">
      <formula>"(空白)"</formula>
    </cfRule>
    <cfRule type="cellIs" dxfId="1494" priority="6659" stopIfTrue="1" operator="equal">
      <formula>"/"</formula>
    </cfRule>
    <cfRule type="cellIs" dxfId="1493" priority="6660" stopIfTrue="1" operator="equal">
      <formula>0</formula>
    </cfRule>
  </conditionalFormatting>
  <conditionalFormatting sqref="B152">
    <cfRule type="cellIs" dxfId="1492" priority="6517" stopIfTrue="1" operator="equal">
      <formula>"(空白)"</formula>
    </cfRule>
    <cfRule type="cellIs" dxfId="1491" priority="6518" stopIfTrue="1" operator="equal">
      <formula>"/"</formula>
    </cfRule>
    <cfRule type="cellIs" dxfId="1490" priority="6519" stopIfTrue="1" operator="equal">
      <formula>0</formula>
    </cfRule>
  </conditionalFormatting>
  <conditionalFormatting sqref="F539">
    <cfRule type="cellIs" dxfId="1489" priority="6577" stopIfTrue="1" operator="equal">
      <formula>"(空白)"</formula>
    </cfRule>
    <cfRule type="cellIs" dxfId="1488" priority="6578" stopIfTrue="1" operator="equal">
      <formula>"/"</formula>
    </cfRule>
    <cfRule type="cellIs" dxfId="1487" priority="6579" stopIfTrue="1" operator="equal">
      <formula>0</formula>
    </cfRule>
  </conditionalFormatting>
  <conditionalFormatting sqref="F539">
    <cfRule type="cellIs" dxfId="1486" priority="6574" stopIfTrue="1" operator="equal">
      <formula>"(空白)"</formula>
    </cfRule>
    <cfRule type="cellIs" dxfId="1485" priority="6575" stopIfTrue="1" operator="equal">
      <formula>"/"</formula>
    </cfRule>
    <cfRule type="cellIs" dxfId="1484" priority="6576" stopIfTrue="1" operator="equal">
      <formula>0</formula>
    </cfRule>
  </conditionalFormatting>
  <conditionalFormatting sqref="E596:E598">
    <cfRule type="cellIs" dxfId="1483" priority="6562" stopIfTrue="1" operator="equal">
      <formula>"(空白)"</formula>
    </cfRule>
    <cfRule type="cellIs" dxfId="1482" priority="6563" stopIfTrue="1" operator="equal">
      <formula>"/"</formula>
    </cfRule>
    <cfRule type="cellIs" dxfId="1481" priority="6564" stopIfTrue="1" operator="equal">
      <formula>0</formula>
    </cfRule>
  </conditionalFormatting>
  <conditionalFormatting sqref="A214:B214 G214:H214">
    <cfRule type="cellIs" dxfId="1480" priority="6553" stopIfTrue="1" operator="equal">
      <formula>"(空白)"</formula>
    </cfRule>
    <cfRule type="cellIs" dxfId="1479" priority="6554" stopIfTrue="1" operator="equal">
      <formula>"/"</formula>
    </cfRule>
    <cfRule type="cellIs" dxfId="1478" priority="6555" stopIfTrue="1" operator="equal">
      <formula>0</formula>
    </cfRule>
  </conditionalFormatting>
  <conditionalFormatting sqref="B129:B131">
    <cfRule type="cellIs" dxfId="1477" priority="6544" stopIfTrue="1" operator="equal">
      <formula>"(空白)"</formula>
    </cfRule>
    <cfRule type="cellIs" dxfId="1476" priority="6545" stopIfTrue="1" operator="equal">
      <formula>"/"</formula>
    </cfRule>
    <cfRule type="cellIs" dxfId="1475" priority="6546" stopIfTrue="1" operator="equal">
      <formula>0</formula>
    </cfRule>
  </conditionalFormatting>
  <conditionalFormatting sqref="B153">
    <cfRule type="cellIs" dxfId="1474" priority="6514" stopIfTrue="1" operator="equal">
      <formula>"(空白)"</formula>
    </cfRule>
    <cfRule type="cellIs" dxfId="1473" priority="6515" stopIfTrue="1" operator="equal">
      <formula>"/"</formula>
    </cfRule>
    <cfRule type="cellIs" dxfId="1472" priority="6516" stopIfTrue="1" operator="equal">
      <formula>0</formula>
    </cfRule>
  </conditionalFormatting>
  <conditionalFormatting sqref="B175">
    <cfRule type="cellIs" dxfId="1471" priority="6394" stopIfTrue="1" operator="equal">
      <formula>"(空白)"</formula>
    </cfRule>
    <cfRule type="cellIs" dxfId="1470" priority="6395" stopIfTrue="1" operator="equal">
      <formula>"/"</formula>
    </cfRule>
    <cfRule type="cellIs" dxfId="1469" priority="6396" stopIfTrue="1" operator="equal">
      <formula>0</formula>
    </cfRule>
  </conditionalFormatting>
  <conditionalFormatting sqref="B167">
    <cfRule type="cellIs" dxfId="1468" priority="6430" stopIfTrue="1" operator="equal">
      <formula>"(空白)"</formula>
    </cfRule>
    <cfRule type="cellIs" dxfId="1467" priority="6431" stopIfTrue="1" operator="equal">
      <formula>"/"</formula>
    </cfRule>
    <cfRule type="cellIs" dxfId="1466" priority="6432" stopIfTrue="1" operator="equal">
      <formula>0</formula>
    </cfRule>
  </conditionalFormatting>
  <conditionalFormatting sqref="B165">
    <cfRule type="cellIs" dxfId="1465" priority="6436" stopIfTrue="1" operator="equal">
      <formula>"(空白)"</formula>
    </cfRule>
    <cfRule type="cellIs" dxfId="1464" priority="6437" stopIfTrue="1" operator="equal">
      <formula>"/"</formula>
    </cfRule>
    <cfRule type="cellIs" dxfId="1463" priority="6438" stopIfTrue="1" operator="equal">
      <formula>0</formula>
    </cfRule>
  </conditionalFormatting>
  <conditionalFormatting sqref="B166">
    <cfRule type="cellIs" dxfId="1462" priority="6433" stopIfTrue="1" operator="equal">
      <formula>"(空白)"</formula>
    </cfRule>
    <cfRule type="cellIs" dxfId="1461" priority="6434" stopIfTrue="1" operator="equal">
      <formula>"/"</formula>
    </cfRule>
    <cfRule type="cellIs" dxfId="1460" priority="6435" stopIfTrue="1" operator="equal">
      <formula>0</formula>
    </cfRule>
  </conditionalFormatting>
  <conditionalFormatting sqref="B169">
    <cfRule type="cellIs" dxfId="1459" priority="6424" stopIfTrue="1" operator="equal">
      <formula>"(空白)"</formula>
    </cfRule>
    <cfRule type="cellIs" dxfId="1458" priority="6425" stopIfTrue="1" operator="equal">
      <formula>"/"</formula>
    </cfRule>
    <cfRule type="cellIs" dxfId="1457" priority="6426" stopIfTrue="1" operator="equal">
      <formula>0</formula>
    </cfRule>
  </conditionalFormatting>
  <conditionalFormatting sqref="B172">
    <cfRule type="cellIs" dxfId="1456" priority="6421" stopIfTrue="1" operator="equal">
      <formula>"(空白)"</formula>
    </cfRule>
    <cfRule type="cellIs" dxfId="1455" priority="6422" stopIfTrue="1" operator="equal">
      <formula>"/"</formula>
    </cfRule>
    <cfRule type="cellIs" dxfId="1454" priority="6423" stopIfTrue="1" operator="equal">
      <formula>0</formula>
    </cfRule>
  </conditionalFormatting>
  <conditionalFormatting sqref="B173">
    <cfRule type="cellIs" dxfId="1453" priority="6418" stopIfTrue="1" operator="equal">
      <formula>"(空白)"</formula>
    </cfRule>
    <cfRule type="cellIs" dxfId="1452" priority="6419" stopIfTrue="1" operator="equal">
      <formula>"/"</formula>
    </cfRule>
    <cfRule type="cellIs" dxfId="1451" priority="6420" stopIfTrue="1" operator="equal">
      <formula>0</formula>
    </cfRule>
  </conditionalFormatting>
  <conditionalFormatting sqref="B180">
    <cfRule type="cellIs" dxfId="1450" priority="6415" stopIfTrue="1" operator="equal">
      <formula>"(空白)"</formula>
    </cfRule>
    <cfRule type="cellIs" dxfId="1449" priority="6416" stopIfTrue="1" operator="equal">
      <formula>"/"</formula>
    </cfRule>
    <cfRule type="cellIs" dxfId="1448" priority="6417" stopIfTrue="1" operator="equal">
      <formula>0</formula>
    </cfRule>
  </conditionalFormatting>
  <conditionalFormatting sqref="B181">
    <cfRule type="cellIs" dxfId="1447" priority="6412" stopIfTrue="1" operator="equal">
      <formula>"(空白)"</formula>
    </cfRule>
    <cfRule type="cellIs" dxfId="1446" priority="6413" stopIfTrue="1" operator="equal">
      <formula>"/"</formula>
    </cfRule>
    <cfRule type="cellIs" dxfId="1445" priority="6414" stopIfTrue="1" operator="equal">
      <formula>0</formula>
    </cfRule>
  </conditionalFormatting>
  <conditionalFormatting sqref="B182">
    <cfRule type="cellIs" dxfId="1444" priority="6409" stopIfTrue="1" operator="equal">
      <formula>"(空白)"</formula>
    </cfRule>
    <cfRule type="cellIs" dxfId="1443" priority="6410" stopIfTrue="1" operator="equal">
      <formula>"/"</formula>
    </cfRule>
    <cfRule type="cellIs" dxfId="1442" priority="6411" stopIfTrue="1" operator="equal">
      <formula>0</formula>
    </cfRule>
  </conditionalFormatting>
  <conditionalFormatting sqref="B183">
    <cfRule type="cellIs" dxfId="1441" priority="6406" stopIfTrue="1" operator="equal">
      <formula>"(空白)"</formula>
    </cfRule>
    <cfRule type="cellIs" dxfId="1440" priority="6407" stopIfTrue="1" operator="equal">
      <formula>"/"</formula>
    </cfRule>
    <cfRule type="cellIs" dxfId="1439" priority="6408" stopIfTrue="1" operator="equal">
      <formula>0</formula>
    </cfRule>
  </conditionalFormatting>
  <conditionalFormatting sqref="B184">
    <cfRule type="cellIs" dxfId="1438" priority="6403" stopIfTrue="1" operator="equal">
      <formula>"(空白)"</formula>
    </cfRule>
    <cfRule type="cellIs" dxfId="1437" priority="6404" stopIfTrue="1" operator="equal">
      <formula>"/"</formula>
    </cfRule>
    <cfRule type="cellIs" dxfId="1436" priority="6405" stopIfTrue="1" operator="equal">
      <formula>0</formula>
    </cfRule>
  </conditionalFormatting>
  <conditionalFormatting sqref="B185">
    <cfRule type="cellIs" dxfId="1435" priority="6400" stopIfTrue="1" operator="equal">
      <formula>"(空白)"</formula>
    </cfRule>
    <cfRule type="cellIs" dxfId="1434" priority="6401" stopIfTrue="1" operator="equal">
      <formula>"/"</formula>
    </cfRule>
    <cfRule type="cellIs" dxfId="1433" priority="6402" stopIfTrue="1" operator="equal">
      <formula>0</formula>
    </cfRule>
  </conditionalFormatting>
  <conditionalFormatting sqref="B176:B177">
    <cfRule type="cellIs" dxfId="1432" priority="6391" stopIfTrue="1" operator="equal">
      <formula>"(空白)"</formula>
    </cfRule>
    <cfRule type="cellIs" dxfId="1431" priority="6392" stopIfTrue="1" operator="equal">
      <formula>"/"</formula>
    </cfRule>
    <cfRule type="cellIs" dxfId="1430" priority="6393" stopIfTrue="1" operator="equal">
      <formula>0</formula>
    </cfRule>
  </conditionalFormatting>
  <conditionalFormatting sqref="B178:B179">
    <cfRule type="cellIs" dxfId="1429" priority="6388" stopIfTrue="1" operator="equal">
      <formula>"(空白)"</formula>
    </cfRule>
    <cfRule type="cellIs" dxfId="1428" priority="6389" stopIfTrue="1" operator="equal">
      <formula>"/"</formula>
    </cfRule>
    <cfRule type="cellIs" dxfId="1427" priority="6390" stopIfTrue="1" operator="equal">
      <formula>0</formula>
    </cfRule>
  </conditionalFormatting>
  <conditionalFormatting sqref="F331:H332">
    <cfRule type="cellIs" dxfId="1426" priority="6379" stopIfTrue="1" operator="equal">
      <formula>"(空白)"</formula>
    </cfRule>
    <cfRule type="cellIs" dxfId="1425" priority="6380" stopIfTrue="1" operator="equal">
      <formula>"/"</formula>
    </cfRule>
    <cfRule type="cellIs" dxfId="1424" priority="6381" stopIfTrue="1" operator="equal">
      <formula>0</formula>
    </cfRule>
  </conditionalFormatting>
  <conditionalFormatting sqref="A331:A332">
    <cfRule type="cellIs" dxfId="1423" priority="6376" stopIfTrue="1" operator="equal">
      <formula>"(空白)"</formula>
    </cfRule>
    <cfRule type="cellIs" dxfId="1422" priority="6377" stopIfTrue="1" operator="equal">
      <formula>"/"</formula>
    </cfRule>
    <cfRule type="cellIs" dxfId="1421" priority="6378" stopIfTrue="1" operator="equal">
      <formula>0</formula>
    </cfRule>
  </conditionalFormatting>
  <conditionalFormatting sqref="B372">
    <cfRule type="cellIs" dxfId="1420" priority="6361" stopIfTrue="1" operator="equal">
      <formula>"(空白)"</formula>
    </cfRule>
    <cfRule type="cellIs" dxfId="1419" priority="6362" stopIfTrue="1" operator="equal">
      <formula>"/"</formula>
    </cfRule>
    <cfRule type="cellIs" dxfId="1418" priority="6363" stopIfTrue="1" operator="equal">
      <formula>0</formula>
    </cfRule>
  </conditionalFormatting>
  <conditionalFormatting sqref="E372:H372">
    <cfRule type="cellIs" dxfId="1417" priority="6367" stopIfTrue="1" operator="equal">
      <formula>"(空白)"</formula>
    </cfRule>
    <cfRule type="cellIs" dxfId="1416" priority="6368" stopIfTrue="1" operator="equal">
      <formula>"/"</formula>
    </cfRule>
    <cfRule type="cellIs" dxfId="1415" priority="6369" stopIfTrue="1" operator="equal">
      <formula>0</formula>
    </cfRule>
  </conditionalFormatting>
  <conditionalFormatting sqref="C372">
    <cfRule type="cellIs" dxfId="1414" priority="6364" stopIfTrue="1" operator="equal">
      <formula>"(空白)"</formula>
    </cfRule>
    <cfRule type="cellIs" dxfId="1413" priority="6365" stopIfTrue="1" operator="equal">
      <formula>"/"</formula>
    </cfRule>
    <cfRule type="cellIs" dxfId="1412" priority="6366" stopIfTrue="1" operator="equal">
      <formula>0</formula>
    </cfRule>
  </conditionalFormatting>
  <conditionalFormatting sqref="A45">
    <cfRule type="cellIs" dxfId="1411" priority="6316" stopIfTrue="1" operator="equal">
      <formula>"(空白)"</formula>
    </cfRule>
    <cfRule type="cellIs" dxfId="1410" priority="6317" stopIfTrue="1" operator="equal">
      <formula>"/"</formula>
    </cfRule>
    <cfRule type="cellIs" dxfId="1409" priority="6318" stopIfTrue="1" operator="equal">
      <formula>0</formula>
    </cfRule>
  </conditionalFormatting>
  <conditionalFormatting sqref="A33">
    <cfRule type="cellIs" dxfId="1408" priority="6319" stopIfTrue="1" operator="equal">
      <formula>"(空白)"</formula>
    </cfRule>
    <cfRule type="cellIs" dxfId="1407" priority="6320" stopIfTrue="1" operator="equal">
      <formula>"/"</formula>
    </cfRule>
    <cfRule type="cellIs" dxfId="1406" priority="6321" stopIfTrue="1" operator="equal">
      <formula>0</formula>
    </cfRule>
  </conditionalFormatting>
  <conditionalFormatting sqref="A217">
    <cfRule type="cellIs" dxfId="1405" priority="6310" stopIfTrue="1" operator="equal">
      <formula>"(空白)"</formula>
    </cfRule>
    <cfRule type="cellIs" dxfId="1404" priority="6311" stopIfTrue="1" operator="equal">
      <formula>"/"</formula>
    </cfRule>
    <cfRule type="cellIs" dxfId="1403" priority="6312" stopIfTrue="1" operator="equal">
      <formula>0</formula>
    </cfRule>
  </conditionalFormatting>
  <conditionalFormatting sqref="A68">
    <cfRule type="cellIs" dxfId="1402" priority="6313" stopIfTrue="1" operator="equal">
      <formula>"(空白)"</formula>
    </cfRule>
    <cfRule type="cellIs" dxfId="1401" priority="6314" stopIfTrue="1" operator="equal">
      <formula>"/"</formula>
    </cfRule>
    <cfRule type="cellIs" dxfId="1400" priority="6315" stopIfTrue="1" operator="equal">
      <formula>0</formula>
    </cfRule>
  </conditionalFormatting>
  <conditionalFormatting sqref="A227">
    <cfRule type="cellIs" dxfId="1399" priority="6307" stopIfTrue="1" operator="equal">
      <formula>"(空白)"</formula>
    </cfRule>
    <cfRule type="cellIs" dxfId="1398" priority="6308" stopIfTrue="1" operator="equal">
      <formula>"/"</formula>
    </cfRule>
    <cfRule type="cellIs" dxfId="1397" priority="6309" stopIfTrue="1" operator="equal">
      <formula>0</formula>
    </cfRule>
  </conditionalFormatting>
  <conditionalFormatting sqref="A241">
    <cfRule type="cellIs" dxfId="1396" priority="6304" stopIfTrue="1" operator="equal">
      <formula>"(空白)"</formula>
    </cfRule>
    <cfRule type="cellIs" dxfId="1395" priority="6305" stopIfTrue="1" operator="equal">
      <formula>"/"</formula>
    </cfRule>
    <cfRule type="cellIs" dxfId="1394" priority="6306" stopIfTrue="1" operator="equal">
      <formula>0</formula>
    </cfRule>
  </conditionalFormatting>
  <conditionalFormatting sqref="A252">
    <cfRule type="cellIs" dxfId="1393" priority="6301" stopIfTrue="1" operator="equal">
      <formula>"(空白)"</formula>
    </cfRule>
    <cfRule type="cellIs" dxfId="1392" priority="6302" stopIfTrue="1" operator="equal">
      <formula>"/"</formula>
    </cfRule>
    <cfRule type="cellIs" dxfId="1391" priority="6303" stopIfTrue="1" operator="equal">
      <formula>0</formula>
    </cfRule>
  </conditionalFormatting>
  <conditionalFormatting sqref="A262">
    <cfRule type="cellIs" dxfId="1390" priority="6298" stopIfTrue="1" operator="equal">
      <formula>"(空白)"</formula>
    </cfRule>
    <cfRule type="cellIs" dxfId="1389" priority="6299" stopIfTrue="1" operator="equal">
      <formula>"/"</formula>
    </cfRule>
    <cfRule type="cellIs" dxfId="1388" priority="6300" stopIfTrue="1" operator="equal">
      <formula>0</formula>
    </cfRule>
  </conditionalFormatting>
  <conditionalFormatting sqref="A273">
    <cfRule type="cellIs" dxfId="1387" priority="6295" stopIfTrue="1" operator="equal">
      <formula>"(空白)"</formula>
    </cfRule>
    <cfRule type="cellIs" dxfId="1386" priority="6296" stopIfTrue="1" operator="equal">
      <formula>"/"</formula>
    </cfRule>
    <cfRule type="cellIs" dxfId="1385" priority="6297" stopIfTrue="1" operator="equal">
      <formula>0</formula>
    </cfRule>
  </conditionalFormatting>
  <conditionalFormatting sqref="E431 E433">
    <cfRule type="cellIs" dxfId="1384" priority="6274" stopIfTrue="1" operator="equal">
      <formula>"(空白)"</formula>
    </cfRule>
    <cfRule type="cellIs" dxfId="1383" priority="6275" stopIfTrue="1" operator="equal">
      <formula>"/"</formula>
    </cfRule>
    <cfRule type="cellIs" dxfId="1382" priority="6276" stopIfTrue="1" operator="equal">
      <formula>0</formula>
    </cfRule>
  </conditionalFormatting>
  <conditionalFormatting sqref="A88">
    <cfRule type="cellIs" dxfId="1381" priority="6169" stopIfTrue="1" operator="equal">
      <formula>"(空白)"</formula>
    </cfRule>
    <cfRule type="cellIs" dxfId="1380" priority="6170" stopIfTrue="1" operator="equal">
      <formula>"/"</formula>
    </cfRule>
    <cfRule type="cellIs" dxfId="1379" priority="6171" stopIfTrue="1" operator="equal">
      <formula>0</formula>
    </cfRule>
  </conditionalFormatting>
  <conditionalFormatting sqref="A101:H101 A100">
    <cfRule type="cellIs" dxfId="1378" priority="6166" stopIfTrue="1" operator="equal">
      <formula>"(空白)"</formula>
    </cfRule>
    <cfRule type="cellIs" dxfId="1377" priority="6167" stopIfTrue="1" operator="equal">
      <formula>"/"</formula>
    </cfRule>
    <cfRule type="cellIs" dxfId="1376" priority="6168" stopIfTrue="1" operator="equal">
      <formula>0</formula>
    </cfRule>
  </conditionalFormatting>
  <conditionalFormatting sqref="A304">
    <cfRule type="cellIs" dxfId="1375" priority="6154" stopIfTrue="1" operator="equal">
      <formula>"(空白)"</formula>
    </cfRule>
    <cfRule type="cellIs" dxfId="1374" priority="6155" stopIfTrue="1" operator="equal">
      <formula>"/"</formula>
    </cfRule>
    <cfRule type="cellIs" dxfId="1373" priority="6156" stopIfTrue="1" operator="equal">
      <formula>0</formula>
    </cfRule>
  </conditionalFormatting>
  <conditionalFormatting sqref="B600">
    <cfRule type="cellIs" dxfId="1372" priority="5938" stopIfTrue="1" operator="equal">
      <formula>"(空白)"</formula>
    </cfRule>
    <cfRule type="cellIs" dxfId="1371" priority="5939" stopIfTrue="1" operator="equal">
      <formula>"/"</formula>
    </cfRule>
    <cfRule type="cellIs" dxfId="1370" priority="5940" stopIfTrue="1" operator="equal">
      <formula>0</formula>
    </cfRule>
  </conditionalFormatting>
  <conditionalFormatting sqref="B599">
    <cfRule type="cellIs" dxfId="1369" priority="5941" stopIfTrue="1" operator="equal">
      <formula>"(空白)"</formula>
    </cfRule>
    <cfRule type="cellIs" dxfId="1368" priority="5942" stopIfTrue="1" operator="equal">
      <formula>"/"</formula>
    </cfRule>
    <cfRule type="cellIs" dxfId="1367" priority="5943" stopIfTrue="1" operator="equal">
      <formula>0</formula>
    </cfRule>
  </conditionalFormatting>
  <conditionalFormatting sqref="G63">
    <cfRule type="cellIs" dxfId="1366" priority="5908" stopIfTrue="1" operator="equal">
      <formula>"(空白)"</formula>
    </cfRule>
    <cfRule type="cellIs" dxfId="1365" priority="5909" stopIfTrue="1" operator="equal">
      <formula>"/"</formula>
    </cfRule>
    <cfRule type="cellIs" dxfId="1364" priority="5910" stopIfTrue="1" operator="equal">
      <formula>0</formula>
    </cfRule>
  </conditionalFormatting>
  <conditionalFormatting sqref="B593">
    <cfRule type="cellIs" dxfId="1363" priority="5944" stopIfTrue="1" operator="equal">
      <formula>"(空白)"</formula>
    </cfRule>
    <cfRule type="cellIs" dxfId="1362" priority="5945" stopIfTrue="1" operator="equal">
      <formula>"/"</formula>
    </cfRule>
    <cfRule type="cellIs" dxfId="1361" priority="5946" stopIfTrue="1" operator="equal">
      <formula>0</formula>
    </cfRule>
  </conditionalFormatting>
  <conditionalFormatting sqref="C404">
    <cfRule type="cellIs" dxfId="1360" priority="5872" stopIfTrue="1" operator="equal">
      <formula>"(空白)"</formula>
    </cfRule>
    <cfRule type="cellIs" dxfId="1359" priority="5873" stopIfTrue="1" operator="equal">
      <formula>"/"</formula>
    </cfRule>
    <cfRule type="cellIs" dxfId="1358" priority="5874" stopIfTrue="1" operator="equal">
      <formula>0</formula>
    </cfRule>
  </conditionalFormatting>
  <conditionalFormatting sqref="C614">
    <cfRule type="cellIs" dxfId="1357" priority="5731" stopIfTrue="1" operator="equal">
      <formula>"(空白)"</formula>
    </cfRule>
    <cfRule type="cellIs" dxfId="1356" priority="5732" stopIfTrue="1" operator="equal">
      <formula>"/"</formula>
    </cfRule>
    <cfRule type="cellIs" dxfId="1355" priority="5733" stopIfTrue="1" operator="equal">
      <formula>0</formula>
    </cfRule>
  </conditionalFormatting>
  <conditionalFormatting sqref="A619:A620">
    <cfRule type="cellIs" dxfId="1354" priority="5737" stopIfTrue="1" operator="equal">
      <formula>"(空白)"</formula>
    </cfRule>
    <cfRule type="cellIs" dxfId="1353" priority="5738" stopIfTrue="1" operator="equal">
      <formula>"/"</formula>
    </cfRule>
    <cfRule type="cellIs" dxfId="1352" priority="5739" stopIfTrue="1" operator="equal">
      <formula>0</formula>
    </cfRule>
  </conditionalFormatting>
  <conditionalFormatting sqref="G619:H619">
    <cfRule type="cellIs" dxfId="1351" priority="5713" stopIfTrue="1" operator="equal">
      <formula>"(空白)"</formula>
    </cfRule>
    <cfRule type="cellIs" dxfId="1350" priority="5714" stopIfTrue="1" operator="equal">
      <formula>"/"</formula>
    </cfRule>
    <cfRule type="cellIs" dxfId="1349" priority="5715" stopIfTrue="1" operator="equal">
      <formula>0</formula>
    </cfRule>
  </conditionalFormatting>
  <conditionalFormatting sqref="G613:H613">
    <cfRule type="cellIs" dxfId="1348" priority="5725" stopIfTrue="1" operator="equal">
      <formula>"(空白)"</formula>
    </cfRule>
    <cfRule type="cellIs" dxfId="1347" priority="5726" stopIfTrue="1" operator="equal">
      <formula>"/"</formula>
    </cfRule>
    <cfRule type="cellIs" dxfId="1346" priority="5727" stopIfTrue="1" operator="equal">
      <formula>0</formula>
    </cfRule>
  </conditionalFormatting>
  <conditionalFormatting sqref="G614:H614">
    <cfRule type="cellIs" dxfId="1345" priority="5719" stopIfTrue="1" operator="equal">
      <formula>"(空白)"</formula>
    </cfRule>
    <cfRule type="cellIs" dxfId="1344" priority="5720" stopIfTrue="1" operator="equal">
      <formula>"/"</formula>
    </cfRule>
    <cfRule type="cellIs" dxfId="1343" priority="5721" stopIfTrue="1" operator="equal">
      <formula>0</formula>
    </cfRule>
  </conditionalFormatting>
  <conditionalFormatting sqref="G620:H620">
    <cfRule type="cellIs" dxfId="1342" priority="5707" stopIfTrue="1" operator="equal">
      <formula>"(空白)"</formula>
    </cfRule>
    <cfRule type="cellIs" dxfId="1341" priority="5708" stopIfTrue="1" operator="equal">
      <formula>"/"</formula>
    </cfRule>
    <cfRule type="cellIs" dxfId="1340" priority="5709" stopIfTrue="1" operator="equal">
      <formula>0</formula>
    </cfRule>
  </conditionalFormatting>
  <conditionalFormatting sqref="F619">
    <cfRule type="cellIs" dxfId="1339" priority="5710" stopIfTrue="1" operator="equal">
      <formula>"(空白)"</formula>
    </cfRule>
    <cfRule type="cellIs" dxfId="1338" priority="5711" stopIfTrue="1" operator="equal">
      <formula>"/"</formula>
    </cfRule>
    <cfRule type="cellIs" dxfId="1337" priority="5712" stopIfTrue="1" operator="equal">
      <formula>0</formula>
    </cfRule>
  </conditionalFormatting>
  <conditionalFormatting sqref="B609:B610 B613:B614">
    <cfRule type="cellIs" dxfId="1336" priority="5740" stopIfTrue="1" operator="equal">
      <formula>"(空白)"</formula>
    </cfRule>
    <cfRule type="cellIs" dxfId="1335" priority="5741" stopIfTrue="1" operator="equal">
      <formula>"/"</formula>
    </cfRule>
    <cfRule type="cellIs" dxfId="1334" priority="5742" stopIfTrue="1" operator="equal">
      <formula>0</formula>
    </cfRule>
  </conditionalFormatting>
  <conditionalFormatting sqref="A617:A618">
    <cfRule type="cellIs" dxfId="1333" priority="5686" stopIfTrue="1" operator="equal">
      <formula>"(空白)"</formula>
    </cfRule>
    <cfRule type="cellIs" dxfId="1332" priority="5687" stopIfTrue="1" operator="equal">
      <formula>"/"</formula>
    </cfRule>
    <cfRule type="cellIs" dxfId="1331" priority="5688" stopIfTrue="1" operator="equal">
      <formula>0</formula>
    </cfRule>
  </conditionalFormatting>
  <conditionalFormatting sqref="F620">
    <cfRule type="cellIs" dxfId="1330" priority="5704" stopIfTrue="1" operator="equal">
      <formula>"(空白)"</formula>
    </cfRule>
    <cfRule type="cellIs" dxfId="1329" priority="5705" stopIfTrue="1" operator="equal">
      <formula>"/"</formula>
    </cfRule>
    <cfRule type="cellIs" dxfId="1328" priority="5706" stopIfTrue="1" operator="equal">
      <formula>0</formula>
    </cfRule>
  </conditionalFormatting>
  <conditionalFormatting sqref="C620">
    <cfRule type="cellIs" dxfId="1327" priority="5728" stopIfTrue="1" operator="equal">
      <formula>"(空白)"</formula>
    </cfRule>
    <cfRule type="cellIs" dxfId="1326" priority="5729" stopIfTrue="1" operator="equal">
      <formula>"/"</formula>
    </cfRule>
    <cfRule type="cellIs" dxfId="1325" priority="5730" stopIfTrue="1" operator="equal">
      <formula>0</formula>
    </cfRule>
  </conditionalFormatting>
  <conditionalFormatting sqref="F613">
    <cfRule type="cellIs" dxfId="1324" priority="5722" stopIfTrue="1" operator="equal">
      <formula>"(空白)"</formula>
    </cfRule>
    <cfRule type="cellIs" dxfId="1323" priority="5723" stopIfTrue="1" operator="equal">
      <formula>"/"</formula>
    </cfRule>
    <cfRule type="cellIs" dxfId="1322" priority="5724" stopIfTrue="1" operator="equal">
      <formula>0</formula>
    </cfRule>
  </conditionalFormatting>
  <conditionalFormatting sqref="F611:F612">
    <cfRule type="cellIs" dxfId="1321" priority="5689" stopIfTrue="1" operator="equal">
      <formula>"(空白)"</formula>
    </cfRule>
    <cfRule type="cellIs" dxfId="1320" priority="5690" stopIfTrue="1" operator="equal">
      <formula>"/"</formula>
    </cfRule>
    <cfRule type="cellIs" dxfId="1319" priority="5691" stopIfTrue="1" operator="equal">
      <formula>0</formula>
    </cfRule>
  </conditionalFormatting>
  <conditionalFormatting sqref="F614">
    <cfRule type="cellIs" dxfId="1318" priority="5716" stopIfTrue="1" operator="equal">
      <formula>"(空白)"</formula>
    </cfRule>
    <cfRule type="cellIs" dxfId="1317" priority="5717" stopIfTrue="1" operator="equal">
      <formula>"/"</formula>
    </cfRule>
    <cfRule type="cellIs" dxfId="1316" priority="5718" stopIfTrue="1" operator="equal">
      <formula>0</formula>
    </cfRule>
  </conditionalFormatting>
  <conditionalFormatting sqref="B611:B612">
    <cfRule type="cellIs" dxfId="1315" priority="5698" stopIfTrue="1" operator="equal">
      <formula>"(空白)"</formula>
    </cfRule>
    <cfRule type="cellIs" dxfId="1314" priority="5699" stopIfTrue="1" operator="equal">
      <formula>"/"</formula>
    </cfRule>
    <cfRule type="cellIs" dxfId="1313" priority="5700" stopIfTrue="1" operator="equal">
      <formula>0</formula>
    </cfRule>
  </conditionalFormatting>
  <conditionalFormatting sqref="C612">
    <cfRule type="cellIs" dxfId="1312" priority="5695" stopIfTrue="1" operator="equal">
      <formula>"(空白)"</formula>
    </cfRule>
    <cfRule type="cellIs" dxfId="1311" priority="5696" stopIfTrue="1" operator="equal">
      <formula>"/"</formula>
    </cfRule>
    <cfRule type="cellIs" dxfId="1310" priority="5697" stopIfTrue="1" operator="equal">
      <formula>0</formula>
    </cfRule>
  </conditionalFormatting>
  <conditionalFormatting sqref="G611:H612">
    <cfRule type="cellIs" dxfId="1309" priority="5692" stopIfTrue="1" operator="equal">
      <formula>"(空白)"</formula>
    </cfRule>
    <cfRule type="cellIs" dxfId="1308" priority="5693" stopIfTrue="1" operator="equal">
      <formula>"/"</formula>
    </cfRule>
    <cfRule type="cellIs" dxfId="1307" priority="5694" stopIfTrue="1" operator="equal">
      <formula>0</formula>
    </cfRule>
  </conditionalFormatting>
  <conditionalFormatting sqref="C618">
    <cfRule type="cellIs" dxfId="1306" priority="5677" stopIfTrue="1" operator="equal">
      <formula>"(空白)"</formula>
    </cfRule>
    <cfRule type="cellIs" dxfId="1305" priority="5678" stopIfTrue="1" operator="equal">
      <formula>"/"</formula>
    </cfRule>
    <cfRule type="cellIs" dxfId="1304" priority="5679" stopIfTrue="1" operator="equal">
      <formula>0</formula>
    </cfRule>
  </conditionalFormatting>
  <conditionalFormatting sqref="G617:H618">
    <cfRule type="cellIs" dxfId="1303" priority="5674" stopIfTrue="1" operator="equal">
      <formula>"(空白)"</formula>
    </cfRule>
    <cfRule type="cellIs" dxfId="1302" priority="5675" stopIfTrue="1" operator="equal">
      <formula>"/"</formula>
    </cfRule>
    <cfRule type="cellIs" dxfId="1301" priority="5676" stopIfTrue="1" operator="equal">
      <formula>0</formula>
    </cfRule>
  </conditionalFormatting>
  <conditionalFormatting sqref="F617:F618">
    <cfRule type="cellIs" dxfId="1300" priority="5671" stopIfTrue="1" operator="equal">
      <formula>"(空白)"</formula>
    </cfRule>
    <cfRule type="cellIs" dxfId="1299" priority="5672" stopIfTrue="1" operator="equal">
      <formula>"/"</formula>
    </cfRule>
    <cfRule type="cellIs" dxfId="1298" priority="5673" stopIfTrue="1" operator="equal">
      <formula>0</formula>
    </cfRule>
  </conditionalFormatting>
  <conditionalFormatting sqref="H398:H400">
    <cfRule type="cellIs" dxfId="1297" priority="5632" stopIfTrue="1" operator="equal">
      <formula>"(空白)"</formula>
    </cfRule>
    <cfRule type="cellIs" dxfId="1296" priority="5633" stopIfTrue="1" operator="equal">
      <formula>"/"</formula>
    </cfRule>
    <cfRule type="cellIs" dxfId="1295" priority="5634" stopIfTrue="1" operator="equal">
      <formula>0</formula>
    </cfRule>
  </conditionalFormatting>
  <conditionalFormatting sqref="A410">
    <cfRule type="cellIs" dxfId="1294" priority="5626" stopIfTrue="1" operator="equal">
      <formula>"(空白)"</formula>
    </cfRule>
    <cfRule type="cellIs" dxfId="1293" priority="5627" stopIfTrue="1" operator="equal">
      <formula>"/"</formula>
    </cfRule>
    <cfRule type="cellIs" dxfId="1292" priority="5628" stopIfTrue="1" operator="equal">
      <formula>0</formula>
    </cfRule>
  </conditionalFormatting>
  <conditionalFormatting sqref="A569">
    <cfRule type="cellIs" dxfId="1291" priority="5536" stopIfTrue="1" operator="equal">
      <formula>"(空白)"</formula>
    </cfRule>
    <cfRule type="cellIs" dxfId="1290" priority="5537" stopIfTrue="1" operator="equal">
      <formula>"/"</formula>
    </cfRule>
    <cfRule type="cellIs" dxfId="1289" priority="5538" stopIfTrue="1" operator="equal">
      <formula>0</formula>
    </cfRule>
  </conditionalFormatting>
  <conditionalFormatting sqref="A642">
    <cfRule type="cellIs" dxfId="1288" priority="5512" stopIfTrue="1" operator="equal">
      <formula>"(空白)"</formula>
    </cfRule>
    <cfRule type="cellIs" dxfId="1287" priority="5513" stopIfTrue="1" operator="equal">
      <formula>"/"</formula>
    </cfRule>
    <cfRule type="cellIs" dxfId="1286" priority="5514" stopIfTrue="1" operator="equal">
      <formula>0</formula>
    </cfRule>
  </conditionalFormatting>
  <conditionalFormatting sqref="F82">
    <cfRule type="cellIs" dxfId="1285" priority="5371" stopIfTrue="1" operator="equal">
      <formula>"(空白)"</formula>
    </cfRule>
    <cfRule type="cellIs" dxfId="1284" priority="5372" stopIfTrue="1" operator="equal">
      <formula>"/"</formula>
    </cfRule>
    <cfRule type="cellIs" dxfId="1283" priority="5373" stopIfTrue="1" operator="equal">
      <formula>0</formula>
    </cfRule>
  </conditionalFormatting>
  <conditionalFormatting sqref="F289">
    <cfRule type="cellIs" dxfId="1282" priority="5356" stopIfTrue="1" operator="equal">
      <formula>"(空白)"</formula>
    </cfRule>
    <cfRule type="cellIs" dxfId="1281" priority="5357" stopIfTrue="1" operator="equal">
      <formula>"/"</formula>
    </cfRule>
    <cfRule type="cellIs" dxfId="1280" priority="5358" stopIfTrue="1" operator="equal">
      <formula>0</formula>
    </cfRule>
  </conditionalFormatting>
  <conditionalFormatting sqref="F82">
    <cfRule type="cellIs" dxfId="1279" priority="5368" stopIfTrue="1" operator="equal">
      <formula>"(空白)"</formula>
    </cfRule>
    <cfRule type="cellIs" dxfId="1278" priority="5369" stopIfTrue="1" operator="equal">
      <formula>"/"</formula>
    </cfRule>
    <cfRule type="cellIs" dxfId="1277" priority="5370" stopIfTrue="1" operator="equal">
      <formula>0</formula>
    </cfRule>
  </conditionalFormatting>
  <conditionalFormatting sqref="H289">
    <cfRule type="cellIs" dxfId="1276" priority="5362" stopIfTrue="1" operator="equal">
      <formula>"(空白)"</formula>
    </cfRule>
    <cfRule type="cellIs" dxfId="1275" priority="5363" stopIfTrue="1" operator="equal">
      <formula>"/"</formula>
    </cfRule>
    <cfRule type="cellIs" dxfId="1274" priority="5364" stopIfTrue="1" operator="equal">
      <formula>0</formula>
    </cfRule>
  </conditionalFormatting>
  <conditionalFormatting sqref="G289">
    <cfRule type="cellIs" dxfId="1273" priority="5353" stopIfTrue="1" operator="equal">
      <formula>"(空白)"</formula>
    </cfRule>
    <cfRule type="cellIs" dxfId="1272" priority="5354" stopIfTrue="1" operator="equal">
      <formula>"/"</formula>
    </cfRule>
    <cfRule type="cellIs" dxfId="1271" priority="5355" stopIfTrue="1" operator="equal">
      <formula>0</formula>
    </cfRule>
  </conditionalFormatting>
  <conditionalFormatting sqref="B379:B381">
    <cfRule type="cellIs" dxfId="1270" priority="5308" stopIfTrue="1" operator="equal">
      <formula>"(空白)"</formula>
    </cfRule>
    <cfRule type="cellIs" dxfId="1269" priority="5309" stopIfTrue="1" operator="equal">
      <formula>"/"</formula>
    </cfRule>
    <cfRule type="cellIs" dxfId="1268" priority="5310" stopIfTrue="1" operator="equal">
      <formula>0</formula>
    </cfRule>
  </conditionalFormatting>
  <conditionalFormatting sqref="A118:B118">
    <cfRule type="cellIs" dxfId="1267" priority="5305" stopIfTrue="1" operator="equal">
      <formula>"(空白)"</formula>
    </cfRule>
    <cfRule type="cellIs" dxfId="1266" priority="5306" stopIfTrue="1" operator="equal">
      <formula>"/"</formula>
    </cfRule>
    <cfRule type="cellIs" dxfId="1265" priority="5307" stopIfTrue="1" operator="equal">
      <formula>0</formula>
    </cfRule>
  </conditionalFormatting>
  <conditionalFormatting sqref="H118">
    <cfRule type="cellIs" dxfId="1264" priority="5302" stopIfTrue="1" operator="equal">
      <formula>"(空白)"</formula>
    </cfRule>
    <cfRule type="cellIs" dxfId="1263" priority="5303" stopIfTrue="1" operator="equal">
      <formula>"/"</formula>
    </cfRule>
    <cfRule type="cellIs" dxfId="1262" priority="5304" stopIfTrue="1" operator="equal">
      <formula>0</formula>
    </cfRule>
  </conditionalFormatting>
  <conditionalFormatting sqref="F118">
    <cfRule type="cellIs" dxfId="1261" priority="5299" stopIfTrue="1" operator="equal">
      <formula>"(空白)"</formula>
    </cfRule>
    <cfRule type="cellIs" dxfId="1260" priority="5300" stopIfTrue="1" operator="equal">
      <formula>"/"</formula>
    </cfRule>
    <cfRule type="cellIs" dxfId="1259" priority="5301" stopIfTrue="1" operator="equal">
      <formula>0</formula>
    </cfRule>
  </conditionalFormatting>
  <conditionalFormatting sqref="G118">
    <cfRule type="cellIs" dxfId="1258" priority="5296" stopIfTrue="1" operator="equal">
      <formula>"(空白)"</formula>
    </cfRule>
    <cfRule type="cellIs" dxfId="1257" priority="5297" stopIfTrue="1" operator="equal">
      <formula>"/"</formula>
    </cfRule>
    <cfRule type="cellIs" dxfId="1256" priority="5298" stopIfTrue="1" operator="equal">
      <formula>0</formula>
    </cfRule>
  </conditionalFormatting>
  <conditionalFormatting sqref="A119:B119 G119:H119">
    <cfRule type="cellIs" dxfId="1255" priority="5293" stopIfTrue="1" operator="equal">
      <formula>"(空白)"</formula>
    </cfRule>
    <cfRule type="cellIs" dxfId="1254" priority="5294" stopIfTrue="1" operator="equal">
      <formula>"/"</formula>
    </cfRule>
    <cfRule type="cellIs" dxfId="1253" priority="5295" stopIfTrue="1" operator="equal">
      <formula>0</formula>
    </cfRule>
  </conditionalFormatting>
  <conditionalFormatting sqref="C119">
    <cfRule type="cellIs" dxfId="1252" priority="5290" stopIfTrue="1" operator="equal">
      <formula>"(空白)"</formula>
    </cfRule>
    <cfRule type="cellIs" dxfId="1251" priority="5291" stopIfTrue="1" operator="equal">
      <formula>"/"</formula>
    </cfRule>
    <cfRule type="cellIs" dxfId="1250" priority="5292" stopIfTrue="1" operator="equal">
      <formula>0</formula>
    </cfRule>
  </conditionalFormatting>
  <conditionalFormatting sqref="F119">
    <cfRule type="cellIs" dxfId="1249" priority="5287" stopIfTrue="1" operator="equal">
      <formula>"(空白)"</formula>
    </cfRule>
    <cfRule type="cellIs" dxfId="1248" priority="5288" stopIfTrue="1" operator="equal">
      <formula>"/"</formula>
    </cfRule>
    <cfRule type="cellIs" dxfId="1247" priority="5289" stopIfTrue="1" operator="equal">
      <formula>0</formula>
    </cfRule>
  </conditionalFormatting>
  <conditionalFormatting sqref="H120 A120:B120 A121">
    <cfRule type="cellIs" dxfId="1246" priority="5284" stopIfTrue="1" operator="equal">
      <formula>"(空白)"</formula>
    </cfRule>
    <cfRule type="cellIs" dxfId="1245" priority="5285" stopIfTrue="1" operator="equal">
      <formula>"/"</formula>
    </cfRule>
    <cfRule type="cellIs" dxfId="1244" priority="5286" stopIfTrue="1" operator="equal">
      <formula>0</formula>
    </cfRule>
  </conditionalFormatting>
  <conditionalFormatting sqref="G120">
    <cfRule type="cellIs" dxfId="1243" priority="5275" stopIfTrue="1" operator="equal">
      <formula>"(空白)"</formula>
    </cfRule>
    <cfRule type="cellIs" dxfId="1242" priority="5276" stopIfTrue="1" operator="equal">
      <formula>"/"</formula>
    </cfRule>
    <cfRule type="cellIs" dxfId="1241" priority="5277" stopIfTrue="1" operator="equal">
      <formula>0</formula>
    </cfRule>
  </conditionalFormatting>
  <conditionalFormatting sqref="F120">
    <cfRule type="cellIs" dxfId="1240" priority="5278" stopIfTrue="1" operator="equal">
      <formula>"(空白)"</formula>
    </cfRule>
    <cfRule type="cellIs" dxfId="1239" priority="5279" stopIfTrue="1" operator="equal">
      <formula>"/"</formula>
    </cfRule>
    <cfRule type="cellIs" dxfId="1238" priority="5280" stopIfTrue="1" operator="equal">
      <formula>0</formula>
    </cfRule>
  </conditionalFormatting>
  <conditionalFormatting sqref="H121">
    <cfRule type="cellIs" dxfId="1237" priority="5269" stopIfTrue="1" operator="equal">
      <formula>"(空白)"</formula>
    </cfRule>
    <cfRule type="cellIs" dxfId="1236" priority="5270" stopIfTrue="1" operator="equal">
      <formula>"/"</formula>
    </cfRule>
    <cfRule type="cellIs" dxfId="1235" priority="5271" stopIfTrue="1" operator="equal">
      <formula>0</formula>
    </cfRule>
  </conditionalFormatting>
  <conditionalFormatting sqref="G121">
    <cfRule type="cellIs" dxfId="1234" priority="5263" stopIfTrue="1" operator="equal">
      <formula>"(空白)"</formula>
    </cfRule>
    <cfRule type="cellIs" dxfId="1233" priority="5264" stopIfTrue="1" operator="equal">
      <formula>"/"</formula>
    </cfRule>
    <cfRule type="cellIs" dxfId="1232" priority="5265" stopIfTrue="1" operator="equal">
      <formula>0</formula>
    </cfRule>
  </conditionalFormatting>
  <conditionalFormatting sqref="F121">
    <cfRule type="cellIs" dxfId="1231" priority="5266" stopIfTrue="1" operator="equal">
      <formula>"(空白)"</formula>
    </cfRule>
    <cfRule type="cellIs" dxfId="1230" priority="5267" stopIfTrue="1" operator="equal">
      <formula>"/"</formula>
    </cfRule>
    <cfRule type="cellIs" dxfId="1229" priority="5268" stopIfTrue="1" operator="equal">
      <formula>0</formula>
    </cfRule>
  </conditionalFormatting>
  <conditionalFormatting sqref="B83:B84">
    <cfRule type="cellIs" dxfId="1228" priority="5113" stopIfTrue="1" operator="equal">
      <formula>"(空白)"</formula>
    </cfRule>
    <cfRule type="cellIs" dxfId="1227" priority="5114" stopIfTrue="1" operator="equal">
      <formula>"/"</formula>
    </cfRule>
    <cfRule type="cellIs" dxfId="1226" priority="5115" stopIfTrue="1" operator="equal">
      <formula>0</formula>
    </cfRule>
  </conditionalFormatting>
  <conditionalFormatting sqref="C656:D656">
    <cfRule type="cellIs" dxfId="1225" priority="4630" stopIfTrue="1" operator="equal">
      <formula>"(空白)"</formula>
    </cfRule>
    <cfRule type="cellIs" dxfId="1224" priority="4631" stopIfTrue="1" operator="equal">
      <formula>"/"</formula>
    </cfRule>
    <cfRule type="cellIs" dxfId="1223" priority="4632" stopIfTrue="1" operator="equal">
      <formula>0</formula>
    </cfRule>
  </conditionalFormatting>
  <conditionalFormatting sqref="C406 F406:H406">
    <cfRule type="cellIs" dxfId="1222" priority="4087" stopIfTrue="1" operator="equal">
      <formula>"(空白)"</formula>
    </cfRule>
    <cfRule type="cellIs" dxfId="1221" priority="4088" stopIfTrue="1" operator="equal">
      <formula>"/"</formula>
    </cfRule>
    <cfRule type="cellIs" dxfId="1220" priority="4089" stopIfTrue="1" operator="equal">
      <formula>0</formula>
    </cfRule>
  </conditionalFormatting>
  <conditionalFormatting sqref="F404">
    <cfRule type="cellIs" dxfId="1219" priority="3919" stopIfTrue="1" operator="equal">
      <formula>"(空白)"</formula>
    </cfRule>
    <cfRule type="cellIs" dxfId="1218" priority="3920" stopIfTrue="1" operator="equal">
      <formula>"/"</formula>
    </cfRule>
    <cfRule type="cellIs" dxfId="1217" priority="3921" stopIfTrue="1" operator="equal">
      <formula>0</formula>
    </cfRule>
  </conditionalFormatting>
  <conditionalFormatting sqref="B83:B84">
    <cfRule type="cellIs" dxfId="1216" priority="3916" stopIfTrue="1" operator="equal">
      <formula>"(空白)"</formula>
    </cfRule>
    <cfRule type="cellIs" dxfId="1215" priority="3917" stopIfTrue="1" operator="equal">
      <formula>"/"</formula>
    </cfRule>
    <cfRule type="cellIs" dxfId="1214" priority="3918" stopIfTrue="1" operator="equal">
      <formula>0</formula>
    </cfRule>
  </conditionalFormatting>
  <conditionalFormatting sqref="A372">
    <cfRule type="cellIs" dxfId="1213" priority="3718" stopIfTrue="1" operator="equal">
      <formula>"(空白)"</formula>
    </cfRule>
    <cfRule type="cellIs" dxfId="1212" priority="3719" stopIfTrue="1" operator="equal">
      <formula>"/"</formula>
    </cfRule>
    <cfRule type="cellIs" dxfId="1211" priority="3720" stopIfTrue="1" operator="equal">
      <formula>0</formula>
    </cfRule>
  </conditionalFormatting>
  <conditionalFormatting sqref="B293">
    <cfRule type="cellIs" dxfId="1210" priority="3493" stopIfTrue="1" operator="equal">
      <formula>"(空白)"</formula>
    </cfRule>
    <cfRule type="cellIs" dxfId="1209" priority="3494" stopIfTrue="1" operator="equal">
      <formula>"/"</formula>
    </cfRule>
    <cfRule type="cellIs" dxfId="1208" priority="3495" stopIfTrue="1" operator="equal">
      <formula>0</formula>
    </cfRule>
  </conditionalFormatting>
  <conditionalFormatting sqref="B290">
    <cfRule type="cellIs" dxfId="1207" priority="3499" stopIfTrue="1" operator="equal">
      <formula>"(空白)"</formula>
    </cfRule>
    <cfRule type="cellIs" dxfId="1206" priority="3500" stopIfTrue="1" operator="equal">
      <formula>"/"</formula>
    </cfRule>
    <cfRule type="cellIs" dxfId="1205" priority="3501" stopIfTrue="1" operator="equal">
      <formula>0</formula>
    </cfRule>
  </conditionalFormatting>
  <conditionalFormatting sqref="B83:B84">
    <cfRule type="cellIs" dxfId="1204" priority="3430" stopIfTrue="1" operator="equal">
      <formula>"(空白)"</formula>
    </cfRule>
    <cfRule type="cellIs" dxfId="1203" priority="3431" stopIfTrue="1" operator="equal">
      <formula>"/"</formula>
    </cfRule>
    <cfRule type="cellIs" dxfId="1202" priority="3432" stopIfTrue="1" operator="equal">
      <formula>0</formula>
    </cfRule>
  </conditionalFormatting>
  <conditionalFormatting sqref="B656">
    <cfRule type="cellIs" dxfId="1201" priority="3367" stopIfTrue="1" operator="equal">
      <formula>"(空白)"</formula>
    </cfRule>
    <cfRule type="cellIs" dxfId="1200" priority="3368" stopIfTrue="1" operator="equal">
      <formula>"/"</formula>
    </cfRule>
    <cfRule type="cellIs" dxfId="1199" priority="3369" stopIfTrue="1" operator="equal">
      <formula>0</formula>
    </cfRule>
  </conditionalFormatting>
  <conditionalFormatting sqref="B296:B297 B299">
    <cfRule type="cellIs" dxfId="1198" priority="3331" stopIfTrue="1" operator="equal">
      <formula>"(空白)"</formula>
    </cfRule>
    <cfRule type="cellIs" dxfId="1197" priority="3332" stopIfTrue="1" operator="equal">
      <formula>"/"</formula>
    </cfRule>
    <cfRule type="cellIs" dxfId="1196" priority="3333" stopIfTrue="1" operator="equal">
      <formula>0</formula>
    </cfRule>
  </conditionalFormatting>
  <conditionalFormatting sqref="B291">
    <cfRule type="cellIs" dxfId="1195" priority="3334" stopIfTrue="1" operator="equal">
      <formula>"(空白)"</formula>
    </cfRule>
    <cfRule type="cellIs" dxfId="1194" priority="3335" stopIfTrue="1" operator="equal">
      <formula>"/"</formula>
    </cfRule>
    <cfRule type="cellIs" dxfId="1193" priority="3336" stopIfTrue="1" operator="equal">
      <formula>0</formula>
    </cfRule>
  </conditionalFormatting>
  <conditionalFormatting sqref="A400">
    <cfRule type="cellIs" dxfId="1192" priority="3328" stopIfTrue="1" operator="equal">
      <formula>"(空白)"</formula>
    </cfRule>
    <cfRule type="cellIs" dxfId="1191" priority="3329" stopIfTrue="1" operator="equal">
      <formula>"/"</formula>
    </cfRule>
    <cfRule type="cellIs" dxfId="1190" priority="3330" stopIfTrue="1" operator="equal">
      <formula>0</formula>
    </cfRule>
  </conditionalFormatting>
  <conditionalFormatting sqref="A399">
    <cfRule type="cellIs" dxfId="1189" priority="3325" stopIfTrue="1" operator="equal">
      <formula>"(空白)"</formula>
    </cfRule>
    <cfRule type="cellIs" dxfId="1188" priority="3326" stopIfTrue="1" operator="equal">
      <formula>"/"</formula>
    </cfRule>
    <cfRule type="cellIs" dxfId="1187" priority="3327" stopIfTrue="1" operator="equal">
      <formula>0</formula>
    </cfRule>
  </conditionalFormatting>
  <conditionalFormatting sqref="A317:A318">
    <cfRule type="cellIs" dxfId="1186" priority="3301" stopIfTrue="1" operator="equal">
      <formula>"(空白)"</formula>
    </cfRule>
    <cfRule type="cellIs" dxfId="1185" priority="3302" stopIfTrue="1" operator="equal">
      <formula>"/"</formula>
    </cfRule>
    <cfRule type="cellIs" dxfId="1184" priority="3303" stopIfTrue="1" operator="equal">
      <formula>0</formula>
    </cfRule>
  </conditionalFormatting>
  <conditionalFormatting sqref="B318">
    <cfRule type="cellIs" dxfId="1183" priority="3298" stopIfTrue="1" operator="equal">
      <formula>"(空白)"</formula>
    </cfRule>
    <cfRule type="cellIs" dxfId="1182" priority="3299" stopIfTrue="1" operator="equal">
      <formula>"/"</formula>
    </cfRule>
    <cfRule type="cellIs" dxfId="1181" priority="3300" stopIfTrue="1" operator="equal">
      <formula>0</formula>
    </cfRule>
  </conditionalFormatting>
  <conditionalFormatting sqref="F674">
    <cfRule type="cellIs" dxfId="1180" priority="3139" stopIfTrue="1" operator="equal">
      <formula>"(空白)"</formula>
    </cfRule>
    <cfRule type="cellIs" dxfId="1179" priority="3140" stopIfTrue="1" operator="equal">
      <formula>"/"</formula>
    </cfRule>
    <cfRule type="cellIs" dxfId="1178" priority="3141" stopIfTrue="1" operator="equal">
      <formula>0</formula>
    </cfRule>
  </conditionalFormatting>
  <conditionalFormatting sqref="E668:E669">
    <cfRule type="cellIs" dxfId="1177" priority="3169" stopIfTrue="1" operator="equal">
      <formula>"(空白)"</formula>
    </cfRule>
    <cfRule type="cellIs" dxfId="1176" priority="3170" stopIfTrue="1" operator="equal">
      <formula>"/"</formula>
    </cfRule>
    <cfRule type="cellIs" dxfId="1175" priority="3171" stopIfTrue="1" operator="equal">
      <formula>0</formula>
    </cfRule>
  </conditionalFormatting>
  <conditionalFormatting sqref="F673">
    <cfRule type="cellIs" dxfId="1174" priority="3154" stopIfTrue="1" operator="equal">
      <formula>"(空白)"</formula>
    </cfRule>
    <cfRule type="cellIs" dxfId="1173" priority="3155" stopIfTrue="1" operator="equal">
      <formula>"/"</formula>
    </cfRule>
    <cfRule type="cellIs" dxfId="1172" priority="3156" stopIfTrue="1" operator="equal">
      <formula>0</formula>
    </cfRule>
  </conditionalFormatting>
  <conditionalFormatting sqref="F668:F669">
    <cfRule type="cellIs" dxfId="1171" priority="3166" stopIfTrue="1" operator="equal">
      <formula>"(空白)"</formula>
    </cfRule>
    <cfRule type="cellIs" dxfId="1170" priority="3167" stopIfTrue="1" operator="equal">
      <formula>"/"</formula>
    </cfRule>
    <cfRule type="cellIs" dxfId="1169" priority="3168" stopIfTrue="1" operator="equal">
      <formula>0</formula>
    </cfRule>
  </conditionalFormatting>
  <conditionalFormatting sqref="F673">
    <cfRule type="cellIs" dxfId="1168" priority="3157" stopIfTrue="1" operator="equal">
      <formula>"(空白)"</formula>
    </cfRule>
    <cfRule type="cellIs" dxfId="1167" priority="3158" stopIfTrue="1" operator="equal">
      <formula>"/"</formula>
    </cfRule>
    <cfRule type="cellIs" dxfId="1166" priority="3159" stopIfTrue="1" operator="equal">
      <formula>0</formula>
    </cfRule>
  </conditionalFormatting>
  <conditionalFormatting sqref="F674">
    <cfRule type="cellIs" dxfId="1165" priority="3136" stopIfTrue="1" operator="equal">
      <formula>"(空白)"</formula>
    </cfRule>
    <cfRule type="cellIs" dxfId="1164" priority="3137" stopIfTrue="1" operator="equal">
      <formula>"/"</formula>
    </cfRule>
    <cfRule type="cellIs" dxfId="1163" priority="3138" stopIfTrue="1" operator="equal">
      <formula>0</formula>
    </cfRule>
  </conditionalFormatting>
  <conditionalFormatting sqref="A643">
    <cfRule type="cellIs" dxfId="1162" priority="3127" stopIfTrue="1" operator="equal">
      <formula>"(空白)"</formula>
    </cfRule>
    <cfRule type="cellIs" dxfId="1161" priority="3128" stopIfTrue="1" operator="equal">
      <formula>"/"</formula>
    </cfRule>
    <cfRule type="cellIs" dxfId="1160" priority="3129" stopIfTrue="1" operator="equal">
      <formula>0</formula>
    </cfRule>
  </conditionalFormatting>
  <conditionalFormatting sqref="B475">
    <cfRule type="cellIs" dxfId="1159" priority="3112" stopIfTrue="1" operator="equal">
      <formula>"(空白)"</formula>
    </cfRule>
    <cfRule type="cellIs" dxfId="1158" priority="3113" stopIfTrue="1" operator="equal">
      <formula>"/"</formula>
    </cfRule>
    <cfRule type="cellIs" dxfId="1157" priority="3114" stopIfTrue="1" operator="equal">
      <formula>0</formula>
    </cfRule>
  </conditionalFormatting>
  <conditionalFormatting sqref="B498">
    <cfRule type="cellIs" dxfId="1156" priority="3076" stopIfTrue="1" operator="equal">
      <formula>"(空白)"</formula>
    </cfRule>
    <cfRule type="cellIs" dxfId="1155" priority="3077" stopIfTrue="1" operator="equal">
      <formula>"/"</formula>
    </cfRule>
    <cfRule type="cellIs" dxfId="1154" priority="3078" stopIfTrue="1" operator="equal">
      <formula>0</formula>
    </cfRule>
  </conditionalFormatting>
  <conditionalFormatting sqref="F197:F200">
    <cfRule type="cellIs" dxfId="1153" priority="2854" stopIfTrue="1" operator="equal">
      <formula>"(空白)"</formula>
    </cfRule>
    <cfRule type="cellIs" dxfId="1152" priority="2855" stopIfTrue="1" operator="equal">
      <formula>"/"</formula>
    </cfRule>
    <cfRule type="cellIs" dxfId="1151" priority="2856" stopIfTrue="1" operator="equal">
      <formula>0</formula>
    </cfRule>
  </conditionalFormatting>
  <conditionalFormatting sqref="E683">
    <cfRule type="cellIs" dxfId="1150" priority="2791" stopIfTrue="1" operator="equal">
      <formula>"(空白)"</formula>
    </cfRule>
    <cfRule type="cellIs" dxfId="1149" priority="2792" stopIfTrue="1" operator="equal">
      <formula>"/"</formula>
    </cfRule>
    <cfRule type="cellIs" dxfId="1148" priority="2793" stopIfTrue="1" operator="equal">
      <formula>0</formula>
    </cfRule>
  </conditionalFormatting>
  <conditionalFormatting sqref="E683">
    <cfRule type="cellIs" dxfId="1147" priority="2788" stopIfTrue="1" operator="equal">
      <formula>"(空白)"</formula>
    </cfRule>
    <cfRule type="cellIs" dxfId="1146" priority="2789" stopIfTrue="1" operator="equal">
      <formula>"/"</formula>
    </cfRule>
    <cfRule type="cellIs" dxfId="1145" priority="2790" stopIfTrue="1" operator="equal">
      <formula>0</formula>
    </cfRule>
  </conditionalFormatting>
  <conditionalFormatting sqref="E684">
    <cfRule type="cellIs" dxfId="1144" priority="2785" stopIfTrue="1" operator="equal">
      <formula>"(空白)"</formula>
    </cfRule>
    <cfRule type="cellIs" dxfId="1143" priority="2786" stopIfTrue="1" operator="equal">
      <formula>"/"</formula>
    </cfRule>
    <cfRule type="cellIs" dxfId="1142" priority="2787" stopIfTrue="1" operator="equal">
      <formula>0</formula>
    </cfRule>
  </conditionalFormatting>
  <conditionalFormatting sqref="E684">
    <cfRule type="cellIs" dxfId="1141" priority="2782" stopIfTrue="1" operator="equal">
      <formula>"(空白)"</formula>
    </cfRule>
    <cfRule type="cellIs" dxfId="1140" priority="2783" stopIfTrue="1" operator="equal">
      <formula>"/"</formula>
    </cfRule>
    <cfRule type="cellIs" dxfId="1139" priority="2784" stopIfTrue="1" operator="equal">
      <formula>0</formula>
    </cfRule>
  </conditionalFormatting>
  <conditionalFormatting sqref="B550:B551">
    <cfRule type="cellIs" dxfId="1138" priority="2617" stopIfTrue="1" operator="equal">
      <formula>"(空白)"</formula>
    </cfRule>
    <cfRule type="cellIs" dxfId="1137" priority="2618" stopIfTrue="1" operator="equal">
      <formula>"/"</formula>
    </cfRule>
    <cfRule type="cellIs" dxfId="1136" priority="2619" stopIfTrue="1" operator="equal">
      <formula>0</formula>
    </cfRule>
  </conditionalFormatting>
  <conditionalFormatting sqref="E693:F693">
    <cfRule type="cellIs" dxfId="1135" priority="2563" stopIfTrue="1" operator="equal">
      <formula>"(空白)"</formula>
    </cfRule>
    <cfRule type="cellIs" dxfId="1134" priority="2564" stopIfTrue="1" operator="equal">
      <formula>"/"</formula>
    </cfRule>
    <cfRule type="cellIs" dxfId="1133" priority="2565" stopIfTrue="1" operator="equal">
      <formula>0</formula>
    </cfRule>
  </conditionalFormatting>
  <conditionalFormatting sqref="B629:B630">
    <cfRule type="cellIs" dxfId="1132" priority="2596" stopIfTrue="1" operator="equal">
      <formula>"(空白)"</formula>
    </cfRule>
    <cfRule type="cellIs" dxfId="1131" priority="2597" stopIfTrue="1" operator="equal">
      <formula>"/"</formula>
    </cfRule>
    <cfRule type="cellIs" dxfId="1130" priority="2598" stopIfTrue="1" operator="equal">
      <formula>0</formula>
    </cfRule>
  </conditionalFormatting>
  <conditionalFormatting sqref="B621:B622">
    <cfRule type="cellIs" dxfId="1129" priority="2602" stopIfTrue="1" operator="equal">
      <formula>"(空白)"</formula>
    </cfRule>
    <cfRule type="cellIs" dxfId="1128" priority="2603" stopIfTrue="1" operator="equal">
      <formula>"/"</formula>
    </cfRule>
    <cfRule type="cellIs" dxfId="1127" priority="2604" stopIfTrue="1" operator="equal">
      <formula>0</formula>
    </cfRule>
  </conditionalFormatting>
  <conditionalFormatting sqref="B631:B632">
    <cfRule type="cellIs" dxfId="1126" priority="2593" stopIfTrue="1" operator="equal">
      <formula>"(空白)"</formula>
    </cfRule>
    <cfRule type="cellIs" dxfId="1125" priority="2594" stopIfTrue="1" operator="equal">
      <formula>"/"</formula>
    </cfRule>
    <cfRule type="cellIs" dxfId="1124" priority="2595" stopIfTrue="1" operator="equal">
      <formula>0</formula>
    </cfRule>
  </conditionalFormatting>
  <conditionalFormatting sqref="G738">
    <cfRule type="cellIs" dxfId="1123" priority="2545" stopIfTrue="1" operator="equal">
      <formula>"(空白)"</formula>
    </cfRule>
    <cfRule type="cellIs" dxfId="1122" priority="2546" stopIfTrue="1" operator="equal">
      <formula>"/"</formula>
    </cfRule>
    <cfRule type="cellIs" dxfId="1121" priority="2547" stopIfTrue="1" operator="equal">
      <formula>0</formula>
    </cfRule>
  </conditionalFormatting>
  <conditionalFormatting sqref="C736">
    <cfRule type="cellIs" dxfId="1120" priority="2566" stopIfTrue="1" operator="equal">
      <formula>"(空白)"</formula>
    </cfRule>
    <cfRule type="cellIs" dxfId="1119" priority="2567" stopIfTrue="1" operator="equal">
      <formula>"/"</formula>
    </cfRule>
    <cfRule type="cellIs" dxfId="1118" priority="2568" stopIfTrue="1" operator="equal">
      <formula>0</formula>
    </cfRule>
  </conditionalFormatting>
  <conditionalFormatting sqref="C693">
    <cfRule type="cellIs" dxfId="1117" priority="2557" stopIfTrue="1" operator="equal">
      <formula>"(空白)"</formula>
    </cfRule>
    <cfRule type="cellIs" dxfId="1116" priority="2558" stopIfTrue="1" operator="equal">
      <formula>"/"</formula>
    </cfRule>
    <cfRule type="cellIs" dxfId="1115" priority="2559" stopIfTrue="1" operator="equal">
      <formula>0</formula>
    </cfRule>
  </conditionalFormatting>
  <conditionalFormatting sqref="F693">
    <cfRule type="cellIs" dxfId="1114" priority="2560" stopIfTrue="1" operator="equal">
      <formula>"(空白)"</formula>
    </cfRule>
    <cfRule type="cellIs" dxfId="1113" priority="2561" stopIfTrue="1" operator="equal">
      <formula>"/"</formula>
    </cfRule>
    <cfRule type="cellIs" dxfId="1112" priority="2562" stopIfTrue="1" operator="equal">
      <formula>0</formula>
    </cfRule>
  </conditionalFormatting>
  <conditionalFormatting sqref="C709">
    <cfRule type="cellIs" dxfId="1111" priority="2548" stopIfTrue="1" operator="equal">
      <formula>"(空白)"</formula>
    </cfRule>
    <cfRule type="cellIs" dxfId="1110" priority="2549" stopIfTrue="1" operator="equal">
      <formula>"/"</formula>
    </cfRule>
    <cfRule type="cellIs" dxfId="1109" priority="2550" stopIfTrue="1" operator="equal">
      <formula>0</formula>
    </cfRule>
  </conditionalFormatting>
  <conditionalFormatting sqref="E709:F709">
    <cfRule type="cellIs" dxfId="1108" priority="2554" stopIfTrue="1" operator="equal">
      <formula>"(空白)"</formula>
    </cfRule>
    <cfRule type="cellIs" dxfId="1107" priority="2555" stopIfTrue="1" operator="equal">
      <formula>"/"</formula>
    </cfRule>
    <cfRule type="cellIs" dxfId="1106" priority="2556" stopIfTrue="1" operator="equal">
      <formula>0</formula>
    </cfRule>
  </conditionalFormatting>
  <conditionalFormatting sqref="F709">
    <cfRule type="cellIs" dxfId="1105" priority="2551" stopIfTrue="1" operator="equal">
      <formula>"(空白)"</formula>
    </cfRule>
    <cfRule type="cellIs" dxfId="1104" priority="2552" stopIfTrue="1" operator="equal">
      <formula>"/"</formula>
    </cfRule>
    <cfRule type="cellIs" dxfId="1103" priority="2553" stopIfTrue="1" operator="equal">
      <formula>0</formula>
    </cfRule>
  </conditionalFormatting>
  <conditionalFormatting sqref="C738">
    <cfRule type="cellIs" dxfId="1102" priority="2536" stopIfTrue="1" operator="equal">
      <formula>"(空白)"</formula>
    </cfRule>
    <cfRule type="cellIs" dxfId="1101" priority="2537" stopIfTrue="1" operator="equal">
      <formula>"/"</formula>
    </cfRule>
    <cfRule type="cellIs" dxfId="1100" priority="2538" stopIfTrue="1" operator="equal">
      <formula>0</formula>
    </cfRule>
  </conditionalFormatting>
  <conditionalFormatting sqref="E738:F738">
    <cfRule type="cellIs" dxfId="1099" priority="2542" stopIfTrue="1" operator="equal">
      <formula>"(空白)"</formula>
    </cfRule>
    <cfRule type="cellIs" dxfId="1098" priority="2543" stopIfTrue="1" operator="equal">
      <formula>"/"</formula>
    </cfRule>
    <cfRule type="cellIs" dxfId="1097" priority="2544" stopIfTrue="1" operator="equal">
      <formula>0</formula>
    </cfRule>
  </conditionalFormatting>
  <conditionalFormatting sqref="C730">
    <cfRule type="cellIs" dxfId="1096" priority="2521" stopIfTrue="1" operator="equal">
      <formula>"(空白)"</formula>
    </cfRule>
    <cfRule type="cellIs" dxfId="1095" priority="2522" stopIfTrue="1" operator="equal">
      <formula>"/"</formula>
    </cfRule>
    <cfRule type="cellIs" dxfId="1094" priority="2523" stopIfTrue="1" operator="equal">
      <formula>0</formula>
    </cfRule>
  </conditionalFormatting>
  <conditionalFormatting sqref="F738">
    <cfRule type="cellIs" dxfId="1093" priority="2539" stopIfTrue="1" operator="equal">
      <formula>"(空白)"</formula>
    </cfRule>
    <cfRule type="cellIs" dxfId="1092" priority="2540" stopIfTrue="1" operator="equal">
      <formula>"/"</formula>
    </cfRule>
    <cfRule type="cellIs" dxfId="1091" priority="2541" stopIfTrue="1" operator="equal">
      <formula>0</formula>
    </cfRule>
  </conditionalFormatting>
  <conditionalFormatting sqref="G730">
    <cfRule type="cellIs" dxfId="1090" priority="2530" stopIfTrue="1" operator="equal">
      <formula>"(空白)"</formula>
    </cfRule>
    <cfRule type="cellIs" dxfId="1089" priority="2531" stopIfTrue="1" operator="equal">
      <formula>"/"</formula>
    </cfRule>
    <cfRule type="cellIs" dxfId="1088" priority="2532" stopIfTrue="1" operator="equal">
      <formula>0</formula>
    </cfRule>
  </conditionalFormatting>
  <conditionalFormatting sqref="A730">
    <cfRule type="cellIs" dxfId="1087" priority="2533" stopIfTrue="1" operator="equal">
      <formula>"(空白)"</formula>
    </cfRule>
    <cfRule type="cellIs" dxfId="1086" priority="2534" stopIfTrue="1" operator="equal">
      <formula>"/"</formula>
    </cfRule>
    <cfRule type="cellIs" dxfId="1085" priority="2535" stopIfTrue="1" operator="equal">
      <formula>0</formula>
    </cfRule>
  </conditionalFormatting>
  <conditionalFormatting sqref="E730:F730">
    <cfRule type="cellIs" dxfId="1084" priority="2527" stopIfTrue="1" operator="equal">
      <formula>"(空白)"</formula>
    </cfRule>
    <cfRule type="cellIs" dxfId="1083" priority="2528" stopIfTrue="1" operator="equal">
      <formula>"/"</formula>
    </cfRule>
    <cfRule type="cellIs" dxfId="1082" priority="2529" stopIfTrue="1" operator="equal">
      <formula>0</formula>
    </cfRule>
  </conditionalFormatting>
  <conditionalFormatting sqref="C719">
    <cfRule type="cellIs" dxfId="1081" priority="2509" stopIfTrue="1" operator="equal">
      <formula>"(空白)"</formula>
    </cfRule>
    <cfRule type="cellIs" dxfId="1080" priority="2510" stopIfTrue="1" operator="equal">
      <formula>"/"</formula>
    </cfRule>
    <cfRule type="cellIs" dxfId="1079" priority="2511" stopIfTrue="1" operator="equal">
      <formula>0</formula>
    </cfRule>
  </conditionalFormatting>
  <conditionalFormatting sqref="F730">
    <cfRule type="cellIs" dxfId="1078" priority="2524" stopIfTrue="1" operator="equal">
      <formula>"(空白)"</formula>
    </cfRule>
    <cfRule type="cellIs" dxfId="1077" priority="2525" stopIfTrue="1" operator="equal">
      <formula>"/"</formula>
    </cfRule>
    <cfRule type="cellIs" dxfId="1076" priority="2526" stopIfTrue="1" operator="equal">
      <formula>0</formula>
    </cfRule>
  </conditionalFormatting>
  <conditionalFormatting sqref="C723">
    <cfRule type="cellIs" dxfId="1075" priority="2494" stopIfTrue="1" operator="equal">
      <formula>"(空白)"</formula>
    </cfRule>
    <cfRule type="cellIs" dxfId="1074" priority="2495" stopIfTrue="1" operator="equal">
      <formula>"/"</formula>
    </cfRule>
    <cfRule type="cellIs" dxfId="1073" priority="2496" stopIfTrue="1" operator="equal">
      <formula>0</formula>
    </cfRule>
  </conditionalFormatting>
  <conditionalFormatting sqref="G719">
    <cfRule type="cellIs" dxfId="1072" priority="2518" stopIfTrue="1" operator="equal">
      <formula>"(空白)"</formula>
    </cfRule>
    <cfRule type="cellIs" dxfId="1071" priority="2519" stopIfTrue="1" operator="equal">
      <formula>"/"</formula>
    </cfRule>
    <cfRule type="cellIs" dxfId="1070" priority="2520" stopIfTrue="1" operator="equal">
      <formula>0</formula>
    </cfRule>
  </conditionalFormatting>
  <conditionalFormatting sqref="E719:F719">
    <cfRule type="cellIs" dxfId="1069" priority="2515" stopIfTrue="1" operator="equal">
      <formula>"(空白)"</formula>
    </cfRule>
    <cfRule type="cellIs" dxfId="1068" priority="2516" stopIfTrue="1" operator="equal">
      <formula>"/"</formula>
    </cfRule>
    <cfRule type="cellIs" dxfId="1067" priority="2517" stopIfTrue="1" operator="equal">
      <formula>0</formula>
    </cfRule>
  </conditionalFormatting>
  <conditionalFormatting sqref="F719">
    <cfRule type="cellIs" dxfId="1066" priority="2512" stopIfTrue="1" operator="equal">
      <formula>"(空白)"</formula>
    </cfRule>
    <cfRule type="cellIs" dxfId="1065" priority="2513" stopIfTrue="1" operator="equal">
      <formula>"/"</formula>
    </cfRule>
    <cfRule type="cellIs" dxfId="1064" priority="2514" stopIfTrue="1" operator="equal">
      <formula>0</formula>
    </cfRule>
  </conditionalFormatting>
  <conditionalFormatting sqref="A723">
    <cfRule type="cellIs" dxfId="1063" priority="2506" stopIfTrue="1" operator="equal">
      <formula>"(空白)"</formula>
    </cfRule>
    <cfRule type="cellIs" dxfId="1062" priority="2507" stopIfTrue="1" operator="equal">
      <formula>"/"</formula>
    </cfRule>
    <cfRule type="cellIs" dxfId="1061" priority="2508" stopIfTrue="1" operator="equal">
      <formula>0</formula>
    </cfRule>
  </conditionalFormatting>
  <conditionalFormatting sqref="C703">
    <cfRule type="cellIs" dxfId="1060" priority="2479" stopIfTrue="1" operator="equal">
      <formula>"(空白)"</formula>
    </cfRule>
    <cfRule type="cellIs" dxfId="1059" priority="2480" stopIfTrue="1" operator="equal">
      <formula>"/"</formula>
    </cfRule>
    <cfRule type="cellIs" dxfId="1058" priority="2481" stopIfTrue="1" operator="equal">
      <formula>0</formula>
    </cfRule>
  </conditionalFormatting>
  <conditionalFormatting sqref="G723">
    <cfRule type="cellIs" dxfId="1057" priority="2503" stopIfTrue="1" operator="equal">
      <formula>"(空白)"</formula>
    </cfRule>
    <cfRule type="cellIs" dxfId="1056" priority="2504" stopIfTrue="1" operator="equal">
      <formula>"/"</formula>
    </cfRule>
    <cfRule type="cellIs" dxfId="1055" priority="2505" stopIfTrue="1" operator="equal">
      <formula>0</formula>
    </cfRule>
  </conditionalFormatting>
  <conditionalFormatting sqref="E723:F723">
    <cfRule type="cellIs" dxfId="1054" priority="2500" stopIfTrue="1" operator="equal">
      <formula>"(空白)"</formula>
    </cfRule>
    <cfRule type="cellIs" dxfId="1053" priority="2501" stopIfTrue="1" operator="equal">
      <formula>"/"</formula>
    </cfRule>
    <cfRule type="cellIs" dxfId="1052" priority="2502" stopIfTrue="1" operator="equal">
      <formula>0</formula>
    </cfRule>
  </conditionalFormatting>
  <conditionalFormatting sqref="F723">
    <cfRule type="cellIs" dxfId="1051" priority="2497" stopIfTrue="1" operator="equal">
      <formula>"(空白)"</formula>
    </cfRule>
    <cfRule type="cellIs" dxfId="1050" priority="2498" stopIfTrue="1" operator="equal">
      <formula>"/"</formula>
    </cfRule>
    <cfRule type="cellIs" dxfId="1049" priority="2499" stopIfTrue="1" operator="equal">
      <formula>0</formula>
    </cfRule>
  </conditionalFormatting>
  <conditionalFormatting sqref="H703">
    <cfRule type="cellIs" dxfId="1048" priority="2488" stopIfTrue="1" operator="equal">
      <formula>"(空白)"</formula>
    </cfRule>
    <cfRule type="cellIs" dxfId="1047" priority="2489" stopIfTrue="1" operator="equal">
      <formula>"/"</formula>
    </cfRule>
    <cfRule type="cellIs" dxfId="1046" priority="2490" stopIfTrue="1" operator="equal">
      <formula>0</formula>
    </cfRule>
  </conditionalFormatting>
  <conditionalFormatting sqref="G703">
    <cfRule type="cellIs" dxfId="1045" priority="2491" stopIfTrue="1" operator="equal">
      <formula>"(空白)"</formula>
    </cfRule>
    <cfRule type="cellIs" dxfId="1044" priority="2492" stopIfTrue="1" operator="equal">
      <formula>"/"</formula>
    </cfRule>
    <cfRule type="cellIs" dxfId="1043" priority="2493" stopIfTrue="1" operator="equal">
      <formula>0</formula>
    </cfRule>
  </conditionalFormatting>
  <conditionalFormatting sqref="E703:F703">
    <cfRule type="cellIs" dxfId="1042" priority="2485" stopIfTrue="1" operator="equal">
      <formula>"(空白)"</formula>
    </cfRule>
    <cfRule type="cellIs" dxfId="1041" priority="2486" stopIfTrue="1" operator="equal">
      <formula>"/"</formula>
    </cfRule>
    <cfRule type="cellIs" dxfId="1040" priority="2487" stopIfTrue="1" operator="equal">
      <formula>0</formula>
    </cfRule>
  </conditionalFormatting>
  <conditionalFormatting sqref="F703">
    <cfRule type="cellIs" dxfId="1039" priority="2482" stopIfTrue="1" operator="equal">
      <formula>"(空白)"</formula>
    </cfRule>
    <cfRule type="cellIs" dxfId="1038" priority="2483" stopIfTrue="1" operator="equal">
      <formula>"/"</formula>
    </cfRule>
    <cfRule type="cellIs" dxfId="1037" priority="2484" stopIfTrue="1" operator="equal">
      <formula>0</formula>
    </cfRule>
  </conditionalFormatting>
  <conditionalFormatting sqref="H721">
    <cfRule type="cellIs" dxfId="1036" priority="2476" stopIfTrue="1" operator="equal">
      <formula>"(空白)"</formula>
    </cfRule>
    <cfRule type="cellIs" dxfId="1035" priority="2477" stopIfTrue="1" operator="equal">
      <formula>"/"</formula>
    </cfRule>
    <cfRule type="cellIs" dxfId="1034" priority="2478" stopIfTrue="1" operator="equal">
      <formula>0</formula>
    </cfRule>
  </conditionalFormatting>
  <conditionalFormatting sqref="C721">
    <cfRule type="cellIs" dxfId="1033" priority="2464" stopIfTrue="1" operator="equal">
      <formula>"(空白)"</formula>
    </cfRule>
    <cfRule type="cellIs" dxfId="1032" priority="2465" stopIfTrue="1" operator="equal">
      <formula>"/"</formula>
    </cfRule>
    <cfRule type="cellIs" dxfId="1031" priority="2466" stopIfTrue="1" operator="equal">
      <formula>0</formula>
    </cfRule>
  </conditionalFormatting>
  <conditionalFormatting sqref="G721">
    <cfRule type="cellIs" dxfId="1030" priority="2473" stopIfTrue="1" operator="equal">
      <formula>"(空白)"</formula>
    </cfRule>
    <cfRule type="cellIs" dxfId="1029" priority="2474" stopIfTrue="1" operator="equal">
      <formula>"/"</formula>
    </cfRule>
    <cfRule type="cellIs" dxfId="1028" priority="2475" stopIfTrue="1" operator="equal">
      <formula>0</formula>
    </cfRule>
  </conditionalFormatting>
  <conditionalFormatting sqref="E721:F721">
    <cfRule type="cellIs" dxfId="1027" priority="2470" stopIfTrue="1" operator="equal">
      <formula>"(空白)"</formula>
    </cfRule>
    <cfRule type="cellIs" dxfId="1026" priority="2471" stopIfTrue="1" operator="equal">
      <formula>"/"</formula>
    </cfRule>
    <cfRule type="cellIs" dxfId="1025" priority="2472" stopIfTrue="1" operator="equal">
      <formula>0</formula>
    </cfRule>
  </conditionalFormatting>
  <conditionalFormatting sqref="F721">
    <cfRule type="cellIs" dxfId="1024" priority="2467" stopIfTrue="1" operator="equal">
      <formula>"(空白)"</formula>
    </cfRule>
    <cfRule type="cellIs" dxfId="1023" priority="2468" stopIfTrue="1" operator="equal">
      <formula>"/"</formula>
    </cfRule>
    <cfRule type="cellIs" dxfId="1022" priority="2469" stopIfTrue="1" operator="equal">
      <formula>0</formula>
    </cfRule>
  </conditionalFormatting>
  <conditionalFormatting sqref="B723">
    <cfRule type="cellIs" dxfId="1021" priority="2449" stopIfTrue="1" operator="equal">
      <formula>"(空白)"</formula>
    </cfRule>
    <cfRule type="cellIs" dxfId="1020" priority="2450" stopIfTrue="1" operator="equal">
      <formula>"/"</formula>
    </cfRule>
    <cfRule type="cellIs" dxfId="1019" priority="2451" stopIfTrue="1" operator="equal">
      <formula>0</formula>
    </cfRule>
  </conditionalFormatting>
  <conditionalFormatting sqref="B730">
    <cfRule type="cellIs" dxfId="1018" priority="2446" stopIfTrue="1" operator="equal">
      <formula>"(空白)"</formula>
    </cfRule>
    <cfRule type="cellIs" dxfId="1017" priority="2447" stopIfTrue="1" operator="equal">
      <formula>"/"</formula>
    </cfRule>
    <cfRule type="cellIs" dxfId="1016" priority="2448" stopIfTrue="1" operator="equal">
      <formula>0</formula>
    </cfRule>
  </conditionalFormatting>
  <conditionalFormatting sqref="G728">
    <cfRule type="cellIs" dxfId="1015" priority="2401" stopIfTrue="1" operator="equal">
      <formula>"(空白)"</formula>
    </cfRule>
    <cfRule type="cellIs" dxfId="1014" priority="2402" stopIfTrue="1" operator="equal">
      <formula>"/"</formula>
    </cfRule>
    <cfRule type="cellIs" dxfId="1013" priority="2403" stopIfTrue="1" operator="equal">
      <formula>0</formula>
    </cfRule>
  </conditionalFormatting>
  <conditionalFormatting sqref="E728:F728">
    <cfRule type="cellIs" dxfId="1012" priority="2398" stopIfTrue="1" operator="equal">
      <formula>"(空白)"</formula>
    </cfRule>
    <cfRule type="cellIs" dxfId="1011" priority="2399" stopIfTrue="1" operator="equal">
      <formula>"/"</formula>
    </cfRule>
    <cfRule type="cellIs" dxfId="1010" priority="2400" stopIfTrue="1" operator="equal">
      <formula>0</formula>
    </cfRule>
  </conditionalFormatting>
  <conditionalFormatting sqref="F728">
    <cfRule type="cellIs" dxfId="1009" priority="2395" stopIfTrue="1" operator="equal">
      <formula>"(空白)"</formula>
    </cfRule>
    <cfRule type="cellIs" dxfId="1008" priority="2396" stopIfTrue="1" operator="equal">
      <formula>"/"</formula>
    </cfRule>
    <cfRule type="cellIs" dxfId="1007" priority="2397" stopIfTrue="1" operator="equal">
      <formula>0</formula>
    </cfRule>
  </conditionalFormatting>
  <conditionalFormatting sqref="C728">
    <cfRule type="cellIs" dxfId="1006" priority="2392" stopIfTrue="1" operator="equal">
      <formula>"(空白)"</formula>
    </cfRule>
    <cfRule type="cellIs" dxfId="1005" priority="2393" stopIfTrue="1" operator="equal">
      <formula>"/"</formula>
    </cfRule>
    <cfRule type="cellIs" dxfId="1004" priority="2394" stopIfTrue="1" operator="equal">
      <formula>0</formula>
    </cfRule>
  </conditionalFormatting>
  <conditionalFormatting sqref="H728">
    <cfRule type="cellIs" dxfId="1003" priority="2404" stopIfTrue="1" operator="equal">
      <formula>"(空白)"</formula>
    </cfRule>
    <cfRule type="cellIs" dxfId="1002" priority="2405" stopIfTrue="1" operator="equal">
      <formula>"/"</formula>
    </cfRule>
    <cfRule type="cellIs" dxfId="1001" priority="2406" stopIfTrue="1" operator="equal">
      <formula>0</formula>
    </cfRule>
  </conditionalFormatting>
  <conditionalFormatting sqref="B486">
    <cfRule type="cellIs" dxfId="1000" priority="2371" stopIfTrue="1" operator="equal">
      <formula>"(空白)"</formula>
    </cfRule>
    <cfRule type="cellIs" dxfId="999" priority="2372" stopIfTrue="1" operator="equal">
      <formula>"/"</formula>
    </cfRule>
    <cfRule type="cellIs" dxfId="998" priority="2373" stopIfTrue="1" operator="equal">
      <formula>0</formula>
    </cfRule>
  </conditionalFormatting>
  <conditionalFormatting sqref="B499">
    <cfRule type="cellIs" dxfId="997" priority="2329" stopIfTrue="1" operator="equal">
      <formula>"(空白)"</formula>
    </cfRule>
    <cfRule type="cellIs" dxfId="996" priority="2330" stopIfTrue="1" operator="equal">
      <formula>"/"</formula>
    </cfRule>
    <cfRule type="cellIs" dxfId="995" priority="2331" stopIfTrue="1" operator="equal">
      <formula>0</formula>
    </cfRule>
  </conditionalFormatting>
  <conditionalFormatting sqref="G438:G445">
    <cfRule type="cellIs" dxfId="994" priority="2293" stopIfTrue="1" operator="equal">
      <formula>"(空白)"</formula>
    </cfRule>
    <cfRule type="cellIs" dxfId="993" priority="2294" stopIfTrue="1" operator="equal">
      <formula>"/"</formula>
    </cfRule>
    <cfRule type="cellIs" dxfId="992" priority="2295" stopIfTrue="1" operator="equal">
      <formula>0</formula>
    </cfRule>
  </conditionalFormatting>
  <conditionalFormatting sqref="B289">
    <cfRule type="cellIs" dxfId="991" priority="2152" stopIfTrue="1" operator="equal">
      <formula>"(空白)"</formula>
    </cfRule>
    <cfRule type="cellIs" dxfId="990" priority="2153" stopIfTrue="1" operator="equal">
      <formula>"/"</formula>
    </cfRule>
    <cfRule type="cellIs" dxfId="989" priority="2154" stopIfTrue="1" operator="equal">
      <formula>0</formula>
    </cfRule>
  </conditionalFormatting>
  <conditionalFormatting sqref="B154:B159">
    <cfRule type="cellIs" dxfId="988" priority="2143" stopIfTrue="1" operator="equal">
      <formula>"(空白)"</formula>
    </cfRule>
    <cfRule type="cellIs" dxfId="987" priority="2144" stopIfTrue="1" operator="equal">
      <formula>"/"</formula>
    </cfRule>
    <cfRule type="cellIs" dxfId="986" priority="2145" stopIfTrue="1" operator="equal">
      <formula>0</formula>
    </cfRule>
  </conditionalFormatting>
  <conditionalFormatting sqref="B168">
    <cfRule type="cellIs" dxfId="985" priority="2137" stopIfTrue="1" operator="equal">
      <formula>"(空白)"</formula>
    </cfRule>
    <cfRule type="cellIs" dxfId="984" priority="2138" stopIfTrue="1" operator="equal">
      <formula>"/"</formula>
    </cfRule>
    <cfRule type="cellIs" dxfId="983" priority="2139" stopIfTrue="1" operator="equal">
      <formula>0</formula>
    </cfRule>
  </conditionalFormatting>
  <conditionalFormatting sqref="B655">
    <cfRule type="cellIs" dxfId="982" priority="2125" stopIfTrue="1" operator="equal">
      <formula>"(空白)"</formula>
    </cfRule>
    <cfRule type="cellIs" dxfId="981" priority="2126" stopIfTrue="1" operator="equal">
      <formula>"/"</formula>
    </cfRule>
    <cfRule type="cellIs" dxfId="980" priority="2127" stopIfTrue="1" operator="equal">
      <formula>0</formula>
    </cfRule>
  </conditionalFormatting>
  <conditionalFormatting sqref="B174">
    <cfRule type="cellIs" dxfId="979" priority="2128" stopIfTrue="1" operator="equal">
      <formula>"(空白)"</formula>
    </cfRule>
    <cfRule type="cellIs" dxfId="978" priority="2129" stopIfTrue="1" operator="equal">
      <formula>"/"</formula>
    </cfRule>
    <cfRule type="cellIs" dxfId="977" priority="2130" stopIfTrue="1" operator="equal">
      <formula>0</formula>
    </cfRule>
  </conditionalFormatting>
  <conditionalFormatting sqref="B738">
    <cfRule type="cellIs" dxfId="976" priority="2110" stopIfTrue="1" operator="equal">
      <formula>"(空白)"</formula>
    </cfRule>
    <cfRule type="cellIs" dxfId="975" priority="2111" stopIfTrue="1" operator="equal">
      <formula>"/"</formula>
    </cfRule>
    <cfRule type="cellIs" dxfId="974" priority="2112" stopIfTrue="1" operator="equal">
      <formula>0</formula>
    </cfRule>
  </conditionalFormatting>
  <conditionalFormatting sqref="B170">
    <cfRule type="cellIs" dxfId="973" priority="2071" stopIfTrue="1" operator="equal">
      <formula>"(空白)"</formula>
    </cfRule>
    <cfRule type="cellIs" dxfId="972" priority="2072" stopIfTrue="1" operator="equal">
      <formula>"/"</formula>
    </cfRule>
    <cfRule type="cellIs" dxfId="971" priority="2073" stopIfTrue="1" operator="equal">
      <formula>0</formula>
    </cfRule>
  </conditionalFormatting>
  <conditionalFormatting sqref="B83">
    <cfRule type="cellIs" dxfId="970" priority="2041" stopIfTrue="1" operator="equal">
      <formula>"(空白)"</formula>
    </cfRule>
    <cfRule type="cellIs" dxfId="969" priority="2042" stopIfTrue="1" operator="equal">
      <formula>"/"</formula>
    </cfRule>
    <cfRule type="cellIs" dxfId="968" priority="2043" stopIfTrue="1" operator="equal">
      <formula>0</formula>
    </cfRule>
  </conditionalFormatting>
  <conditionalFormatting sqref="B171">
    <cfRule type="cellIs" dxfId="967" priority="2068" stopIfTrue="1" operator="equal">
      <formula>"(空白)"</formula>
    </cfRule>
    <cfRule type="cellIs" dxfId="966" priority="2069" stopIfTrue="1" operator="equal">
      <formula>"/"</formula>
    </cfRule>
    <cfRule type="cellIs" dxfId="965" priority="2070" stopIfTrue="1" operator="equal">
      <formula>0</formula>
    </cfRule>
  </conditionalFormatting>
  <conditionalFormatting sqref="B732">
    <cfRule type="cellIs" dxfId="964" priority="2065" stopIfTrue="1" operator="equal">
      <formula>"(空白)"</formula>
    </cfRule>
    <cfRule type="cellIs" dxfId="963" priority="2066" stopIfTrue="1" operator="equal">
      <formula>"/"</formula>
    </cfRule>
    <cfRule type="cellIs" dxfId="962" priority="2067" stopIfTrue="1" operator="equal">
      <formula>0</formula>
    </cfRule>
  </conditionalFormatting>
  <conditionalFormatting sqref="B84">
    <cfRule type="cellIs" dxfId="961" priority="2044" stopIfTrue="1" operator="equal">
      <formula>"(空白)"</formula>
    </cfRule>
    <cfRule type="cellIs" dxfId="960" priority="2045" stopIfTrue="1" operator="equal">
      <formula>"/"</formula>
    </cfRule>
    <cfRule type="cellIs" dxfId="959" priority="2046" stopIfTrue="1" operator="equal">
      <formula>0</formula>
    </cfRule>
  </conditionalFormatting>
  <conditionalFormatting sqref="M10:N16">
    <cfRule type="cellIs" dxfId="958" priority="2035" stopIfTrue="1" operator="equal">
      <formula>"(空白)"</formula>
    </cfRule>
    <cfRule type="cellIs" dxfId="957" priority="2036" stopIfTrue="1" operator="equal">
      <formula>"/"</formula>
    </cfRule>
    <cfRule type="cellIs" dxfId="956" priority="2037" stopIfTrue="1" operator="equal">
      <formula>0</formula>
    </cfRule>
  </conditionalFormatting>
  <conditionalFormatting sqref="M41:M44">
    <cfRule type="cellIs" dxfId="955" priority="2023" stopIfTrue="1" operator="equal">
      <formula>"(空白)"</formula>
    </cfRule>
    <cfRule type="cellIs" dxfId="954" priority="2024" stopIfTrue="1" operator="equal">
      <formula>"/"</formula>
    </cfRule>
    <cfRule type="cellIs" dxfId="953" priority="2025" stopIfTrue="1" operator="equal">
      <formula>0</formula>
    </cfRule>
  </conditionalFormatting>
  <conditionalFormatting sqref="M50:M54">
    <cfRule type="cellIs" dxfId="952" priority="2017" stopIfTrue="1" operator="equal">
      <formula>"(空白)"</formula>
    </cfRule>
    <cfRule type="cellIs" dxfId="951" priority="2018" stopIfTrue="1" operator="equal">
      <formula>"/"</formula>
    </cfRule>
    <cfRule type="cellIs" dxfId="950" priority="2019" stopIfTrue="1" operator="equal">
      <formula>0</formula>
    </cfRule>
  </conditionalFormatting>
  <conditionalFormatting sqref="M73:M78 M81:M85">
    <cfRule type="cellIs" dxfId="949" priority="1996" stopIfTrue="1" operator="equal">
      <formula>"(空白)"</formula>
    </cfRule>
    <cfRule type="cellIs" dxfId="948" priority="1997" stopIfTrue="1" operator="equal">
      <formula>"/"</formula>
    </cfRule>
    <cfRule type="cellIs" dxfId="947" priority="1998" stopIfTrue="1" operator="equal">
      <formula>0</formula>
    </cfRule>
  </conditionalFormatting>
  <conditionalFormatting sqref="M97:M98 M92:M95">
    <cfRule type="cellIs" dxfId="946" priority="1993" stopIfTrue="1" operator="equal">
      <formula>"(空白)"</formula>
    </cfRule>
    <cfRule type="cellIs" dxfId="945" priority="1994" stopIfTrue="1" operator="equal">
      <formula>"/"</formula>
    </cfRule>
    <cfRule type="cellIs" dxfId="944" priority="1995" stopIfTrue="1" operator="equal">
      <formula>0</formula>
    </cfRule>
  </conditionalFormatting>
  <conditionalFormatting sqref="M96">
    <cfRule type="cellIs" dxfId="943" priority="1990" stopIfTrue="1" operator="equal">
      <formula>"(空白)"</formula>
    </cfRule>
    <cfRule type="cellIs" dxfId="942" priority="1991" stopIfTrue="1" operator="equal">
      <formula>"/"</formula>
    </cfRule>
    <cfRule type="cellIs" dxfId="941" priority="1992" stopIfTrue="1" operator="equal">
      <formula>0</formula>
    </cfRule>
  </conditionalFormatting>
  <conditionalFormatting sqref="M62:M66">
    <cfRule type="cellIs" dxfId="940" priority="1999" stopIfTrue="1" operator="equal">
      <formula>"(空白)"</formula>
    </cfRule>
    <cfRule type="cellIs" dxfId="939" priority="2000" stopIfTrue="1" operator="equal">
      <formula>"/"</formula>
    </cfRule>
    <cfRule type="cellIs" dxfId="938" priority="2001" stopIfTrue="1" operator="equal">
      <formula>0</formula>
    </cfRule>
  </conditionalFormatting>
  <conditionalFormatting sqref="M104 M115 M117">
    <cfRule type="cellIs" dxfId="937" priority="1984" stopIfTrue="1" operator="equal">
      <formula>"(空白)"</formula>
    </cfRule>
    <cfRule type="cellIs" dxfId="936" priority="1985" stopIfTrue="1" operator="equal">
      <formula>"/"</formula>
    </cfRule>
    <cfRule type="cellIs" dxfId="935" priority="1986" stopIfTrue="1" operator="equal">
      <formula>0</formula>
    </cfRule>
  </conditionalFormatting>
  <conditionalFormatting sqref="M116">
    <cfRule type="cellIs" dxfId="934" priority="1981" stopIfTrue="1" operator="equal">
      <formula>"(空白)"</formula>
    </cfRule>
    <cfRule type="cellIs" dxfId="933" priority="1982" stopIfTrue="1" operator="equal">
      <formula>"/"</formula>
    </cfRule>
    <cfRule type="cellIs" dxfId="932" priority="1983" stopIfTrue="1" operator="equal">
      <formula>0</formula>
    </cfRule>
  </conditionalFormatting>
  <conditionalFormatting sqref="M118">
    <cfRule type="cellIs" dxfId="931" priority="1978" stopIfTrue="1" operator="equal">
      <formula>"(空白)"</formula>
    </cfRule>
    <cfRule type="cellIs" dxfId="930" priority="1979" stopIfTrue="1" operator="equal">
      <formula>"/"</formula>
    </cfRule>
    <cfRule type="cellIs" dxfId="929" priority="1980" stopIfTrue="1" operator="equal">
      <formula>0</formula>
    </cfRule>
  </conditionalFormatting>
  <conditionalFormatting sqref="M119">
    <cfRule type="cellIs" dxfId="928" priority="1975" stopIfTrue="1" operator="equal">
      <formula>"(空白)"</formula>
    </cfRule>
    <cfRule type="cellIs" dxfId="927" priority="1976" stopIfTrue="1" operator="equal">
      <formula>"/"</formula>
    </cfRule>
    <cfRule type="cellIs" dxfId="926" priority="1977" stopIfTrue="1" operator="equal">
      <formula>0</formula>
    </cfRule>
  </conditionalFormatting>
  <conditionalFormatting sqref="M120:M121">
    <cfRule type="cellIs" dxfId="925" priority="1972" stopIfTrue="1" operator="equal">
      <formula>"(空白)"</formula>
    </cfRule>
    <cfRule type="cellIs" dxfId="924" priority="1973" stopIfTrue="1" operator="equal">
      <formula>"/"</formula>
    </cfRule>
    <cfRule type="cellIs" dxfId="923" priority="1974" stopIfTrue="1" operator="equal">
      <formula>0</formula>
    </cfRule>
  </conditionalFormatting>
  <conditionalFormatting sqref="M129:M131">
    <cfRule type="cellIs" dxfId="922" priority="1969" stopIfTrue="1" operator="equal">
      <formula>"(空白)"</formula>
    </cfRule>
    <cfRule type="cellIs" dxfId="921" priority="1970" stopIfTrue="1" operator="equal">
      <formula>"/"</formula>
    </cfRule>
    <cfRule type="cellIs" dxfId="920" priority="1971" stopIfTrue="1" operator="equal">
      <formula>0</formula>
    </cfRule>
  </conditionalFormatting>
  <conditionalFormatting sqref="M175">
    <cfRule type="cellIs" dxfId="919" priority="1945" stopIfTrue="1" operator="equal">
      <formula>"(空白)"</formula>
    </cfRule>
    <cfRule type="cellIs" dxfId="918" priority="1946" stopIfTrue="1" operator="equal">
      <formula>"/"</formula>
    </cfRule>
    <cfRule type="cellIs" dxfId="917" priority="1947" stopIfTrue="1" operator="equal">
      <formula>0</formula>
    </cfRule>
  </conditionalFormatting>
  <conditionalFormatting sqref="M136">
    <cfRule type="cellIs" dxfId="916" priority="1963" stopIfTrue="1" operator="equal">
      <formula>"(空白)"</formula>
    </cfRule>
    <cfRule type="cellIs" dxfId="915" priority="1964" stopIfTrue="1" operator="equal">
      <formula>"/"</formula>
    </cfRule>
    <cfRule type="cellIs" dxfId="914" priority="1965" stopIfTrue="1" operator="equal">
      <formula>0</formula>
    </cfRule>
  </conditionalFormatting>
  <conditionalFormatting sqref="M166:M167 M182:M185 M176 M178 M180 M174">
    <cfRule type="cellIs" dxfId="913" priority="1954" stopIfTrue="1" operator="equal">
      <formula>"(空白)"</formula>
    </cfRule>
    <cfRule type="cellIs" dxfId="912" priority="1955" stopIfTrue="1" operator="equal">
      <formula>"/"</formula>
    </cfRule>
    <cfRule type="cellIs" dxfId="911" priority="1956" stopIfTrue="1" operator="equal">
      <formula>0</formula>
    </cfRule>
  </conditionalFormatting>
  <conditionalFormatting sqref="M177">
    <cfRule type="cellIs" dxfId="910" priority="1942" stopIfTrue="1" operator="equal">
      <formula>"(空白)"</formula>
    </cfRule>
    <cfRule type="cellIs" dxfId="909" priority="1943" stopIfTrue="1" operator="equal">
      <formula>"/"</formula>
    </cfRule>
    <cfRule type="cellIs" dxfId="908" priority="1944" stopIfTrue="1" operator="equal">
      <formula>0</formula>
    </cfRule>
  </conditionalFormatting>
  <conditionalFormatting sqref="M173">
    <cfRule type="cellIs" dxfId="907" priority="1936" stopIfTrue="1" operator="equal">
      <formula>"(空白)"</formula>
    </cfRule>
    <cfRule type="cellIs" dxfId="906" priority="1937" stopIfTrue="1" operator="equal">
      <formula>"/"</formula>
    </cfRule>
    <cfRule type="cellIs" dxfId="905" priority="1938" stopIfTrue="1" operator="equal">
      <formula>0</formula>
    </cfRule>
  </conditionalFormatting>
  <conditionalFormatting sqref="M191 N207">
    <cfRule type="cellIs" dxfId="904" priority="1930" stopIfTrue="1" operator="equal">
      <formula>"(空白)"</formula>
    </cfRule>
    <cfRule type="cellIs" dxfId="903" priority="1931" stopIfTrue="1" operator="equal">
      <formula>"/"</formula>
    </cfRule>
    <cfRule type="cellIs" dxfId="902" priority="1932" stopIfTrue="1" operator="equal">
      <formula>0</formula>
    </cfRule>
  </conditionalFormatting>
  <conditionalFormatting sqref="M213">
    <cfRule type="cellIs" dxfId="901" priority="1927" stopIfTrue="1" operator="equal">
      <formula>"(空白)"</formula>
    </cfRule>
    <cfRule type="cellIs" dxfId="900" priority="1928" stopIfTrue="1" operator="equal">
      <formula>"/"</formula>
    </cfRule>
    <cfRule type="cellIs" dxfId="899" priority="1929" stopIfTrue="1" operator="equal">
      <formula>0</formula>
    </cfRule>
  </conditionalFormatting>
  <conditionalFormatting sqref="M214">
    <cfRule type="cellIs" dxfId="898" priority="1924" stopIfTrue="1" operator="equal">
      <formula>"(空白)"</formula>
    </cfRule>
    <cfRule type="cellIs" dxfId="897" priority="1925" stopIfTrue="1" operator="equal">
      <formula>"/"</formula>
    </cfRule>
    <cfRule type="cellIs" dxfId="896" priority="1926" stopIfTrue="1" operator="equal">
      <formula>0</formula>
    </cfRule>
  </conditionalFormatting>
  <conditionalFormatting sqref="M225:M226">
    <cfRule type="cellIs" dxfId="895" priority="1921" stopIfTrue="1" operator="equal">
      <formula>"(空白)"</formula>
    </cfRule>
    <cfRule type="cellIs" dxfId="894" priority="1922" stopIfTrue="1" operator="equal">
      <formula>"/"</formula>
    </cfRule>
    <cfRule type="cellIs" dxfId="893" priority="1923" stopIfTrue="1" operator="equal">
      <formula>0</formula>
    </cfRule>
  </conditionalFormatting>
  <conditionalFormatting sqref="N41">
    <cfRule type="cellIs" dxfId="892" priority="1897" stopIfTrue="1" operator="equal">
      <formula>"(空白)"</formula>
    </cfRule>
    <cfRule type="cellIs" dxfId="891" priority="1898" stopIfTrue="1" operator="equal">
      <formula>"/"</formula>
    </cfRule>
    <cfRule type="cellIs" dxfId="890" priority="1899" stopIfTrue="1" operator="equal">
      <formula>0</formula>
    </cfRule>
  </conditionalFormatting>
  <conditionalFormatting sqref="N43:N44">
    <cfRule type="cellIs" dxfId="889" priority="1894" stopIfTrue="1" operator="equal">
      <formula>"(空白)"</formula>
    </cfRule>
    <cfRule type="cellIs" dxfId="888" priority="1895" stopIfTrue="1" operator="equal">
      <formula>"/"</formula>
    </cfRule>
    <cfRule type="cellIs" dxfId="887" priority="1896" stopIfTrue="1" operator="equal">
      <formula>0</formula>
    </cfRule>
  </conditionalFormatting>
  <conditionalFormatting sqref="N63">
    <cfRule type="cellIs" dxfId="886" priority="1891" stopIfTrue="1" operator="equal">
      <formula>"(空白)"</formula>
    </cfRule>
    <cfRule type="cellIs" dxfId="885" priority="1892" stopIfTrue="1" operator="equal">
      <formula>"/"</formula>
    </cfRule>
    <cfRule type="cellIs" dxfId="884" priority="1893" stopIfTrue="1" operator="equal">
      <formula>0</formula>
    </cfRule>
  </conditionalFormatting>
  <conditionalFormatting sqref="N50:N54">
    <cfRule type="cellIs" dxfId="883" priority="1906" stopIfTrue="1" operator="equal">
      <formula>"(空白)"</formula>
    </cfRule>
    <cfRule type="cellIs" dxfId="882" priority="1907" stopIfTrue="1" operator="equal">
      <formula>"/"</formula>
    </cfRule>
    <cfRule type="cellIs" dxfId="881" priority="1908" stopIfTrue="1" operator="equal">
      <formula>0</formula>
    </cfRule>
  </conditionalFormatting>
  <conditionalFormatting sqref="M56:M60">
    <cfRule type="cellIs" dxfId="880" priority="1903" stopIfTrue="1" operator="equal">
      <formula>"(空白)"</formula>
    </cfRule>
    <cfRule type="cellIs" dxfId="879" priority="1904" stopIfTrue="1" operator="equal">
      <formula>"/"</formula>
    </cfRule>
    <cfRule type="cellIs" dxfId="878" priority="1905" stopIfTrue="1" operator="equal">
      <formula>0</formula>
    </cfRule>
  </conditionalFormatting>
  <conditionalFormatting sqref="N56:N60">
    <cfRule type="cellIs" dxfId="877" priority="1900" stopIfTrue="1" operator="equal">
      <formula>"(空白)"</formula>
    </cfRule>
    <cfRule type="cellIs" dxfId="876" priority="1901" stopIfTrue="1" operator="equal">
      <formula>"/"</formula>
    </cfRule>
    <cfRule type="cellIs" dxfId="875" priority="1902" stopIfTrue="1" operator="equal">
      <formula>0</formula>
    </cfRule>
  </conditionalFormatting>
  <conditionalFormatting sqref="N92:N93">
    <cfRule type="cellIs" dxfId="874" priority="1888" stopIfTrue="1" operator="equal">
      <formula>"(空白)"</formula>
    </cfRule>
    <cfRule type="cellIs" dxfId="873" priority="1889" stopIfTrue="1" operator="equal">
      <formula>"/"</formula>
    </cfRule>
    <cfRule type="cellIs" dxfId="872" priority="1890" stopIfTrue="1" operator="equal">
      <formula>0</formula>
    </cfRule>
  </conditionalFormatting>
  <conditionalFormatting sqref="N104">
    <cfRule type="cellIs" dxfId="871" priority="1885" stopIfTrue="1" operator="equal">
      <formula>"(空白)"</formula>
    </cfRule>
    <cfRule type="cellIs" dxfId="870" priority="1886" stopIfTrue="1" operator="equal">
      <formula>"/"</formula>
    </cfRule>
    <cfRule type="cellIs" dxfId="869" priority="1887" stopIfTrue="1" operator="equal">
      <formula>0</formula>
    </cfRule>
  </conditionalFormatting>
  <conditionalFormatting sqref="N105:N106">
    <cfRule type="cellIs" dxfId="868" priority="1882" stopIfTrue="1" operator="equal">
      <formula>"(空白)"</formula>
    </cfRule>
    <cfRule type="cellIs" dxfId="867" priority="1883" stopIfTrue="1" operator="equal">
      <formula>"/"</formula>
    </cfRule>
    <cfRule type="cellIs" dxfId="866" priority="1884" stopIfTrue="1" operator="equal">
      <formula>0</formula>
    </cfRule>
  </conditionalFormatting>
  <conditionalFormatting sqref="M146:N146">
    <cfRule type="cellIs" dxfId="865" priority="1855" stopIfTrue="1" operator="equal">
      <formula>"(空白)"</formula>
    </cfRule>
    <cfRule type="cellIs" dxfId="864" priority="1856" stopIfTrue="1" operator="equal">
      <formula>"/"</formula>
    </cfRule>
    <cfRule type="cellIs" dxfId="863" priority="1857" stopIfTrue="1" operator="equal">
      <formula>0</formula>
    </cfRule>
  </conditionalFormatting>
  <conditionalFormatting sqref="N130">
    <cfRule type="cellIs" dxfId="862" priority="1879" stopIfTrue="1" operator="equal">
      <formula>"(空白)"</formula>
    </cfRule>
    <cfRule type="cellIs" dxfId="861" priority="1880" stopIfTrue="1" operator="equal">
      <formula>"/"</formula>
    </cfRule>
    <cfRule type="cellIs" dxfId="860" priority="1881" stopIfTrue="1" operator="equal">
      <formula>0</formula>
    </cfRule>
  </conditionalFormatting>
  <conditionalFormatting sqref="N131">
    <cfRule type="cellIs" dxfId="859" priority="1876" stopIfTrue="1" operator="equal">
      <formula>"(空白)"</formula>
    </cfRule>
    <cfRule type="cellIs" dxfId="858" priority="1877" stopIfTrue="1" operator="equal">
      <formula>"/"</formula>
    </cfRule>
    <cfRule type="cellIs" dxfId="857" priority="1878" stopIfTrue="1" operator="equal">
      <formula>0</formula>
    </cfRule>
  </conditionalFormatting>
  <conditionalFormatting sqref="N136">
    <cfRule type="cellIs" dxfId="856" priority="1870" stopIfTrue="1" operator="equal">
      <formula>"(空白)"</formula>
    </cfRule>
    <cfRule type="cellIs" dxfId="855" priority="1871" stopIfTrue="1" operator="equal">
      <formula>"/"</formula>
    </cfRule>
    <cfRule type="cellIs" dxfId="854" priority="1872" stopIfTrue="1" operator="equal">
      <formula>0</formula>
    </cfRule>
  </conditionalFormatting>
  <conditionalFormatting sqref="M145">
    <cfRule type="cellIs" dxfId="853" priority="1864" stopIfTrue="1" operator="equal">
      <formula>"(空白)"</formula>
    </cfRule>
    <cfRule type="cellIs" dxfId="852" priority="1865" stopIfTrue="1" operator="equal">
      <formula>"/"</formula>
    </cfRule>
    <cfRule type="cellIs" dxfId="851" priority="1866" stopIfTrue="1" operator="equal">
      <formula>0</formula>
    </cfRule>
  </conditionalFormatting>
  <conditionalFormatting sqref="N145">
    <cfRule type="cellIs" dxfId="850" priority="1861" stopIfTrue="1" operator="equal">
      <formula>"(空白)"</formula>
    </cfRule>
    <cfRule type="cellIs" dxfId="849" priority="1862" stopIfTrue="1" operator="equal">
      <formula>"/"</formula>
    </cfRule>
    <cfRule type="cellIs" dxfId="848" priority="1863" stopIfTrue="1" operator="equal">
      <formula>0</formula>
    </cfRule>
  </conditionalFormatting>
  <conditionalFormatting sqref="M172">
    <cfRule type="cellIs" dxfId="847" priority="1852" stopIfTrue="1" operator="equal">
      <formula>"(空白)"</formula>
    </cfRule>
    <cfRule type="cellIs" dxfId="846" priority="1853" stopIfTrue="1" operator="equal">
      <formula>"/"</formula>
    </cfRule>
    <cfRule type="cellIs" dxfId="845" priority="1854" stopIfTrue="1" operator="equal">
      <formula>0</formula>
    </cfRule>
  </conditionalFormatting>
  <conditionalFormatting sqref="N172:N179">
    <cfRule type="cellIs" dxfId="844" priority="1849" stopIfTrue="1" operator="equal">
      <formula>"(空白)"</formula>
    </cfRule>
    <cfRule type="cellIs" dxfId="843" priority="1850" stopIfTrue="1" operator="equal">
      <formula>"/"</formula>
    </cfRule>
    <cfRule type="cellIs" dxfId="842" priority="1851" stopIfTrue="1" operator="equal">
      <formula>0</formula>
    </cfRule>
  </conditionalFormatting>
  <conditionalFormatting sqref="M179">
    <cfRule type="cellIs" dxfId="841" priority="1846" stopIfTrue="1" operator="equal">
      <formula>"(空白)"</formula>
    </cfRule>
    <cfRule type="cellIs" dxfId="840" priority="1847" stopIfTrue="1" operator="equal">
      <formula>"/"</formula>
    </cfRule>
    <cfRule type="cellIs" dxfId="839" priority="1848" stopIfTrue="1" operator="equal">
      <formula>0</formula>
    </cfRule>
  </conditionalFormatting>
  <conditionalFormatting sqref="N180:N185">
    <cfRule type="cellIs" dxfId="838" priority="1843" stopIfTrue="1" operator="equal">
      <formula>"(空白)"</formula>
    </cfRule>
    <cfRule type="cellIs" dxfId="837" priority="1844" stopIfTrue="1" operator="equal">
      <formula>"/"</formula>
    </cfRule>
    <cfRule type="cellIs" dxfId="836" priority="1845" stopIfTrue="1" operator="equal">
      <formula>0</formula>
    </cfRule>
  </conditionalFormatting>
  <conditionalFormatting sqref="M215">
    <cfRule type="cellIs" dxfId="835" priority="1840" stopIfTrue="1" operator="equal">
      <formula>"(空白)"</formula>
    </cfRule>
    <cfRule type="cellIs" dxfId="834" priority="1841" stopIfTrue="1" operator="equal">
      <formula>"/"</formula>
    </cfRule>
    <cfRule type="cellIs" dxfId="833" priority="1842" stopIfTrue="1" operator="equal">
      <formula>0</formula>
    </cfRule>
  </conditionalFormatting>
  <conditionalFormatting sqref="N225">
    <cfRule type="cellIs" dxfId="832" priority="1837" stopIfTrue="1" operator="equal">
      <formula>"(空白)"</formula>
    </cfRule>
    <cfRule type="cellIs" dxfId="831" priority="1838" stopIfTrue="1" operator="equal">
      <formula>"/"</formula>
    </cfRule>
    <cfRule type="cellIs" dxfId="830" priority="1839" stopIfTrue="1" operator="equal">
      <formula>0</formula>
    </cfRule>
  </conditionalFormatting>
  <conditionalFormatting sqref="N226">
    <cfRule type="cellIs" dxfId="829" priority="1828" stopIfTrue="1" operator="equal">
      <formula>"(空白)"</formula>
    </cfRule>
    <cfRule type="cellIs" dxfId="828" priority="1829" stopIfTrue="1" operator="equal">
      <formula>"/"</formula>
    </cfRule>
    <cfRule type="cellIs" dxfId="827" priority="1830" stopIfTrue="1" operator="equal">
      <formula>0</formula>
    </cfRule>
  </conditionalFormatting>
  <conditionalFormatting sqref="K27:L27">
    <cfRule type="cellIs" dxfId="826" priority="1822" stopIfTrue="1" operator="equal">
      <formula>"(空白)"</formula>
    </cfRule>
    <cfRule type="cellIs" dxfId="825" priority="1823" stopIfTrue="1" operator="equal">
      <formula>"/"</formula>
    </cfRule>
    <cfRule type="cellIs" dxfId="824" priority="1824" stopIfTrue="1" operator="equal">
      <formula>0</formula>
    </cfRule>
  </conditionalFormatting>
  <conditionalFormatting sqref="K40:L40">
    <cfRule type="cellIs" dxfId="823" priority="1819" stopIfTrue="1" operator="equal">
      <formula>"(空白)"</formula>
    </cfRule>
    <cfRule type="cellIs" dxfId="822" priority="1820" stopIfTrue="1" operator="equal">
      <formula>"/"</formula>
    </cfRule>
    <cfRule type="cellIs" dxfId="821" priority="1821" stopIfTrue="1" operator="equal">
      <formula>0</formula>
    </cfRule>
  </conditionalFormatting>
  <conditionalFormatting sqref="K49:L49">
    <cfRule type="cellIs" dxfId="820" priority="1816" stopIfTrue="1" operator="equal">
      <formula>"(空白)"</formula>
    </cfRule>
    <cfRule type="cellIs" dxfId="819" priority="1817" stopIfTrue="1" operator="equal">
      <formula>"/"</formula>
    </cfRule>
    <cfRule type="cellIs" dxfId="818" priority="1818" stopIfTrue="1" operator="equal">
      <formula>0</formula>
    </cfRule>
  </conditionalFormatting>
  <conditionalFormatting sqref="K72:L72">
    <cfRule type="cellIs" dxfId="817" priority="1813" stopIfTrue="1" operator="equal">
      <formula>"(空白)"</formula>
    </cfRule>
    <cfRule type="cellIs" dxfId="816" priority="1814" stopIfTrue="1" operator="equal">
      <formula>"/"</formula>
    </cfRule>
    <cfRule type="cellIs" dxfId="815" priority="1815" stopIfTrue="1" operator="equal">
      <formula>0</formula>
    </cfRule>
  </conditionalFormatting>
  <conditionalFormatting sqref="K91:L91">
    <cfRule type="cellIs" dxfId="814" priority="1810" stopIfTrue="1" operator="equal">
      <formula>"(空白)"</formula>
    </cfRule>
    <cfRule type="cellIs" dxfId="813" priority="1811" stopIfTrue="1" operator="equal">
      <formula>"/"</formula>
    </cfRule>
    <cfRule type="cellIs" dxfId="812" priority="1812" stopIfTrue="1" operator="equal">
      <formula>0</formula>
    </cfRule>
  </conditionalFormatting>
  <conditionalFormatting sqref="K103:L103">
    <cfRule type="cellIs" dxfId="811" priority="1807" stopIfTrue="1" operator="equal">
      <formula>"(空白)"</formula>
    </cfRule>
    <cfRule type="cellIs" dxfId="810" priority="1808" stopIfTrue="1" operator="equal">
      <formula>"/"</formula>
    </cfRule>
    <cfRule type="cellIs" dxfId="809" priority="1809" stopIfTrue="1" operator="equal">
      <formula>0</formula>
    </cfRule>
  </conditionalFormatting>
  <conditionalFormatting sqref="K128:L128">
    <cfRule type="cellIs" dxfId="808" priority="1804" stopIfTrue="1" operator="equal">
      <formula>"(空白)"</formula>
    </cfRule>
    <cfRule type="cellIs" dxfId="807" priority="1805" stopIfTrue="1" operator="equal">
      <formula>"/"</formula>
    </cfRule>
    <cfRule type="cellIs" dxfId="806" priority="1806" stopIfTrue="1" operator="equal">
      <formula>0</formula>
    </cfRule>
  </conditionalFormatting>
  <conditionalFormatting sqref="K135:L135">
    <cfRule type="cellIs" dxfId="805" priority="1801" stopIfTrue="1" operator="equal">
      <formula>"(空白)"</formula>
    </cfRule>
    <cfRule type="cellIs" dxfId="804" priority="1802" stopIfTrue="1" operator="equal">
      <formula>"/"</formula>
    </cfRule>
    <cfRule type="cellIs" dxfId="803" priority="1803" stopIfTrue="1" operator="equal">
      <formula>0</formula>
    </cfRule>
  </conditionalFormatting>
  <conditionalFormatting sqref="K144:L144">
    <cfRule type="cellIs" dxfId="802" priority="1798" stopIfTrue="1" operator="equal">
      <formula>"(空白)"</formula>
    </cfRule>
    <cfRule type="cellIs" dxfId="801" priority="1799" stopIfTrue="1" operator="equal">
      <formula>"/"</formula>
    </cfRule>
    <cfRule type="cellIs" dxfId="800" priority="1800" stopIfTrue="1" operator="equal">
      <formula>0</formula>
    </cfRule>
  </conditionalFormatting>
  <conditionalFormatting sqref="K151:L151">
    <cfRule type="cellIs" dxfId="799" priority="1795" stopIfTrue="1" operator="equal">
      <formula>"(空白)"</formula>
    </cfRule>
    <cfRule type="cellIs" dxfId="798" priority="1796" stopIfTrue="1" operator="equal">
      <formula>"/"</formula>
    </cfRule>
    <cfRule type="cellIs" dxfId="797" priority="1797" stopIfTrue="1" operator="equal">
      <formula>0</formula>
    </cfRule>
  </conditionalFormatting>
  <conditionalFormatting sqref="K164:L164">
    <cfRule type="cellIs" dxfId="796" priority="1792" stopIfTrue="1" operator="equal">
      <formula>"(空白)"</formula>
    </cfRule>
    <cfRule type="cellIs" dxfId="795" priority="1793" stopIfTrue="1" operator="equal">
      <formula>"/"</formula>
    </cfRule>
    <cfRule type="cellIs" dxfId="794" priority="1794" stopIfTrue="1" operator="equal">
      <formula>0</formula>
    </cfRule>
  </conditionalFormatting>
  <conditionalFormatting sqref="K190:L190">
    <cfRule type="cellIs" dxfId="793" priority="1789" stopIfTrue="1" operator="equal">
      <formula>"(空白)"</formula>
    </cfRule>
    <cfRule type="cellIs" dxfId="792" priority="1790" stopIfTrue="1" operator="equal">
      <formula>"/"</formula>
    </cfRule>
    <cfRule type="cellIs" dxfId="791" priority="1791" stopIfTrue="1" operator="equal">
      <formula>0</formula>
    </cfRule>
  </conditionalFormatting>
  <conditionalFormatting sqref="K224:L224">
    <cfRule type="cellIs" dxfId="790" priority="1786" stopIfTrue="1" operator="equal">
      <formula>"(空白)"</formula>
    </cfRule>
    <cfRule type="cellIs" dxfId="789" priority="1787" stopIfTrue="1" operator="equal">
      <formula>"/"</formula>
    </cfRule>
    <cfRule type="cellIs" dxfId="788" priority="1788" stopIfTrue="1" operator="equal">
      <formula>0</formula>
    </cfRule>
  </conditionalFormatting>
  <conditionalFormatting sqref="K234:L234">
    <cfRule type="cellIs" dxfId="787" priority="1783" stopIfTrue="1" operator="equal">
      <formula>"(空白)"</formula>
    </cfRule>
    <cfRule type="cellIs" dxfId="786" priority="1784" stopIfTrue="1" operator="equal">
      <formula>"/"</formula>
    </cfRule>
    <cfRule type="cellIs" dxfId="785" priority="1785" stopIfTrue="1" operator="equal">
      <formula>0</formula>
    </cfRule>
  </conditionalFormatting>
  <conditionalFormatting sqref="K248:L248">
    <cfRule type="cellIs" dxfId="784" priority="1780" stopIfTrue="1" operator="equal">
      <formula>"(空白)"</formula>
    </cfRule>
    <cfRule type="cellIs" dxfId="783" priority="1781" stopIfTrue="1" operator="equal">
      <formula>"/"</formula>
    </cfRule>
    <cfRule type="cellIs" dxfId="782" priority="1782" stopIfTrue="1" operator="equal">
      <formula>0</formula>
    </cfRule>
  </conditionalFormatting>
  <conditionalFormatting sqref="K258:L258">
    <cfRule type="cellIs" dxfId="781" priority="1777" stopIfTrue="1" operator="equal">
      <formula>"(空白)"</formula>
    </cfRule>
    <cfRule type="cellIs" dxfId="780" priority="1778" stopIfTrue="1" operator="equal">
      <formula>"/"</formula>
    </cfRule>
    <cfRule type="cellIs" dxfId="779" priority="1779" stopIfTrue="1" operator="equal">
      <formula>0</formula>
    </cfRule>
  </conditionalFormatting>
  <conditionalFormatting sqref="K268:L268">
    <cfRule type="cellIs" dxfId="778" priority="1774" stopIfTrue="1" operator="equal">
      <formula>"(空白)"</formula>
    </cfRule>
    <cfRule type="cellIs" dxfId="777" priority="1775" stopIfTrue="1" operator="equal">
      <formula>"/"</formula>
    </cfRule>
    <cfRule type="cellIs" dxfId="776" priority="1776" stopIfTrue="1" operator="equal">
      <formula>0</formula>
    </cfRule>
  </conditionalFormatting>
  <conditionalFormatting sqref="K279:L279">
    <cfRule type="cellIs" dxfId="775" priority="1771" stopIfTrue="1" operator="equal">
      <formula>"(空白)"</formula>
    </cfRule>
    <cfRule type="cellIs" dxfId="774" priority="1772" stopIfTrue="1" operator="equal">
      <formula>"/"</formula>
    </cfRule>
    <cfRule type="cellIs" dxfId="773" priority="1773" stopIfTrue="1" operator="equal">
      <formula>0</formula>
    </cfRule>
  </conditionalFormatting>
  <conditionalFormatting sqref="K308:L308">
    <cfRule type="cellIs" dxfId="772" priority="1768" stopIfTrue="1" operator="equal">
      <formula>"(空白)"</formula>
    </cfRule>
    <cfRule type="cellIs" dxfId="771" priority="1769" stopIfTrue="1" operator="equal">
      <formula>"/"</formula>
    </cfRule>
    <cfRule type="cellIs" dxfId="770" priority="1770" stopIfTrue="1" operator="equal">
      <formula>0</formula>
    </cfRule>
  </conditionalFormatting>
  <conditionalFormatting sqref="K329:L329">
    <cfRule type="cellIs" dxfId="769" priority="1765" stopIfTrue="1" operator="equal">
      <formula>"(空白)"</formula>
    </cfRule>
    <cfRule type="cellIs" dxfId="768" priority="1766" stopIfTrue="1" operator="equal">
      <formula>"/"</formula>
    </cfRule>
    <cfRule type="cellIs" dxfId="767" priority="1767" stopIfTrue="1" operator="equal">
      <formula>0</formula>
    </cfRule>
  </conditionalFormatting>
  <conditionalFormatting sqref="K357:L357">
    <cfRule type="cellIs" dxfId="766" priority="1762" stopIfTrue="1" operator="equal">
      <formula>"(空白)"</formula>
    </cfRule>
    <cfRule type="cellIs" dxfId="765" priority="1763" stopIfTrue="1" operator="equal">
      <formula>"/"</formula>
    </cfRule>
    <cfRule type="cellIs" dxfId="764" priority="1764" stopIfTrue="1" operator="equal">
      <formula>0</formula>
    </cfRule>
  </conditionalFormatting>
  <conditionalFormatting sqref="K378:L378">
    <cfRule type="cellIs" dxfId="763" priority="1759" stopIfTrue="1" operator="equal">
      <formula>"(空白)"</formula>
    </cfRule>
    <cfRule type="cellIs" dxfId="762" priority="1760" stopIfTrue="1" operator="equal">
      <formula>"/"</formula>
    </cfRule>
    <cfRule type="cellIs" dxfId="761" priority="1761" stopIfTrue="1" operator="equal">
      <formula>0</formula>
    </cfRule>
  </conditionalFormatting>
  <conditionalFormatting sqref="K402:L402">
    <cfRule type="cellIs" dxfId="760" priority="1756" stopIfTrue="1" operator="equal">
      <formula>"(空白)"</formula>
    </cfRule>
    <cfRule type="cellIs" dxfId="759" priority="1757" stopIfTrue="1" operator="equal">
      <formula>"/"</formula>
    </cfRule>
    <cfRule type="cellIs" dxfId="758" priority="1758" stopIfTrue="1" operator="equal">
      <formula>0</formula>
    </cfRule>
  </conditionalFormatting>
  <conditionalFormatting sqref="K414:L414">
    <cfRule type="cellIs" dxfId="757" priority="1753" stopIfTrue="1" operator="equal">
      <formula>"(空白)"</formula>
    </cfRule>
    <cfRule type="cellIs" dxfId="756" priority="1754" stopIfTrue="1" operator="equal">
      <formula>"/"</formula>
    </cfRule>
    <cfRule type="cellIs" dxfId="755" priority="1755" stopIfTrue="1" operator="equal">
      <formula>0</formula>
    </cfRule>
  </conditionalFormatting>
  <conditionalFormatting sqref="K471:L471">
    <cfRule type="cellIs" dxfId="754" priority="1750" stopIfTrue="1" operator="equal">
      <formula>"(空白)"</formula>
    </cfRule>
    <cfRule type="cellIs" dxfId="753" priority="1751" stopIfTrue="1" operator="equal">
      <formula>"/"</formula>
    </cfRule>
    <cfRule type="cellIs" dxfId="752" priority="1752" stopIfTrue="1" operator="equal">
      <formula>0</formula>
    </cfRule>
  </conditionalFormatting>
  <conditionalFormatting sqref="K484:L484">
    <cfRule type="cellIs" dxfId="751" priority="1747" stopIfTrue="1" operator="equal">
      <formula>"(空白)"</formula>
    </cfRule>
    <cfRule type="cellIs" dxfId="750" priority="1748" stopIfTrue="1" operator="equal">
      <formula>"/"</formula>
    </cfRule>
    <cfRule type="cellIs" dxfId="749" priority="1749" stopIfTrue="1" operator="equal">
      <formula>0</formula>
    </cfRule>
  </conditionalFormatting>
  <conditionalFormatting sqref="K549:L549">
    <cfRule type="cellIs" dxfId="748" priority="1744" stopIfTrue="1" operator="equal">
      <formula>"(空白)"</formula>
    </cfRule>
    <cfRule type="cellIs" dxfId="747" priority="1745" stopIfTrue="1" operator="equal">
      <formula>"/"</formula>
    </cfRule>
    <cfRule type="cellIs" dxfId="746" priority="1746" stopIfTrue="1" operator="equal">
      <formula>0</formula>
    </cfRule>
  </conditionalFormatting>
  <conditionalFormatting sqref="K583:L583 K575:L575">
    <cfRule type="cellIs" dxfId="745" priority="1741" stopIfTrue="1" operator="equal">
      <formula>"(空白)"</formula>
    </cfRule>
    <cfRule type="cellIs" dxfId="744" priority="1742" stopIfTrue="1" operator="equal">
      <formula>"/"</formula>
    </cfRule>
    <cfRule type="cellIs" dxfId="743" priority="1743" stopIfTrue="1" operator="equal">
      <formula>0</formula>
    </cfRule>
  </conditionalFormatting>
  <conditionalFormatting sqref="K608:L608">
    <cfRule type="cellIs" dxfId="742" priority="1738" stopIfTrue="1" operator="equal">
      <formula>"(空白)"</formula>
    </cfRule>
    <cfRule type="cellIs" dxfId="741" priority="1739" stopIfTrue="1" operator="equal">
      <formula>"/"</formula>
    </cfRule>
    <cfRule type="cellIs" dxfId="740" priority="1740" stopIfTrue="1" operator="equal">
      <formula>0</formula>
    </cfRule>
  </conditionalFormatting>
  <conditionalFormatting sqref="K646:L646">
    <cfRule type="cellIs" dxfId="739" priority="1735" stopIfTrue="1" operator="equal">
      <formula>"(空白)"</formula>
    </cfRule>
    <cfRule type="cellIs" dxfId="738" priority="1736" stopIfTrue="1" operator="equal">
      <formula>"/"</formula>
    </cfRule>
    <cfRule type="cellIs" dxfId="737" priority="1737" stopIfTrue="1" operator="equal">
      <formula>0</formula>
    </cfRule>
  </conditionalFormatting>
  <conditionalFormatting sqref="K665:L665">
    <cfRule type="cellIs" dxfId="736" priority="1732" stopIfTrue="1" operator="equal">
      <formula>"(空白)"</formula>
    </cfRule>
    <cfRule type="cellIs" dxfId="735" priority="1733" stopIfTrue="1" operator="equal">
      <formula>"/"</formula>
    </cfRule>
    <cfRule type="cellIs" dxfId="734" priority="1734" stopIfTrue="1" operator="equal">
      <formula>0</formula>
    </cfRule>
  </conditionalFormatting>
  <conditionalFormatting sqref="K681:L681">
    <cfRule type="cellIs" dxfId="733" priority="1729" stopIfTrue="1" operator="equal">
      <formula>"(空白)"</formula>
    </cfRule>
    <cfRule type="cellIs" dxfId="732" priority="1730" stopIfTrue="1" operator="equal">
      <formula>"/"</formula>
    </cfRule>
    <cfRule type="cellIs" dxfId="731" priority="1731" stopIfTrue="1" operator="equal">
      <formula>0</formula>
    </cfRule>
  </conditionalFormatting>
  <conditionalFormatting sqref="K690:L690">
    <cfRule type="cellIs" dxfId="730" priority="1726" stopIfTrue="1" operator="equal">
      <formula>"(空白)"</formula>
    </cfRule>
    <cfRule type="cellIs" dxfId="729" priority="1727" stopIfTrue="1" operator="equal">
      <formula>"/"</formula>
    </cfRule>
    <cfRule type="cellIs" dxfId="728" priority="1728" stopIfTrue="1" operator="equal">
      <formula>0</formula>
    </cfRule>
  </conditionalFormatting>
  <conditionalFormatting sqref="E8">
    <cfRule type="cellIs" dxfId="727" priority="1723" stopIfTrue="1" operator="equal">
      <formula>"(空白)"</formula>
    </cfRule>
    <cfRule type="cellIs" dxfId="726" priority="1724" stopIfTrue="1" operator="equal">
      <formula>"/"</formula>
    </cfRule>
    <cfRule type="cellIs" dxfId="725" priority="1725" stopIfTrue="1" operator="equal">
      <formula>0</formula>
    </cfRule>
  </conditionalFormatting>
  <conditionalFormatting sqref="A85">
    <cfRule type="cellIs" dxfId="724" priority="1699" stopIfTrue="1" operator="equal">
      <formula>"(空白)"</formula>
    </cfRule>
    <cfRule type="cellIs" dxfId="723" priority="1700" stopIfTrue="1" operator="equal">
      <formula>"/"</formula>
    </cfRule>
    <cfRule type="cellIs" dxfId="722" priority="1701" stopIfTrue="1" operator="equal">
      <formula>0</formula>
    </cfRule>
  </conditionalFormatting>
  <conditionalFormatting sqref="A321">
    <cfRule type="cellIs" dxfId="721" priority="1693" stopIfTrue="1" operator="equal">
      <formula>"(空白)"</formula>
    </cfRule>
    <cfRule type="cellIs" dxfId="720" priority="1694" stopIfTrue="1" operator="equal">
      <formula>"/"</formula>
    </cfRule>
    <cfRule type="cellIs" dxfId="719" priority="1695" stopIfTrue="1" operator="equal">
      <formula>0</formula>
    </cfRule>
  </conditionalFormatting>
  <conditionalFormatting sqref="B321">
    <cfRule type="cellIs" dxfId="718" priority="1690" stopIfTrue="1" operator="equal">
      <formula>"(空白)"</formula>
    </cfRule>
    <cfRule type="cellIs" dxfId="717" priority="1691" stopIfTrue="1" operator="equal">
      <formula>"/"</formula>
    </cfRule>
    <cfRule type="cellIs" dxfId="716" priority="1692" stopIfTrue="1" operator="equal">
      <formula>0</formula>
    </cfRule>
  </conditionalFormatting>
  <conditionalFormatting sqref="J143:L143">
    <cfRule type="cellIs" dxfId="715" priority="1621" stopIfTrue="1" operator="equal">
      <formula>"(空白)"</formula>
    </cfRule>
    <cfRule type="cellIs" dxfId="714" priority="1622" stopIfTrue="1" operator="equal">
      <formula>"/"</formula>
    </cfRule>
    <cfRule type="cellIs" dxfId="713" priority="1623" stopIfTrue="1" operator="equal">
      <formula>0</formula>
    </cfRule>
  </conditionalFormatting>
  <conditionalFormatting sqref="A143:E143 H143">
    <cfRule type="cellIs" dxfId="712" priority="1612" stopIfTrue="1" operator="equal">
      <formula>"(空白)"</formula>
    </cfRule>
    <cfRule type="cellIs" dxfId="711" priority="1613" stopIfTrue="1" operator="equal">
      <formula>"/"</formula>
    </cfRule>
    <cfRule type="cellIs" dxfId="710" priority="1614" stopIfTrue="1" operator="equal">
      <formula>0</formula>
    </cfRule>
  </conditionalFormatting>
  <conditionalFormatting sqref="E671">
    <cfRule type="cellIs" dxfId="709" priority="1540" stopIfTrue="1" operator="equal">
      <formula>"(空白)"</formula>
    </cfRule>
    <cfRule type="cellIs" dxfId="708" priority="1541" stopIfTrue="1" operator="equal">
      <formula>"/"</formula>
    </cfRule>
    <cfRule type="cellIs" dxfId="707" priority="1542" stopIfTrue="1" operator="equal">
      <formula>0</formula>
    </cfRule>
  </conditionalFormatting>
  <conditionalFormatting sqref="E672:E674">
    <cfRule type="cellIs" dxfId="706" priority="1537" stopIfTrue="1" operator="equal">
      <formula>"(空白)"</formula>
    </cfRule>
    <cfRule type="cellIs" dxfId="705" priority="1538" stopIfTrue="1" operator="equal">
      <formula>"/"</formula>
    </cfRule>
    <cfRule type="cellIs" dxfId="704" priority="1539" stopIfTrue="1" operator="equal">
      <formula>0</formula>
    </cfRule>
  </conditionalFormatting>
  <conditionalFormatting sqref="E652:E655">
    <cfRule type="cellIs" dxfId="703" priority="1519" stopIfTrue="1" operator="equal">
      <formula>"(空白)"</formula>
    </cfRule>
    <cfRule type="cellIs" dxfId="702" priority="1520" stopIfTrue="1" operator="equal">
      <formula>"/"</formula>
    </cfRule>
    <cfRule type="cellIs" dxfId="701" priority="1521" stopIfTrue="1" operator="equal">
      <formula>0</formula>
    </cfRule>
  </conditionalFormatting>
  <conditionalFormatting sqref="E652:E655">
    <cfRule type="cellIs" dxfId="700" priority="1516" stopIfTrue="1" operator="equal">
      <formula>"(空白)"</formula>
    </cfRule>
    <cfRule type="cellIs" dxfId="699" priority="1517" stopIfTrue="1" operator="equal">
      <formula>"/"</formula>
    </cfRule>
    <cfRule type="cellIs" dxfId="698" priority="1518" stopIfTrue="1" operator="equal">
      <formula>0</formula>
    </cfRule>
  </conditionalFormatting>
  <conditionalFormatting sqref="F651:F655">
    <cfRule type="cellIs" dxfId="697" priority="1513" stopIfTrue="1" operator="equal">
      <formula>"(空白)"</formula>
    </cfRule>
    <cfRule type="cellIs" dxfId="696" priority="1514" stopIfTrue="1" operator="equal">
      <formula>"/"</formula>
    </cfRule>
    <cfRule type="cellIs" dxfId="695" priority="1515" stopIfTrue="1" operator="equal">
      <formula>0</formula>
    </cfRule>
  </conditionalFormatting>
  <conditionalFormatting sqref="B317">
    <cfRule type="cellIs" dxfId="694" priority="1447" stopIfTrue="1" operator="equal">
      <formula>"(空白)"</formula>
    </cfRule>
    <cfRule type="cellIs" dxfId="693" priority="1448" stopIfTrue="1" operator="equal">
      <formula>"/"</formula>
    </cfRule>
    <cfRule type="cellIs" dxfId="692" priority="1449" stopIfTrue="1" operator="equal">
      <formula>0</formula>
    </cfRule>
  </conditionalFormatting>
  <conditionalFormatting sqref="I371:L371">
    <cfRule type="cellIs" dxfId="691" priority="1441" stopIfTrue="1" operator="equal">
      <formula>"(空白)"</formula>
    </cfRule>
    <cfRule type="cellIs" dxfId="690" priority="1442" stopIfTrue="1" operator="equal">
      <formula>"/"</formula>
    </cfRule>
    <cfRule type="cellIs" dxfId="689" priority="1443" stopIfTrue="1" operator="equal">
      <formula>0</formula>
    </cfRule>
  </conditionalFormatting>
  <conditionalFormatting sqref="I396:L396">
    <cfRule type="cellIs" dxfId="688" priority="1435" stopIfTrue="1" operator="equal">
      <formula>"(空白)"</formula>
    </cfRule>
    <cfRule type="cellIs" dxfId="687" priority="1436" stopIfTrue="1" operator="equal">
      <formula>"/"</formula>
    </cfRule>
    <cfRule type="cellIs" dxfId="686" priority="1437" stopIfTrue="1" operator="equal">
      <formula>0</formula>
    </cfRule>
  </conditionalFormatting>
  <conditionalFormatting sqref="I409:L409">
    <cfRule type="cellIs" dxfId="685" priority="1429" stopIfTrue="1" operator="equal">
      <formula>"(空白)"</formula>
    </cfRule>
    <cfRule type="cellIs" dxfId="684" priority="1430" stopIfTrue="1" operator="equal">
      <formula>"/"</formula>
    </cfRule>
    <cfRule type="cellIs" dxfId="683" priority="1431" stopIfTrue="1" operator="equal">
      <formula>0</formula>
    </cfRule>
  </conditionalFormatting>
  <conditionalFormatting sqref="I457:L457">
    <cfRule type="cellIs" dxfId="682" priority="1423" stopIfTrue="1" operator="equal">
      <formula>"(空白)"</formula>
    </cfRule>
    <cfRule type="cellIs" dxfId="681" priority="1424" stopIfTrue="1" operator="equal">
      <formula>"/"</formula>
    </cfRule>
    <cfRule type="cellIs" dxfId="680" priority="1425" stopIfTrue="1" operator="equal">
      <formula>0</formula>
    </cfRule>
  </conditionalFormatting>
  <conditionalFormatting sqref="I478:L478">
    <cfRule type="cellIs" dxfId="679" priority="1417" stopIfTrue="1" operator="equal">
      <formula>"(空白)"</formula>
    </cfRule>
    <cfRule type="cellIs" dxfId="678" priority="1418" stopIfTrue="1" operator="equal">
      <formula>"/"</formula>
    </cfRule>
    <cfRule type="cellIs" dxfId="677" priority="1419" stopIfTrue="1" operator="equal">
      <formula>0</formula>
    </cfRule>
  </conditionalFormatting>
  <conditionalFormatting sqref="I541:L541">
    <cfRule type="cellIs" dxfId="676" priority="1411" stopIfTrue="1" operator="equal">
      <formula>"(空白)"</formula>
    </cfRule>
    <cfRule type="cellIs" dxfId="675" priority="1412" stopIfTrue="1" operator="equal">
      <formula>"/"</formula>
    </cfRule>
    <cfRule type="cellIs" dxfId="674" priority="1413" stopIfTrue="1" operator="equal">
      <formula>0</formula>
    </cfRule>
  </conditionalFormatting>
  <conditionalFormatting sqref="I568:L568">
    <cfRule type="cellIs" dxfId="673" priority="1405" stopIfTrue="1" operator="equal">
      <formula>"(空白)"</formula>
    </cfRule>
    <cfRule type="cellIs" dxfId="672" priority="1406" stopIfTrue="1" operator="equal">
      <formula>"/"</formula>
    </cfRule>
    <cfRule type="cellIs" dxfId="671" priority="1407" stopIfTrue="1" operator="equal">
      <formula>0</formula>
    </cfRule>
  </conditionalFormatting>
  <conditionalFormatting sqref="I579:L579">
    <cfRule type="cellIs" dxfId="670" priority="1399" stopIfTrue="1" operator="equal">
      <formula>"(空白)"</formula>
    </cfRule>
    <cfRule type="cellIs" dxfId="669" priority="1400" stopIfTrue="1" operator="equal">
      <formula>"/"</formula>
    </cfRule>
    <cfRule type="cellIs" dxfId="668" priority="1401" stopIfTrue="1" operator="equal">
      <formula>0</formula>
    </cfRule>
  </conditionalFormatting>
  <conditionalFormatting sqref="I603:L603">
    <cfRule type="cellIs" dxfId="667" priority="1393" stopIfTrue="1" operator="equal">
      <formula>"(空白)"</formula>
    </cfRule>
    <cfRule type="cellIs" dxfId="666" priority="1394" stopIfTrue="1" operator="equal">
      <formula>"/"</formula>
    </cfRule>
    <cfRule type="cellIs" dxfId="665" priority="1395" stopIfTrue="1" operator="equal">
      <formula>0</formula>
    </cfRule>
  </conditionalFormatting>
  <conditionalFormatting sqref="I641:L641">
    <cfRule type="cellIs" dxfId="664" priority="1387" stopIfTrue="1" operator="equal">
      <formula>"(空白)"</formula>
    </cfRule>
    <cfRule type="cellIs" dxfId="663" priority="1388" stopIfTrue="1" operator="equal">
      <formula>"/"</formula>
    </cfRule>
    <cfRule type="cellIs" dxfId="662" priority="1389" stopIfTrue="1" operator="equal">
      <formula>0</formula>
    </cfRule>
  </conditionalFormatting>
  <conditionalFormatting sqref="I657:L657">
    <cfRule type="cellIs" dxfId="661" priority="1381" stopIfTrue="1" operator="equal">
      <formula>"(空白)"</formula>
    </cfRule>
    <cfRule type="cellIs" dxfId="660" priority="1382" stopIfTrue="1" operator="equal">
      <formula>"/"</formula>
    </cfRule>
    <cfRule type="cellIs" dxfId="659" priority="1383" stopIfTrue="1" operator="equal">
      <formula>0</formula>
    </cfRule>
  </conditionalFormatting>
  <conditionalFormatting sqref="I675:L675">
    <cfRule type="cellIs" dxfId="658" priority="1375" stopIfTrue="1" operator="equal">
      <formula>"(空白)"</formula>
    </cfRule>
    <cfRule type="cellIs" dxfId="657" priority="1376" stopIfTrue="1" operator="equal">
      <formula>"/"</formula>
    </cfRule>
    <cfRule type="cellIs" dxfId="656" priority="1377" stopIfTrue="1" operator="equal">
      <formula>0</formula>
    </cfRule>
  </conditionalFormatting>
  <conditionalFormatting sqref="I685:L685">
    <cfRule type="cellIs" dxfId="655" priority="1369" stopIfTrue="1" operator="equal">
      <formula>"(空白)"</formula>
    </cfRule>
    <cfRule type="cellIs" dxfId="654" priority="1370" stopIfTrue="1" operator="equal">
      <formula>"/"</formula>
    </cfRule>
    <cfRule type="cellIs" dxfId="653" priority="1371" stopIfTrue="1" operator="equal">
      <formula>0</formula>
    </cfRule>
  </conditionalFormatting>
  <conditionalFormatting sqref="I740:L740">
    <cfRule type="cellIs" dxfId="652" priority="1363" stopIfTrue="1" operator="equal">
      <formula>"(空白)"</formula>
    </cfRule>
    <cfRule type="cellIs" dxfId="651" priority="1364" stopIfTrue="1" operator="equal">
      <formula>"/"</formula>
    </cfRule>
    <cfRule type="cellIs" dxfId="650" priority="1365" stopIfTrue="1" operator="equal">
      <formula>0</formula>
    </cfRule>
  </conditionalFormatting>
  <conditionalFormatting sqref="I147:L147">
    <cfRule type="cellIs" dxfId="649" priority="1339" stopIfTrue="1" operator="equal">
      <formula>"(空白)"</formula>
    </cfRule>
    <cfRule type="cellIs" dxfId="648" priority="1340" stopIfTrue="1" operator="equal">
      <formula>"/"</formula>
    </cfRule>
    <cfRule type="cellIs" dxfId="647" priority="1341" stopIfTrue="1" operator="equal">
      <formula>0</formula>
    </cfRule>
  </conditionalFormatting>
  <conditionalFormatting sqref="K309:L316">
    <cfRule type="cellIs" dxfId="646" priority="1261" stopIfTrue="1" operator="equal">
      <formula>"(空白)"</formula>
    </cfRule>
    <cfRule type="cellIs" dxfId="645" priority="1262" stopIfTrue="1" operator="equal">
      <formula>"/"</formula>
    </cfRule>
    <cfRule type="cellIs" dxfId="644" priority="1263" stopIfTrue="1" operator="equal">
      <formula>0</formula>
    </cfRule>
  </conditionalFormatting>
  <conditionalFormatting sqref="K280:L297 K299:L302">
    <cfRule type="cellIs" dxfId="643" priority="1258" stopIfTrue="1" operator="equal">
      <formula>"(空白)"</formula>
    </cfRule>
    <cfRule type="cellIs" dxfId="642" priority="1259" stopIfTrue="1" operator="equal">
      <formula>"/"</formula>
    </cfRule>
    <cfRule type="cellIs" dxfId="641" priority="1260" stopIfTrue="1" operator="equal">
      <formula>0</formula>
    </cfRule>
  </conditionalFormatting>
  <conditionalFormatting sqref="K92:L98">
    <cfRule type="cellIs" dxfId="640" priority="1255" stopIfTrue="1" operator="equal">
      <formula>"(空白)"</formula>
    </cfRule>
    <cfRule type="cellIs" dxfId="639" priority="1256" stopIfTrue="1" operator="equal">
      <formula>"/"</formula>
    </cfRule>
    <cfRule type="cellIs" dxfId="638" priority="1257" stopIfTrue="1" operator="equal">
      <formula>0</formula>
    </cfRule>
  </conditionalFormatting>
  <conditionalFormatting sqref="K41:L44">
    <cfRule type="cellIs" dxfId="637" priority="1252" stopIfTrue="1" operator="equal">
      <formula>"(空白)"</formula>
    </cfRule>
    <cfRule type="cellIs" dxfId="636" priority="1253" stopIfTrue="1" operator="equal">
      <formula>"/"</formula>
    </cfRule>
    <cfRule type="cellIs" dxfId="635" priority="1254" stopIfTrue="1" operator="equal">
      <formula>0</formula>
    </cfRule>
  </conditionalFormatting>
  <conditionalFormatting sqref="I123:L123">
    <cfRule type="cellIs" dxfId="634" priority="1246" stopIfTrue="1" operator="equal">
      <formula>"(空白)"</formula>
    </cfRule>
    <cfRule type="cellIs" dxfId="633" priority="1247" stopIfTrue="1" operator="equal">
      <formula>"/"</formula>
    </cfRule>
    <cfRule type="cellIs" dxfId="632" priority="1248" stopIfTrue="1" operator="equal">
      <formula>0</formula>
    </cfRule>
  </conditionalFormatting>
  <conditionalFormatting sqref="F64:F66">
    <cfRule type="cellIs" dxfId="631" priority="1216" stopIfTrue="1" operator="equal">
      <formula>"(空白)"</formula>
    </cfRule>
    <cfRule type="cellIs" dxfId="630" priority="1217" stopIfTrue="1" operator="equal">
      <formula>"/"</formula>
    </cfRule>
    <cfRule type="cellIs" dxfId="629" priority="1218" stopIfTrue="1" operator="equal">
      <formula>0</formula>
    </cfRule>
  </conditionalFormatting>
  <conditionalFormatting sqref="A32">
    <cfRule type="cellIs" dxfId="628" priority="1162" stopIfTrue="1" operator="equal">
      <formula>"(空白)"</formula>
    </cfRule>
    <cfRule type="cellIs" dxfId="627" priority="1163" stopIfTrue="1" operator="equal">
      <formula>"/"</formula>
    </cfRule>
    <cfRule type="cellIs" dxfId="626" priority="1164" stopIfTrue="1" operator="equal">
      <formula>0</formula>
    </cfRule>
  </conditionalFormatting>
  <conditionalFormatting sqref="A323">
    <cfRule type="cellIs" dxfId="625" priority="1159" stopIfTrue="1" operator="equal">
      <formula>"(空白)"</formula>
    </cfRule>
    <cfRule type="cellIs" dxfId="624" priority="1160" stopIfTrue="1" operator="equal">
      <formula>"/"</formula>
    </cfRule>
    <cfRule type="cellIs" dxfId="623" priority="1161" stopIfTrue="1" operator="equal">
      <formula>0</formula>
    </cfRule>
  </conditionalFormatting>
  <conditionalFormatting sqref="B403:B408">
    <cfRule type="cellIs" dxfId="622" priority="1111" stopIfTrue="1" operator="equal">
      <formula>"(空白)"</formula>
    </cfRule>
    <cfRule type="cellIs" dxfId="621" priority="1112" stopIfTrue="1" operator="equal">
      <formula>"/"</formula>
    </cfRule>
    <cfRule type="cellIs" dxfId="620" priority="1113" stopIfTrue="1" operator="equal">
      <formula>0</formula>
    </cfRule>
  </conditionalFormatting>
  <conditionalFormatting sqref="A123:H123">
    <cfRule type="cellIs" dxfId="619" priority="1105" stopIfTrue="1" operator="equal">
      <formula>"(空白)"</formula>
    </cfRule>
    <cfRule type="cellIs" dxfId="618" priority="1106" stopIfTrue="1" operator="equal">
      <formula>"/"</formula>
    </cfRule>
    <cfRule type="cellIs" dxfId="617" priority="1107" stopIfTrue="1" operator="equal">
      <formula>0</formula>
    </cfRule>
  </conditionalFormatting>
  <conditionalFormatting sqref="E651">
    <cfRule type="cellIs" dxfId="616" priority="1075" stopIfTrue="1" operator="equal">
      <formula>"(空白)"</formula>
    </cfRule>
    <cfRule type="cellIs" dxfId="615" priority="1076" stopIfTrue="1" operator="equal">
      <formula>"/"</formula>
    </cfRule>
    <cfRule type="cellIs" dxfId="614" priority="1077" stopIfTrue="1" operator="equal">
      <formula>0</formula>
    </cfRule>
  </conditionalFormatting>
  <conditionalFormatting sqref="A580">
    <cfRule type="cellIs" dxfId="613" priority="1036" stopIfTrue="1" operator="equal">
      <formula>"(空白)"</formula>
    </cfRule>
    <cfRule type="cellIs" dxfId="612" priority="1037" stopIfTrue="1" operator="equal">
      <formula>"/"</formula>
    </cfRule>
    <cfRule type="cellIs" dxfId="611" priority="1038" stopIfTrue="1" operator="equal">
      <formula>0</formula>
    </cfRule>
  </conditionalFormatting>
  <conditionalFormatting sqref="B493">
    <cfRule type="cellIs" dxfId="610" priority="946" stopIfTrue="1" operator="equal">
      <formula>"(空白)"</formula>
    </cfRule>
    <cfRule type="cellIs" dxfId="609" priority="947" stopIfTrue="1" operator="equal">
      <formula>"/"</formula>
    </cfRule>
    <cfRule type="cellIs" dxfId="608" priority="948" stopIfTrue="1" operator="equal">
      <formula>0</formula>
    </cfRule>
  </conditionalFormatting>
  <conditionalFormatting sqref="B503">
    <cfRule type="cellIs" dxfId="607" priority="940" stopIfTrue="1" operator="equal">
      <formula>"(空白)"</formula>
    </cfRule>
    <cfRule type="cellIs" dxfId="606" priority="941" stopIfTrue="1" operator="equal">
      <formula>"/"</formula>
    </cfRule>
    <cfRule type="cellIs" dxfId="605" priority="942" stopIfTrue="1" operator="equal">
      <formula>0</formula>
    </cfRule>
  </conditionalFormatting>
  <conditionalFormatting sqref="A340:H340">
    <cfRule type="cellIs" dxfId="604" priority="829" stopIfTrue="1" operator="equal">
      <formula>"(空白)"</formula>
    </cfRule>
    <cfRule type="cellIs" dxfId="603" priority="830" stopIfTrue="1" operator="equal">
      <formula>"/"</formula>
    </cfRule>
    <cfRule type="cellIs" dxfId="602" priority="831" stopIfTrue="1" operator="equal">
      <formula>0</formula>
    </cfRule>
  </conditionalFormatting>
  <conditionalFormatting sqref="E406">
    <cfRule type="cellIs" dxfId="601" priority="823" stopIfTrue="1" operator="equal">
      <formula>"(空白)"</formula>
    </cfRule>
    <cfRule type="cellIs" dxfId="600" priority="824" stopIfTrue="1" operator="equal">
      <formula>"/"</formula>
    </cfRule>
    <cfRule type="cellIs" dxfId="599" priority="825" stopIfTrue="1" operator="equal">
      <formula>0</formula>
    </cfRule>
  </conditionalFormatting>
  <conditionalFormatting sqref="B536:B540 B516:B532">
    <cfRule type="cellIs" dxfId="598" priority="928" stopIfTrue="1" operator="equal">
      <formula>"(空白)"</formula>
    </cfRule>
    <cfRule type="cellIs" dxfId="597" priority="929" stopIfTrue="1" operator="equal">
      <formula>"/"</formula>
    </cfRule>
    <cfRule type="cellIs" dxfId="596" priority="930" stopIfTrue="1" operator="equal">
      <formula>0</formula>
    </cfRule>
  </conditionalFormatting>
  <conditionalFormatting sqref="C533 E533">
    <cfRule type="cellIs" dxfId="595" priority="886" stopIfTrue="1" operator="equal">
      <formula>"(空白)"</formula>
    </cfRule>
    <cfRule type="cellIs" dxfId="594" priority="887" stopIfTrue="1" operator="equal">
      <formula>"/"</formula>
    </cfRule>
    <cfRule type="cellIs" dxfId="593" priority="888" stopIfTrue="1" operator="equal">
      <formula>0</formula>
    </cfRule>
  </conditionalFormatting>
  <conditionalFormatting sqref="F62 F56:F60">
    <cfRule type="cellIs" dxfId="592" priority="871" stopIfTrue="1" operator="equal">
      <formula>"(空白)"</formula>
    </cfRule>
    <cfRule type="cellIs" dxfId="591" priority="872" stopIfTrue="1" operator="equal">
      <formula>"/"</formula>
    </cfRule>
    <cfRule type="cellIs" dxfId="590" priority="873" stopIfTrue="1" operator="equal">
      <formula>0</formula>
    </cfRule>
  </conditionalFormatting>
  <conditionalFormatting sqref="K533:L533">
    <cfRule type="cellIs" dxfId="589" priority="889" stopIfTrue="1" operator="equal">
      <formula>"(空白)"</formula>
    </cfRule>
    <cfRule type="cellIs" dxfId="588" priority="890" stopIfTrue="1" operator="equal">
      <formula>"/"</formula>
    </cfRule>
    <cfRule type="cellIs" dxfId="587" priority="891" stopIfTrue="1" operator="equal">
      <formula>0</formula>
    </cfRule>
  </conditionalFormatting>
  <conditionalFormatting sqref="A533:B533 M533 F533:J533">
    <cfRule type="cellIs" dxfId="586" priority="895" stopIfTrue="1" operator="equal">
      <formula>"(空白)"</formula>
    </cfRule>
    <cfRule type="cellIs" dxfId="585" priority="896" stopIfTrue="1" operator="equal">
      <formula>"/"</formula>
    </cfRule>
    <cfRule type="cellIs" dxfId="584" priority="897" stopIfTrue="1" operator="equal">
      <formula>0</formula>
    </cfRule>
  </conditionalFormatting>
  <conditionalFormatting sqref="N533">
    <cfRule type="cellIs" dxfId="583" priority="892" stopIfTrue="1" operator="equal">
      <formula>"(空白)"</formula>
    </cfRule>
    <cfRule type="cellIs" dxfId="582" priority="893" stopIfTrue="1" operator="equal">
      <formula>"/"</formula>
    </cfRule>
    <cfRule type="cellIs" dxfId="581" priority="894" stopIfTrue="1" operator="equal">
      <formula>0</formula>
    </cfRule>
  </conditionalFormatting>
  <conditionalFormatting sqref="E599:E600">
    <cfRule type="cellIs" dxfId="580" priority="874" stopIfTrue="1" operator="equal">
      <formula>"(空白)"</formula>
    </cfRule>
    <cfRule type="cellIs" dxfId="579" priority="875" stopIfTrue="1" operator="equal">
      <formula>"/"</formula>
    </cfRule>
    <cfRule type="cellIs" dxfId="578" priority="876" stopIfTrue="1" operator="equal">
      <formula>0</formula>
    </cfRule>
  </conditionalFormatting>
  <conditionalFormatting sqref="F64:F66 F62 F56:F60">
    <cfRule type="cellIs" dxfId="577" priority="868" stopIfTrue="1" operator="equal">
      <formula>"(空白)"</formula>
    </cfRule>
    <cfRule type="cellIs" dxfId="576" priority="869" stopIfTrue="1" operator="equal">
      <formula>"/"</formula>
    </cfRule>
    <cfRule type="cellIs" dxfId="575" priority="870" stopIfTrue="1" operator="equal">
      <formula>0</formula>
    </cfRule>
  </conditionalFormatting>
  <conditionalFormatting sqref="A371">
    <cfRule type="cellIs" dxfId="574" priority="751" stopIfTrue="1" operator="equal">
      <formula>"(空白)"</formula>
    </cfRule>
    <cfRule type="cellIs" dxfId="573" priority="752" stopIfTrue="1" operator="equal">
      <formula>"/"</formula>
    </cfRule>
    <cfRule type="cellIs" dxfId="572" priority="753" stopIfTrue="1" operator="equal">
      <formula>0</formula>
    </cfRule>
  </conditionalFormatting>
  <conditionalFormatting sqref="A353">
    <cfRule type="cellIs" dxfId="571" priority="748" stopIfTrue="1" operator="equal">
      <formula>"(空白)"</formula>
    </cfRule>
    <cfRule type="cellIs" dxfId="570" priority="749" stopIfTrue="1" operator="equal">
      <formula>"/"</formula>
    </cfRule>
    <cfRule type="cellIs" dxfId="569" priority="750" stopIfTrue="1" operator="equal">
      <formula>0</formula>
    </cfRule>
  </conditionalFormatting>
  <conditionalFormatting sqref="A147:H147">
    <cfRule type="cellIs" dxfId="568" priority="739" stopIfTrue="1" operator="equal">
      <formula>"(空白)"</formula>
    </cfRule>
    <cfRule type="cellIs" dxfId="567" priority="740" stopIfTrue="1" operator="equal">
      <formula>"/"</formula>
    </cfRule>
    <cfRule type="cellIs" dxfId="566" priority="741" stopIfTrue="1" operator="equal">
      <formula>0</formula>
    </cfRule>
  </conditionalFormatting>
  <conditionalFormatting sqref="A457">
    <cfRule type="cellIs" dxfId="565" priority="721" stopIfTrue="1" operator="equal">
      <formula>"(空白)"</formula>
    </cfRule>
    <cfRule type="cellIs" dxfId="564" priority="722" stopIfTrue="1" operator="equal">
      <formula>"/"</formula>
    </cfRule>
    <cfRule type="cellIs" dxfId="563" priority="723" stopIfTrue="1" operator="equal">
      <formula>0</formula>
    </cfRule>
  </conditionalFormatting>
  <conditionalFormatting sqref="A396">
    <cfRule type="cellIs" dxfId="562" priority="718" stopIfTrue="1" operator="equal">
      <formula>"(空白)"</formula>
    </cfRule>
    <cfRule type="cellIs" dxfId="561" priority="719" stopIfTrue="1" operator="equal">
      <formula>"/"</formula>
    </cfRule>
    <cfRule type="cellIs" dxfId="560" priority="720" stopIfTrue="1" operator="equal">
      <formula>0</formula>
    </cfRule>
  </conditionalFormatting>
  <conditionalFormatting sqref="A478">
    <cfRule type="cellIs" dxfId="559" priority="712" stopIfTrue="1" operator="equal">
      <formula>"(空白)"</formula>
    </cfRule>
    <cfRule type="cellIs" dxfId="558" priority="713" stopIfTrue="1" operator="equal">
      <formula>"/"</formula>
    </cfRule>
    <cfRule type="cellIs" dxfId="557" priority="714" stopIfTrue="1" operator="equal">
      <formula>0</formula>
    </cfRule>
  </conditionalFormatting>
  <conditionalFormatting sqref="A541">
    <cfRule type="cellIs" dxfId="556" priority="709" stopIfTrue="1" operator="equal">
      <formula>"(空白)"</formula>
    </cfRule>
    <cfRule type="cellIs" dxfId="555" priority="710" stopIfTrue="1" operator="equal">
      <formula>"/"</formula>
    </cfRule>
    <cfRule type="cellIs" dxfId="554" priority="711" stopIfTrue="1" operator="equal">
      <formula>0</formula>
    </cfRule>
  </conditionalFormatting>
  <conditionalFormatting sqref="A568">
    <cfRule type="cellIs" dxfId="553" priority="706" stopIfTrue="1" operator="equal">
      <formula>"(空白)"</formula>
    </cfRule>
    <cfRule type="cellIs" dxfId="552" priority="707" stopIfTrue="1" operator="equal">
      <formula>"/"</formula>
    </cfRule>
    <cfRule type="cellIs" dxfId="551" priority="708" stopIfTrue="1" operator="equal">
      <formula>0</formula>
    </cfRule>
  </conditionalFormatting>
  <conditionalFormatting sqref="A579">
    <cfRule type="cellIs" dxfId="550" priority="703" stopIfTrue="1" operator="equal">
      <formula>"(空白)"</formula>
    </cfRule>
    <cfRule type="cellIs" dxfId="549" priority="704" stopIfTrue="1" operator="equal">
      <formula>"/"</formula>
    </cfRule>
    <cfRule type="cellIs" dxfId="548" priority="705" stopIfTrue="1" operator="equal">
      <formula>0</formula>
    </cfRule>
  </conditionalFormatting>
  <conditionalFormatting sqref="A603">
    <cfRule type="cellIs" dxfId="547" priority="700" stopIfTrue="1" operator="equal">
      <formula>"(空白)"</formula>
    </cfRule>
    <cfRule type="cellIs" dxfId="546" priority="701" stopIfTrue="1" operator="equal">
      <formula>"/"</formula>
    </cfRule>
    <cfRule type="cellIs" dxfId="545" priority="702" stopIfTrue="1" operator="equal">
      <formula>0</formula>
    </cfRule>
  </conditionalFormatting>
  <conditionalFormatting sqref="A641">
    <cfRule type="cellIs" dxfId="544" priority="697" stopIfTrue="1" operator="equal">
      <formula>"(空白)"</formula>
    </cfRule>
    <cfRule type="cellIs" dxfId="543" priority="698" stopIfTrue="1" operator="equal">
      <formula>"/"</formula>
    </cfRule>
    <cfRule type="cellIs" dxfId="542" priority="699" stopIfTrue="1" operator="equal">
      <formula>0</formula>
    </cfRule>
  </conditionalFormatting>
  <conditionalFormatting sqref="A409">
    <cfRule type="cellIs" dxfId="541" priority="682" stopIfTrue="1" operator="equal">
      <formula>"(空白)"</formula>
    </cfRule>
    <cfRule type="cellIs" dxfId="540" priority="683" stopIfTrue="1" operator="equal">
      <formula>"/"</formula>
    </cfRule>
    <cfRule type="cellIs" dxfId="539" priority="684" stopIfTrue="1" operator="equal">
      <formula>0</formula>
    </cfRule>
  </conditionalFormatting>
  <conditionalFormatting sqref="B319">
    <cfRule type="cellIs" dxfId="538" priority="679" stopIfTrue="1" operator="equal">
      <formula>"(空白)"</formula>
    </cfRule>
    <cfRule type="cellIs" dxfId="537" priority="680" stopIfTrue="1" operator="equal">
      <formula>"/"</formula>
    </cfRule>
    <cfRule type="cellIs" dxfId="536" priority="681" stopIfTrue="1" operator="equal">
      <formula>0</formula>
    </cfRule>
  </conditionalFormatting>
  <conditionalFormatting sqref="F208:F210 F201:F206 F192 F196">
    <cfRule type="cellIs" dxfId="535" priority="667" stopIfTrue="1" operator="equal">
      <formula>"(空白)"</formula>
    </cfRule>
    <cfRule type="cellIs" dxfId="534" priority="668" stopIfTrue="1" operator="equal">
      <formula>"/"</formula>
    </cfRule>
    <cfRule type="cellIs" dxfId="533" priority="669" stopIfTrue="1" operator="equal">
      <formula>0</formula>
    </cfRule>
  </conditionalFormatting>
  <conditionalFormatting sqref="F122">
    <cfRule type="cellIs" dxfId="532" priority="658" stopIfTrue="1" operator="equal">
      <formula>"(空白)"</formula>
    </cfRule>
    <cfRule type="cellIs" dxfId="531" priority="659" stopIfTrue="1" operator="equal">
      <formula>"/"</formula>
    </cfRule>
    <cfRule type="cellIs" dxfId="530" priority="660" stopIfTrue="1" operator="equal">
      <formula>0</formula>
    </cfRule>
  </conditionalFormatting>
  <conditionalFormatting sqref="I122:L122">
    <cfRule type="cellIs" dxfId="529" priority="664" stopIfTrue="1" operator="equal">
      <formula>"(空白)"</formula>
    </cfRule>
    <cfRule type="cellIs" dxfId="528" priority="665" stopIfTrue="1" operator="equal">
      <formula>"/"</formula>
    </cfRule>
    <cfRule type="cellIs" dxfId="527" priority="666" stopIfTrue="1" operator="equal">
      <formula>0</formula>
    </cfRule>
  </conditionalFormatting>
  <conditionalFormatting sqref="H122 A122">
    <cfRule type="cellIs" dxfId="526" priority="661" stopIfTrue="1" operator="equal">
      <formula>"(空白)"</formula>
    </cfRule>
    <cfRule type="cellIs" dxfId="525" priority="662" stopIfTrue="1" operator="equal">
      <formula>"/"</formula>
    </cfRule>
    <cfRule type="cellIs" dxfId="524" priority="663" stopIfTrue="1" operator="equal">
      <formula>0</formula>
    </cfRule>
  </conditionalFormatting>
  <conditionalFormatting sqref="G122">
    <cfRule type="cellIs" dxfId="523" priority="655" stopIfTrue="1" operator="equal">
      <formula>"(空白)"</formula>
    </cfRule>
    <cfRule type="cellIs" dxfId="522" priority="656" stopIfTrue="1" operator="equal">
      <formula>"/"</formula>
    </cfRule>
    <cfRule type="cellIs" dxfId="521" priority="657" stopIfTrue="1" operator="equal">
      <formula>0</formula>
    </cfRule>
  </conditionalFormatting>
  <conditionalFormatting sqref="M122">
    <cfRule type="cellIs" dxfId="520" priority="652" stopIfTrue="1" operator="equal">
      <formula>"(空白)"</formula>
    </cfRule>
    <cfRule type="cellIs" dxfId="519" priority="653" stopIfTrue="1" operator="equal">
      <formula>"/"</formula>
    </cfRule>
    <cfRule type="cellIs" dxfId="518" priority="654" stopIfTrue="1" operator="equal">
      <formula>0</formula>
    </cfRule>
  </conditionalFormatting>
  <conditionalFormatting sqref="A685">
    <cfRule type="cellIs" dxfId="517" priority="643" stopIfTrue="1" operator="equal">
      <formula>"(空白)"</formula>
    </cfRule>
    <cfRule type="cellIs" dxfId="516" priority="644" stopIfTrue="1" operator="equal">
      <formula>"/"</formula>
    </cfRule>
    <cfRule type="cellIs" dxfId="515" priority="645" stopIfTrue="1" operator="equal">
      <formula>0</formula>
    </cfRule>
  </conditionalFormatting>
  <conditionalFormatting sqref="A657">
    <cfRule type="cellIs" dxfId="514" priority="637" stopIfTrue="1" operator="equal">
      <formula>"(空白)"</formula>
    </cfRule>
    <cfRule type="cellIs" dxfId="513" priority="638" stopIfTrue="1" operator="equal">
      <formula>"/"</formula>
    </cfRule>
    <cfRule type="cellIs" dxfId="512" priority="639" stopIfTrue="1" operator="equal">
      <formula>0</formula>
    </cfRule>
  </conditionalFormatting>
  <conditionalFormatting sqref="I261">
    <cfRule type="cellIs" dxfId="511" priority="628" stopIfTrue="1" operator="equal">
      <formula>"(空白)"</formula>
    </cfRule>
    <cfRule type="cellIs" dxfId="510" priority="629" stopIfTrue="1" operator="equal">
      <formula>"/"</formula>
    </cfRule>
    <cfRule type="cellIs" dxfId="509" priority="630" stopIfTrue="1" operator="equal">
      <formula>0</formula>
    </cfRule>
  </conditionalFormatting>
  <conditionalFormatting sqref="A675">
    <cfRule type="cellIs" dxfId="508" priority="640" stopIfTrue="1" operator="equal">
      <formula>"(空白)"</formula>
    </cfRule>
    <cfRule type="cellIs" dxfId="507" priority="641" stopIfTrue="1" operator="equal">
      <formula>"/"</formula>
    </cfRule>
    <cfRule type="cellIs" dxfId="506" priority="642" stopIfTrue="1" operator="equal">
      <formula>0</formula>
    </cfRule>
  </conditionalFormatting>
  <conditionalFormatting sqref="A272">
    <cfRule type="cellIs" dxfId="505" priority="631" stopIfTrue="1" operator="equal">
      <formula>"(空白)"</formula>
    </cfRule>
    <cfRule type="cellIs" dxfId="504" priority="632" stopIfTrue="1" operator="equal">
      <formula>"/"</formula>
    </cfRule>
    <cfRule type="cellIs" dxfId="503" priority="633" stopIfTrue="1" operator="equal">
      <formula>0</formula>
    </cfRule>
  </conditionalFormatting>
  <conditionalFormatting sqref="A261">
    <cfRule type="cellIs" dxfId="502" priority="622" stopIfTrue="1" operator="equal">
      <formula>"(空白)"</formula>
    </cfRule>
    <cfRule type="cellIs" dxfId="501" priority="623" stopIfTrue="1" operator="equal">
      <formula>"/"</formula>
    </cfRule>
    <cfRule type="cellIs" dxfId="500" priority="624" stopIfTrue="1" operator="equal">
      <formula>0</formula>
    </cfRule>
  </conditionalFormatting>
  <conditionalFormatting sqref="A251">
    <cfRule type="cellIs" dxfId="499" priority="613" stopIfTrue="1" operator="equal">
      <formula>"(空白)"</formula>
    </cfRule>
    <cfRule type="cellIs" dxfId="498" priority="614" stopIfTrue="1" operator="equal">
      <formula>"/"</formula>
    </cfRule>
    <cfRule type="cellIs" dxfId="497" priority="615" stopIfTrue="1" operator="equal">
      <formula>0</formula>
    </cfRule>
  </conditionalFormatting>
  <conditionalFormatting sqref="I251">
    <cfRule type="cellIs" dxfId="496" priority="619" stopIfTrue="1" operator="equal">
      <formula>"(空白)"</formula>
    </cfRule>
    <cfRule type="cellIs" dxfId="495" priority="620" stopIfTrue="1" operator="equal">
      <formula>"/"</formula>
    </cfRule>
    <cfRule type="cellIs" dxfId="494" priority="621" stopIfTrue="1" operator="equal">
      <formula>0</formula>
    </cfRule>
  </conditionalFormatting>
  <conditionalFormatting sqref="J261:L261">
    <cfRule type="cellIs" dxfId="493" priority="625" stopIfTrue="1" operator="equal">
      <formula>"(空白)"</formula>
    </cfRule>
    <cfRule type="cellIs" dxfId="492" priority="626" stopIfTrue="1" operator="equal">
      <formula>"/"</formula>
    </cfRule>
    <cfRule type="cellIs" dxfId="491" priority="627" stopIfTrue="1" operator="equal">
      <formula>0</formula>
    </cfRule>
  </conditionalFormatting>
  <conditionalFormatting sqref="A240">
    <cfRule type="cellIs" dxfId="490" priority="604" stopIfTrue="1" operator="equal">
      <formula>"(空白)"</formula>
    </cfRule>
    <cfRule type="cellIs" dxfId="489" priority="605" stopIfTrue="1" operator="equal">
      <formula>"/"</formula>
    </cfRule>
    <cfRule type="cellIs" dxfId="488" priority="606" stopIfTrue="1" operator="equal">
      <formula>0</formula>
    </cfRule>
  </conditionalFormatting>
  <conditionalFormatting sqref="I240">
    <cfRule type="cellIs" dxfId="487" priority="610" stopIfTrue="1" operator="equal">
      <formula>"(空白)"</formula>
    </cfRule>
    <cfRule type="cellIs" dxfId="486" priority="611" stopIfTrue="1" operator="equal">
      <formula>"/"</formula>
    </cfRule>
    <cfRule type="cellIs" dxfId="485" priority="612" stopIfTrue="1" operator="equal">
      <formula>0</formula>
    </cfRule>
  </conditionalFormatting>
  <conditionalFormatting sqref="J251:L251">
    <cfRule type="cellIs" dxfId="484" priority="616" stopIfTrue="1" operator="equal">
      <formula>"(空白)"</formula>
    </cfRule>
    <cfRule type="cellIs" dxfId="483" priority="617" stopIfTrue="1" operator="equal">
      <formula>"/"</formula>
    </cfRule>
    <cfRule type="cellIs" dxfId="482" priority="618" stopIfTrue="1" operator="equal">
      <formula>0</formula>
    </cfRule>
  </conditionalFormatting>
  <conditionalFormatting sqref="J240:L240">
    <cfRule type="cellIs" dxfId="481" priority="607" stopIfTrue="1" operator="equal">
      <formula>"(空白)"</formula>
    </cfRule>
    <cfRule type="cellIs" dxfId="480" priority="608" stopIfTrue="1" operator="equal">
      <formula>"/"</formula>
    </cfRule>
    <cfRule type="cellIs" dxfId="479" priority="609" stopIfTrue="1" operator="equal">
      <formula>0</formula>
    </cfRule>
  </conditionalFormatting>
  <conditionalFormatting sqref="A216">
    <cfRule type="cellIs" dxfId="478" priority="595" stopIfTrue="1" operator="equal">
      <formula>"(空白)"</formula>
    </cfRule>
    <cfRule type="cellIs" dxfId="477" priority="596" stopIfTrue="1" operator="equal">
      <formula>"/"</formula>
    </cfRule>
    <cfRule type="cellIs" dxfId="476" priority="597" stopIfTrue="1" operator="equal">
      <formula>0</formula>
    </cfRule>
  </conditionalFormatting>
  <conditionalFormatting sqref="I216">
    <cfRule type="cellIs" dxfId="475" priority="601" stopIfTrue="1" operator="equal">
      <formula>"(空白)"</formula>
    </cfRule>
    <cfRule type="cellIs" dxfId="474" priority="602" stopIfTrue="1" operator="equal">
      <formula>"/"</formula>
    </cfRule>
    <cfRule type="cellIs" dxfId="473" priority="603" stopIfTrue="1" operator="equal">
      <formula>0</formula>
    </cfRule>
  </conditionalFormatting>
  <conditionalFormatting sqref="J216:L216">
    <cfRule type="cellIs" dxfId="472" priority="598" stopIfTrue="1" operator="equal">
      <formula>"(空白)"</formula>
    </cfRule>
    <cfRule type="cellIs" dxfId="471" priority="599" stopIfTrue="1" operator="equal">
      <formula>"/"</formula>
    </cfRule>
    <cfRule type="cellIs" dxfId="470" priority="600" stopIfTrue="1" operator="equal">
      <formula>0</formula>
    </cfRule>
  </conditionalFormatting>
  <conditionalFormatting sqref="A67">
    <cfRule type="cellIs" dxfId="469" priority="586" stopIfTrue="1" operator="equal">
      <formula>"(空白)"</formula>
    </cfRule>
    <cfRule type="cellIs" dxfId="468" priority="587" stopIfTrue="1" operator="equal">
      <formula>"/"</formula>
    </cfRule>
    <cfRule type="cellIs" dxfId="467" priority="588" stopIfTrue="1" operator="equal">
      <formula>0</formula>
    </cfRule>
  </conditionalFormatting>
  <conditionalFormatting sqref="I67">
    <cfRule type="cellIs" dxfId="466" priority="592" stopIfTrue="1" operator="equal">
      <formula>"(空白)"</formula>
    </cfRule>
    <cfRule type="cellIs" dxfId="465" priority="593" stopIfTrue="1" operator="equal">
      <formula>"/"</formula>
    </cfRule>
    <cfRule type="cellIs" dxfId="464" priority="594" stopIfTrue="1" operator="equal">
      <formula>0</formula>
    </cfRule>
  </conditionalFormatting>
  <conditionalFormatting sqref="J67:L67">
    <cfRule type="cellIs" dxfId="463" priority="589" stopIfTrue="1" operator="equal">
      <formula>"(空白)"</formula>
    </cfRule>
    <cfRule type="cellIs" dxfId="462" priority="590" stopIfTrue="1" operator="equal">
      <formula>"/"</formula>
    </cfRule>
    <cfRule type="cellIs" dxfId="461" priority="591" stopIfTrue="1" operator="equal">
      <formula>0</formula>
    </cfRule>
  </conditionalFormatting>
  <conditionalFormatting sqref="C368">
    <cfRule type="cellIs" dxfId="460" priority="583" stopIfTrue="1" operator="equal">
      <formula>"(空白)"</formula>
    </cfRule>
    <cfRule type="cellIs" dxfId="459" priority="584" stopIfTrue="1" operator="equal">
      <formula>"/"</formula>
    </cfRule>
    <cfRule type="cellIs" dxfId="458" priority="585" stopIfTrue="1" operator="equal">
      <formula>0</formula>
    </cfRule>
  </conditionalFormatting>
  <conditionalFormatting sqref="C488">
    <cfRule type="cellIs" dxfId="457" priority="580" stopIfTrue="1" operator="equal">
      <formula>"(空白)"</formula>
    </cfRule>
    <cfRule type="cellIs" dxfId="456" priority="581" stopIfTrue="1" operator="equal">
      <formula>"/"</formula>
    </cfRule>
    <cfRule type="cellIs" dxfId="455" priority="582" stopIfTrue="1" operator="equal">
      <formula>0</formula>
    </cfRule>
  </conditionalFormatting>
  <conditionalFormatting sqref="C381">
    <cfRule type="cellIs" dxfId="454" priority="577" stopIfTrue="1" operator="equal">
      <formula>"(空白)"</formula>
    </cfRule>
    <cfRule type="cellIs" dxfId="453" priority="578" stopIfTrue="1" operator="equal">
      <formula>"/"</formula>
    </cfRule>
    <cfRule type="cellIs" dxfId="452" priority="579" stopIfTrue="1" operator="equal">
      <formula>0</formula>
    </cfRule>
  </conditionalFormatting>
  <conditionalFormatting sqref="A19">
    <cfRule type="cellIs" dxfId="451" priority="574" stopIfTrue="1" operator="equal">
      <formula>"(空白)"</formula>
    </cfRule>
    <cfRule type="cellIs" dxfId="450" priority="575" stopIfTrue="1" operator="equal">
      <formula>"/"</formula>
    </cfRule>
    <cfRule type="cellIs" dxfId="449" priority="576" stopIfTrue="1" operator="equal">
      <formula>0</formula>
    </cfRule>
  </conditionalFormatting>
  <conditionalFormatting sqref="I19:L19">
    <cfRule type="cellIs" dxfId="448" priority="571" stopIfTrue="1" operator="equal">
      <formula>"(空白)"</formula>
    </cfRule>
    <cfRule type="cellIs" dxfId="447" priority="572" stopIfTrue="1" operator="equal">
      <formula>"/"</formula>
    </cfRule>
    <cfRule type="cellIs" dxfId="446" priority="573" stopIfTrue="1" operator="equal">
      <formula>0</formula>
    </cfRule>
  </conditionalFormatting>
  <conditionalFormatting sqref="F19">
    <cfRule type="cellIs" dxfId="445" priority="568" stopIfTrue="1" operator="equal">
      <formula>"(空白)"</formula>
    </cfRule>
    <cfRule type="cellIs" dxfId="444" priority="569" stopIfTrue="1" operator="equal">
      <formula>"/"</formula>
    </cfRule>
    <cfRule type="cellIs" dxfId="443" priority="570" stopIfTrue="1" operator="equal">
      <formula>0</formula>
    </cfRule>
  </conditionalFormatting>
  <conditionalFormatting sqref="M19:N19">
    <cfRule type="cellIs" dxfId="442" priority="565" stopIfTrue="1" operator="equal">
      <formula>"(空白)"</formula>
    </cfRule>
    <cfRule type="cellIs" dxfId="441" priority="566" stopIfTrue="1" operator="equal">
      <formula>"/"</formula>
    </cfRule>
    <cfRule type="cellIs" dxfId="440" priority="567" stopIfTrue="1" operator="equal">
      <formula>0</formula>
    </cfRule>
  </conditionalFormatting>
  <conditionalFormatting sqref="B19">
    <cfRule type="cellIs" dxfId="439" priority="562" stopIfTrue="1" operator="equal">
      <formula>"(空白)"</formula>
    </cfRule>
    <cfRule type="cellIs" dxfId="438" priority="563" stopIfTrue="1" operator="equal">
      <formula>"/"</formula>
    </cfRule>
    <cfRule type="cellIs" dxfId="437" priority="564" stopIfTrue="1" operator="equal">
      <formula>0</formula>
    </cfRule>
  </conditionalFormatting>
  <conditionalFormatting sqref="G19">
    <cfRule type="cellIs" dxfId="436" priority="559" stopIfTrue="1" operator="equal">
      <formula>"(空白)"</formula>
    </cfRule>
    <cfRule type="cellIs" dxfId="435" priority="560" stopIfTrue="1" operator="equal">
      <formula>"/"</formula>
    </cfRule>
    <cfRule type="cellIs" dxfId="434" priority="561" stopIfTrue="1" operator="equal">
      <formula>0</formula>
    </cfRule>
  </conditionalFormatting>
  <conditionalFormatting sqref="H19">
    <cfRule type="cellIs" dxfId="433" priority="556" stopIfTrue="1" operator="equal">
      <formula>"(空白)"</formula>
    </cfRule>
    <cfRule type="cellIs" dxfId="432" priority="557" stopIfTrue="1" operator="equal">
      <formula>"/"</formula>
    </cfRule>
    <cfRule type="cellIs" dxfId="431" priority="558" stopIfTrue="1" operator="equal">
      <formula>0</formula>
    </cfRule>
  </conditionalFormatting>
  <conditionalFormatting sqref="C456">
    <cfRule type="cellIs" dxfId="430" priority="553" stopIfTrue="1" operator="equal">
      <formula>"(空白)"</formula>
    </cfRule>
    <cfRule type="cellIs" dxfId="429" priority="554" stopIfTrue="1" operator="equal">
      <formula>"/"</formula>
    </cfRule>
    <cfRule type="cellIs" dxfId="428" priority="555" stopIfTrue="1" operator="equal">
      <formula>0</formula>
    </cfRule>
  </conditionalFormatting>
  <conditionalFormatting sqref="C611">
    <cfRule type="cellIs" dxfId="427" priority="550" stopIfTrue="1" operator="equal">
      <formula>"(空白)"</formula>
    </cfRule>
    <cfRule type="cellIs" dxfId="426" priority="551" stopIfTrue="1" operator="equal">
      <formula>"/"</formula>
    </cfRule>
    <cfRule type="cellIs" dxfId="425" priority="552" stopIfTrue="1" operator="equal">
      <formula>0</formula>
    </cfRule>
  </conditionalFormatting>
  <conditionalFormatting sqref="C613">
    <cfRule type="cellIs" dxfId="424" priority="547" stopIfTrue="1" operator="equal">
      <formula>"(空白)"</formula>
    </cfRule>
    <cfRule type="cellIs" dxfId="423" priority="548" stopIfTrue="1" operator="equal">
      <formula>"/"</formula>
    </cfRule>
    <cfRule type="cellIs" dxfId="422" priority="549" stopIfTrue="1" operator="equal">
      <formula>0</formula>
    </cfRule>
  </conditionalFormatting>
  <conditionalFormatting sqref="C617">
    <cfRule type="cellIs" dxfId="421" priority="544" stopIfTrue="1" operator="equal">
      <formula>"(空白)"</formula>
    </cfRule>
    <cfRule type="cellIs" dxfId="420" priority="545" stopIfTrue="1" operator="equal">
      <formula>"/"</formula>
    </cfRule>
    <cfRule type="cellIs" dxfId="419" priority="546" stopIfTrue="1" operator="equal">
      <formula>0</formula>
    </cfRule>
  </conditionalFormatting>
  <conditionalFormatting sqref="C619">
    <cfRule type="cellIs" dxfId="418" priority="541" stopIfTrue="1" operator="equal">
      <formula>"(空白)"</formula>
    </cfRule>
    <cfRule type="cellIs" dxfId="417" priority="542" stopIfTrue="1" operator="equal">
      <formula>"/"</formula>
    </cfRule>
    <cfRule type="cellIs" dxfId="416" priority="543" stopIfTrue="1" operator="equal">
      <formula>0</formula>
    </cfRule>
  </conditionalFormatting>
  <conditionalFormatting sqref="A193:B193 I193:L193">
    <cfRule type="cellIs" dxfId="415" priority="538" stopIfTrue="1" operator="equal">
      <formula>"(空白)"</formula>
    </cfRule>
    <cfRule type="cellIs" dxfId="414" priority="539" stopIfTrue="1" operator="equal">
      <formula>"/"</formula>
    </cfRule>
    <cfRule type="cellIs" dxfId="413" priority="540" stopIfTrue="1" operator="equal">
      <formula>0</formula>
    </cfRule>
  </conditionalFormatting>
  <conditionalFormatting sqref="G193:H193">
    <cfRule type="cellIs" dxfId="412" priority="535" stopIfTrue="1" operator="equal">
      <formula>"(空白)"</formula>
    </cfRule>
    <cfRule type="cellIs" dxfId="411" priority="536" stopIfTrue="1" operator="equal">
      <formula>"/"</formula>
    </cfRule>
    <cfRule type="cellIs" dxfId="410" priority="537" stopIfTrue="1" operator="equal">
      <formula>0</formula>
    </cfRule>
  </conditionalFormatting>
  <conditionalFormatting sqref="F193">
    <cfRule type="cellIs" dxfId="409" priority="532" stopIfTrue="1" operator="equal">
      <formula>"(空白)"</formula>
    </cfRule>
    <cfRule type="cellIs" dxfId="408" priority="533" stopIfTrue="1" operator="equal">
      <formula>"/"</formula>
    </cfRule>
    <cfRule type="cellIs" dxfId="407" priority="534" stopIfTrue="1" operator="equal">
      <formula>0</formula>
    </cfRule>
  </conditionalFormatting>
  <conditionalFormatting sqref="A194:B194 I194:L194">
    <cfRule type="cellIs" dxfId="406" priority="529" stopIfTrue="1" operator="equal">
      <formula>"(空白)"</formula>
    </cfRule>
    <cfRule type="cellIs" dxfId="405" priority="530" stopIfTrue="1" operator="equal">
      <formula>"/"</formula>
    </cfRule>
    <cfRule type="cellIs" dxfId="404" priority="531" stopIfTrue="1" operator="equal">
      <formula>0</formula>
    </cfRule>
  </conditionalFormatting>
  <conditionalFormatting sqref="G194:H194">
    <cfRule type="cellIs" dxfId="403" priority="526" stopIfTrue="1" operator="equal">
      <formula>"(空白)"</formula>
    </cfRule>
    <cfRule type="cellIs" dxfId="402" priority="527" stopIfTrue="1" operator="equal">
      <formula>"/"</formula>
    </cfRule>
    <cfRule type="cellIs" dxfId="401" priority="528" stopIfTrue="1" operator="equal">
      <formula>0</formula>
    </cfRule>
  </conditionalFormatting>
  <conditionalFormatting sqref="F194">
    <cfRule type="cellIs" dxfId="400" priority="523" stopIfTrue="1" operator="equal">
      <formula>"(空白)"</formula>
    </cfRule>
    <cfRule type="cellIs" dxfId="399" priority="524" stopIfTrue="1" operator="equal">
      <formula>"/"</formula>
    </cfRule>
    <cfRule type="cellIs" dxfId="398" priority="525" stopIfTrue="1" operator="equal">
      <formula>0</formula>
    </cfRule>
  </conditionalFormatting>
  <conditionalFormatting sqref="A195:B195 I195:L195">
    <cfRule type="cellIs" dxfId="397" priority="520" stopIfTrue="1" operator="equal">
      <formula>"(空白)"</formula>
    </cfRule>
    <cfRule type="cellIs" dxfId="396" priority="521" stopIfTrue="1" operator="equal">
      <formula>"/"</formula>
    </cfRule>
    <cfRule type="cellIs" dxfId="395" priority="522" stopIfTrue="1" operator="equal">
      <formula>0</formula>
    </cfRule>
  </conditionalFormatting>
  <conditionalFormatting sqref="G195:H195">
    <cfRule type="cellIs" dxfId="394" priority="517" stopIfTrue="1" operator="equal">
      <formula>"(空白)"</formula>
    </cfRule>
    <cfRule type="cellIs" dxfId="393" priority="518" stopIfTrue="1" operator="equal">
      <formula>"/"</formula>
    </cfRule>
    <cfRule type="cellIs" dxfId="392" priority="519" stopIfTrue="1" operator="equal">
      <formula>0</formula>
    </cfRule>
  </conditionalFormatting>
  <conditionalFormatting sqref="F195">
    <cfRule type="cellIs" dxfId="391" priority="514" stopIfTrue="1" operator="equal">
      <formula>"(空白)"</formula>
    </cfRule>
    <cfRule type="cellIs" dxfId="390" priority="515" stopIfTrue="1" operator="equal">
      <formula>"/"</formula>
    </cfRule>
    <cfRule type="cellIs" dxfId="389" priority="516" stopIfTrue="1" operator="equal">
      <formula>0</formula>
    </cfRule>
  </conditionalFormatting>
  <conditionalFormatting sqref="I739:L739">
    <cfRule type="cellIs" dxfId="388" priority="511" stopIfTrue="1" operator="equal">
      <formula>"(空白)"</formula>
    </cfRule>
    <cfRule type="cellIs" dxfId="387" priority="512" stopIfTrue="1" operator="equal">
      <formula>"/"</formula>
    </cfRule>
    <cfRule type="cellIs" dxfId="386" priority="513" stopIfTrue="1" operator="equal">
      <formula>0</formula>
    </cfRule>
  </conditionalFormatting>
  <conditionalFormatting sqref="A739:A740">
    <cfRule type="cellIs" dxfId="385" priority="508" stopIfTrue="1" operator="equal">
      <formula>"(空白)"</formula>
    </cfRule>
    <cfRule type="cellIs" dxfId="384" priority="509" stopIfTrue="1" operator="equal">
      <formula>"/"</formula>
    </cfRule>
    <cfRule type="cellIs" dxfId="383" priority="510" stopIfTrue="1" operator="equal">
      <formula>0</formula>
    </cfRule>
  </conditionalFormatting>
  <conditionalFormatting sqref="M198">
    <cfRule type="cellIs" dxfId="382" priority="505" stopIfTrue="1" operator="equal">
      <formula>"(空白)"</formula>
    </cfRule>
    <cfRule type="cellIs" dxfId="381" priority="506" stopIfTrue="1" operator="equal">
      <formula>"/"</formula>
    </cfRule>
    <cfRule type="cellIs" dxfId="380" priority="507" stopIfTrue="1" operator="equal">
      <formula>0</formula>
    </cfRule>
  </conditionalFormatting>
  <conditionalFormatting sqref="M199">
    <cfRule type="cellIs" dxfId="379" priority="502" stopIfTrue="1" operator="equal">
      <formula>"(空白)"</formula>
    </cfRule>
    <cfRule type="cellIs" dxfId="378" priority="503" stopIfTrue="1" operator="equal">
      <formula>"/"</formula>
    </cfRule>
    <cfRule type="cellIs" dxfId="377" priority="504" stopIfTrue="1" operator="equal">
      <formula>0</formula>
    </cfRule>
  </conditionalFormatting>
  <conditionalFormatting sqref="E629:E636">
    <cfRule type="cellIs" dxfId="376" priority="499" stopIfTrue="1" operator="equal">
      <formula>"(空白)"</formula>
    </cfRule>
    <cfRule type="cellIs" dxfId="375" priority="500" stopIfTrue="1" operator="equal">
      <formula>"/"</formula>
    </cfRule>
    <cfRule type="cellIs" dxfId="374" priority="501" stopIfTrue="1" operator="equal">
      <formula>0</formula>
    </cfRule>
  </conditionalFormatting>
  <conditionalFormatting sqref="E637:E638">
    <cfRule type="cellIs" dxfId="373" priority="496" stopIfTrue="1" operator="equal">
      <formula>"(空白)"</formula>
    </cfRule>
    <cfRule type="cellIs" dxfId="372" priority="497" stopIfTrue="1" operator="equal">
      <formula>"/"</formula>
    </cfRule>
    <cfRule type="cellIs" dxfId="371" priority="498" stopIfTrue="1" operator="equal">
      <formula>0</formula>
    </cfRule>
  </conditionalFormatting>
  <conditionalFormatting sqref="E639:E640">
    <cfRule type="cellIs" dxfId="370" priority="493" stopIfTrue="1" operator="equal">
      <formula>"(空白)"</formula>
    </cfRule>
    <cfRule type="cellIs" dxfId="369" priority="494" stopIfTrue="1" operator="equal">
      <formula>"/"</formula>
    </cfRule>
    <cfRule type="cellIs" dxfId="368" priority="495" stopIfTrue="1" operator="equal">
      <formula>0</formula>
    </cfRule>
  </conditionalFormatting>
  <conditionalFormatting sqref="G535">
    <cfRule type="cellIs" dxfId="367" priority="481" stopIfTrue="1" operator="equal">
      <formula>"(空白)"</formula>
    </cfRule>
    <cfRule type="cellIs" dxfId="366" priority="482" stopIfTrue="1" operator="equal">
      <formula>"/"</formula>
    </cfRule>
    <cfRule type="cellIs" dxfId="365" priority="483" stopIfTrue="1" operator="equal">
      <formula>0</formula>
    </cfRule>
  </conditionalFormatting>
  <conditionalFormatting sqref="H535">
    <cfRule type="cellIs" dxfId="364" priority="484" stopIfTrue="1" operator="equal">
      <formula>"(空白)"</formula>
    </cfRule>
    <cfRule type="cellIs" dxfId="363" priority="485" stopIfTrue="1" operator="equal">
      <formula>"/"</formula>
    </cfRule>
    <cfRule type="cellIs" dxfId="362" priority="486" stopIfTrue="1" operator="equal">
      <formula>0</formula>
    </cfRule>
  </conditionalFormatting>
  <conditionalFormatting sqref="C535">
    <cfRule type="cellIs" dxfId="361" priority="487" stopIfTrue="1" operator="equal">
      <formula>"(空白)"</formula>
    </cfRule>
    <cfRule type="cellIs" dxfId="360" priority="488" stopIfTrue="1" operator="equal">
      <formula>"/"</formula>
    </cfRule>
    <cfRule type="cellIs" dxfId="359" priority="489" stopIfTrue="1" operator="equal">
      <formula>0</formula>
    </cfRule>
  </conditionalFormatting>
  <conditionalFormatting sqref="B535">
    <cfRule type="cellIs" dxfId="358" priority="466" stopIfTrue="1" operator="equal">
      <formula>"(空白)"</formula>
    </cfRule>
    <cfRule type="cellIs" dxfId="357" priority="467" stopIfTrue="1" operator="equal">
      <formula>"/"</formula>
    </cfRule>
    <cfRule type="cellIs" dxfId="356" priority="468" stopIfTrue="1" operator="equal">
      <formula>0</formula>
    </cfRule>
  </conditionalFormatting>
  <conditionalFormatting sqref="A535">
    <cfRule type="cellIs" dxfId="355" priority="478" stopIfTrue="1" operator="equal">
      <formula>"(空白)"</formula>
    </cfRule>
    <cfRule type="cellIs" dxfId="354" priority="479" stopIfTrue="1" operator="equal">
      <formula>"/"</formula>
    </cfRule>
    <cfRule type="cellIs" dxfId="353" priority="480" stopIfTrue="1" operator="equal">
      <formula>0</formula>
    </cfRule>
  </conditionalFormatting>
  <conditionalFormatting sqref="E535">
    <cfRule type="cellIs" dxfId="352" priority="463" stopIfTrue="1" operator="equal">
      <formula>"(空白)"</formula>
    </cfRule>
    <cfRule type="cellIs" dxfId="351" priority="464" stopIfTrue="1" operator="equal">
      <formula>"/"</formula>
    </cfRule>
    <cfRule type="cellIs" dxfId="350" priority="465" stopIfTrue="1" operator="equal">
      <formula>0</formula>
    </cfRule>
  </conditionalFormatting>
  <conditionalFormatting sqref="F535">
    <cfRule type="cellIs" dxfId="349" priority="460" stopIfTrue="1" operator="equal">
      <formula>"(空白)"</formula>
    </cfRule>
    <cfRule type="cellIs" dxfId="348" priority="461" stopIfTrue="1" operator="equal">
      <formula>"/"</formula>
    </cfRule>
    <cfRule type="cellIs" dxfId="347" priority="462" stopIfTrue="1" operator="equal">
      <formula>0</formula>
    </cfRule>
  </conditionalFormatting>
  <conditionalFormatting sqref="E638">
    <cfRule type="cellIs" dxfId="346" priority="367" stopIfTrue="1" operator="equal">
      <formula>"(空白)"</formula>
    </cfRule>
    <cfRule type="cellIs" dxfId="345" priority="368" stopIfTrue="1" operator="equal">
      <formula>"/"</formula>
    </cfRule>
    <cfRule type="cellIs" dxfId="344" priority="369" stopIfTrue="1" operator="equal">
      <formula>0</formula>
    </cfRule>
  </conditionalFormatting>
  <conditionalFormatting sqref="B93">
    <cfRule type="cellIs" dxfId="343" priority="373" stopIfTrue="1" operator="equal">
      <formula>"(空白)"</formula>
    </cfRule>
    <cfRule type="cellIs" dxfId="342" priority="374" stopIfTrue="1" operator="equal">
      <formula>"/"</formula>
    </cfRule>
    <cfRule type="cellIs" dxfId="341" priority="375" stopIfTrue="1" operator="equal">
      <formula>0</formula>
    </cfRule>
  </conditionalFormatting>
  <conditionalFormatting sqref="B338">
    <cfRule type="cellIs" dxfId="340" priority="355" stopIfTrue="1" operator="equal">
      <formula>"(空白)"</formula>
    </cfRule>
    <cfRule type="cellIs" dxfId="339" priority="356" stopIfTrue="1" operator="equal">
      <formula>"/"</formula>
    </cfRule>
    <cfRule type="cellIs" dxfId="338" priority="357" stopIfTrue="1" operator="equal">
      <formula>0</formula>
    </cfRule>
  </conditionalFormatting>
  <conditionalFormatting sqref="F288">
    <cfRule type="cellIs" dxfId="337" priority="412" stopIfTrue="1" operator="equal">
      <formula>"(空白)"</formula>
    </cfRule>
    <cfRule type="cellIs" dxfId="336" priority="413" stopIfTrue="1" operator="equal">
      <formula>"/"</formula>
    </cfRule>
    <cfRule type="cellIs" dxfId="335" priority="414" stopIfTrue="1" operator="equal">
      <formula>0</formula>
    </cfRule>
  </conditionalFormatting>
  <conditionalFormatting sqref="F92:F98">
    <cfRule type="cellIs" dxfId="334" priority="415" stopIfTrue="1" operator="equal">
      <formula>"(空白)"</formula>
    </cfRule>
    <cfRule type="cellIs" dxfId="333" priority="416" stopIfTrue="1" operator="equal">
      <formula>"/"</formula>
    </cfRule>
    <cfRule type="cellIs" dxfId="332" priority="417" stopIfTrue="1" operator="equal">
      <formula>0</formula>
    </cfRule>
  </conditionalFormatting>
  <conditionalFormatting sqref="B331:B332">
    <cfRule type="cellIs" dxfId="331" priority="352" stopIfTrue="1" operator="equal">
      <formula>"(空白)"</formula>
    </cfRule>
    <cfRule type="cellIs" dxfId="330" priority="353" stopIfTrue="1" operator="equal">
      <formula>"/"</formula>
    </cfRule>
    <cfRule type="cellIs" dxfId="329" priority="354" stopIfTrue="1" operator="equal">
      <formula>0</formula>
    </cfRule>
  </conditionalFormatting>
  <conditionalFormatting sqref="B337">
    <cfRule type="cellIs" dxfId="328" priority="349" stopIfTrue="1" operator="equal">
      <formula>"(空白)"</formula>
    </cfRule>
    <cfRule type="cellIs" dxfId="327" priority="350" stopIfTrue="1" operator="equal">
      <formula>"/"</formula>
    </cfRule>
    <cfRule type="cellIs" dxfId="326" priority="351" stopIfTrue="1" operator="equal">
      <formula>0</formula>
    </cfRule>
  </conditionalFormatting>
  <conditionalFormatting sqref="B336">
    <cfRule type="cellIs" dxfId="325" priority="346" stopIfTrue="1" operator="equal">
      <formula>"(空白)"</formula>
    </cfRule>
    <cfRule type="cellIs" dxfId="324" priority="347" stopIfTrue="1" operator="equal">
      <formula>"/"</formula>
    </cfRule>
    <cfRule type="cellIs" dxfId="323" priority="348" stopIfTrue="1" operator="equal">
      <formula>0</formula>
    </cfRule>
  </conditionalFormatting>
  <conditionalFormatting sqref="E602">
    <cfRule type="cellIs" dxfId="322" priority="331" stopIfTrue="1" operator="equal">
      <formula>"(空白)"</formula>
    </cfRule>
    <cfRule type="cellIs" dxfId="321" priority="332" stopIfTrue="1" operator="equal">
      <formula>"/"</formula>
    </cfRule>
    <cfRule type="cellIs" dxfId="320" priority="333" stopIfTrue="1" operator="equal">
      <formula>0</formula>
    </cfRule>
  </conditionalFormatting>
  <conditionalFormatting sqref="F83:F84">
    <cfRule type="cellIs" dxfId="319" priority="421" stopIfTrue="1" operator="equal">
      <formula>"(空白)"</formula>
    </cfRule>
    <cfRule type="cellIs" dxfId="318" priority="422" stopIfTrue="1" operator="equal">
      <formula>"/"</formula>
    </cfRule>
    <cfRule type="cellIs" dxfId="317" priority="423" stopIfTrue="1" operator="equal">
      <formula>0</formula>
    </cfRule>
  </conditionalFormatting>
  <conditionalFormatting sqref="F83:F84">
    <cfRule type="cellIs" dxfId="316" priority="418" stopIfTrue="1" operator="equal">
      <formula>"(空白)"</formula>
    </cfRule>
    <cfRule type="cellIs" dxfId="315" priority="419" stopIfTrue="1" operator="equal">
      <formula>"/"</formula>
    </cfRule>
    <cfRule type="cellIs" dxfId="314" priority="420" stopIfTrue="1" operator="equal">
      <formula>0</formula>
    </cfRule>
  </conditionalFormatting>
  <conditionalFormatting sqref="B301">
    <cfRule type="cellIs" dxfId="313" priority="406" stopIfTrue="1" operator="equal">
      <formula>"(空白)"</formula>
    </cfRule>
    <cfRule type="cellIs" dxfId="312" priority="407" stopIfTrue="1" operator="equal">
      <formula>"/"</formula>
    </cfRule>
    <cfRule type="cellIs" dxfId="311" priority="408" stopIfTrue="1" operator="equal">
      <formula>0</formula>
    </cfRule>
  </conditionalFormatting>
  <conditionalFormatting sqref="F290:F296 F299:F300">
    <cfRule type="cellIs" dxfId="310" priority="409" stopIfTrue="1" operator="equal">
      <formula>"(空白)"</formula>
    </cfRule>
    <cfRule type="cellIs" dxfId="309" priority="410" stopIfTrue="1" operator="equal">
      <formula>"/"</formula>
    </cfRule>
    <cfRule type="cellIs" dxfId="308" priority="411" stopIfTrue="1" operator="equal">
      <formula>0</formula>
    </cfRule>
  </conditionalFormatting>
  <conditionalFormatting sqref="B313">
    <cfRule type="cellIs" dxfId="307" priority="403" stopIfTrue="1" operator="equal">
      <formula>"(空白)"</formula>
    </cfRule>
    <cfRule type="cellIs" dxfId="306" priority="404" stopIfTrue="1" operator="equal">
      <formula>"/"</formula>
    </cfRule>
    <cfRule type="cellIs" dxfId="305" priority="405" stopIfTrue="1" operator="equal">
      <formula>0</formula>
    </cfRule>
  </conditionalFormatting>
  <conditionalFormatting sqref="E637">
    <cfRule type="cellIs" dxfId="304" priority="370" stopIfTrue="1" operator="equal">
      <formula>"(空白)"</formula>
    </cfRule>
    <cfRule type="cellIs" dxfId="303" priority="371" stopIfTrue="1" operator="equal">
      <formula>"/"</formula>
    </cfRule>
    <cfRule type="cellIs" dxfId="302" priority="372" stopIfTrue="1" operator="equal">
      <formula>0</formula>
    </cfRule>
  </conditionalFormatting>
  <conditionalFormatting sqref="F336:F337">
    <cfRule type="cellIs" dxfId="301" priority="358" stopIfTrue="1" operator="equal">
      <formula>"(空白)"</formula>
    </cfRule>
    <cfRule type="cellIs" dxfId="300" priority="359" stopIfTrue="1" operator="equal">
      <formula>"/"</formula>
    </cfRule>
    <cfRule type="cellIs" dxfId="299" priority="360" stopIfTrue="1" operator="equal">
      <formula>0</formula>
    </cfRule>
  </conditionalFormatting>
  <conditionalFormatting sqref="B83:B84">
    <cfRule type="cellIs" dxfId="298" priority="337" stopIfTrue="1" operator="equal">
      <formula>"(空白)"</formula>
    </cfRule>
    <cfRule type="cellIs" dxfId="297" priority="338" stopIfTrue="1" operator="equal">
      <formula>"/"</formula>
    </cfRule>
    <cfRule type="cellIs" dxfId="296" priority="339" stopIfTrue="1" operator="equal">
      <formula>0</formula>
    </cfRule>
  </conditionalFormatting>
  <conditionalFormatting sqref="E601">
    <cfRule type="cellIs" dxfId="295" priority="334" stopIfTrue="1" operator="equal">
      <formula>"(空白)"</formula>
    </cfRule>
    <cfRule type="cellIs" dxfId="294" priority="335" stopIfTrue="1" operator="equal">
      <formula>"/"</formula>
    </cfRule>
    <cfRule type="cellIs" dxfId="293" priority="336" stopIfTrue="1" operator="equal">
      <formula>0</formula>
    </cfRule>
  </conditionalFormatting>
  <conditionalFormatting sqref="E639">
    <cfRule type="cellIs" dxfId="292" priority="364" stopIfTrue="1" operator="equal">
      <formula>"(空白)"</formula>
    </cfRule>
    <cfRule type="cellIs" dxfId="291" priority="365" stopIfTrue="1" operator="equal">
      <formula>"/"</formula>
    </cfRule>
    <cfRule type="cellIs" dxfId="290" priority="366" stopIfTrue="1" operator="equal">
      <formula>0</formula>
    </cfRule>
  </conditionalFormatting>
  <conditionalFormatting sqref="E640">
    <cfRule type="cellIs" dxfId="289" priority="361" stopIfTrue="1" operator="equal">
      <formula>"(空白)"</formula>
    </cfRule>
    <cfRule type="cellIs" dxfId="288" priority="362" stopIfTrue="1" operator="equal">
      <formula>"/"</formula>
    </cfRule>
    <cfRule type="cellIs" dxfId="287" priority="363" stopIfTrue="1" operator="equal">
      <formula>0</formula>
    </cfRule>
  </conditionalFormatting>
  <conditionalFormatting sqref="B333">
    <cfRule type="cellIs" dxfId="286" priority="343" stopIfTrue="1" operator="equal">
      <formula>"(空白)"</formula>
    </cfRule>
    <cfRule type="cellIs" dxfId="285" priority="344" stopIfTrue="1" operator="equal">
      <formula>"/"</formula>
    </cfRule>
    <cfRule type="cellIs" dxfId="284" priority="345" stopIfTrue="1" operator="equal">
      <formula>0</formula>
    </cfRule>
  </conditionalFormatting>
  <conditionalFormatting sqref="F310:H310 A310">
    <cfRule type="cellIs" dxfId="283" priority="328" stopIfTrue="1" operator="equal">
      <formula>"(空白)"</formula>
    </cfRule>
    <cfRule type="cellIs" dxfId="282" priority="329" stopIfTrue="1" operator="equal">
      <formula>"/"</formula>
    </cfRule>
    <cfRule type="cellIs" dxfId="281" priority="330" stopIfTrue="1" operator="equal">
      <formula>0</formula>
    </cfRule>
  </conditionalFormatting>
  <conditionalFormatting sqref="C310:E310">
    <cfRule type="cellIs" dxfId="280" priority="325" stopIfTrue="1" operator="equal">
      <formula>"(空白)"</formula>
    </cfRule>
    <cfRule type="cellIs" dxfId="279" priority="326" stopIfTrue="1" operator="equal">
      <formula>"/"</formula>
    </cfRule>
    <cfRule type="cellIs" dxfId="278" priority="327" stopIfTrue="1" operator="equal">
      <formula>0</formula>
    </cfRule>
  </conditionalFormatting>
  <conditionalFormatting sqref="F312">
    <cfRule type="cellIs" dxfId="277" priority="322" stopIfTrue="1" operator="equal">
      <formula>"(空白)"</formula>
    </cfRule>
    <cfRule type="cellIs" dxfId="276" priority="323" stopIfTrue="1" operator="equal">
      <formula>"/"</formula>
    </cfRule>
    <cfRule type="cellIs" dxfId="275" priority="324" stopIfTrue="1" operator="equal">
      <formula>0</formula>
    </cfRule>
  </conditionalFormatting>
  <conditionalFormatting sqref="C312:E312">
    <cfRule type="cellIs" dxfId="274" priority="319" stopIfTrue="1" operator="equal">
      <formula>"(空白)"</formula>
    </cfRule>
    <cfRule type="cellIs" dxfId="273" priority="320" stopIfTrue="1" operator="equal">
      <formula>"/"</formula>
    </cfRule>
    <cfRule type="cellIs" dxfId="272" priority="321" stopIfTrue="1" operator="equal">
      <formula>0</formula>
    </cfRule>
  </conditionalFormatting>
  <conditionalFormatting sqref="F313">
    <cfRule type="cellIs" dxfId="271" priority="316" stopIfTrue="1" operator="equal">
      <formula>"(空白)"</formula>
    </cfRule>
    <cfRule type="cellIs" dxfId="270" priority="317" stopIfTrue="1" operator="equal">
      <formula>"/"</formula>
    </cfRule>
    <cfRule type="cellIs" dxfId="269" priority="318" stopIfTrue="1" operator="equal">
      <formula>0</formula>
    </cfRule>
  </conditionalFormatting>
  <conditionalFormatting sqref="C313:E313">
    <cfRule type="cellIs" dxfId="268" priority="313" stopIfTrue="1" operator="equal">
      <formula>"(空白)"</formula>
    </cfRule>
    <cfRule type="cellIs" dxfId="267" priority="314" stopIfTrue="1" operator="equal">
      <formula>"/"</formula>
    </cfRule>
    <cfRule type="cellIs" dxfId="266" priority="315" stopIfTrue="1" operator="equal">
      <formula>0</formula>
    </cfRule>
  </conditionalFormatting>
  <conditionalFormatting sqref="H298:I298 A298">
    <cfRule type="cellIs" dxfId="265" priority="310" stopIfTrue="1" operator="equal">
      <formula>"(空白)"</formula>
    </cfRule>
    <cfRule type="cellIs" dxfId="264" priority="311" stopIfTrue="1" operator="equal">
      <formula>"/"</formula>
    </cfRule>
    <cfRule type="cellIs" dxfId="263" priority="312" stopIfTrue="1" operator="equal">
      <formula>0</formula>
    </cfRule>
  </conditionalFormatting>
  <conditionalFormatting sqref="G298 J298">
    <cfRule type="cellIs" dxfId="262" priority="307" stopIfTrue="1" operator="equal">
      <formula>"(空白)"</formula>
    </cfRule>
    <cfRule type="cellIs" dxfId="261" priority="308" stopIfTrue="1" operator="equal">
      <formula>"/"</formula>
    </cfRule>
    <cfRule type="cellIs" dxfId="260" priority="309" stopIfTrue="1" operator="equal">
      <formula>0</formula>
    </cfRule>
  </conditionalFormatting>
  <conditionalFormatting sqref="B298">
    <cfRule type="cellIs" dxfId="259" priority="304" stopIfTrue="1" operator="equal">
      <formula>"(空白)"</formula>
    </cfRule>
    <cfRule type="cellIs" dxfId="258" priority="305" stopIfTrue="1" operator="equal">
      <formula>"/"</formula>
    </cfRule>
    <cfRule type="cellIs" dxfId="257" priority="306" stopIfTrue="1" operator="equal">
      <formula>0</formula>
    </cfRule>
  </conditionalFormatting>
  <conditionalFormatting sqref="K298:L298">
    <cfRule type="cellIs" dxfId="256" priority="301" stopIfTrue="1" operator="equal">
      <formula>"(空白)"</formula>
    </cfRule>
    <cfRule type="cellIs" dxfId="255" priority="302" stopIfTrue="1" operator="equal">
      <formula>"/"</formula>
    </cfRule>
    <cfRule type="cellIs" dxfId="254" priority="303" stopIfTrue="1" operator="equal">
      <formula>0</formula>
    </cfRule>
  </conditionalFormatting>
  <conditionalFormatting sqref="F298">
    <cfRule type="cellIs" dxfId="253" priority="298" stopIfTrue="1" operator="equal">
      <formula>"(空白)"</formula>
    </cfRule>
    <cfRule type="cellIs" dxfId="252" priority="299" stopIfTrue="1" operator="equal">
      <formula>"/"</formula>
    </cfRule>
    <cfRule type="cellIs" dxfId="251" priority="300" stopIfTrue="1" operator="equal">
      <formula>0</formula>
    </cfRule>
  </conditionalFormatting>
  <conditionalFormatting sqref="I297">
    <cfRule type="cellIs" dxfId="250" priority="295" stopIfTrue="1" operator="equal">
      <formula>"(空白)"</formula>
    </cfRule>
    <cfRule type="cellIs" dxfId="249" priority="296" stopIfTrue="1" operator="equal">
      <formula>"/"</formula>
    </cfRule>
    <cfRule type="cellIs" dxfId="248" priority="297" stopIfTrue="1" operator="equal">
      <formula>0</formula>
    </cfRule>
  </conditionalFormatting>
  <conditionalFormatting sqref="F297">
    <cfRule type="cellIs" dxfId="247" priority="283" stopIfTrue="1" operator="equal">
      <formula>"(空白)"</formula>
    </cfRule>
    <cfRule type="cellIs" dxfId="246" priority="284" stopIfTrue="1" operator="equal">
      <formula>"/"</formula>
    </cfRule>
    <cfRule type="cellIs" dxfId="245" priority="285" stopIfTrue="1" operator="equal">
      <formula>0</formula>
    </cfRule>
  </conditionalFormatting>
  <conditionalFormatting sqref="H297">
    <cfRule type="cellIs" dxfId="244" priority="289" stopIfTrue="1" operator="equal">
      <formula>"(空白)"</formula>
    </cfRule>
    <cfRule type="cellIs" dxfId="243" priority="290" stopIfTrue="1" operator="equal">
      <formula>"/"</formula>
    </cfRule>
    <cfRule type="cellIs" dxfId="242" priority="291" stopIfTrue="1" operator="equal">
      <formula>0</formula>
    </cfRule>
  </conditionalFormatting>
  <conditionalFormatting sqref="G297">
    <cfRule type="cellIs" dxfId="241" priority="286" stopIfTrue="1" operator="equal">
      <formula>"(空白)"</formula>
    </cfRule>
    <cfRule type="cellIs" dxfId="240" priority="287" stopIfTrue="1" operator="equal">
      <formula>"/"</formula>
    </cfRule>
    <cfRule type="cellIs" dxfId="239" priority="288" stopIfTrue="1" operator="equal">
      <formula>0</formula>
    </cfRule>
  </conditionalFormatting>
  <conditionalFormatting sqref="B497">
    <cfRule type="cellIs" dxfId="238" priority="256" stopIfTrue="1" operator="equal">
      <formula>"(空白)"</formula>
    </cfRule>
    <cfRule type="cellIs" dxfId="237" priority="257" stopIfTrue="1" operator="equal">
      <formula>"/"</formula>
    </cfRule>
    <cfRule type="cellIs" dxfId="236" priority="258" stopIfTrue="1" operator="equal">
      <formula>0</formula>
    </cfRule>
  </conditionalFormatting>
  <conditionalFormatting sqref="B349">
    <cfRule type="cellIs" dxfId="235" priority="280" stopIfTrue="1" operator="equal">
      <formula>"(空白)"</formula>
    </cfRule>
    <cfRule type="cellIs" dxfId="234" priority="281" stopIfTrue="1" operator="equal">
      <formula>"/"</formula>
    </cfRule>
    <cfRule type="cellIs" dxfId="233" priority="282" stopIfTrue="1" operator="equal">
      <formula>0</formula>
    </cfRule>
  </conditionalFormatting>
  <conditionalFormatting sqref="B350">
    <cfRule type="cellIs" dxfId="232" priority="277" stopIfTrue="1" operator="equal">
      <formula>"(空白)"</formula>
    </cfRule>
    <cfRule type="cellIs" dxfId="231" priority="278" stopIfTrue="1" operator="equal">
      <formula>"/"</formula>
    </cfRule>
    <cfRule type="cellIs" dxfId="230" priority="279" stopIfTrue="1" operator="equal">
      <formula>0</formula>
    </cfRule>
  </conditionalFormatting>
  <conditionalFormatting sqref="B351">
    <cfRule type="cellIs" dxfId="229" priority="274" stopIfTrue="1" operator="equal">
      <formula>"(空白)"</formula>
    </cfRule>
    <cfRule type="cellIs" dxfId="228" priority="275" stopIfTrue="1" operator="equal">
      <formula>"/"</formula>
    </cfRule>
    <cfRule type="cellIs" dxfId="227" priority="276" stopIfTrue="1" operator="equal">
      <formula>0</formula>
    </cfRule>
  </conditionalFormatting>
  <conditionalFormatting sqref="B363">
    <cfRule type="cellIs" dxfId="226" priority="271" stopIfTrue="1" operator="equal">
      <formula>"(空白)"</formula>
    </cfRule>
    <cfRule type="cellIs" dxfId="225" priority="272" stopIfTrue="1" operator="equal">
      <formula>"/"</formula>
    </cfRule>
    <cfRule type="cellIs" dxfId="224" priority="273" stopIfTrue="1" operator="equal">
      <formula>0</formula>
    </cfRule>
  </conditionalFormatting>
  <conditionalFormatting sqref="B364">
    <cfRule type="cellIs" dxfId="223" priority="268" stopIfTrue="1" operator="equal">
      <formula>"(空白)"</formula>
    </cfRule>
    <cfRule type="cellIs" dxfId="222" priority="269" stopIfTrue="1" operator="equal">
      <formula>"/"</formula>
    </cfRule>
    <cfRule type="cellIs" dxfId="221" priority="270" stopIfTrue="1" operator="equal">
      <formula>0</formula>
    </cfRule>
  </conditionalFormatting>
  <conditionalFormatting sqref="B382:B383">
    <cfRule type="cellIs" dxfId="220" priority="265" stopIfTrue="1" operator="equal">
      <formula>"(空白)"</formula>
    </cfRule>
    <cfRule type="cellIs" dxfId="219" priority="266" stopIfTrue="1" operator="equal">
      <formula>"/"</formula>
    </cfRule>
    <cfRule type="cellIs" dxfId="218" priority="267" stopIfTrue="1" operator="equal">
      <formula>0</formula>
    </cfRule>
  </conditionalFormatting>
  <conditionalFormatting sqref="B476">
    <cfRule type="cellIs" dxfId="217" priority="262" stopIfTrue="1" operator="equal">
      <formula>"(空白)"</formula>
    </cfRule>
    <cfRule type="cellIs" dxfId="216" priority="263" stopIfTrue="1" operator="equal">
      <formula>"/"</formula>
    </cfRule>
    <cfRule type="cellIs" dxfId="215" priority="264" stopIfTrue="1" operator="equal">
      <formula>0</formula>
    </cfRule>
  </conditionalFormatting>
  <conditionalFormatting sqref="B495">
    <cfRule type="cellIs" dxfId="214" priority="259" stopIfTrue="1" operator="equal">
      <formula>"(空白)"</formula>
    </cfRule>
    <cfRule type="cellIs" dxfId="213" priority="260" stopIfTrue="1" operator="equal">
      <formula>"/"</formula>
    </cfRule>
    <cfRule type="cellIs" dxfId="212" priority="261" stopIfTrue="1" operator="equal">
      <formula>0</formula>
    </cfRule>
  </conditionalFormatting>
  <conditionalFormatting sqref="B502">
    <cfRule type="cellIs" dxfId="211" priority="253" stopIfTrue="1" operator="equal">
      <formula>"(空白)"</formula>
    </cfRule>
    <cfRule type="cellIs" dxfId="210" priority="254" stopIfTrue="1" operator="equal">
      <formula>"/"</formula>
    </cfRule>
    <cfRule type="cellIs" dxfId="209" priority="255" stopIfTrue="1" operator="equal">
      <formula>0</formula>
    </cfRule>
  </conditionalFormatting>
  <conditionalFormatting sqref="B504">
    <cfRule type="cellIs" dxfId="208" priority="250" stopIfTrue="1" operator="equal">
      <formula>"(空白)"</formula>
    </cfRule>
    <cfRule type="cellIs" dxfId="207" priority="251" stopIfTrue="1" operator="equal">
      <formula>"/"</formula>
    </cfRule>
    <cfRule type="cellIs" dxfId="206" priority="252" stopIfTrue="1" operator="equal">
      <formula>0</formula>
    </cfRule>
  </conditionalFormatting>
  <conditionalFormatting sqref="B505">
    <cfRule type="cellIs" dxfId="205" priority="247" stopIfTrue="1" operator="equal">
      <formula>"(空白)"</formula>
    </cfRule>
    <cfRule type="cellIs" dxfId="204" priority="248" stopIfTrue="1" operator="equal">
      <formula>"/"</formula>
    </cfRule>
    <cfRule type="cellIs" dxfId="203" priority="249" stopIfTrue="1" operator="equal">
      <formula>0</formula>
    </cfRule>
  </conditionalFormatting>
  <conditionalFormatting sqref="B508:B509">
    <cfRule type="cellIs" dxfId="202" priority="244" stopIfTrue="1" operator="equal">
      <formula>"(空白)"</formula>
    </cfRule>
    <cfRule type="cellIs" dxfId="201" priority="245" stopIfTrue="1" operator="equal">
      <formula>"/"</formula>
    </cfRule>
    <cfRule type="cellIs" dxfId="200" priority="246" stopIfTrue="1" operator="equal">
      <formula>0</formula>
    </cfRule>
  </conditionalFormatting>
  <conditionalFormatting sqref="B510:B511">
    <cfRule type="cellIs" dxfId="199" priority="241" stopIfTrue="1" operator="equal">
      <formula>"(空白)"</formula>
    </cfRule>
    <cfRule type="cellIs" dxfId="198" priority="242" stopIfTrue="1" operator="equal">
      <formula>"/"</formula>
    </cfRule>
    <cfRule type="cellIs" dxfId="197" priority="243" stopIfTrue="1" operator="equal">
      <formula>0</formula>
    </cfRule>
  </conditionalFormatting>
  <conditionalFormatting sqref="B512:B513">
    <cfRule type="cellIs" dxfId="196" priority="238" stopIfTrue="1" operator="equal">
      <formula>"(空白)"</formula>
    </cfRule>
    <cfRule type="cellIs" dxfId="195" priority="239" stopIfTrue="1" operator="equal">
      <formula>"/"</formula>
    </cfRule>
    <cfRule type="cellIs" dxfId="194" priority="240" stopIfTrue="1" operator="equal">
      <formula>0</formula>
    </cfRule>
  </conditionalFormatting>
  <conditionalFormatting sqref="B514:B515">
    <cfRule type="cellIs" dxfId="193" priority="235" stopIfTrue="1" operator="equal">
      <formula>"(空白)"</formula>
    </cfRule>
    <cfRule type="cellIs" dxfId="192" priority="236" stopIfTrue="1" operator="equal">
      <formula>"/"</formula>
    </cfRule>
    <cfRule type="cellIs" dxfId="191" priority="237" stopIfTrue="1" operator="equal">
      <formula>0</formula>
    </cfRule>
  </conditionalFormatting>
  <conditionalFormatting sqref="B534">
    <cfRule type="cellIs" dxfId="190" priority="232" stopIfTrue="1" operator="equal">
      <formula>"(空白)"</formula>
    </cfRule>
    <cfRule type="cellIs" dxfId="189" priority="233" stopIfTrue="1" operator="equal">
      <formula>"/"</formula>
    </cfRule>
    <cfRule type="cellIs" dxfId="188" priority="234" stopIfTrue="1" operator="equal">
      <formula>0</formula>
    </cfRule>
  </conditionalFormatting>
  <conditionalFormatting sqref="B552:B553">
    <cfRule type="cellIs" dxfId="187" priority="229" stopIfTrue="1" operator="equal">
      <formula>"(空白)"</formula>
    </cfRule>
    <cfRule type="cellIs" dxfId="186" priority="230" stopIfTrue="1" operator="equal">
      <formula>"/"</formula>
    </cfRule>
    <cfRule type="cellIs" dxfId="185" priority="231" stopIfTrue="1" operator="equal">
      <formula>0</formula>
    </cfRule>
  </conditionalFormatting>
  <conditionalFormatting sqref="B554:B555">
    <cfRule type="cellIs" dxfId="184" priority="226" stopIfTrue="1" operator="equal">
      <formula>"(空白)"</formula>
    </cfRule>
    <cfRule type="cellIs" dxfId="183" priority="227" stopIfTrue="1" operator="equal">
      <formula>"/"</formula>
    </cfRule>
    <cfRule type="cellIs" dxfId="182" priority="228" stopIfTrue="1" operator="equal">
      <formula>0</formula>
    </cfRule>
  </conditionalFormatting>
  <conditionalFormatting sqref="B556:B557">
    <cfRule type="cellIs" dxfId="181" priority="223" stopIfTrue="1" operator="equal">
      <formula>"(空白)"</formula>
    </cfRule>
    <cfRule type="cellIs" dxfId="180" priority="224" stopIfTrue="1" operator="equal">
      <formula>"/"</formula>
    </cfRule>
    <cfRule type="cellIs" dxfId="179" priority="225" stopIfTrue="1" operator="equal">
      <formula>0</formula>
    </cfRule>
  </conditionalFormatting>
  <conditionalFormatting sqref="B558:B559">
    <cfRule type="cellIs" dxfId="178" priority="220" stopIfTrue="1" operator="equal">
      <formula>"(空白)"</formula>
    </cfRule>
    <cfRule type="cellIs" dxfId="177" priority="221" stopIfTrue="1" operator="equal">
      <formula>"/"</formula>
    </cfRule>
    <cfRule type="cellIs" dxfId="176" priority="222" stopIfTrue="1" operator="equal">
      <formula>0</formula>
    </cfRule>
  </conditionalFormatting>
  <conditionalFormatting sqref="B562:B563">
    <cfRule type="cellIs" dxfId="175" priority="217" stopIfTrue="1" operator="equal">
      <formula>"(空白)"</formula>
    </cfRule>
    <cfRule type="cellIs" dxfId="174" priority="218" stopIfTrue="1" operator="equal">
      <formula>"/"</formula>
    </cfRule>
    <cfRule type="cellIs" dxfId="173" priority="219" stopIfTrue="1" operator="equal">
      <formula>0</formula>
    </cfRule>
  </conditionalFormatting>
  <conditionalFormatting sqref="B564:B565">
    <cfRule type="cellIs" dxfId="172" priority="214" stopIfTrue="1" operator="equal">
      <formula>"(空白)"</formula>
    </cfRule>
    <cfRule type="cellIs" dxfId="171" priority="215" stopIfTrue="1" operator="equal">
      <formula>"/"</formula>
    </cfRule>
    <cfRule type="cellIs" dxfId="170" priority="216" stopIfTrue="1" operator="equal">
      <formula>0</formula>
    </cfRule>
  </conditionalFormatting>
  <conditionalFormatting sqref="B566:B567">
    <cfRule type="cellIs" dxfId="169" priority="211" stopIfTrue="1" operator="equal">
      <formula>"(空白)"</formula>
    </cfRule>
    <cfRule type="cellIs" dxfId="168" priority="212" stopIfTrue="1" operator="equal">
      <formula>"/"</formula>
    </cfRule>
    <cfRule type="cellIs" dxfId="167" priority="213" stopIfTrue="1" operator="equal">
      <formula>0</formula>
    </cfRule>
  </conditionalFormatting>
  <conditionalFormatting sqref="B602">
    <cfRule type="cellIs" dxfId="166" priority="205" stopIfTrue="1" operator="equal">
      <formula>"(空白)"</formula>
    </cfRule>
    <cfRule type="cellIs" dxfId="165" priority="206" stopIfTrue="1" operator="equal">
      <formula>"/"</formula>
    </cfRule>
    <cfRule type="cellIs" dxfId="164" priority="207" stopIfTrue="1" operator="equal">
      <formula>0</formula>
    </cfRule>
  </conditionalFormatting>
  <conditionalFormatting sqref="B601">
    <cfRule type="cellIs" dxfId="163" priority="208" stopIfTrue="1" operator="equal">
      <formula>"(空白)"</formula>
    </cfRule>
    <cfRule type="cellIs" dxfId="162" priority="209" stopIfTrue="1" operator="equal">
      <formula>"/"</formula>
    </cfRule>
    <cfRule type="cellIs" dxfId="161" priority="210" stopIfTrue="1" operator="equal">
      <formula>0</formula>
    </cfRule>
  </conditionalFormatting>
  <conditionalFormatting sqref="B615:B616 B619:B620">
    <cfRule type="cellIs" dxfId="160" priority="202" stopIfTrue="1" operator="equal">
      <formula>"(空白)"</formula>
    </cfRule>
    <cfRule type="cellIs" dxfId="159" priority="203" stopIfTrue="1" operator="equal">
      <formula>"/"</formula>
    </cfRule>
    <cfRule type="cellIs" dxfId="158" priority="204" stopIfTrue="1" operator="equal">
      <formula>0</formula>
    </cfRule>
  </conditionalFormatting>
  <conditionalFormatting sqref="B617:B618">
    <cfRule type="cellIs" dxfId="157" priority="199" stopIfTrue="1" operator="equal">
      <formula>"(空白)"</formula>
    </cfRule>
    <cfRule type="cellIs" dxfId="156" priority="200" stopIfTrue="1" operator="equal">
      <formula>"/"</formula>
    </cfRule>
    <cfRule type="cellIs" dxfId="155" priority="201" stopIfTrue="1" operator="equal">
      <formula>0</formula>
    </cfRule>
  </conditionalFormatting>
  <conditionalFormatting sqref="B625:B626">
    <cfRule type="cellIs" dxfId="154" priority="196" stopIfTrue="1" operator="equal">
      <formula>"(空白)"</formula>
    </cfRule>
    <cfRule type="cellIs" dxfId="153" priority="197" stopIfTrue="1" operator="equal">
      <formula>"/"</formula>
    </cfRule>
    <cfRule type="cellIs" dxfId="152" priority="198" stopIfTrue="1" operator="equal">
      <formula>0</formula>
    </cfRule>
  </conditionalFormatting>
  <conditionalFormatting sqref="B636">
    <cfRule type="cellIs" dxfId="151" priority="178" stopIfTrue="1" operator="equal">
      <formula>"(空白)"</formula>
    </cfRule>
    <cfRule type="cellIs" dxfId="150" priority="179" stopIfTrue="1" operator="equal">
      <formula>"/"</formula>
    </cfRule>
    <cfRule type="cellIs" dxfId="149" priority="180" stopIfTrue="1" operator="equal">
      <formula>0</formula>
    </cfRule>
  </conditionalFormatting>
  <conditionalFormatting sqref="B633">
    <cfRule type="cellIs" dxfId="148" priority="193" stopIfTrue="1" operator="equal">
      <formula>"(空白)"</formula>
    </cfRule>
    <cfRule type="cellIs" dxfId="147" priority="194" stopIfTrue="1" operator="equal">
      <formula>"/"</formula>
    </cfRule>
    <cfRule type="cellIs" dxfId="146" priority="195" stopIfTrue="1" operator="equal">
      <formula>0</formula>
    </cfRule>
  </conditionalFormatting>
  <conditionalFormatting sqref="B634">
    <cfRule type="cellIs" dxfId="145" priority="190" stopIfTrue="1" operator="equal">
      <formula>"(空白)"</formula>
    </cfRule>
    <cfRule type="cellIs" dxfId="144" priority="191" stopIfTrue="1" operator="equal">
      <formula>"/"</formula>
    </cfRule>
    <cfRule type="cellIs" dxfId="143" priority="192" stopIfTrue="1" operator="equal">
      <formula>0</formula>
    </cfRule>
  </conditionalFormatting>
  <conditionalFormatting sqref="B639:B640">
    <cfRule type="cellIs" dxfId="142" priority="184" stopIfTrue="1" operator="equal">
      <formula>"(空白)"</formula>
    </cfRule>
    <cfRule type="cellIs" dxfId="141" priority="185" stopIfTrue="1" operator="equal">
      <formula>"/"</formula>
    </cfRule>
    <cfRule type="cellIs" dxfId="140" priority="186" stopIfTrue="1" operator="equal">
      <formula>0</formula>
    </cfRule>
  </conditionalFormatting>
  <conditionalFormatting sqref="B635">
    <cfRule type="cellIs" dxfId="139" priority="181" stopIfTrue="1" operator="equal">
      <formula>"(空白)"</formula>
    </cfRule>
    <cfRule type="cellIs" dxfId="138" priority="182" stopIfTrue="1" operator="equal">
      <formula>"/"</formula>
    </cfRule>
    <cfRule type="cellIs" dxfId="137" priority="183" stopIfTrue="1" operator="equal">
      <formula>0</formula>
    </cfRule>
  </conditionalFormatting>
  <conditionalFormatting sqref="A221:H221">
    <cfRule type="cellIs" dxfId="136" priority="175" stopIfTrue="1" operator="equal">
      <formula>"(空白)"</formula>
    </cfRule>
    <cfRule type="cellIs" dxfId="135" priority="176" stopIfTrue="1" operator="equal">
      <formula>"/"</formula>
    </cfRule>
    <cfRule type="cellIs" dxfId="134" priority="177" stopIfTrue="1" operator="equal">
      <formula>0</formula>
    </cfRule>
  </conditionalFormatting>
  <conditionalFormatting sqref="A231:H231">
    <cfRule type="cellIs" dxfId="133" priority="169" stopIfTrue="1" operator="equal">
      <formula>"(空白)"</formula>
    </cfRule>
    <cfRule type="cellIs" dxfId="132" priority="170" stopIfTrue="1" operator="equal">
      <formula>"/"</formula>
    </cfRule>
    <cfRule type="cellIs" dxfId="131" priority="171" stopIfTrue="1" operator="equal">
      <formula>0</formula>
    </cfRule>
  </conditionalFormatting>
  <conditionalFormatting sqref="A257:H257">
    <cfRule type="cellIs" dxfId="130" priority="145" stopIfTrue="1" operator="equal">
      <formula>"(空白)"</formula>
    </cfRule>
    <cfRule type="cellIs" dxfId="129" priority="146" stopIfTrue="1" operator="equal">
      <formula>"/"</formula>
    </cfRule>
    <cfRule type="cellIs" dxfId="128" priority="147" stopIfTrue="1" operator="equal">
      <formula>0</formula>
    </cfRule>
  </conditionalFormatting>
  <conditionalFormatting sqref="I231:L231">
    <cfRule type="cellIs" dxfId="127" priority="172" stopIfTrue="1" operator="equal">
      <formula>"(空白)"</formula>
    </cfRule>
    <cfRule type="cellIs" dxfId="126" priority="173" stopIfTrue="1" operator="equal">
      <formula>"/"</formula>
    </cfRule>
    <cfRule type="cellIs" dxfId="125" priority="174" stopIfTrue="1" operator="equal">
      <formula>0</formula>
    </cfRule>
  </conditionalFormatting>
  <conditionalFormatting sqref="A246:XFD246">
    <cfRule type="cellIs" dxfId="124" priority="124" stopIfTrue="1" operator="equal">
      <formula>"(空白)"</formula>
    </cfRule>
    <cfRule type="cellIs" dxfId="123" priority="125" stopIfTrue="1" operator="equal">
      <formula>"/"</formula>
    </cfRule>
    <cfRule type="cellIs" dxfId="122" priority="126" stopIfTrue="1" operator="equal">
      <formula>0</formula>
    </cfRule>
  </conditionalFormatting>
  <conditionalFormatting sqref="A244:H245">
    <cfRule type="cellIs" dxfId="121" priority="118" stopIfTrue="1" operator="equal">
      <formula>"(空白)"</formula>
    </cfRule>
    <cfRule type="cellIs" dxfId="120" priority="119" stopIfTrue="1" operator="equal">
      <formula>"/"</formula>
    </cfRule>
    <cfRule type="cellIs" dxfId="119" priority="120" stopIfTrue="1" operator="equal">
      <formula>0</formula>
    </cfRule>
  </conditionalFormatting>
  <conditionalFormatting sqref="A256:H256">
    <cfRule type="cellIs" dxfId="118" priority="115" stopIfTrue="1" operator="equal">
      <formula>"(空白)"</formula>
    </cfRule>
    <cfRule type="cellIs" dxfId="117" priority="116" stopIfTrue="1" operator="equal">
      <formula>"/"</formula>
    </cfRule>
    <cfRule type="cellIs" dxfId="116" priority="117" stopIfTrue="1" operator="equal">
      <formula>0</formula>
    </cfRule>
  </conditionalFormatting>
  <conditionalFormatting sqref="A265:H265">
    <cfRule type="cellIs" dxfId="115" priority="112" stopIfTrue="1" operator="equal">
      <formula>"(空白)"</formula>
    </cfRule>
    <cfRule type="cellIs" dxfId="114" priority="113" stopIfTrue="1" operator="equal">
      <formula>"/"</formula>
    </cfRule>
    <cfRule type="cellIs" dxfId="113" priority="114" stopIfTrue="1" operator="equal">
      <formula>0</formula>
    </cfRule>
  </conditionalFormatting>
  <conditionalFormatting sqref="A277:H277">
    <cfRule type="cellIs" dxfId="112" priority="106" stopIfTrue="1" operator="equal">
      <formula>"(空白)"</formula>
    </cfRule>
    <cfRule type="cellIs" dxfId="111" priority="107" stopIfTrue="1" operator="equal">
      <formula>"/"</formula>
    </cfRule>
    <cfRule type="cellIs" dxfId="110" priority="108" stopIfTrue="1" operator="equal">
      <formula>0</formula>
    </cfRule>
  </conditionalFormatting>
  <conditionalFormatting sqref="A278:H278">
    <cfRule type="cellIs" dxfId="109" priority="103" stopIfTrue="1" operator="equal">
      <formula>"(空白)"</formula>
    </cfRule>
    <cfRule type="cellIs" dxfId="108" priority="104" stopIfTrue="1" operator="equal">
      <formula>"/"</formula>
    </cfRule>
    <cfRule type="cellIs" dxfId="107" priority="105" stopIfTrue="1" operator="equal">
      <formula>0</formula>
    </cfRule>
  </conditionalFormatting>
  <conditionalFormatting sqref="A266:H266">
    <cfRule type="cellIs" dxfId="106" priority="100" stopIfTrue="1" operator="equal">
      <formula>"(空白)"</formula>
    </cfRule>
    <cfRule type="cellIs" dxfId="105" priority="101" stopIfTrue="1" operator="equal">
      <formula>"/"</formula>
    </cfRule>
    <cfRule type="cellIs" dxfId="104" priority="102" stopIfTrue="1" operator="equal">
      <formula>0</formula>
    </cfRule>
  </conditionalFormatting>
  <conditionalFormatting sqref="A44">
    <cfRule type="cellIs" dxfId="103" priority="94" stopIfTrue="1" operator="equal">
      <formula>"(空白)"</formula>
    </cfRule>
    <cfRule type="cellIs" dxfId="102" priority="95" stopIfTrue="1" operator="equal">
      <formula>"/"</formula>
    </cfRule>
    <cfRule type="cellIs" dxfId="101" priority="96" stopIfTrue="1" operator="equal">
      <formula>0</formula>
    </cfRule>
  </conditionalFormatting>
  <conditionalFormatting sqref="B79">
    <cfRule type="cellIs" dxfId="100" priority="91" stopIfTrue="1" operator="equal">
      <formula>"(空白)"</formula>
    </cfRule>
    <cfRule type="cellIs" dxfId="99" priority="92" stopIfTrue="1" operator="equal">
      <formula>"/"</formula>
    </cfRule>
    <cfRule type="cellIs" dxfId="98" priority="93" stopIfTrue="1" operator="equal">
      <formula>0</formula>
    </cfRule>
  </conditionalFormatting>
  <conditionalFormatting sqref="B83:B84">
    <cfRule type="cellIs" dxfId="97" priority="88" stopIfTrue="1" operator="equal">
      <formula>"(空白)"</formula>
    </cfRule>
    <cfRule type="cellIs" dxfId="96" priority="89" stopIfTrue="1" operator="equal">
      <formula>"/"</formula>
    </cfRule>
    <cfRule type="cellIs" dxfId="95" priority="90" stopIfTrue="1" operator="equal">
      <formula>0</formula>
    </cfRule>
  </conditionalFormatting>
  <conditionalFormatting sqref="I86:L86">
    <cfRule type="cellIs" dxfId="94" priority="85" stopIfTrue="1" operator="equal">
      <formula>"(空白)"</formula>
    </cfRule>
    <cfRule type="cellIs" dxfId="93" priority="86" stopIfTrue="1" operator="equal">
      <formula>"/"</formula>
    </cfRule>
    <cfRule type="cellIs" dxfId="92" priority="87" stopIfTrue="1" operator="equal">
      <formula>0</formula>
    </cfRule>
  </conditionalFormatting>
  <conditionalFormatting sqref="A86:H86">
    <cfRule type="cellIs" dxfId="91" priority="82" stopIfTrue="1" operator="equal">
      <formula>"(空白)"</formula>
    </cfRule>
    <cfRule type="cellIs" dxfId="90" priority="83" stopIfTrue="1" operator="equal">
      <formula>"/"</formula>
    </cfRule>
    <cfRule type="cellIs" dxfId="89" priority="84" stopIfTrue="1" operator="equal">
      <formula>0</formula>
    </cfRule>
  </conditionalFormatting>
  <conditionalFormatting sqref="B92">
    <cfRule type="cellIs" dxfId="88" priority="79" stopIfTrue="1" operator="equal">
      <formula>"(空白)"</formula>
    </cfRule>
    <cfRule type="cellIs" dxfId="87" priority="80" stopIfTrue="1" operator="equal">
      <formula>"/"</formula>
    </cfRule>
    <cfRule type="cellIs" dxfId="86" priority="81" stopIfTrue="1" operator="equal">
      <formula>0</formula>
    </cfRule>
  </conditionalFormatting>
  <conditionalFormatting sqref="I99:L99">
    <cfRule type="cellIs" dxfId="85" priority="76" stopIfTrue="1" operator="equal">
      <formula>"(空白)"</formula>
    </cfRule>
    <cfRule type="cellIs" dxfId="84" priority="77" stopIfTrue="1" operator="equal">
      <formula>"/"</formula>
    </cfRule>
    <cfRule type="cellIs" dxfId="83" priority="78" stopIfTrue="1" operator="equal">
      <formula>0</formula>
    </cfRule>
  </conditionalFormatting>
  <conditionalFormatting sqref="A99:H99">
    <cfRule type="cellIs" dxfId="82" priority="73" stopIfTrue="1" operator="equal">
      <formula>"(空白)"</formula>
    </cfRule>
    <cfRule type="cellIs" dxfId="81" priority="74" stopIfTrue="1" operator="equal">
      <formula>"/"</formula>
    </cfRule>
    <cfRule type="cellIs" dxfId="80" priority="75" stopIfTrue="1" operator="equal">
      <formula>0</formula>
    </cfRule>
  </conditionalFormatting>
  <conditionalFormatting sqref="I124:L124">
    <cfRule type="cellIs" dxfId="79" priority="70" stopIfTrue="1" operator="equal">
      <formula>"(空白)"</formula>
    </cfRule>
    <cfRule type="cellIs" dxfId="78" priority="71" stopIfTrue="1" operator="equal">
      <formula>"/"</formula>
    </cfRule>
    <cfRule type="cellIs" dxfId="77" priority="72" stopIfTrue="1" operator="equal">
      <formula>0</formula>
    </cfRule>
  </conditionalFormatting>
  <conditionalFormatting sqref="A124:H124">
    <cfRule type="cellIs" dxfId="76" priority="67" stopIfTrue="1" operator="equal">
      <formula>"(空白)"</formula>
    </cfRule>
    <cfRule type="cellIs" dxfId="75" priority="68" stopIfTrue="1" operator="equal">
      <formula>"/"</formula>
    </cfRule>
    <cfRule type="cellIs" dxfId="74" priority="69" stopIfTrue="1" operator="equal">
      <formula>0</formula>
    </cfRule>
  </conditionalFormatting>
  <conditionalFormatting sqref="I303:L303">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A303:H303">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B121">
    <cfRule type="cellIs" dxfId="67" priority="58" stopIfTrue="1" operator="equal">
      <formula>"(空白)"</formula>
    </cfRule>
    <cfRule type="cellIs" dxfId="66" priority="59" stopIfTrue="1" operator="equal">
      <formula>"/"</formula>
    </cfRule>
    <cfRule type="cellIs" dxfId="65" priority="60" stopIfTrue="1" operator="equal">
      <formula>0</formula>
    </cfRule>
  </conditionalFormatting>
  <conditionalFormatting sqref="B122">
    <cfRule type="cellIs" dxfId="64" priority="55" stopIfTrue="1" operator="equal">
      <formula>"(空白)"</formula>
    </cfRule>
    <cfRule type="cellIs" dxfId="63" priority="56" stopIfTrue="1" operator="equal">
      <formula>"/"</formula>
    </cfRule>
    <cfRule type="cellIs" dxfId="62" priority="57" stopIfTrue="1" operator="equal">
      <formula>0</formula>
    </cfRule>
  </conditionalFormatting>
  <conditionalFormatting sqref="I324:L324">
    <cfRule type="cellIs" dxfId="61" priority="46" stopIfTrue="1" operator="equal">
      <formula>"(空白)"</formula>
    </cfRule>
    <cfRule type="cellIs" dxfId="60" priority="47" stopIfTrue="1" operator="equal">
      <formula>"/"</formula>
    </cfRule>
    <cfRule type="cellIs" dxfId="59" priority="48" stopIfTrue="1" operator="equal">
      <formula>0</formula>
    </cfRule>
  </conditionalFormatting>
  <conditionalFormatting sqref="A324:H324">
    <cfRule type="cellIs" dxfId="58" priority="43" stopIfTrue="1" operator="equal">
      <formula>"(空白)"</formula>
    </cfRule>
    <cfRule type="cellIs" dxfId="57" priority="44" stopIfTrue="1" operator="equal">
      <formula>"/"</formula>
    </cfRule>
    <cfRule type="cellIs" dxfId="56" priority="45" stopIfTrue="1" operator="equal">
      <formula>0</formula>
    </cfRule>
  </conditionalFormatting>
  <conditionalFormatting sqref="B309">
    <cfRule type="cellIs" dxfId="55" priority="40" stopIfTrue="1" operator="equal">
      <formula>"(空白)"</formula>
    </cfRule>
    <cfRule type="cellIs" dxfId="54" priority="41" stopIfTrue="1" operator="equal">
      <formula>"/"</formula>
    </cfRule>
    <cfRule type="cellIs" dxfId="53" priority="42" stopIfTrue="1" operator="equal">
      <formula>0</formula>
    </cfRule>
  </conditionalFormatting>
  <conditionalFormatting sqref="I341:L341">
    <cfRule type="cellIs" dxfId="52" priority="37" stopIfTrue="1" operator="equal">
      <formula>"(空白)"</formula>
    </cfRule>
    <cfRule type="cellIs" dxfId="51" priority="38" stopIfTrue="1" operator="equal">
      <formula>"/"</formula>
    </cfRule>
    <cfRule type="cellIs" dxfId="50" priority="39" stopIfTrue="1" operator="equal">
      <formula>0</formula>
    </cfRule>
  </conditionalFormatting>
  <conditionalFormatting sqref="A341:H341">
    <cfRule type="cellIs" dxfId="49" priority="34" stopIfTrue="1" operator="equal">
      <formula>"(空白)"</formula>
    </cfRule>
    <cfRule type="cellIs" dxfId="48" priority="35" stopIfTrue="1" operator="equal">
      <formula>"/"</formula>
    </cfRule>
    <cfRule type="cellIs" dxfId="47" priority="36" stopIfTrue="1" operator="equal">
      <formula>0</formula>
    </cfRule>
  </conditionalFormatting>
  <conditionalFormatting sqref="B330">
    <cfRule type="cellIs" dxfId="46" priority="31" stopIfTrue="1" operator="equal">
      <formula>"(空白)"</formula>
    </cfRule>
    <cfRule type="cellIs" dxfId="45" priority="32" stopIfTrue="1" operator="equal">
      <formula>"/"</formula>
    </cfRule>
    <cfRule type="cellIs" dxfId="44" priority="33" stopIfTrue="1" operator="equal">
      <formula>0</formula>
    </cfRule>
  </conditionalFormatting>
  <conditionalFormatting sqref="B83:B84">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115:B117">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310">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322">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334:B335">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226">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259">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F236">
    <cfRule type="cellIs" dxfId="2" priority="1" stopIfTrue="1" operator="equal">
      <formula>"(空白)"</formula>
    </cfRule>
    <cfRule type="cellIs" dxfId="1" priority="2" stopIfTrue="1" operator="equal">
      <formula>"/"</formula>
    </cfRule>
    <cfRule type="cellIs" dxfId="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48"/>
  <sheetViews>
    <sheetView topLeftCell="B1" zoomScaleNormal="100" workbookViewId="0">
      <pane ySplit="7" topLeftCell="A11" activePane="bottomLeft" state="frozen"/>
      <selection pane="bottomLeft" activeCell="F27" sqref="F27"/>
    </sheetView>
  </sheetViews>
  <sheetFormatPr defaultColWidth="9" defaultRowHeight="13.5"/>
  <cols>
    <col min="1" max="1" width="8.5" style="579" hidden="1" customWidth="1"/>
    <col min="2" max="2" width="19.25" style="654" bestFit="1" customWidth="1"/>
    <col min="3" max="3" width="17.25" style="654" bestFit="1" customWidth="1"/>
    <col min="4" max="5" width="4.625" style="654" bestFit="1" customWidth="1"/>
    <col min="6" max="6" width="5.375" style="654" bestFit="1" customWidth="1"/>
    <col min="7" max="7" width="5.375" style="654" customWidth="1"/>
    <col min="8" max="8" width="11.375" style="655" bestFit="1" customWidth="1"/>
    <col min="9" max="9" width="11.375" style="654" bestFit="1" customWidth="1"/>
    <col min="10" max="10" width="40.375" style="654" bestFit="1" customWidth="1"/>
    <col min="11" max="11" width="7.25" style="656" customWidth="1"/>
    <col min="12" max="12" width="6.25" style="656" bestFit="1" customWidth="1"/>
    <col min="13" max="13" width="9.25" style="656" customWidth="1"/>
    <col min="14" max="14" width="13.375" style="687" bestFit="1" customWidth="1"/>
    <col min="15" max="15" width="4.375" style="656" bestFit="1" customWidth="1"/>
    <col min="16" max="16" width="7.25" style="656" bestFit="1" customWidth="1"/>
    <col min="17" max="17" width="3.875" style="654" bestFit="1" customWidth="1"/>
    <col min="18" max="18" width="7.25" style="654" bestFit="1" customWidth="1"/>
    <col min="19" max="19" width="9" style="654" bestFit="1" customWidth="1"/>
    <col min="20" max="20" width="80.125" style="654" bestFit="1" customWidth="1"/>
    <col min="21" max="16384" width="9" style="156"/>
  </cols>
  <sheetData>
    <row r="1" spans="1:20">
      <c r="B1" s="588"/>
      <c r="C1" s="588"/>
      <c r="D1" s="588"/>
      <c r="E1" s="588"/>
      <c r="F1" s="588"/>
      <c r="G1" s="588"/>
      <c r="H1" s="588"/>
      <c r="I1" s="588"/>
      <c r="J1" s="588"/>
      <c r="K1" s="588"/>
      <c r="L1" s="588"/>
      <c r="M1" s="588"/>
      <c r="N1" s="684"/>
      <c r="O1" s="588"/>
      <c r="P1" s="588"/>
      <c r="Q1" s="588"/>
      <c r="R1" s="588"/>
      <c r="S1" s="588"/>
      <c r="T1" s="588"/>
    </row>
    <row r="2" spans="1:20">
      <c r="B2" s="588"/>
      <c r="C2" s="588"/>
      <c r="D2" s="588"/>
      <c r="E2" s="588"/>
      <c r="F2" s="588"/>
      <c r="G2" s="588"/>
      <c r="H2" s="588"/>
      <c r="I2" s="588"/>
      <c r="J2" s="588"/>
      <c r="K2" s="588"/>
      <c r="L2" s="588"/>
      <c r="M2" s="588"/>
      <c r="N2" s="684"/>
      <c r="O2" s="588"/>
      <c r="P2" s="588"/>
      <c r="Q2" s="588"/>
      <c r="R2" s="588"/>
      <c r="S2" s="588"/>
      <c r="T2" s="588"/>
    </row>
    <row r="3" spans="1:20">
      <c r="B3" s="588"/>
      <c r="C3" s="588"/>
      <c r="D3" s="588"/>
      <c r="E3" s="588"/>
      <c r="F3" s="588"/>
      <c r="G3" s="588"/>
      <c r="H3" s="588"/>
      <c r="I3" s="588"/>
      <c r="J3" s="588"/>
      <c r="K3" s="588"/>
      <c r="L3" s="588"/>
      <c r="M3" s="588"/>
      <c r="N3" s="684"/>
      <c r="O3" s="588"/>
      <c r="P3" s="588"/>
      <c r="Q3" s="588"/>
      <c r="R3" s="588"/>
      <c r="S3" s="588"/>
      <c r="T3" s="588"/>
    </row>
    <row r="4" spans="1:20">
      <c r="B4" s="588"/>
      <c r="C4" s="588"/>
      <c r="D4" s="588"/>
      <c r="E4" s="588"/>
      <c r="F4" s="588"/>
      <c r="G4" s="588"/>
      <c r="H4" s="588"/>
      <c r="I4" s="588"/>
      <c r="J4" s="588"/>
      <c r="K4" s="588"/>
      <c r="L4" s="588"/>
      <c r="M4" s="588"/>
      <c r="N4" s="684"/>
      <c r="O4" s="588"/>
      <c r="P4" s="588"/>
      <c r="Q4" s="588"/>
      <c r="R4" s="588"/>
      <c r="S4" s="588"/>
      <c r="T4" s="588"/>
    </row>
    <row r="5" spans="1:20">
      <c r="B5" s="588"/>
      <c r="C5" s="588"/>
      <c r="D5" s="588"/>
      <c r="E5" s="588"/>
      <c r="F5" s="588"/>
      <c r="G5" s="588"/>
      <c r="H5" s="588"/>
      <c r="I5" s="588"/>
      <c r="J5" s="588"/>
      <c r="K5" s="588"/>
      <c r="L5" s="588"/>
      <c r="M5" s="588"/>
      <c r="N5" s="684"/>
      <c r="O5" s="588"/>
      <c r="P5" s="588"/>
      <c r="Q5" s="588"/>
      <c r="R5" s="588"/>
      <c r="S5" s="588"/>
      <c r="T5" s="588"/>
    </row>
    <row r="6" spans="1:20" s="90" customFormat="1" ht="19.5" customHeight="1">
      <c r="A6" s="580"/>
      <c r="B6" s="569"/>
      <c r="C6" s="569"/>
      <c r="D6" s="569"/>
      <c r="E6" s="569"/>
      <c r="F6" s="569"/>
      <c r="G6" s="569"/>
      <c r="H6" s="569"/>
      <c r="I6" s="569"/>
      <c r="J6" s="587" t="s">
        <v>183</v>
      </c>
      <c r="K6" s="569"/>
      <c r="L6" s="569"/>
      <c r="M6" s="569"/>
      <c r="N6" s="685"/>
      <c r="O6" s="569"/>
      <c r="P6" s="569"/>
      <c r="Q6" s="569"/>
      <c r="R6" s="569"/>
      <c r="S6" s="569"/>
      <c r="T6" s="569"/>
    </row>
    <row r="7" spans="1:20" s="90" customFormat="1" ht="26.25" customHeight="1">
      <c r="A7" s="580"/>
      <c r="B7" s="201" t="s">
        <v>184</v>
      </c>
      <c r="C7" s="91" t="s">
        <v>5</v>
      </c>
      <c r="D7" s="91" t="s">
        <v>313</v>
      </c>
      <c r="E7" s="91" t="s">
        <v>312</v>
      </c>
      <c r="F7" s="91" t="s">
        <v>72</v>
      </c>
      <c r="G7" s="91" t="s">
        <v>355</v>
      </c>
      <c r="H7" s="218" t="s">
        <v>185</v>
      </c>
      <c r="I7" s="91" t="s">
        <v>314</v>
      </c>
      <c r="J7" s="91" t="s">
        <v>4</v>
      </c>
      <c r="K7" s="179" t="s">
        <v>186</v>
      </c>
      <c r="L7" s="179" t="s">
        <v>354</v>
      </c>
      <c r="M7" s="179" t="s">
        <v>306</v>
      </c>
      <c r="N7" s="686" t="s">
        <v>270</v>
      </c>
      <c r="O7" s="179" t="s">
        <v>307</v>
      </c>
      <c r="P7" s="179" t="s">
        <v>308</v>
      </c>
      <c r="Q7" s="157" t="s">
        <v>267</v>
      </c>
      <c r="R7" s="157" t="s">
        <v>309</v>
      </c>
      <c r="S7" s="157" t="s">
        <v>310</v>
      </c>
      <c r="T7" s="157" t="s">
        <v>187</v>
      </c>
    </row>
    <row r="8" spans="1:20" ht="13.5" customHeight="1">
      <c r="A8" s="332" t="str">
        <f t="shared" ref="A8:A31" si="0">B8&amp;C8&amp;S8&amp;L8&amp;P8</f>
        <v>AARHUSAARHUS标准所有3~999</v>
      </c>
      <c r="B8" s="662" t="s">
        <v>922</v>
      </c>
      <c r="C8" s="662" t="s">
        <v>922</v>
      </c>
      <c r="D8" s="663">
        <v>-44</v>
      </c>
      <c r="E8" s="663">
        <v>-39</v>
      </c>
      <c r="F8" s="663">
        <v>0</v>
      </c>
      <c r="G8" s="663">
        <v>0</v>
      </c>
      <c r="H8" s="662" t="s">
        <v>978</v>
      </c>
      <c r="I8" s="662" t="s">
        <v>973</v>
      </c>
      <c r="J8" s="662" t="s">
        <v>3303</v>
      </c>
      <c r="K8" s="662" t="s">
        <v>925</v>
      </c>
      <c r="L8" s="544" t="s">
        <v>926</v>
      </c>
      <c r="M8" s="664">
        <v>44142</v>
      </c>
      <c r="N8" s="544"/>
      <c r="O8" s="663">
        <v>1</v>
      </c>
      <c r="P8" s="662" t="s">
        <v>1020</v>
      </c>
      <c r="Q8" s="662" t="s">
        <v>928</v>
      </c>
      <c r="R8" s="662" t="s">
        <v>929</v>
      </c>
      <c r="S8" s="544" t="s">
        <v>930</v>
      </c>
      <c r="T8" s="662" t="s">
        <v>2069</v>
      </c>
    </row>
    <row r="9" spans="1:20" ht="13.5" customHeight="1">
      <c r="A9" s="332" t="str">
        <f t="shared" si="0"/>
        <v>AARHUSAARHUS低所有3~999</v>
      </c>
      <c r="B9" s="662" t="s">
        <v>922</v>
      </c>
      <c r="C9" s="662" t="s">
        <v>922</v>
      </c>
      <c r="D9" s="663">
        <v>-144</v>
      </c>
      <c r="E9" s="663">
        <v>-139</v>
      </c>
      <c r="F9" s="663">
        <v>100</v>
      </c>
      <c r="G9" s="663">
        <v>0</v>
      </c>
      <c r="H9" s="662" t="s">
        <v>978</v>
      </c>
      <c r="I9" s="662" t="s">
        <v>973</v>
      </c>
      <c r="J9" s="662" t="s">
        <v>3303</v>
      </c>
      <c r="K9" s="662" t="s">
        <v>925</v>
      </c>
      <c r="L9" s="544" t="s">
        <v>926</v>
      </c>
      <c r="M9" s="664">
        <v>44142</v>
      </c>
      <c r="N9" s="544"/>
      <c r="O9" s="663">
        <v>1</v>
      </c>
      <c r="P9" s="662" t="s">
        <v>1020</v>
      </c>
      <c r="Q9" s="662" t="s">
        <v>928</v>
      </c>
      <c r="R9" s="662" t="s">
        <v>929</v>
      </c>
      <c r="S9" s="544" t="s">
        <v>931</v>
      </c>
      <c r="T9" s="662" t="s">
        <v>2068</v>
      </c>
    </row>
    <row r="10" spans="1:20" ht="13.5" customHeight="1">
      <c r="A10" s="332" t="str">
        <f t="shared" si="0"/>
        <v>AARHUSAARHUS标准所有1~3</v>
      </c>
      <c r="B10" s="662" t="s">
        <v>922</v>
      </c>
      <c r="C10" s="662" t="s">
        <v>922</v>
      </c>
      <c r="D10" s="663">
        <v>-49</v>
      </c>
      <c r="E10" s="663">
        <v>-44</v>
      </c>
      <c r="F10" s="663">
        <v>0</v>
      </c>
      <c r="G10" s="663">
        <v>0</v>
      </c>
      <c r="H10" s="662" t="s">
        <v>978</v>
      </c>
      <c r="I10" s="662" t="s">
        <v>973</v>
      </c>
      <c r="J10" s="662" t="s">
        <v>3303</v>
      </c>
      <c r="K10" s="662" t="s">
        <v>925</v>
      </c>
      <c r="L10" s="544" t="s">
        <v>926</v>
      </c>
      <c r="M10" s="664">
        <v>44142</v>
      </c>
      <c r="N10" s="544"/>
      <c r="O10" s="663">
        <v>1</v>
      </c>
      <c r="P10" s="662" t="s">
        <v>1019</v>
      </c>
      <c r="Q10" s="662" t="s">
        <v>928</v>
      </c>
      <c r="R10" s="662" t="s">
        <v>929</v>
      </c>
      <c r="S10" s="544" t="s">
        <v>930</v>
      </c>
      <c r="T10" s="662" t="s">
        <v>2069</v>
      </c>
    </row>
    <row r="11" spans="1:20" ht="13.5" customHeight="1">
      <c r="A11" s="332" t="str">
        <f t="shared" si="0"/>
        <v>AARHUSAARHUS低所有1~3</v>
      </c>
      <c r="B11" s="662" t="s">
        <v>922</v>
      </c>
      <c r="C11" s="662" t="s">
        <v>922</v>
      </c>
      <c r="D11" s="663">
        <v>-149</v>
      </c>
      <c r="E11" s="663">
        <v>-144</v>
      </c>
      <c r="F11" s="663">
        <v>100</v>
      </c>
      <c r="G11" s="663">
        <v>0</v>
      </c>
      <c r="H11" s="662" t="s">
        <v>978</v>
      </c>
      <c r="I11" s="662" t="s">
        <v>973</v>
      </c>
      <c r="J11" s="662" t="s">
        <v>3303</v>
      </c>
      <c r="K11" s="662" t="s">
        <v>925</v>
      </c>
      <c r="L11" s="544" t="s">
        <v>926</v>
      </c>
      <c r="M11" s="664">
        <v>44142</v>
      </c>
      <c r="N11" s="544"/>
      <c r="O11" s="663">
        <v>1</v>
      </c>
      <c r="P11" s="662" t="s">
        <v>1019</v>
      </c>
      <c r="Q11" s="662" t="s">
        <v>928</v>
      </c>
      <c r="R11" s="662" t="s">
        <v>929</v>
      </c>
      <c r="S11" s="544" t="s">
        <v>931</v>
      </c>
      <c r="T11" s="662" t="s">
        <v>2068</v>
      </c>
    </row>
    <row r="12" spans="1:20" ht="13.5" customHeight="1">
      <c r="A12" s="332" t="str">
        <f t="shared" si="0"/>
        <v>AARHUSAARHUS低所有0~1</v>
      </c>
      <c r="B12" s="662" t="s">
        <v>922</v>
      </c>
      <c r="C12" s="662" t="s">
        <v>922</v>
      </c>
      <c r="D12" s="663">
        <v>-154</v>
      </c>
      <c r="E12" s="663">
        <v>-149</v>
      </c>
      <c r="F12" s="663">
        <v>100</v>
      </c>
      <c r="G12" s="663">
        <v>0</v>
      </c>
      <c r="H12" s="662" t="s">
        <v>978</v>
      </c>
      <c r="I12" s="662" t="s">
        <v>973</v>
      </c>
      <c r="J12" s="662" t="s">
        <v>3303</v>
      </c>
      <c r="K12" s="662" t="s">
        <v>925</v>
      </c>
      <c r="L12" s="544" t="s">
        <v>926</v>
      </c>
      <c r="M12" s="664">
        <v>44142</v>
      </c>
      <c r="N12" s="544"/>
      <c r="O12" s="663">
        <v>1</v>
      </c>
      <c r="P12" s="662" t="s">
        <v>1018</v>
      </c>
      <c r="Q12" s="662" t="s">
        <v>928</v>
      </c>
      <c r="R12" s="662" t="s">
        <v>929</v>
      </c>
      <c r="S12" s="544" t="s">
        <v>931</v>
      </c>
      <c r="T12" s="662" t="s">
        <v>2068</v>
      </c>
    </row>
    <row r="13" spans="1:20" ht="13.5" customHeight="1">
      <c r="A13" s="332" t="str">
        <f t="shared" si="0"/>
        <v>AARHUSAARHUS标准所有0~1</v>
      </c>
      <c r="B13" s="662" t="s">
        <v>922</v>
      </c>
      <c r="C13" s="662" t="s">
        <v>922</v>
      </c>
      <c r="D13" s="663">
        <v>-54</v>
      </c>
      <c r="E13" s="663">
        <v>-49</v>
      </c>
      <c r="F13" s="663">
        <v>0</v>
      </c>
      <c r="G13" s="663">
        <v>0</v>
      </c>
      <c r="H13" s="662" t="s">
        <v>978</v>
      </c>
      <c r="I13" s="662" t="s">
        <v>973</v>
      </c>
      <c r="J13" s="662" t="s">
        <v>3303</v>
      </c>
      <c r="K13" s="662" t="s">
        <v>925</v>
      </c>
      <c r="L13" s="544" t="s">
        <v>926</v>
      </c>
      <c r="M13" s="664">
        <v>44142</v>
      </c>
      <c r="N13" s="544"/>
      <c r="O13" s="663">
        <v>1</v>
      </c>
      <c r="P13" s="662" t="s">
        <v>1018</v>
      </c>
      <c r="Q13" s="662" t="s">
        <v>928</v>
      </c>
      <c r="R13" s="662" t="s">
        <v>929</v>
      </c>
      <c r="S13" s="544" t="s">
        <v>930</v>
      </c>
      <c r="T13" s="662" t="s">
        <v>2069</v>
      </c>
    </row>
    <row r="14" spans="1:20" ht="13.5" customHeight="1">
      <c r="A14" s="332" t="str">
        <f t="shared" si="0"/>
        <v>ABERDEENFELIXSTOWE标准所有0~3</v>
      </c>
      <c r="B14" s="662" t="s">
        <v>4181</v>
      </c>
      <c r="C14" s="662" t="s">
        <v>1044</v>
      </c>
      <c r="D14" s="663">
        <v>-44</v>
      </c>
      <c r="E14" s="663">
        <v>-39</v>
      </c>
      <c r="F14" s="663">
        <v>0</v>
      </c>
      <c r="G14" s="663">
        <v>0</v>
      </c>
      <c r="H14" s="662" t="s">
        <v>3213</v>
      </c>
      <c r="I14" s="662" t="s">
        <v>942</v>
      </c>
      <c r="J14" s="662" t="s">
        <v>2557</v>
      </c>
      <c r="K14" s="662" t="s">
        <v>4182</v>
      </c>
      <c r="L14" s="544" t="s">
        <v>926</v>
      </c>
      <c r="M14" s="664">
        <v>44136</v>
      </c>
      <c r="N14" s="544"/>
      <c r="O14" s="663">
        <v>1</v>
      </c>
      <c r="P14" s="662" t="s">
        <v>1046</v>
      </c>
      <c r="Q14" s="662" t="s">
        <v>928</v>
      </c>
      <c r="R14" s="662" t="s">
        <v>929</v>
      </c>
      <c r="S14" s="544" t="s">
        <v>930</v>
      </c>
      <c r="T14" s="662" t="s">
        <v>2090</v>
      </c>
    </row>
    <row r="15" spans="1:20" ht="13.5" customHeight="1">
      <c r="A15" s="332" t="str">
        <f t="shared" si="0"/>
        <v>ABERDEENFELIXSTOWE标准所有3~999</v>
      </c>
      <c r="B15" s="662" t="s">
        <v>4181</v>
      </c>
      <c r="C15" s="662" t="s">
        <v>1044</v>
      </c>
      <c r="D15" s="663">
        <v>-39</v>
      </c>
      <c r="E15" s="663">
        <v>-34</v>
      </c>
      <c r="F15" s="663">
        <v>0</v>
      </c>
      <c r="G15" s="663">
        <v>0</v>
      </c>
      <c r="H15" s="662" t="s">
        <v>3213</v>
      </c>
      <c r="I15" s="662" t="s">
        <v>942</v>
      </c>
      <c r="J15" s="662" t="s">
        <v>2557</v>
      </c>
      <c r="K15" s="662" t="s">
        <v>4182</v>
      </c>
      <c r="L15" s="544" t="s">
        <v>926</v>
      </c>
      <c r="M15" s="664">
        <v>44136</v>
      </c>
      <c r="N15" s="544"/>
      <c r="O15" s="663">
        <v>1</v>
      </c>
      <c r="P15" s="662" t="s">
        <v>1020</v>
      </c>
      <c r="Q15" s="662" t="s">
        <v>928</v>
      </c>
      <c r="R15" s="662" t="s">
        <v>929</v>
      </c>
      <c r="S15" s="544" t="s">
        <v>930</v>
      </c>
      <c r="T15" s="662" t="s">
        <v>2129</v>
      </c>
    </row>
    <row r="16" spans="1:20" ht="13.5" customHeight="1">
      <c r="A16" s="332" t="str">
        <f t="shared" si="0"/>
        <v>ABERDEENFELIXSTOWE低所有3~999</v>
      </c>
      <c r="B16" s="662" t="s">
        <v>4181</v>
      </c>
      <c r="C16" s="662" t="s">
        <v>1044</v>
      </c>
      <c r="D16" s="663">
        <v>-109</v>
      </c>
      <c r="E16" s="663">
        <v>-104</v>
      </c>
      <c r="F16" s="663">
        <v>70</v>
      </c>
      <c r="G16" s="663">
        <v>0</v>
      </c>
      <c r="H16" s="662" t="s">
        <v>3213</v>
      </c>
      <c r="I16" s="662" t="s">
        <v>942</v>
      </c>
      <c r="J16" s="662" t="s">
        <v>2557</v>
      </c>
      <c r="K16" s="662" t="s">
        <v>4182</v>
      </c>
      <c r="L16" s="544" t="s">
        <v>926</v>
      </c>
      <c r="M16" s="664">
        <v>44136</v>
      </c>
      <c r="N16" s="544"/>
      <c r="O16" s="663">
        <v>1</v>
      </c>
      <c r="P16" s="662" t="s">
        <v>1020</v>
      </c>
      <c r="Q16" s="662" t="s">
        <v>928</v>
      </c>
      <c r="R16" s="662" t="s">
        <v>929</v>
      </c>
      <c r="S16" s="544" t="s">
        <v>931</v>
      </c>
      <c r="T16" s="662" t="s">
        <v>2130</v>
      </c>
    </row>
    <row r="17" spans="1:20" ht="13.5" customHeight="1">
      <c r="A17" s="332" t="str">
        <f t="shared" si="0"/>
        <v>ABERDEENFELIXSTOWE低所有0~3</v>
      </c>
      <c r="B17" s="662" t="s">
        <v>4181</v>
      </c>
      <c r="C17" s="662" t="s">
        <v>1044</v>
      </c>
      <c r="D17" s="663">
        <v>-114</v>
      </c>
      <c r="E17" s="663">
        <v>-109</v>
      </c>
      <c r="F17" s="663">
        <v>70</v>
      </c>
      <c r="G17" s="663">
        <v>0</v>
      </c>
      <c r="H17" s="662" t="s">
        <v>3213</v>
      </c>
      <c r="I17" s="662" t="s">
        <v>942</v>
      </c>
      <c r="J17" s="662" t="s">
        <v>2557</v>
      </c>
      <c r="K17" s="662" t="s">
        <v>4182</v>
      </c>
      <c r="L17" s="544" t="s">
        <v>926</v>
      </c>
      <c r="M17" s="664">
        <v>44136</v>
      </c>
      <c r="N17" s="544"/>
      <c r="O17" s="663">
        <v>1</v>
      </c>
      <c r="P17" s="662" t="s">
        <v>1046</v>
      </c>
      <c r="Q17" s="662" t="s">
        <v>928</v>
      </c>
      <c r="R17" s="662" t="s">
        <v>929</v>
      </c>
      <c r="S17" s="544" t="s">
        <v>931</v>
      </c>
      <c r="T17" s="662" t="s">
        <v>2091</v>
      </c>
    </row>
    <row r="18" spans="1:20" ht="13.5" customHeight="1">
      <c r="A18" s="332" t="str">
        <f t="shared" si="0"/>
        <v>ABERDEENSOUTHAMPTON标准所有0~3</v>
      </c>
      <c r="B18" s="662" t="s">
        <v>4181</v>
      </c>
      <c r="C18" s="662" t="s">
        <v>1047</v>
      </c>
      <c r="D18" s="663">
        <v>-44</v>
      </c>
      <c r="E18" s="663">
        <v>-39</v>
      </c>
      <c r="F18" s="663">
        <v>0</v>
      </c>
      <c r="G18" s="663">
        <v>0</v>
      </c>
      <c r="H18" s="662" t="s">
        <v>965</v>
      </c>
      <c r="I18" s="662" t="s">
        <v>966</v>
      </c>
      <c r="J18" s="662" t="s">
        <v>1222</v>
      </c>
      <c r="K18" s="662" t="s">
        <v>1003</v>
      </c>
      <c r="L18" s="544" t="s">
        <v>926</v>
      </c>
      <c r="M18" s="664">
        <v>44136</v>
      </c>
      <c r="N18" s="544"/>
      <c r="O18" s="663">
        <v>1</v>
      </c>
      <c r="P18" s="662" t="s">
        <v>1046</v>
      </c>
      <c r="Q18" s="662" t="s">
        <v>928</v>
      </c>
      <c r="R18" s="662" t="s">
        <v>929</v>
      </c>
      <c r="S18" s="544" t="s">
        <v>930</v>
      </c>
      <c r="T18" s="662" t="s">
        <v>2090</v>
      </c>
    </row>
    <row r="19" spans="1:20" ht="13.5" customHeight="1">
      <c r="A19" s="332" t="str">
        <f t="shared" si="0"/>
        <v>ABERDEENSOUTHAMPTON低所有3~999</v>
      </c>
      <c r="B19" s="662" t="s">
        <v>4181</v>
      </c>
      <c r="C19" s="662" t="s">
        <v>1047</v>
      </c>
      <c r="D19" s="663">
        <v>-109</v>
      </c>
      <c r="E19" s="663">
        <v>-104</v>
      </c>
      <c r="F19" s="663">
        <v>70</v>
      </c>
      <c r="G19" s="663">
        <v>0</v>
      </c>
      <c r="H19" s="662" t="s">
        <v>965</v>
      </c>
      <c r="I19" s="662" t="s">
        <v>966</v>
      </c>
      <c r="J19" s="662" t="s">
        <v>1222</v>
      </c>
      <c r="K19" s="662" t="s">
        <v>1003</v>
      </c>
      <c r="L19" s="544" t="s">
        <v>926</v>
      </c>
      <c r="M19" s="664">
        <v>44136</v>
      </c>
      <c r="N19" s="544"/>
      <c r="O19" s="663">
        <v>1</v>
      </c>
      <c r="P19" s="662" t="s">
        <v>1020</v>
      </c>
      <c r="Q19" s="662" t="s">
        <v>928</v>
      </c>
      <c r="R19" s="662" t="s">
        <v>929</v>
      </c>
      <c r="S19" s="544" t="s">
        <v>931</v>
      </c>
      <c r="T19" s="662" t="s">
        <v>2130</v>
      </c>
    </row>
    <row r="20" spans="1:20" ht="13.5" customHeight="1">
      <c r="A20" s="332" t="str">
        <f t="shared" si="0"/>
        <v>ABERDEENSOUTHAMPTON低所有0~3</v>
      </c>
      <c r="B20" s="662" t="s">
        <v>4181</v>
      </c>
      <c r="C20" s="662" t="s">
        <v>1047</v>
      </c>
      <c r="D20" s="663">
        <v>-114</v>
      </c>
      <c r="E20" s="663">
        <v>-109</v>
      </c>
      <c r="F20" s="663">
        <v>70</v>
      </c>
      <c r="G20" s="663">
        <v>0</v>
      </c>
      <c r="H20" s="662" t="s">
        <v>965</v>
      </c>
      <c r="I20" s="662" t="s">
        <v>966</v>
      </c>
      <c r="J20" s="662" t="s">
        <v>1222</v>
      </c>
      <c r="K20" s="662" t="s">
        <v>1003</v>
      </c>
      <c r="L20" s="544" t="s">
        <v>926</v>
      </c>
      <c r="M20" s="664">
        <v>44136</v>
      </c>
      <c r="N20" s="544"/>
      <c r="O20" s="663">
        <v>1</v>
      </c>
      <c r="P20" s="662" t="s">
        <v>1046</v>
      </c>
      <c r="Q20" s="662" t="s">
        <v>928</v>
      </c>
      <c r="R20" s="662" t="s">
        <v>929</v>
      </c>
      <c r="S20" s="544" t="s">
        <v>931</v>
      </c>
      <c r="T20" s="662" t="s">
        <v>2091</v>
      </c>
    </row>
    <row r="21" spans="1:20" ht="13.5" customHeight="1">
      <c r="A21" s="332" t="str">
        <f t="shared" si="0"/>
        <v>ABERDEENSOUTHAMPTON标准所有3~999</v>
      </c>
      <c r="B21" s="662" t="s">
        <v>4181</v>
      </c>
      <c r="C21" s="662" t="s">
        <v>1047</v>
      </c>
      <c r="D21" s="663">
        <v>-39</v>
      </c>
      <c r="E21" s="663">
        <v>-34</v>
      </c>
      <c r="F21" s="663">
        <v>0</v>
      </c>
      <c r="G21" s="663">
        <v>0</v>
      </c>
      <c r="H21" s="662" t="s">
        <v>965</v>
      </c>
      <c r="I21" s="662" t="s">
        <v>966</v>
      </c>
      <c r="J21" s="662" t="s">
        <v>1222</v>
      </c>
      <c r="K21" s="662" t="s">
        <v>1003</v>
      </c>
      <c r="L21" s="544" t="s">
        <v>926</v>
      </c>
      <c r="M21" s="664">
        <v>44136</v>
      </c>
      <c r="N21" s="544"/>
      <c r="O21" s="663">
        <v>1</v>
      </c>
      <c r="P21" s="662" t="s">
        <v>1020</v>
      </c>
      <c r="Q21" s="662" t="s">
        <v>928</v>
      </c>
      <c r="R21" s="662" t="s">
        <v>929</v>
      </c>
      <c r="S21" s="544" t="s">
        <v>930</v>
      </c>
      <c r="T21" s="662" t="s">
        <v>2129</v>
      </c>
    </row>
    <row r="22" spans="1:20" ht="13.5" customHeight="1">
      <c r="A22" s="332" t="str">
        <f t="shared" si="0"/>
        <v>ABIDJANHAMBURG标准所有0~999</v>
      </c>
      <c r="B22" s="662" t="s">
        <v>932</v>
      </c>
      <c r="C22" s="662" t="s">
        <v>665</v>
      </c>
      <c r="D22" s="663">
        <v>223</v>
      </c>
      <c r="E22" s="663">
        <v>228</v>
      </c>
      <c r="F22" s="663">
        <v>0</v>
      </c>
      <c r="G22" s="663">
        <v>0</v>
      </c>
      <c r="H22" s="662" t="s">
        <v>4137</v>
      </c>
      <c r="I22" s="662" t="s">
        <v>3059</v>
      </c>
      <c r="J22" s="662" t="s">
        <v>4166</v>
      </c>
      <c r="K22" s="662" t="s">
        <v>945</v>
      </c>
      <c r="L22" s="544" t="s">
        <v>926</v>
      </c>
      <c r="M22" s="664">
        <v>44136</v>
      </c>
      <c r="N22" s="544"/>
      <c r="O22" s="663">
        <v>1</v>
      </c>
      <c r="P22" s="662" t="s">
        <v>927</v>
      </c>
      <c r="Q22" s="662" t="s">
        <v>936</v>
      </c>
      <c r="R22" s="544"/>
      <c r="S22" s="544" t="s">
        <v>930</v>
      </c>
      <c r="T22" s="662" t="s">
        <v>3300</v>
      </c>
    </row>
    <row r="23" spans="1:20" ht="13.5" customHeight="1">
      <c r="A23" s="332" t="str">
        <f t="shared" si="0"/>
        <v>ABU DHABIJEBEL ALI标准所有0~999</v>
      </c>
      <c r="B23" s="662" t="s">
        <v>937</v>
      </c>
      <c r="C23" s="662" t="s">
        <v>221</v>
      </c>
      <c r="D23" s="663">
        <v>25</v>
      </c>
      <c r="E23" s="663">
        <v>30</v>
      </c>
      <c r="F23" s="663">
        <v>0</v>
      </c>
      <c r="G23" s="663">
        <v>0</v>
      </c>
      <c r="H23" s="662" t="s">
        <v>938</v>
      </c>
      <c r="I23" s="662" t="s">
        <v>1437</v>
      </c>
      <c r="J23" s="662" t="s">
        <v>3239</v>
      </c>
      <c r="K23" s="662" t="s">
        <v>939</v>
      </c>
      <c r="L23" s="544" t="s">
        <v>926</v>
      </c>
      <c r="M23" s="664">
        <v>44143</v>
      </c>
      <c r="N23" s="544"/>
      <c r="O23" s="663">
        <v>1</v>
      </c>
      <c r="P23" s="662" t="s">
        <v>927</v>
      </c>
      <c r="Q23" s="662" t="s">
        <v>928</v>
      </c>
      <c r="R23" s="662" t="s">
        <v>929</v>
      </c>
      <c r="S23" s="544" t="s">
        <v>930</v>
      </c>
      <c r="T23" s="662" t="s">
        <v>2070</v>
      </c>
    </row>
    <row r="24" spans="1:20" ht="13.5" customHeight="1">
      <c r="A24" s="332" t="str">
        <f t="shared" si="0"/>
        <v>ABU DHABIJEBEL ALI标准所有0~999</v>
      </c>
      <c r="B24" s="662" t="s">
        <v>937</v>
      </c>
      <c r="C24" s="662" t="s">
        <v>221</v>
      </c>
      <c r="D24" s="663">
        <v>15</v>
      </c>
      <c r="E24" s="663">
        <v>20</v>
      </c>
      <c r="F24" s="663">
        <v>0</v>
      </c>
      <c r="G24" s="663">
        <v>0</v>
      </c>
      <c r="H24" s="662" t="s">
        <v>938</v>
      </c>
      <c r="I24" s="662" t="s">
        <v>1437</v>
      </c>
      <c r="J24" s="662" t="s">
        <v>3239</v>
      </c>
      <c r="K24" s="662" t="s">
        <v>939</v>
      </c>
      <c r="L24" s="544" t="s">
        <v>926</v>
      </c>
      <c r="M24" s="664">
        <v>43814</v>
      </c>
      <c r="N24" s="664">
        <v>44142</v>
      </c>
      <c r="O24" s="663">
        <v>1</v>
      </c>
      <c r="P24" s="662" t="s">
        <v>927</v>
      </c>
      <c r="Q24" s="662" t="s">
        <v>928</v>
      </c>
      <c r="R24" s="662" t="s">
        <v>929</v>
      </c>
      <c r="S24" s="544" t="s">
        <v>930</v>
      </c>
      <c r="T24" s="662" t="s">
        <v>2070</v>
      </c>
    </row>
    <row r="25" spans="1:20" ht="13.5" customHeight="1">
      <c r="A25" s="332" t="str">
        <f t="shared" si="0"/>
        <v>ACAJUTLAGUATEMALA CITY标准所有0~999</v>
      </c>
      <c r="B25" s="662" t="s">
        <v>940</v>
      </c>
      <c r="C25" s="662" t="s">
        <v>946</v>
      </c>
      <c r="D25" s="663">
        <v>183</v>
      </c>
      <c r="E25" s="663">
        <v>193</v>
      </c>
      <c r="F25" s="663">
        <v>40</v>
      </c>
      <c r="G25" s="663">
        <v>0</v>
      </c>
      <c r="H25" s="662" t="s">
        <v>941</v>
      </c>
      <c r="I25" s="662" t="s">
        <v>942</v>
      </c>
      <c r="J25" s="662" t="s">
        <v>2557</v>
      </c>
      <c r="K25" s="662" t="s">
        <v>2558</v>
      </c>
      <c r="L25" s="544" t="s">
        <v>926</v>
      </c>
      <c r="M25" s="664">
        <v>43831</v>
      </c>
      <c r="N25" s="544"/>
      <c r="O25" s="663">
        <v>1</v>
      </c>
      <c r="P25" s="662" t="s">
        <v>927</v>
      </c>
      <c r="Q25" s="662" t="s">
        <v>928</v>
      </c>
      <c r="R25" s="662" t="s">
        <v>944</v>
      </c>
      <c r="S25" s="544" t="s">
        <v>930</v>
      </c>
      <c r="T25" s="662" t="s">
        <v>2071</v>
      </c>
    </row>
    <row r="26" spans="1:20" ht="13.5" customHeight="1">
      <c r="A26" s="332" t="str">
        <f t="shared" si="0"/>
        <v>ACAJUTLASAN JOSE标准所有0~999</v>
      </c>
      <c r="B26" s="662" t="s">
        <v>940</v>
      </c>
      <c r="C26" s="662" t="s">
        <v>658</v>
      </c>
      <c r="D26" s="663">
        <v>189</v>
      </c>
      <c r="E26" s="663">
        <v>199</v>
      </c>
      <c r="F26" s="663">
        <v>40</v>
      </c>
      <c r="G26" s="663">
        <v>0</v>
      </c>
      <c r="H26" s="662" t="s">
        <v>973</v>
      </c>
      <c r="I26" s="662" t="s">
        <v>965</v>
      </c>
      <c r="J26" s="662" t="s">
        <v>3523</v>
      </c>
      <c r="K26" s="662" t="s">
        <v>945</v>
      </c>
      <c r="L26" s="544" t="s">
        <v>926</v>
      </c>
      <c r="M26" s="664">
        <v>43831</v>
      </c>
      <c r="N26" s="544"/>
      <c r="O26" s="663">
        <v>1</v>
      </c>
      <c r="P26" s="662" t="s">
        <v>927</v>
      </c>
      <c r="Q26" s="662" t="s">
        <v>928</v>
      </c>
      <c r="R26" s="662" t="s">
        <v>944</v>
      </c>
      <c r="S26" s="544" t="s">
        <v>930</v>
      </c>
      <c r="T26" s="662" t="s">
        <v>2071</v>
      </c>
    </row>
    <row r="27" spans="1:20" ht="13.5" customHeight="1">
      <c r="A27" s="332" t="str">
        <f t="shared" si="0"/>
        <v>ACAJUTLACOLON FREE ZONE标准所有0~999</v>
      </c>
      <c r="B27" s="662" t="s">
        <v>940</v>
      </c>
      <c r="C27" s="662" t="s">
        <v>659</v>
      </c>
      <c r="D27" s="663">
        <v>186</v>
      </c>
      <c r="E27" s="663">
        <v>196</v>
      </c>
      <c r="F27" s="663">
        <v>40</v>
      </c>
      <c r="G27" s="663">
        <v>0</v>
      </c>
      <c r="H27" s="662" t="s">
        <v>923</v>
      </c>
      <c r="I27" s="662" t="s">
        <v>924</v>
      </c>
      <c r="J27" s="662" t="s">
        <v>2620</v>
      </c>
      <c r="K27" s="662" t="s">
        <v>943</v>
      </c>
      <c r="L27" s="544" t="s">
        <v>926</v>
      </c>
      <c r="M27" s="664">
        <v>43831</v>
      </c>
      <c r="N27" s="544"/>
      <c r="O27" s="663">
        <v>1</v>
      </c>
      <c r="P27" s="662" t="s">
        <v>927</v>
      </c>
      <c r="Q27" s="662" t="s">
        <v>928</v>
      </c>
      <c r="R27" s="662" t="s">
        <v>944</v>
      </c>
      <c r="S27" s="544" t="s">
        <v>930</v>
      </c>
      <c r="T27" s="662" t="s">
        <v>2071</v>
      </c>
    </row>
    <row r="28" spans="1:20" ht="13.5" customHeight="1">
      <c r="A28" s="332" t="str">
        <f t="shared" si="0"/>
        <v>ADANAMERSIN标准同行1~999</v>
      </c>
      <c r="B28" s="662" t="s">
        <v>4224</v>
      </c>
      <c r="C28" s="662" t="s">
        <v>1343</v>
      </c>
      <c r="D28" s="663">
        <v>-19</v>
      </c>
      <c r="E28" s="663">
        <v>-14</v>
      </c>
      <c r="F28" s="663">
        <v>0</v>
      </c>
      <c r="G28" s="663">
        <v>0</v>
      </c>
      <c r="H28" s="662" t="s">
        <v>978</v>
      </c>
      <c r="I28" s="662" t="s">
        <v>973</v>
      </c>
      <c r="J28" s="662" t="s">
        <v>1110</v>
      </c>
      <c r="K28" s="662" t="s">
        <v>1036</v>
      </c>
      <c r="L28" s="544" t="s">
        <v>952</v>
      </c>
      <c r="M28" s="664">
        <v>44136</v>
      </c>
      <c r="N28" s="544"/>
      <c r="O28" s="663">
        <v>1</v>
      </c>
      <c r="P28" s="662" t="s">
        <v>1064</v>
      </c>
      <c r="Q28" s="662" t="s">
        <v>928</v>
      </c>
      <c r="R28" s="662" t="s">
        <v>929</v>
      </c>
      <c r="S28" s="544" t="s">
        <v>930</v>
      </c>
      <c r="T28" s="544"/>
    </row>
    <row r="29" spans="1:20" ht="13.5" customHeight="1">
      <c r="A29" s="332" t="str">
        <f t="shared" si="0"/>
        <v>ADANAMERSIN标准同行0~1</v>
      </c>
      <c r="B29" s="662" t="s">
        <v>4224</v>
      </c>
      <c r="C29" s="662" t="s">
        <v>1343</v>
      </c>
      <c r="D29" s="663">
        <v>-44</v>
      </c>
      <c r="E29" s="663">
        <v>-39</v>
      </c>
      <c r="F29" s="663">
        <v>0</v>
      </c>
      <c r="G29" s="663">
        <v>0</v>
      </c>
      <c r="H29" s="662" t="s">
        <v>978</v>
      </c>
      <c r="I29" s="662" t="s">
        <v>973</v>
      </c>
      <c r="J29" s="662" t="s">
        <v>1110</v>
      </c>
      <c r="K29" s="662" t="s">
        <v>1036</v>
      </c>
      <c r="L29" s="544" t="s">
        <v>952</v>
      </c>
      <c r="M29" s="664">
        <v>44136</v>
      </c>
      <c r="N29" s="544"/>
      <c r="O29" s="663">
        <v>1</v>
      </c>
      <c r="P29" s="662" t="s">
        <v>1018</v>
      </c>
      <c r="Q29" s="662" t="s">
        <v>928</v>
      </c>
      <c r="R29" s="662" t="s">
        <v>929</v>
      </c>
      <c r="S29" s="544" t="s">
        <v>930</v>
      </c>
      <c r="T29" s="544"/>
    </row>
    <row r="30" spans="1:20" ht="13.5" customHeight="1">
      <c r="A30" s="332" t="str">
        <f t="shared" si="0"/>
        <v>ADANAMERSIN标准直客1~999</v>
      </c>
      <c r="B30" s="662" t="s">
        <v>4224</v>
      </c>
      <c r="C30" s="662" t="s">
        <v>1343</v>
      </c>
      <c r="D30" s="663">
        <v>-59</v>
      </c>
      <c r="E30" s="663">
        <v>-54</v>
      </c>
      <c r="F30" s="663">
        <v>0</v>
      </c>
      <c r="G30" s="663">
        <v>0</v>
      </c>
      <c r="H30" s="662" t="s">
        <v>978</v>
      </c>
      <c r="I30" s="662" t="s">
        <v>973</v>
      </c>
      <c r="J30" s="662" t="s">
        <v>1110</v>
      </c>
      <c r="K30" s="662" t="s">
        <v>1036</v>
      </c>
      <c r="L30" s="544" t="s">
        <v>953</v>
      </c>
      <c r="M30" s="664">
        <v>44136</v>
      </c>
      <c r="N30" s="544"/>
      <c r="O30" s="663">
        <v>1</v>
      </c>
      <c r="P30" s="662" t="s">
        <v>1064</v>
      </c>
      <c r="Q30" s="662" t="s">
        <v>928</v>
      </c>
      <c r="R30" s="662" t="s">
        <v>929</v>
      </c>
      <c r="S30" s="544" t="s">
        <v>930</v>
      </c>
      <c r="T30" s="544"/>
    </row>
    <row r="31" spans="1:20" ht="13.5" customHeight="1">
      <c r="A31" s="332" t="str">
        <f t="shared" si="0"/>
        <v>ADANAMERSIN标准直客0~1</v>
      </c>
      <c r="B31" s="662" t="s">
        <v>4224</v>
      </c>
      <c r="C31" s="662" t="s">
        <v>1343</v>
      </c>
      <c r="D31" s="663">
        <v>-84</v>
      </c>
      <c r="E31" s="663">
        <v>-79</v>
      </c>
      <c r="F31" s="663">
        <v>0</v>
      </c>
      <c r="G31" s="663">
        <v>0</v>
      </c>
      <c r="H31" s="662" t="s">
        <v>978</v>
      </c>
      <c r="I31" s="662" t="s">
        <v>973</v>
      </c>
      <c r="J31" s="662" t="s">
        <v>1110</v>
      </c>
      <c r="K31" s="662" t="s">
        <v>1036</v>
      </c>
      <c r="L31" s="544" t="s">
        <v>953</v>
      </c>
      <c r="M31" s="664">
        <v>44136</v>
      </c>
      <c r="N31" s="544"/>
      <c r="O31" s="663">
        <v>1</v>
      </c>
      <c r="P31" s="662" t="s">
        <v>1018</v>
      </c>
      <c r="Q31" s="662" t="s">
        <v>928</v>
      </c>
      <c r="R31" s="662" t="s">
        <v>929</v>
      </c>
      <c r="S31" s="544" t="s">
        <v>930</v>
      </c>
      <c r="T31" s="544"/>
    </row>
    <row r="32" spans="1:20" ht="13.5" customHeight="1">
      <c r="A32" s="332" t="str">
        <f t="shared" ref="A32:A95" si="1">B32&amp;C32&amp;S32&amp;L32&amp;P32</f>
        <v>ADAPAZARIISTANBUL标准同行1~999</v>
      </c>
      <c r="B32" s="662" t="s">
        <v>4225</v>
      </c>
      <c r="C32" s="662" t="s">
        <v>668</v>
      </c>
      <c r="D32" s="663">
        <v>-19</v>
      </c>
      <c r="E32" s="663">
        <v>-14</v>
      </c>
      <c r="F32" s="663">
        <v>0</v>
      </c>
      <c r="G32" s="663">
        <v>0</v>
      </c>
      <c r="H32" s="662" t="s">
        <v>3978</v>
      </c>
      <c r="I32" s="662" t="s">
        <v>2041</v>
      </c>
      <c r="J32" s="662" t="s">
        <v>3536</v>
      </c>
      <c r="K32" s="662" t="s">
        <v>1356</v>
      </c>
      <c r="L32" s="544" t="s">
        <v>952</v>
      </c>
      <c r="M32" s="664">
        <v>44136</v>
      </c>
      <c r="N32" s="544"/>
      <c r="O32" s="663">
        <v>1</v>
      </c>
      <c r="P32" s="662" t="s">
        <v>1064</v>
      </c>
      <c r="Q32" s="662" t="s">
        <v>928</v>
      </c>
      <c r="R32" s="662" t="s">
        <v>929</v>
      </c>
      <c r="S32" s="544" t="s">
        <v>930</v>
      </c>
      <c r="T32" s="544"/>
    </row>
    <row r="33" spans="1:20" ht="13.5" customHeight="1">
      <c r="A33" s="332" t="str">
        <f t="shared" si="1"/>
        <v>ADAPAZARIISTANBUL标准直客0~1</v>
      </c>
      <c r="B33" s="662" t="s">
        <v>4225</v>
      </c>
      <c r="C33" s="662" t="s">
        <v>668</v>
      </c>
      <c r="D33" s="663">
        <v>-84</v>
      </c>
      <c r="E33" s="663">
        <v>-79</v>
      </c>
      <c r="F33" s="663">
        <v>0</v>
      </c>
      <c r="G33" s="663">
        <v>0</v>
      </c>
      <c r="H33" s="662" t="s">
        <v>3978</v>
      </c>
      <c r="I33" s="662" t="s">
        <v>2041</v>
      </c>
      <c r="J33" s="662" t="s">
        <v>3536</v>
      </c>
      <c r="K33" s="662" t="s">
        <v>1356</v>
      </c>
      <c r="L33" s="544" t="s">
        <v>953</v>
      </c>
      <c r="M33" s="664">
        <v>44136</v>
      </c>
      <c r="N33" s="544"/>
      <c r="O33" s="663">
        <v>1</v>
      </c>
      <c r="P33" s="662" t="s">
        <v>1018</v>
      </c>
      <c r="Q33" s="662" t="s">
        <v>928</v>
      </c>
      <c r="R33" s="662" t="s">
        <v>929</v>
      </c>
      <c r="S33" s="544" t="s">
        <v>930</v>
      </c>
      <c r="T33" s="544"/>
    </row>
    <row r="34" spans="1:20" ht="13.5" customHeight="1">
      <c r="A34" s="332" t="str">
        <f t="shared" si="1"/>
        <v>ADAPAZARIISTANBUL标准同行0~1</v>
      </c>
      <c r="B34" s="662" t="s">
        <v>4225</v>
      </c>
      <c r="C34" s="662" t="s">
        <v>668</v>
      </c>
      <c r="D34" s="663">
        <v>-44</v>
      </c>
      <c r="E34" s="663">
        <v>-39</v>
      </c>
      <c r="F34" s="663">
        <v>0</v>
      </c>
      <c r="G34" s="663">
        <v>0</v>
      </c>
      <c r="H34" s="662" t="s">
        <v>3978</v>
      </c>
      <c r="I34" s="662" t="s">
        <v>2041</v>
      </c>
      <c r="J34" s="662" t="s">
        <v>3536</v>
      </c>
      <c r="K34" s="662" t="s">
        <v>1356</v>
      </c>
      <c r="L34" s="544" t="s">
        <v>952</v>
      </c>
      <c r="M34" s="664">
        <v>44136</v>
      </c>
      <c r="N34" s="544"/>
      <c r="O34" s="663">
        <v>1</v>
      </c>
      <c r="P34" s="662" t="s">
        <v>1018</v>
      </c>
      <c r="Q34" s="662" t="s">
        <v>928</v>
      </c>
      <c r="R34" s="662" t="s">
        <v>929</v>
      </c>
      <c r="S34" s="544" t="s">
        <v>930</v>
      </c>
      <c r="T34" s="662" t="s">
        <v>2127</v>
      </c>
    </row>
    <row r="35" spans="1:20" ht="13.5" customHeight="1">
      <c r="A35" s="332" t="str">
        <f t="shared" si="1"/>
        <v>ADAPAZARIISTANBUL标准直客1~999</v>
      </c>
      <c r="B35" s="662" t="s">
        <v>4225</v>
      </c>
      <c r="C35" s="662" t="s">
        <v>668</v>
      </c>
      <c r="D35" s="663">
        <v>-59</v>
      </c>
      <c r="E35" s="663">
        <v>-54</v>
      </c>
      <c r="F35" s="663">
        <v>0</v>
      </c>
      <c r="G35" s="663">
        <v>0</v>
      </c>
      <c r="H35" s="662" t="s">
        <v>3978</v>
      </c>
      <c r="I35" s="662" t="s">
        <v>2041</v>
      </c>
      <c r="J35" s="662" t="s">
        <v>3536</v>
      </c>
      <c r="K35" s="662" t="s">
        <v>1356</v>
      </c>
      <c r="L35" s="544" t="s">
        <v>953</v>
      </c>
      <c r="M35" s="664">
        <v>44136</v>
      </c>
      <c r="N35" s="544"/>
      <c r="O35" s="663">
        <v>1</v>
      </c>
      <c r="P35" s="662" t="s">
        <v>1064</v>
      </c>
      <c r="Q35" s="662" t="s">
        <v>928</v>
      </c>
      <c r="R35" s="662" t="s">
        <v>929</v>
      </c>
      <c r="S35" s="544" t="s">
        <v>930</v>
      </c>
      <c r="T35" s="544"/>
    </row>
    <row r="36" spans="1:20" ht="13.5" customHeight="1">
      <c r="A36" s="332" t="str">
        <f t="shared" si="1"/>
        <v>ADELAIDEADELAIDE标准同行0~999</v>
      </c>
      <c r="B36" s="662" t="s">
        <v>949</v>
      </c>
      <c r="C36" s="662" t="s">
        <v>949</v>
      </c>
      <c r="D36" s="663">
        <v>31</v>
      </c>
      <c r="E36" s="663">
        <v>36</v>
      </c>
      <c r="F36" s="663">
        <v>0</v>
      </c>
      <c r="G36" s="663">
        <v>0</v>
      </c>
      <c r="H36" s="662" t="s">
        <v>973</v>
      </c>
      <c r="I36" s="662" t="s">
        <v>965</v>
      </c>
      <c r="J36" s="662" t="s">
        <v>974</v>
      </c>
      <c r="K36" s="662" t="s">
        <v>1024</v>
      </c>
      <c r="L36" s="544" t="s">
        <v>952</v>
      </c>
      <c r="M36" s="664">
        <v>44136</v>
      </c>
      <c r="N36" s="664">
        <v>44143</v>
      </c>
      <c r="O36" s="663">
        <v>1</v>
      </c>
      <c r="P36" s="662" t="s">
        <v>927</v>
      </c>
      <c r="Q36" s="662" t="s">
        <v>928</v>
      </c>
      <c r="R36" s="662" t="s">
        <v>929</v>
      </c>
      <c r="S36" s="544" t="s">
        <v>930</v>
      </c>
      <c r="T36" s="662" t="s">
        <v>2074</v>
      </c>
    </row>
    <row r="37" spans="1:20" ht="13.5" customHeight="1">
      <c r="A37" s="332" t="str">
        <f t="shared" si="1"/>
        <v>ADELAIDEADELAIDE标准同行0~999</v>
      </c>
      <c r="B37" s="662" t="s">
        <v>949</v>
      </c>
      <c r="C37" s="662" t="s">
        <v>949</v>
      </c>
      <c r="D37" s="663">
        <v>46</v>
      </c>
      <c r="E37" s="663">
        <v>51</v>
      </c>
      <c r="F37" s="663">
        <v>0</v>
      </c>
      <c r="G37" s="663">
        <v>0</v>
      </c>
      <c r="H37" s="662" t="s">
        <v>973</v>
      </c>
      <c r="I37" s="662" t="s">
        <v>965</v>
      </c>
      <c r="J37" s="662" t="s">
        <v>974</v>
      </c>
      <c r="K37" s="662" t="s">
        <v>1024</v>
      </c>
      <c r="L37" s="544" t="s">
        <v>952</v>
      </c>
      <c r="M37" s="664">
        <v>44144</v>
      </c>
      <c r="N37" s="544"/>
      <c r="O37" s="663">
        <v>1</v>
      </c>
      <c r="P37" s="662" t="s">
        <v>927</v>
      </c>
      <c r="Q37" s="662" t="s">
        <v>928</v>
      </c>
      <c r="R37" s="662" t="s">
        <v>929</v>
      </c>
      <c r="S37" s="544" t="s">
        <v>930</v>
      </c>
      <c r="T37" s="662" t="s">
        <v>2074</v>
      </c>
    </row>
    <row r="38" spans="1:20" ht="13.5" customHeight="1">
      <c r="A38" s="332" t="str">
        <f t="shared" si="1"/>
        <v>ADELAIDEADELAIDE标准直客0~999</v>
      </c>
      <c r="B38" s="662" t="s">
        <v>949</v>
      </c>
      <c r="C38" s="662" t="s">
        <v>949</v>
      </c>
      <c r="D38" s="663">
        <v>1</v>
      </c>
      <c r="E38" s="663">
        <v>6</v>
      </c>
      <c r="F38" s="663">
        <v>0</v>
      </c>
      <c r="G38" s="663">
        <v>0</v>
      </c>
      <c r="H38" s="662" t="s">
        <v>973</v>
      </c>
      <c r="I38" s="662" t="s">
        <v>965</v>
      </c>
      <c r="J38" s="662" t="s">
        <v>974</v>
      </c>
      <c r="K38" s="662" t="s">
        <v>1024</v>
      </c>
      <c r="L38" s="544" t="s">
        <v>953</v>
      </c>
      <c r="M38" s="664">
        <v>44136</v>
      </c>
      <c r="N38" s="664">
        <v>44143</v>
      </c>
      <c r="O38" s="663">
        <v>1</v>
      </c>
      <c r="P38" s="662" t="s">
        <v>927</v>
      </c>
      <c r="Q38" s="662" t="s">
        <v>928</v>
      </c>
      <c r="R38" s="662" t="s">
        <v>929</v>
      </c>
      <c r="S38" s="544" t="s">
        <v>930</v>
      </c>
      <c r="T38" s="662" t="s">
        <v>2073</v>
      </c>
    </row>
    <row r="39" spans="1:20" ht="13.5" customHeight="1">
      <c r="A39" s="332" t="str">
        <f t="shared" si="1"/>
        <v>ADELAIDEADELAIDE标准直客0~999</v>
      </c>
      <c r="B39" s="662" t="s">
        <v>949</v>
      </c>
      <c r="C39" s="662" t="s">
        <v>949</v>
      </c>
      <c r="D39" s="663">
        <v>16</v>
      </c>
      <c r="E39" s="663">
        <v>21</v>
      </c>
      <c r="F39" s="663">
        <v>0</v>
      </c>
      <c r="G39" s="663">
        <v>0</v>
      </c>
      <c r="H39" s="662" t="s">
        <v>973</v>
      </c>
      <c r="I39" s="662" t="s">
        <v>965</v>
      </c>
      <c r="J39" s="662" t="s">
        <v>974</v>
      </c>
      <c r="K39" s="662" t="s">
        <v>1024</v>
      </c>
      <c r="L39" s="544" t="s">
        <v>953</v>
      </c>
      <c r="M39" s="664">
        <v>44144</v>
      </c>
      <c r="N39" s="544"/>
      <c r="O39" s="663">
        <v>1</v>
      </c>
      <c r="P39" s="662" t="s">
        <v>927</v>
      </c>
      <c r="Q39" s="662" t="s">
        <v>928</v>
      </c>
      <c r="R39" s="662" t="s">
        <v>929</v>
      </c>
      <c r="S39" s="544" t="s">
        <v>930</v>
      </c>
      <c r="T39" s="662" t="s">
        <v>2073</v>
      </c>
    </row>
    <row r="40" spans="1:20" ht="13.5" customHeight="1">
      <c r="A40" s="332" t="str">
        <f t="shared" si="1"/>
        <v>ADENJEBEL ALI标准所有0~999</v>
      </c>
      <c r="B40" s="662" t="s">
        <v>4280</v>
      </c>
      <c r="C40" s="662" t="s">
        <v>221</v>
      </c>
      <c r="D40" s="663">
        <v>258</v>
      </c>
      <c r="E40" s="663">
        <v>268</v>
      </c>
      <c r="F40" s="663">
        <v>0</v>
      </c>
      <c r="G40" s="663">
        <v>0</v>
      </c>
      <c r="H40" s="662" t="s">
        <v>938</v>
      </c>
      <c r="I40" s="662" t="s">
        <v>1437</v>
      </c>
      <c r="J40" s="662" t="s">
        <v>3239</v>
      </c>
      <c r="K40" s="662" t="s">
        <v>956</v>
      </c>
      <c r="L40" s="544" t="s">
        <v>926</v>
      </c>
      <c r="M40" s="664">
        <v>44143</v>
      </c>
      <c r="N40" s="544"/>
      <c r="O40" s="663">
        <v>1</v>
      </c>
      <c r="P40" s="662" t="s">
        <v>927</v>
      </c>
      <c r="Q40" s="662" t="s">
        <v>936</v>
      </c>
      <c r="R40" s="544"/>
      <c r="S40" s="544" t="s">
        <v>930</v>
      </c>
      <c r="T40" s="544"/>
    </row>
    <row r="41" spans="1:20" ht="13.5" customHeight="1">
      <c r="A41" s="332" t="str">
        <f t="shared" si="1"/>
        <v>ADENJEBEL ALI标准所有0~999</v>
      </c>
      <c r="B41" s="662" t="s">
        <v>4280</v>
      </c>
      <c r="C41" s="662" t="s">
        <v>221</v>
      </c>
      <c r="D41" s="663">
        <v>248</v>
      </c>
      <c r="E41" s="663">
        <v>258</v>
      </c>
      <c r="F41" s="663">
        <v>0</v>
      </c>
      <c r="G41" s="663">
        <v>0</v>
      </c>
      <c r="H41" s="662" t="s">
        <v>938</v>
      </c>
      <c r="I41" s="662" t="s">
        <v>1437</v>
      </c>
      <c r="J41" s="662" t="s">
        <v>3239</v>
      </c>
      <c r="K41" s="662" t="s">
        <v>956</v>
      </c>
      <c r="L41" s="544" t="s">
        <v>926</v>
      </c>
      <c r="M41" s="664">
        <v>44125</v>
      </c>
      <c r="N41" s="664">
        <v>44142</v>
      </c>
      <c r="O41" s="663">
        <v>1</v>
      </c>
      <c r="P41" s="662" t="s">
        <v>927</v>
      </c>
      <c r="Q41" s="662" t="s">
        <v>936</v>
      </c>
      <c r="R41" s="544"/>
      <c r="S41" s="544" t="s">
        <v>930</v>
      </c>
      <c r="T41" s="544"/>
    </row>
    <row r="42" spans="1:20" ht="13.5" customHeight="1">
      <c r="A42" s="332" t="str">
        <f t="shared" si="1"/>
        <v>AGUASCALIENTESMANZANILLO,MEXICO标准所有0~999</v>
      </c>
      <c r="B42" s="662" t="s">
        <v>954</v>
      </c>
      <c r="C42" s="662" t="s">
        <v>947</v>
      </c>
      <c r="D42" s="663">
        <v>124</v>
      </c>
      <c r="E42" s="663">
        <v>134</v>
      </c>
      <c r="F42" s="663">
        <v>20</v>
      </c>
      <c r="G42" s="663">
        <v>22</v>
      </c>
      <c r="H42" s="662" t="s">
        <v>990</v>
      </c>
      <c r="I42" s="662" t="s">
        <v>935</v>
      </c>
      <c r="J42" s="662" t="s">
        <v>2675</v>
      </c>
      <c r="K42" s="662" t="s">
        <v>948</v>
      </c>
      <c r="L42" s="544" t="s">
        <v>926</v>
      </c>
      <c r="M42" s="664">
        <v>44101</v>
      </c>
      <c r="N42" s="544"/>
      <c r="O42" s="663">
        <v>2</v>
      </c>
      <c r="P42" s="662" t="s">
        <v>927</v>
      </c>
      <c r="Q42" s="662" t="s">
        <v>928</v>
      </c>
      <c r="R42" s="662" t="s">
        <v>944</v>
      </c>
      <c r="S42" s="544" t="s">
        <v>930</v>
      </c>
      <c r="T42" s="662" t="s">
        <v>2075</v>
      </c>
    </row>
    <row r="43" spans="1:20" ht="13.5" customHeight="1">
      <c r="A43" s="332" t="str">
        <f t="shared" si="1"/>
        <v>AHMEDABADNHAVA SHEVA标准所有0~999</v>
      </c>
      <c r="B43" s="662" t="s">
        <v>3892</v>
      </c>
      <c r="C43" s="662" t="s">
        <v>955</v>
      </c>
      <c r="D43" s="663">
        <v>130</v>
      </c>
      <c r="E43" s="663">
        <v>140</v>
      </c>
      <c r="F43" s="663">
        <v>0</v>
      </c>
      <c r="G43" s="663">
        <v>0</v>
      </c>
      <c r="H43" s="662" t="s">
        <v>2559</v>
      </c>
      <c r="I43" s="662" t="s">
        <v>3054</v>
      </c>
      <c r="J43" s="662" t="s">
        <v>2560</v>
      </c>
      <c r="K43" s="662" t="s">
        <v>956</v>
      </c>
      <c r="L43" s="544" t="s">
        <v>926</v>
      </c>
      <c r="M43" s="664">
        <v>44136</v>
      </c>
      <c r="N43" s="664">
        <v>44143</v>
      </c>
      <c r="O43" s="663">
        <v>1</v>
      </c>
      <c r="P43" s="662" t="s">
        <v>927</v>
      </c>
      <c r="Q43" s="662" t="s">
        <v>936</v>
      </c>
      <c r="R43" s="544"/>
      <c r="S43" s="544" t="s">
        <v>930</v>
      </c>
      <c r="T43" s="662" t="s">
        <v>3849</v>
      </c>
    </row>
    <row r="44" spans="1:20" ht="13.5" customHeight="1">
      <c r="A44" s="332" t="str">
        <f t="shared" si="1"/>
        <v>AHMEDABADNHAVA SHEVA标准所有0~999</v>
      </c>
      <c r="B44" s="662" t="s">
        <v>3892</v>
      </c>
      <c r="C44" s="662" t="s">
        <v>955</v>
      </c>
      <c r="D44" s="663">
        <v>140</v>
      </c>
      <c r="E44" s="663">
        <v>150</v>
      </c>
      <c r="F44" s="663">
        <v>0</v>
      </c>
      <c r="G44" s="663">
        <v>0</v>
      </c>
      <c r="H44" s="662" t="s">
        <v>2559</v>
      </c>
      <c r="I44" s="662" t="s">
        <v>3054</v>
      </c>
      <c r="J44" s="662" t="s">
        <v>2560</v>
      </c>
      <c r="K44" s="662" t="s">
        <v>956</v>
      </c>
      <c r="L44" s="544" t="s">
        <v>926</v>
      </c>
      <c r="M44" s="664">
        <v>44144</v>
      </c>
      <c r="N44" s="544"/>
      <c r="O44" s="663">
        <v>1</v>
      </c>
      <c r="P44" s="662" t="s">
        <v>927</v>
      </c>
      <c r="Q44" s="662" t="s">
        <v>936</v>
      </c>
      <c r="R44" s="544"/>
      <c r="S44" s="544" t="s">
        <v>930</v>
      </c>
      <c r="T44" s="662" t="s">
        <v>3849</v>
      </c>
    </row>
    <row r="45" spans="1:20" ht="13.5" customHeight="1">
      <c r="A45" s="332" t="str">
        <f t="shared" si="1"/>
        <v>AITUTAKIAUCKLAND标准所有0~999</v>
      </c>
      <c r="B45" s="662" t="s">
        <v>957</v>
      </c>
      <c r="C45" s="662" t="s">
        <v>958</v>
      </c>
      <c r="D45" s="663">
        <v>330</v>
      </c>
      <c r="E45" s="663">
        <v>335</v>
      </c>
      <c r="F45" s="663">
        <v>0</v>
      </c>
      <c r="G45" s="663">
        <v>0</v>
      </c>
      <c r="H45" s="662" t="s">
        <v>965</v>
      </c>
      <c r="I45" s="662" t="s">
        <v>966</v>
      </c>
      <c r="J45" s="662" t="s">
        <v>974</v>
      </c>
      <c r="K45" s="662" t="s">
        <v>948</v>
      </c>
      <c r="L45" s="544" t="s">
        <v>926</v>
      </c>
      <c r="M45" s="664">
        <v>44136</v>
      </c>
      <c r="N45" s="664">
        <v>44143</v>
      </c>
      <c r="O45" s="663">
        <v>1</v>
      </c>
      <c r="P45" s="662" t="s">
        <v>927</v>
      </c>
      <c r="Q45" s="662" t="s">
        <v>936</v>
      </c>
      <c r="R45" s="544"/>
      <c r="S45" s="544" t="s">
        <v>930</v>
      </c>
      <c r="T45" s="544"/>
    </row>
    <row r="46" spans="1:20" ht="13.5" customHeight="1">
      <c r="A46" s="332" t="str">
        <f t="shared" si="1"/>
        <v>AITUTAKIAUCKLAND标准所有0~999</v>
      </c>
      <c r="B46" s="662" t="s">
        <v>957</v>
      </c>
      <c r="C46" s="662" t="s">
        <v>958</v>
      </c>
      <c r="D46" s="663">
        <v>345</v>
      </c>
      <c r="E46" s="663">
        <v>350</v>
      </c>
      <c r="F46" s="663">
        <v>0</v>
      </c>
      <c r="G46" s="663">
        <v>0</v>
      </c>
      <c r="H46" s="662" t="s">
        <v>965</v>
      </c>
      <c r="I46" s="662" t="s">
        <v>966</v>
      </c>
      <c r="J46" s="662" t="s">
        <v>974</v>
      </c>
      <c r="K46" s="662" t="s">
        <v>948</v>
      </c>
      <c r="L46" s="544" t="s">
        <v>926</v>
      </c>
      <c r="M46" s="664">
        <v>44144</v>
      </c>
      <c r="N46" s="544"/>
      <c r="O46" s="663">
        <v>1</v>
      </c>
      <c r="P46" s="662" t="s">
        <v>927</v>
      </c>
      <c r="Q46" s="662" t="s">
        <v>936</v>
      </c>
      <c r="R46" s="544"/>
      <c r="S46" s="544" t="s">
        <v>930</v>
      </c>
      <c r="T46" s="544"/>
    </row>
    <row r="47" spans="1:20" ht="13.5" customHeight="1">
      <c r="A47" s="332" t="str">
        <f t="shared" si="1"/>
        <v>AKITABUSAN标准所有0~999</v>
      </c>
      <c r="B47" s="662" t="s">
        <v>961</v>
      </c>
      <c r="C47" s="662" t="s">
        <v>962</v>
      </c>
      <c r="D47" s="663">
        <v>50</v>
      </c>
      <c r="E47" s="663">
        <v>55</v>
      </c>
      <c r="F47" s="663">
        <v>0</v>
      </c>
      <c r="G47" s="663">
        <v>0</v>
      </c>
      <c r="H47" s="662" t="s">
        <v>963</v>
      </c>
      <c r="I47" s="662" t="s">
        <v>3055</v>
      </c>
      <c r="J47" s="662" t="s">
        <v>2385</v>
      </c>
      <c r="K47" s="662" t="s">
        <v>1504</v>
      </c>
      <c r="L47" s="544" t="s">
        <v>926</v>
      </c>
      <c r="M47" s="664">
        <v>43435</v>
      </c>
      <c r="N47" s="544"/>
      <c r="O47" s="663">
        <v>1</v>
      </c>
      <c r="P47" s="662" t="s">
        <v>927</v>
      </c>
      <c r="Q47" s="662" t="s">
        <v>928</v>
      </c>
      <c r="R47" s="662" t="s">
        <v>929</v>
      </c>
      <c r="S47" s="544" t="s">
        <v>930</v>
      </c>
      <c r="T47" s="662" t="s">
        <v>2077</v>
      </c>
    </row>
    <row r="48" spans="1:20" ht="13.5" customHeight="1">
      <c r="A48" s="332" t="str">
        <f t="shared" si="1"/>
        <v>ALBACETEBARCELONA标准所有0~999</v>
      </c>
      <c r="B48" s="662" t="s">
        <v>3329</v>
      </c>
      <c r="C48" s="662" t="s">
        <v>970</v>
      </c>
      <c r="D48" s="663">
        <v>-63</v>
      </c>
      <c r="E48" s="663">
        <v>-58</v>
      </c>
      <c r="F48" s="663">
        <v>0</v>
      </c>
      <c r="G48" s="663">
        <v>0</v>
      </c>
      <c r="H48" s="662" t="s">
        <v>950</v>
      </c>
      <c r="I48" s="662" t="s">
        <v>942</v>
      </c>
      <c r="J48" s="662" t="s">
        <v>3174</v>
      </c>
      <c r="K48" s="662" t="s">
        <v>985</v>
      </c>
      <c r="L48" s="544" t="s">
        <v>926</v>
      </c>
      <c r="M48" s="664">
        <v>44136</v>
      </c>
      <c r="N48" s="544"/>
      <c r="O48" s="663">
        <v>1</v>
      </c>
      <c r="P48" s="662" t="s">
        <v>927</v>
      </c>
      <c r="Q48" s="662" t="s">
        <v>928</v>
      </c>
      <c r="R48" s="662" t="s">
        <v>929</v>
      </c>
      <c r="S48" s="544" t="s">
        <v>930</v>
      </c>
      <c r="T48" s="544"/>
    </row>
    <row r="49" spans="1:20" ht="13.5" customHeight="1">
      <c r="A49" s="332" t="str">
        <f t="shared" si="1"/>
        <v>ALESUNDOSLO标准所有0~999</v>
      </c>
      <c r="B49" s="662" t="s">
        <v>2498</v>
      </c>
      <c r="C49" s="662" t="s">
        <v>664</v>
      </c>
      <c r="D49" s="663">
        <v>25</v>
      </c>
      <c r="E49" s="663">
        <v>30</v>
      </c>
      <c r="F49" s="663">
        <v>0</v>
      </c>
      <c r="G49" s="663">
        <v>0</v>
      </c>
      <c r="H49" s="662" t="s">
        <v>965</v>
      </c>
      <c r="I49" s="662" t="s">
        <v>966</v>
      </c>
      <c r="J49" s="662" t="s">
        <v>4167</v>
      </c>
      <c r="K49" s="662" t="s">
        <v>1034</v>
      </c>
      <c r="L49" s="544" t="s">
        <v>926</v>
      </c>
      <c r="M49" s="664">
        <v>44136</v>
      </c>
      <c r="N49" s="544"/>
      <c r="O49" s="663">
        <v>2</v>
      </c>
      <c r="P49" s="662" t="s">
        <v>927</v>
      </c>
      <c r="Q49" s="662" t="s">
        <v>928</v>
      </c>
      <c r="R49" s="662" t="s">
        <v>929</v>
      </c>
      <c r="S49" s="544" t="s">
        <v>930</v>
      </c>
      <c r="T49" s="662" t="s">
        <v>2069</v>
      </c>
    </row>
    <row r="50" spans="1:20" ht="13.5" customHeight="1">
      <c r="A50" s="332" t="str">
        <f t="shared" si="1"/>
        <v>ALEXANDRIAALEXANDRIA标准所有0~999</v>
      </c>
      <c r="B50" s="662" t="s">
        <v>967</v>
      </c>
      <c r="C50" s="662" t="s">
        <v>967</v>
      </c>
      <c r="D50" s="663">
        <v>13</v>
      </c>
      <c r="E50" s="663">
        <v>18</v>
      </c>
      <c r="F50" s="663">
        <v>0</v>
      </c>
      <c r="G50" s="663">
        <v>0</v>
      </c>
      <c r="H50" s="662" t="s">
        <v>965</v>
      </c>
      <c r="I50" s="662" t="s">
        <v>924</v>
      </c>
      <c r="J50" s="662" t="s">
        <v>2293</v>
      </c>
      <c r="K50" s="662" t="s">
        <v>4104</v>
      </c>
      <c r="L50" s="544" t="s">
        <v>926</v>
      </c>
      <c r="M50" s="664">
        <v>44136</v>
      </c>
      <c r="N50" s="544"/>
      <c r="O50" s="663">
        <v>1</v>
      </c>
      <c r="P50" s="662" t="s">
        <v>927</v>
      </c>
      <c r="Q50" s="662" t="s">
        <v>936</v>
      </c>
      <c r="R50" s="544"/>
      <c r="S50" s="544" t="s">
        <v>930</v>
      </c>
      <c r="T50" s="662" t="s">
        <v>2078</v>
      </c>
    </row>
    <row r="51" spans="1:20" ht="13.5" customHeight="1">
      <c r="A51" s="332" t="str">
        <f t="shared" si="1"/>
        <v>ALEXANDRIAALEXANDRIA标准所有0~999</v>
      </c>
      <c r="B51" s="662" t="s">
        <v>967</v>
      </c>
      <c r="C51" s="662" t="s">
        <v>967</v>
      </c>
      <c r="D51" s="663">
        <v>13</v>
      </c>
      <c r="E51" s="663">
        <v>18</v>
      </c>
      <c r="F51" s="663">
        <v>0</v>
      </c>
      <c r="G51" s="663">
        <v>0</v>
      </c>
      <c r="H51" s="662" t="s">
        <v>923</v>
      </c>
      <c r="I51" s="662" t="s">
        <v>924</v>
      </c>
      <c r="J51" s="662" t="s">
        <v>2697</v>
      </c>
      <c r="K51" s="662" t="s">
        <v>4105</v>
      </c>
      <c r="L51" s="544" t="s">
        <v>926</v>
      </c>
      <c r="M51" s="664">
        <v>44136</v>
      </c>
      <c r="N51" s="544"/>
      <c r="O51" s="663">
        <v>1</v>
      </c>
      <c r="P51" s="662" t="s">
        <v>927</v>
      </c>
      <c r="Q51" s="662" t="s">
        <v>936</v>
      </c>
      <c r="R51" s="544"/>
      <c r="S51" s="544" t="s">
        <v>930</v>
      </c>
      <c r="T51" s="662" t="s">
        <v>2078</v>
      </c>
    </row>
    <row r="52" spans="1:20" ht="13.5" customHeight="1">
      <c r="A52" s="332" t="str">
        <f t="shared" si="1"/>
        <v>ALGECIRASVALENCIA标准所有0~999</v>
      </c>
      <c r="B52" s="662" t="s">
        <v>968</v>
      </c>
      <c r="C52" s="662" t="s">
        <v>964</v>
      </c>
      <c r="D52" s="663">
        <v>-86</v>
      </c>
      <c r="E52" s="663">
        <v>-81</v>
      </c>
      <c r="F52" s="663">
        <v>0</v>
      </c>
      <c r="G52" s="663">
        <v>0</v>
      </c>
      <c r="H52" s="662" t="s">
        <v>923</v>
      </c>
      <c r="I52" s="662" t="s">
        <v>924</v>
      </c>
      <c r="J52" s="662" t="s">
        <v>3175</v>
      </c>
      <c r="K52" s="662" t="s">
        <v>1036</v>
      </c>
      <c r="L52" s="544" t="s">
        <v>926</v>
      </c>
      <c r="M52" s="664">
        <v>44136</v>
      </c>
      <c r="N52" s="544"/>
      <c r="O52" s="663">
        <v>1</v>
      </c>
      <c r="P52" s="662" t="s">
        <v>927</v>
      </c>
      <c r="Q52" s="662" t="s">
        <v>928</v>
      </c>
      <c r="R52" s="662" t="s">
        <v>929</v>
      </c>
      <c r="S52" s="544" t="s">
        <v>930</v>
      </c>
      <c r="T52" s="544"/>
    </row>
    <row r="53" spans="1:20" ht="13.5" customHeight="1">
      <c r="A53" s="332" t="str">
        <f t="shared" si="1"/>
        <v>ALGIERSALGIERS标准所有0~999</v>
      </c>
      <c r="B53" s="662" t="s">
        <v>969</v>
      </c>
      <c r="C53" s="662" t="s">
        <v>969</v>
      </c>
      <c r="D53" s="663">
        <v>112</v>
      </c>
      <c r="E53" s="663">
        <v>117</v>
      </c>
      <c r="F53" s="663">
        <v>0</v>
      </c>
      <c r="G53" s="663">
        <v>0</v>
      </c>
      <c r="H53" s="662" t="s">
        <v>924</v>
      </c>
      <c r="I53" s="662" t="s">
        <v>973</v>
      </c>
      <c r="J53" s="662" t="s">
        <v>1088</v>
      </c>
      <c r="K53" s="662" t="s">
        <v>1356</v>
      </c>
      <c r="L53" s="544" t="s">
        <v>926</v>
      </c>
      <c r="M53" s="664">
        <v>44136</v>
      </c>
      <c r="N53" s="544"/>
      <c r="O53" s="663">
        <v>1</v>
      </c>
      <c r="P53" s="662" t="s">
        <v>927</v>
      </c>
      <c r="Q53" s="662" t="s">
        <v>936</v>
      </c>
      <c r="R53" s="544"/>
      <c r="S53" s="544" t="s">
        <v>930</v>
      </c>
      <c r="T53" s="662" t="s">
        <v>2806</v>
      </c>
    </row>
    <row r="54" spans="1:20" ht="13.5" customHeight="1">
      <c r="A54" s="332" t="str">
        <f t="shared" si="1"/>
        <v>ALGIERSBARCELONA标准所有0~999</v>
      </c>
      <c r="B54" s="662" t="s">
        <v>969</v>
      </c>
      <c r="C54" s="662" t="s">
        <v>970</v>
      </c>
      <c r="D54" s="663">
        <v>114</v>
      </c>
      <c r="E54" s="663">
        <v>119</v>
      </c>
      <c r="F54" s="663">
        <v>0</v>
      </c>
      <c r="G54" s="663">
        <v>0</v>
      </c>
      <c r="H54" s="662" t="s">
        <v>950</v>
      </c>
      <c r="I54" s="662" t="s">
        <v>942</v>
      </c>
      <c r="J54" s="662" t="s">
        <v>3174</v>
      </c>
      <c r="K54" s="662" t="s">
        <v>956</v>
      </c>
      <c r="L54" s="544" t="s">
        <v>926</v>
      </c>
      <c r="M54" s="664">
        <v>44136</v>
      </c>
      <c r="N54" s="544"/>
      <c r="O54" s="663">
        <v>1</v>
      </c>
      <c r="P54" s="662" t="s">
        <v>927</v>
      </c>
      <c r="Q54" s="662" t="s">
        <v>936</v>
      </c>
      <c r="R54" s="544"/>
      <c r="S54" s="544" t="s">
        <v>930</v>
      </c>
      <c r="T54" s="662" t="s">
        <v>3172</v>
      </c>
    </row>
    <row r="55" spans="1:20" ht="13.5" customHeight="1">
      <c r="A55" s="332" t="str">
        <f t="shared" si="1"/>
        <v>ALICANTEVALENCIA标准所有0~999</v>
      </c>
      <c r="B55" s="662" t="s">
        <v>971</v>
      </c>
      <c r="C55" s="662" t="s">
        <v>964</v>
      </c>
      <c r="D55" s="663">
        <v>-96</v>
      </c>
      <c r="E55" s="663">
        <v>-91</v>
      </c>
      <c r="F55" s="663">
        <v>0</v>
      </c>
      <c r="G55" s="663">
        <v>0</v>
      </c>
      <c r="H55" s="662" t="s">
        <v>923</v>
      </c>
      <c r="I55" s="662" t="s">
        <v>924</v>
      </c>
      <c r="J55" s="662" t="s">
        <v>3175</v>
      </c>
      <c r="K55" s="662" t="s">
        <v>1024</v>
      </c>
      <c r="L55" s="544" t="s">
        <v>926</v>
      </c>
      <c r="M55" s="664">
        <v>44136</v>
      </c>
      <c r="N55" s="544"/>
      <c r="O55" s="663">
        <v>1</v>
      </c>
      <c r="P55" s="662" t="s">
        <v>927</v>
      </c>
      <c r="Q55" s="662" t="s">
        <v>928</v>
      </c>
      <c r="R55" s="662" t="s">
        <v>929</v>
      </c>
      <c r="S55" s="544" t="s">
        <v>930</v>
      </c>
      <c r="T55" s="544"/>
    </row>
    <row r="56" spans="1:20" ht="13.5" customHeight="1">
      <c r="A56" s="332" t="str">
        <f t="shared" si="1"/>
        <v>ALMERIABARCELONA标准所有0~999</v>
      </c>
      <c r="B56" s="662" t="s">
        <v>3624</v>
      </c>
      <c r="C56" s="662" t="s">
        <v>970</v>
      </c>
      <c r="D56" s="663">
        <v>-86</v>
      </c>
      <c r="E56" s="663">
        <v>-81</v>
      </c>
      <c r="F56" s="663">
        <v>0</v>
      </c>
      <c r="G56" s="663">
        <v>0</v>
      </c>
      <c r="H56" s="662" t="s">
        <v>950</v>
      </c>
      <c r="I56" s="662" t="s">
        <v>942</v>
      </c>
      <c r="J56" s="662" t="s">
        <v>3174</v>
      </c>
      <c r="K56" s="662" t="s">
        <v>1075</v>
      </c>
      <c r="L56" s="544" t="s">
        <v>926</v>
      </c>
      <c r="M56" s="664">
        <v>44136</v>
      </c>
      <c r="N56" s="544"/>
      <c r="O56" s="663">
        <v>1</v>
      </c>
      <c r="P56" s="662" t="s">
        <v>927</v>
      </c>
      <c r="Q56" s="662" t="s">
        <v>928</v>
      </c>
      <c r="R56" s="662" t="s">
        <v>929</v>
      </c>
      <c r="S56" s="544" t="s">
        <v>930</v>
      </c>
      <c r="T56" s="544"/>
    </row>
    <row r="57" spans="1:20" ht="13.5" customHeight="1">
      <c r="A57" s="332" t="str">
        <f t="shared" si="1"/>
        <v>ALTAMIRAMANZANILLO,MEXICO标准所有0~999</v>
      </c>
      <c r="B57" s="662" t="s">
        <v>975</v>
      </c>
      <c r="C57" s="662" t="s">
        <v>947</v>
      </c>
      <c r="D57" s="663">
        <v>290</v>
      </c>
      <c r="E57" s="663">
        <v>300</v>
      </c>
      <c r="F57" s="663">
        <v>20</v>
      </c>
      <c r="G57" s="663">
        <v>22</v>
      </c>
      <c r="H57" s="662" t="s">
        <v>990</v>
      </c>
      <c r="I57" s="662" t="s">
        <v>935</v>
      </c>
      <c r="J57" s="662" t="s">
        <v>2675</v>
      </c>
      <c r="K57" s="662" t="s">
        <v>948</v>
      </c>
      <c r="L57" s="544" t="s">
        <v>926</v>
      </c>
      <c r="M57" s="664">
        <v>44101</v>
      </c>
      <c r="N57" s="544"/>
      <c r="O57" s="663">
        <v>2</v>
      </c>
      <c r="P57" s="662" t="s">
        <v>927</v>
      </c>
      <c r="Q57" s="662" t="s">
        <v>928</v>
      </c>
      <c r="R57" s="662" t="s">
        <v>944</v>
      </c>
      <c r="S57" s="544" t="s">
        <v>930</v>
      </c>
      <c r="T57" s="662" t="s">
        <v>2072</v>
      </c>
    </row>
    <row r="58" spans="1:20" ht="13.5" customHeight="1">
      <c r="A58" s="332" t="str">
        <f t="shared" si="1"/>
        <v>AMIENSLE HAVRE标准所有0~999</v>
      </c>
      <c r="B58" s="662" t="s">
        <v>976</v>
      </c>
      <c r="C58" s="662" t="s">
        <v>977</v>
      </c>
      <c r="D58" s="663">
        <v>-41</v>
      </c>
      <c r="E58" s="663">
        <v>-36</v>
      </c>
      <c r="F58" s="663">
        <v>0</v>
      </c>
      <c r="G58" s="663">
        <v>0</v>
      </c>
      <c r="H58" s="662" t="s">
        <v>965</v>
      </c>
      <c r="I58" s="662" t="s">
        <v>966</v>
      </c>
      <c r="J58" s="662" t="s">
        <v>1222</v>
      </c>
      <c r="K58" s="662" t="s">
        <v>1036</v>
      </c>
      <c r="L58" s="544" t="s">
        <v>926</v>
      </c>
      <c r="M58" s="664">
        <v>44136</v>
      </c>
      <c r="N58" s="544"/>
      <c r="O58" s="663">
        <v>1</v>
      </c>
      <c r="P58" s="662" t="s">
        <v>927</v>
      </c>
      <c r="Q58" s="662" t="s">
        <v>928</v>
      </c>
      <c r="R58" s="662" t="s">
        <v>929</v>
      </c>
      <c r="S58" s="544" t="s">
        <v>930</v>
      </c>
      <c r="T58" s="544"/>
    </row>
    <row r="59" spans="1:20" ht="13.5" customHeight="1">
      <c r="A59" s="332" t="str">
        <f t="shared" si="1"/>
        <v>AMSTERDAMROTTERDAM标准所有0~999</v>
      </c>
      <c r="B59" s="662" t="s">
        <v>980</v>
      </c>
      <c r="C59" s="662" t="s">
        <v>981</v>
      </c>
      <c r="D59" s="663">
        <v>-64</v>
      </c>
      <c r="E59" s="663">
        <v>-59</v>
      </c>
      <c r="F59" s="663">
        <v>0</v>
      </c>
      <c r="G59" s="663">
        <v>0</v>
      </c>
      <c r="H59" s="662" t="s">
        <v>3247</v>
      </c>
      <c r="I59" s="662" t="s">
        <v>2628</v>
      </c>
      <c r="J59" s="662" t="s">
        <v>3248</v>
      </c>
      <c r="K59" s="662" t="s">
        <v>1024</v>
      </c>
      <c r="L59" s="544" t="s">
        <v>926</v>
      </c>
      <c r="M59" s="664">
        <v>44136</v>
      </c>
      <c r="N59" s="544"/>
      <c r="O59" s="663">
        <v>1</v>
      </c>
      <c r="P59" s="662" t="s">
        <v>927</v>
      </c>
      <c r="Q59" s="662" t="s">
        <v>928</v>
      </c>
      <c r="R59" s="662" t="s">
        <v>929</v>
      </c>
      <c r="S59" s="544" t="s">
        <v>930</v>
      </c>
      <c r="T59" s="662" t="s">
        <v>2069</v>
      </c>
    </row>
    <row r="60" spans="1:20" ht="13.5" customHeight="1">
      <c r="A60" s="332" t="str">
        <f t="shared" si="1"/>
        <v>AMSTERDAMROTTERDAM低所有0~999</v>
      </c>
      <c r="B60" s="662" t="s">
        <v>980</v>
      </c>
      <c r="C60" s="662" t="s">
        <v>981</v>
      </c>
      <c r="D60" s="663">
        <v>-159</v>
      </c>
      <c r="E60" s="663">
        <v>-154</v>
      </c>
      <c r="F60" s="663">
        <v>95</v>
      </c>
      <c r="G60" s="663">
        <v>0</v>
      </c>
      <c r="H60" s="662" t="s">
        <v>3247</v>
      </c>
      <c r="I60" s="662" t="s">
        <v>2628</v>
      </c>
      <c r="J60" s="662" t="s">
        <v>3248</v>
      </c>
      <c r="K60" s="662" t="s">
        <v>1024</v>
      </c>
      <c r="L60" s="544" t="s">
        <v>926</v>
      </c>
      <c r="M60" s="664">
        <v>44136</v>
      </c>
      <c r="N60" s="544"/>
      <c r="O60" s="663">
        <v>1</v>
      </c>
      <c r="P60" s="662" t="s">
        <v>927</v>
      </c>
      <c r="Q60" s="662" t="s">
        <v>928</v>
      </c>
      <c r="R60" s="662" t="s">
        <v>929</v>
      </c>
      <c r="S60" s="544" t="s">
        <v>931</v>
      </c>
      <c r="T60" s="662" t="s">
        <v>2068</v>
      </c>
    </row>
    <row r="61" spans="1:20" ht="13.5" customHeight="1">
      <c r="A61" s="332" t="str">
        <f t="shared" si="1"/>
        <v>ANCONAGENOVA标准所有0~999</v>
      </c>
      <c r="B61" s="662" t="s">
        <v>982</v>
      </c>
      <c r="C61" s="662" t="s">
        <v>660</v>
      </c>
      <c r="D61" s="663">
        <v>-93</v>
      </c>
      <c r="E61" s="663">
        <v>-88</v>
      </c>
      <c r="F61" s="663">
        <v>0</v>
      </c>
      <c r="G61" s="663">
        <v>0</v>
      </c>
      <c r="H61" s="662" t="s">
        <v>983</v>
      </c>
      <c r="I61" s="662" t="s">
        <v>984</v>
      </c>
      <c r="J61" s="662" t="s">
        <v>3272</v>
      </c>
      <c r="K61" s="662" t="s">
        <v>985</v>
      </c>
      <c r="L61" s="544" t="s">
        <v>926</v>
      </c>
      <c r="M61" s="664">
        <v>44136</v>
      </c>
      <c r="N61" s="544"/>
      <c r="O61" s="663">
        <v>1</v>
      </c>
      <c r="P61" s="662" t="s">
        <v>927</v>
      </c>
      <c r="Q61" s="662" t="s">
        <v>928</v>
      </c>
      <c r="R61" s="662" t="s">
        <v>929</v>
      </c>
      <c r="S61" s="544" t="s">
        <v>930</v>
      </c>
      <c r="T61" s="544"/>
    </row>
    <row r="62" spans="1:20" ht="13.5" customHeight="1">
      <c r="A62" s="332" t="str">
        <f t="shared" si="1"/>
        <v>ANCONAANCONA标准所有0~999</v>
      </c>
      <c r="B62" s="662" t="s">
        <v>982</v>
      </c>
      <c r="C62" s="662" t="s">
        <v>982</v>
      </c>
      <c r="D62" s="663">
        <v>-103</v>
      </c>
      <c r="E62" s="663">
        <v>-98</v>
      </c>
      <c r="F62" s="663">
        <v>0</v>
      </c>
      <c r="G62" s="663">
        <v>0</v>
      </c>
      <c r="H62" s="662" t="s">
        <v>965</v>
      </c>
      <c r="I62" s="662" t="s">
        <v>966</v>
      </c>
      <c r="J62" s="662" t="s">
        <v>1222</v>
      </c>
      <c r="K62" s="662" t="s">
        <v>1036</v>
      </c>
      <c r="L62" s="544" t="s">
        <v>926</v>
      </c>
      <c r="M62" s="664">
        <v>44065</v>
      </c>
      <c r="N62" s="544"/>
      <c r="O62" s="663">
        <v>1</v>
      </c>
      <c r="P62" s="662" t="s">
        <v>927</v>
      </c>
      <c r="Q62" s="662" t="s">
        <v>928</v>
      </c>
      <c r="R62" s="662" t="s">
        <v>929</v>
      </c>
      <c r="S62" s="544" t="s">
        <v>930</v>
      </c>
      <c r="T62" s="544"/>
    </row>
    <row r="63" spans="1:20" ht="13.5" customHeight="1">
      <c r="A63" s="332" t="str">
        <f t="shared" si="1"/>
        <v>ANGERSLE HAVRE标准所有0~999</v>
      </c>
      <c r="B63" s="662" t="s">
        <v>4196</v>
      </c>
      <c r="C63" s="662" t="s">
        <v>977</v>
      </c>
      <c r="D63" s="663">
        <v>-22</v>
      </c>
      <c r="E63" s="663">
        <v>-17</v>
      </c>
      <c r="F63" s="663">
        <v>0</v>
      </c>
      <c r="G63" s="663">
        <v>0</v>
      </c>
      <c r="H63" s="662" t="s">
        <v>965</v>
      </c>
      <c r="I63" s="662" t="s">
        <v>966</v>
      </c>
      <c r="J63" s="662" t="s">
        <v>1222</v>
      </c>
      <c r="K63" s="662" t="s">
        <v>1036</v>
      </c>
      <c r="L63" s="544" t="s">
        <v>926</v>
      </c>
      <c r="M63" s="664">
        <v>44136</v>
      </c>
      <c r="N63" s="544"/>
      <c r="O63" s="663">
        <v>1</v>
      </c>
      <c r="P63" s="662" t="s">
        <v>927</v>
      </c>
      <c r="Q63" s="662" t="s">
        <v>928</v>
      </c>
      <c r="R63" s="662" t="s">
        <v>929</v>
      </c>
      <c r="S63" s="544" t="s">
        <v>930</v>
      </c>
      <c r="T63" s="544"/>
    </row>
    <row r="64" spans="1:20" ht="13.5" customHeight="1">
      <c r="A64" s="332" t="str">
        <f t="shared" si="1"/>
        <v>ANGUILLAMIAMI,FL标准所有0~999</v>
      </c>
      <c r="B64" s="662" t="s">
        <v>986</v>
      </c>
      <c r="C64" s="662" t="s">
        <v>356</v>
      </c>
      <c r="D64" s="663">
        <v>319</v>
      </c>
      <c r="E64" s="663">
        <v>319</v>
      </c>
      <c r="F64" s="663">
        <v>0</v>
      </c>
      <c r="G64" s="663">
        <v>0</v>
      </c>
      <c r="H64" s="662" t="s">
        <v>973</v>
      </c>
      <c r="I64" s="662" t="s">
        <v>965</v>
      </c>
      <c r="J64" s="662" t="s">
        <v>2391</v>
      </c>
      <c r="K64" s="662" t="s">
        <v>943</v>
      </c>
      <c r="L64" s="544" t="s">
        <v>926</v>
      </c>
      <c r="M64" s="664">
        <v>44002</v>
      </c>
      <c r="N64" s="544"/>
      <c r="O64" s="663">
        <v>2</v>
      </c>
      <c r="P64" s="662" t="s">
        <v>927</v>
      </c>
      <c r="Q64" s="662" t="s">
        <v>936</v>
      </c>
      <c r="R64" s="544"/>
      <c r="S64" s="544" t="s">
        <v>930</v>
      </c>
      <c r="T64" s="662" t="s">
        <v>2079</v>
      </c>
    </row>
    <row r="65" spans="1:20" ht="13.5" customHeight="1">
      <c r="A65" s="332" t="str">
        <f t="shared" si="1"/>
        <v>ANKARAISTANBUL标准直客0~1</v>
      </c>
      <c r="B65" s="662" t="s">
        <v>1588</v>
      </c>
      <c r="C65" s="662" t="s">
        <v>668</v>
      </c>
      <c r="D65" s="663">
        <v>-83</v>
      </c>
      <c r="E65" s="663">
        <v>-78</v>
      </c>
      <c r="F65" s="663">
        <v>0</v>
      </c>
      <c r="G65" s="663">
        <v>0</v>
      </c>
      <c r="H65" s="662" t="s">
        <v>3978</v>
      </c>
      <c r="I65" s="662" t="s">
        <v>2041</v>
      </c>
      <c r="J65" s="662" t="s">
        <v>3536</v>
      </c>
      <c r="K65" s="662" t="s">
        <v>1036</v>
      </c>
      <c r="L65" s="544" t="s">
        <v>953</v>
      </c>
      <c r="M65" s="664">
        <v>44136</v>
      </c>
      <c r="N65" s="544"/>
      <c r="O65" s="663">
        <v>1</v>
      </c>
      <c r="P65" s="662" t="s">
        <v>1018</v>
      </c>
      <c r="Q65" s="662" t="s">
        <v>928</v>
      </c>
      <c r="R65" s="662" t="s">
        <v>929</v>
      </c>
      <c r="S65" s="544" t="s">
        <v>930</v>
      </c>
      <c r="T65" s="544"/>
    </row>
    <row r="66" spans="1:20" ht="13.5" customHeight="1">
      <c r="A66" s="332" t="str">
        <f t="shared" si="1"/>
        <v>ANKARAISTANBUL标准同行1~999</v>
      </c>
      <c r="B66" s="662" t="s">
        <v>1588</v>
      </c>
      <c r="C66" s="662" t="s">
        <v>668</v>
      </c>
      <c r="D66" s="663">
        <v>-18</v>
      </c>
      <c r="E66" s="663">
        <v>-13</v>
      </c>
      <c r="F66" s="663">
        <v>0</v>
      </c>
      <c r="G66" s="663">
        <v>0</v>
      </c>
      <c r="H66" s="662" t="s">
        <v>3978</v>
      </c>
      <c r="I66" s="662" t="s">
        <v>2041</v>
      </c>
      <c r="J66" s="662" t="s">
        <v>3536</v>
      </c>
      <c r="K66" s="662" t="s">
        <v>1036</v>
      </c>
      <c r="L66" s="544" t="s">
        <v>952</v>
      </c>
      <c r="M66" s="664">
        <v>44136</v>
      </c>
      <c r="N66" s="544"/>
      <c r="O66" s="663">
        <v>1</v>
      </c>
      <c r="P66" s="662" t="s">
        <v>1064</v>
      </c>
      <c r="Q66" s="662" t="s">
        <v>928</v>
      </c>
      <c r="R66" s="662" t="s">
        <v>929</v>
      </c>
      <c r="S66" s="544" t="s">
        <v>930</v>
      </c>
      <c r="T66" s="544"/>
    </row>
    <row r="67" spans="1:20" ht="13.5" customHeight="1">
      <c r="A67" s="332" t="str">
        <f t="shared" si="1"/>
        <v>ANKARAISTANBUL标准直客1~999</v>
      </c>
      <c r="B67" s="662" t="s">
        <v>1588</v>
      </c>
      <c r="C67" s="662" t="s">
        <v>668</v>
      </c>
      <c r="D67" s="663">
        <v>-58</v>
      </c>
      <c r="E67" s="663">
        <v>-53</v>
      </c>
      <c r="F67" s="663">
        <v>0</v>
      </c>
      <c r="G67" s="663">
        <v>0</v>
      </c>
      <c r="H67" s="662" t="s">
        <v>3978</v>
      </c>
      <c r="I67" s="662" t="s">
        <v>2041</v>
      </c>
      <c r="J67" s="662" t="s">
        <v>3536</v>
      </c>
      <c r="K67" s="662" t="s">
        <v>1036</v>
      </c>
      <c r="L67" s="544" t="s">
        <v>953</v>
      </c>
      <c r="M67" s="664">
        <v>44136</v>
      </c>
      <c r="N67" s="544"/>
      <c r="O67" s="663">
        <v>1</v>
      </c>
      <c r="P67" s="662" t="s">
        <v>1064</v>
      </c>
      <c r="Q67" s="662" t="s">
        <v>928</v>
      </c>
      <c r="R67" s="662" t="s">
        <v>929</v>
      </c>
      <c r="S67" s="544" t="s">
        <v>930</v>
      </c>
      <c r="T67" s="544"/>
    </row>
    <row r="68" spans="1:20" ht="13.5" customHeight="1">
      <c r="A68" s="332" t="str">
        <f t="shared" si="1"/>
        <v>ANKARAISTANBUL标准同行0~1</v>
      </c>
      <c r="B68" s="662" t="s">
        <v>1588</v>
      </c>
      <c r="C68" s="662" t="s">
        <v>668</v>
      </c>
      <c r="D68" s="663">
        <v>-43</v>
      </c>
      <c r="E68" s="663">
        <v>-38</v>
      </c>
      <c r="F68" s="663">
        <v>0</v>
      </c>
      <c r="G68" s="663">
        <v>0</v>
      </c>
      <c r="H68" s="662" t="s">
        <v>3978</v>
      </c>
      <c r="I68" s="662" t="s">
        <v>2041</v>
      </c>
      <c r="J68" s="662" t="s">
        <v>3536</v>
      </c>
      <c r="K68" s="662" t="s">
        <v>1036</v>
      </c>
      <c r="L68" s="544" t="s">
        <v>952</v>
      </c>
      <c r="M68" s="664">
        <v>44136</v>
      </c>
      <c r="N68" s="544"/>
      <c r="O68" s="663">
        <v>1</v>
      </c>
      <c r="P68" s="662" t="s">
        <v>1018</v>
      </c>
      <c r="Q68" s="662" t="s">
        <v>928</v>
      </c>
      <c r="R68" s="662" t="s">
        <v>929</v>
      </c>
      <c r="S68" s="544" t="s">
        <v>930</v>
      </c>
      <c r="T68" s="544"/>
    </row>
    <row r="69" spans="1:20" ht="13.5" customHeight="1">
      <c r="A69" s="332" t="str">
        <f t="shared" si="1"/>
        <v>ANNABA (ex Bone)ALGIERS标准所有0~999</v>
      </c>
      <c r="B69" s="662" t="s">
        <v>2044</v>
      </c>
      <c r="C69" s="662" t="s">
        <v>969</v>
      </c>
      <c r="D69" s="663">
        <v>255</v>
      </c>
      <c r="E69" s="663">
        <v>260</v>
      </c>
      <c r="F69" s="663">
        <v>0</v>
      </c>
      <c r="G69" s="663">
        <v>0</v>
      </c>
      <c r="H69" s="662" t="s">
        <v>924</v>
      </c>
      <c r="I69" s="662" t="s">
        <v>973</v>
      </c>
      <c r="J69" s="662" t="s">
        <v>1088</v>
      </c>
      <c r="K69" s="662" t="s">
        <v>956</v>
      </c>
      <c r="L69" s="544" t="s">
        <v>926</v>
      </c>
      <c r="M69" s="664">
        <v>44136</v>
      </c>
      <c r="N69" s="544"/>
      <c r="O69" s="663">
        <v>2</v>
      </c>
      <c r="P69" s="662" t="s">
        <v>927</v>
      </c>
      <c r="Q69" s="662" t="s">
        <v>936</v>
      </c>
      <c r="R69" s="544"/>
      <c r="S69" s="544" t="s">
        <v>930</v>
      </c>
      <c r="T69" s="662" t="s">
        <v>3331</v>
      </c>
    </row>
    <row r="70" spans="1:20" ht="13.5" customHeight="1">
      <c r="A70" s="332" t="str">
        <f t="shared" si="1"/>
        <v>ANNECYLE HAVRE标准所有0~999</v>
      </c>
      <c r="B70" s="662" t="s">
        <v>987</v>
      </c>
      <c r="C70" s="662" t="s">
        <v>977</v>
      </c>
      <c r="D70" s="663">
        <v>-31</v>
      </c>
      <c r="E70" s="663">
        <v>-26</v>
      </c>
      <c r="F70" s="663">
        <v>0</v>
      </c>
      <c r="G70" s="663">
        <v>0</v>
      </c>
      <c r="H70" s="662" t="s">
        <v>965</v>
      </c>
      <c r="I70" s="662" t="s">
        <v>966</v>
      </c>
      <c r="J70" s="662" t="s">
        <v>1222</v>
      </c>
      <c r="K70" s="662" t="s">
        <v>1036</v>
      </c>
      <c r="L70" s="544" t="s">
        <v>926</v>
      </c>
      <c r="M70" s="664">
        <v>44136</v>
      </c>
      <c r="N70" s="544"/>
      <c r="O70" s="663">
        <v>1</v>
      </c>
      <c r="P70" s="662" t="s">
        <v>927</v>
      </c>
      <c r="Q70" s="662" t="s">
        <v>928</v>
      </c>
      <c r="R70" s="662" t="s">
        <v>929</v>
      </c>
      <c r="S70" s="544" t="s">
        <v>930</v>
      </c>
      <c r="T70" s="544"/>
    </row>
    <row r="71" spans="1:20" ht="13.5" customHeight="1">
      <c r="A71" s="332" t="str">
        <f t="shared" si="1"/>
        <v>ANTALYAMERSIN标准直客0~1</v>
      </c>
      <c r="B71" s="662" t="s">
        <v>3249</v>
      </c>
      <c r="C71" s="662" t="s">
        <v>1343</v>
      </c>
      <c r="D71" s="663">
        <v>-79</v>
      </c>
      <c r="E71" s="663">
        <v>-74</v>
      </c>
      <c r="F71" s="663">
        <v>0</v>
      </c>
      <c r="G71" s="663">
        <v>0</v>
      </c>
      <c r="H71" s="662" t="s">
        <v>978</v>
      </c>
      <c r="I71" s="662" t="s">
        <v>973</v>
      </c>
      <c r="J71" s="662" t="s">
        <v>1110</v>
      </c>
      <c r="K71" s="662" t="s">
        <v>1036</v>
      </c>
      <c r="L71" s="544" t="s">
        <v>953</v>
      </c>
      <c r="M71" s="664">
        <v>44136</v>
      </c>
      <c r="N71" s="544"/>
      <c r="O71" s="663">
        <v>1</v>
      </c>
      <c r="P71" s="662" t="s">
        <v>1018</v>
      </c>
      <c r="Q71" s="662" t="s">
        <v>928</v>
      </c>
      <c r="R71" s="662" t="s">
        <v>929</v>
      </c>
      <c r="S71" s="544" t="s">
        <v>930</v>
      </c>
      <c r="T71" s="662" t="s">
        <v>2127</v>
      </c>
    </row>
    <row r="72" spans="1:20" ht="13.5" customHeight="1">
      <c r="A72" s="332" t="str">
        <f t="shared" si="1"/>
        <v>ANTALYAMERSIN低直客1~999</v>
      </c>
      <c r="B72" s="662" t="s">
        <v>3249</v>
      </c>
      <c r="C72" s="662" t="s">
        <v>1343</v>
      </c>
      <c r="D72" s="663">
        <v>-114</v>
      </c>
      <c r="E72" s="663">
        <v>-109</v>
      </c>
      <c r="F72" s="663">
        <v>60</v>
      </c>
      <c r="G72" s="663">
        <v>0</v>
      </c>
      <c r="H72" s="662" t="s">
        <v>978</v>
      </c>
      <c r="I72" s="662" t="s">
        <v>973</v>
      </c>
      <c r="J72" s="662" t="s">
        <v>1110</v>
      </c>
      <c r="K72" s="662" t="s">
        <v>1036</v>
      </c>
      <c r="L72" s="544" t="s">
        <v>953</v>
      </c>
      <c r="M72" s="664">
        <v>44136</v>
      </c>
      <c r="N72" s="544"/>
      <c r="O72" s="663">
        <v>1</v>
      </c>
      <c r="P72" s="662" t="s">
        <v>1064</v>
      </c>
      <c r="Q72" s="662" t="s">
        <v>928</v>
      </c>
      <c r="R72" s="662" t="s">
        <v>929</v>
      </c>
      <c r="S72" s="544" t="s">
        <v>931</v>
      </c>
      <c r="T72" s="662" t="s">
        <v>2126</v>
      </c>
    </row>
    <row r="73" spans="1:20" ht="13.5" customHeight="1">
      <c r="A73" s="332" t="str">
        <f t="shared" si="1"/>
        <v>ANTALYAMERSIN低直客0~1</v>
      </c>
      <c r="B73" s="662" t="s">
        <v>3249</v>
      </c>
      <c r="C73" s="662" t="s">
        <v>1343</v>
      </c>
      <c r="D73" s="663">
        <v>-139</v>
      </c>
      <c r="E73" s="663">
        <v>-134</v>
      </c>
      <c r="F73" s="663">
        <v>60</v>
      </c>
      <c r="G73" s="663">
        <v>0</v>
      </c>
      <c r="H73" s="662" t="s">
        <v>978</v>
      </c>
      <c r="I73" s="662" t="s">
        <v>973</v>
      </c>
      <c r="J73" s="662" t="s">
        <v>1110</v>
      </c>
      <c r="K73" s="662" t="s">
        <v>1036</v>
      </c>
      <c r="L73" s="544" t="s">
        <v>953</v>
      </c>
      <c r="M73" s="664">
        <v>44136</v>
      </c>
      <c r="N73" s="544"/>
      <c r="O73" s="663">
        <v>1</v>
      </c>
      <c r="P73" s="662" t="s">
        <v>1018</v>
      </c>
      <c r="Q73" s="662" t="s">
        <v>928</v>
      </c>
      <c r="R73" s="662" t="s">
        <v>929</v>
      </c>
      <c r="S73" s="544" t="s">
        <v>931</v>
      </c>
      <c r="T73" s="662" t="s">
        <v>2127</v>
      </c>
    </row>
    <row r="74" spans="1:20" ht="13.5" customHeight="1">
      <c r="A74" s="332" t="str">
        <f t="shared" si="1"/>
        <v>ANTALYAMERSIN标准直客1~999</v>
      </c>
      <c r="B74" s="662" t="s">
        <v>3249</v>
      </c>
      <c r="C74" s="662" t="s">
        <v>1343</v>
      </c>
      <c r="D74" s="663">
        <v>-54</v>
      </c>
      <c r="E74" s="663">
        <v>-49</v>
      </c>
      <c r="F74" s="663">
        <v>0</v>
      </c>
      <c r="G74" s="663">
        <v>0</v>
      </c>
      <c r="H74" s="662" t="s">
        <v>978</v>
      </c>
      <c r="I74" s="662" t="s">
        <v>973</v>
      </c>
      <c r="J74" s="662" t="s">
        <v>1110</v>
      </c>
      <c r="K74" s="662" t="s">
        <v>1036</v>
      </c>
      <c r="L74" s="544" t="s">
        <v>953</v>
      </c>
      <c r="M74" s="664">
        <v>44136</v>
      </c>
      <c r="N74" s="544"/>
      <c r="O74" s="663">
        <v>1</v>
      </c>
      <c r="P74" s="662" t="s">
        <v>1064</v>
      </c>
      <c r="Q74" s="662" t="s">
        <v>928</v>
      </c>
      <c r="R74" s="662" t="s">
        <v>929</v>
      </c>
      <c r="S74" s="544" t="s">
        <v>930</v>
      </c>
      <c r="T74" s="662" t="s">
        <v>2126</v>
      </c>
    </row>
    <row r="75" spans="1:20" ht="13.5" customHeight="1">
      <c r="A75" s="332" t="str">
        <f t="shared" si="1"/>
        <v>ANTALYAMERSIN低同行1~999</v>
      </c>
      <c r="B75" s="662" t="s">
        <v>3249</v>
      </c>
      <c r="C75" s="662" t="s">
        <v>1343</v>
      </c>
      <c r="D75" s="663">
        <v>-74</v>
      </c>
      <c r="E75" s="663">
        <v>-69</v>
      </c>
      <c r="F75" s="663">
        <v>60</v>
      </c>
      <c r="G75" s="663">
        <v>0</v>
      </c>
      <c r="H75" s="662" t="s">
        <v>978</v>
      </c>
      <c r="I75" s="662" t="s">
        <v>973</v>
      </c>
      <c r="J75" s="662" t="s">
        <v>1110</v>
      </c>
      <c r="K75" s="662" t="s">
        <v>1036</v>
      </c>
      <c r="L75" s="544" t="s">
        <v>952</v>
      </c>
      <c r="M75" s="664">
        <v>44136</v>
      </c>
      <c r="N75" s="544"/>
      <c r="O75" s="663">
        <v>1</v>
      </c>
      <c r="P75" s="662" t="s">
        <v>1064</v>
      </c>
      <c r="Q75" s="662" t="s">
        <v>928</v>
      </c>
      <c r="R75" s="662" t="s">
        <v>929</v>
      </c>
      <c r="S75" s="544" t="s">
        <v>931</v>
      </c>
      <c r="T75" s="662" t="s">
        <v>2126</v>
      </c>
    </row>
    <row r="76" spans="1:20" ht="13.5" customHeight="1">
      <c r="A76" s="332" t="str">
        <f t="shared" si="1"/>
        <v>ANTALYAMERSIN标准同行1~999</v>
      </c>
      <c r="B76" s="662" t="s">
        <v>3249</v>
      </c>
      <c r="C76" s="662" t="s">
        <v>1343</v>
      </c>
      <c r="D76" s="663">
        <v>-14</v>
      </c>
      <c r="E76" s="663">
        <v>-9</v>
      </c>
      <c r="F76" s="663">
        <v>0</v>
      </c>
      <c r="G76" s="663">
        <v>0</v>
      </c>
      <c r="H76" s="662" t="s">
        <v>978</v>
      </c>
      <c r="I76" s="662" t="s">
        <v>973</v>
      </c>
      <c r="J76" s="662" t="s">
        <v>1110</v>
      </c>
      <c r="K76" s="662" t="s">
        <v>1036</v>
      </c>
      <c r="L76" s="544" t="s">
        <v>952</v>
      </c>
      <c r="M76" s="664">
        <v>44136</v>
      </c>
      <c r="N76" s="544"/>
      <c r="O76" s="663">
        <v>1</v>
      </c>
      <c r="P76" s="662" t="s">
        <v>1064</v>
      </c>
      <c r="Q76" s="662" t="s">
        <v>928</v>
      </c>
      <c r="R76" s="662" t="s">
        <v>929</v>
      </c>
      <c r="S76" s="544" t="s">
        <v>930</v>
      </c>
      <c r="T76" s="662" t="s">
        <v>2126</v>
      </c>
    </row>
    <row r="77" spans="1:20" ht="13.5" customHeight="1">
      <c r="A77" s="332" t="str">
        <f t="shared" si="1"/>
        <v>ANTALYAMERSIN标准同行0~1</v>
      </c>
      <c r="B77" s="662" t="s">
        <v>3249</v>
      </c>
      <c r="C77" s="662" t="s">
        <v>1343</v>
      </c>
      <c r="D77" s="663">
        <v>-39</v>
      </c>
      <c r="E77" s="663">
        <v>-34</v>
      </c>
      <c r="F77" s="663">
        <v>0</v>
      </c>
      <c r="G77" s="663">
        <v>0</v>
      </c>
      <c r="H77" s="662" t="s">
        <v>978</v>
      </c>
      <c r="I77" s="662" t="s">
        <v>973</v>
      </c>
      <c r="J77" s="662" t="s">
        <v>1110</v>
      </c>
      <c r="K77" s="662" t="s">
        <v>1036</v>
      </c>
      <c r="L77" s="544" t="s">
        <v>952</v>
      </c>
      <c r="M77" s="664">
        <v>44136</v>
      </c>
      <c r="N77" s="544"/>
      <c r="O77" s="663">
        <v>1</v>
      </c>
      <c r="P77" s="662" t="s">
        <v>1018</v>
      </c>
      <c r="Q77" s="662" t="s">
        <v>928</v>
      </c>
      <c r="R77" s="662" t="s">
        <v>929</v>
      </c>
      <c r="S77" s="544" t="s">
        <v>930</v>
      </c>
      <c r="T77" s="662" t="s">
        <v>2127</v>
      </c>
    </row>
    <row r="78" spans="1:20" ht="13.5" customHeight="1">
      <c r="A78" s="332" t="str">
        <f t="shared" si="1"/>
        <v>ANTALYAMERSIN低同行0~1</v>
      </c>
      <c r="B78" s="662" t="s">
        <v>3249</v>
      </c>
      <c r="C78" s="662" t="s">
        <v>1343</v>
      </c>
      <c r="D78" s="663">
        <v>-99</v>
      </c>
      <c r="E78" s="663">
        <v>-94</v>
      </c>
      <c r="F78" s="663">
        <v>60</v>
      </c>
      <c r="G78" s="663">
        <v>0</v>
      </c>
      <c r="H78" s="662" t="s">
        <v>978</v>
      </c>
      <c r="I78" s="662" t="s">
        <v>973</v>
      </c>
      <c r="J78" s="662" t="s">
        <v>1110</v>
      </c>
      <c r="K78" s="662" t="s">
        <v>1036</v>
      </c>
      <c r="L78" s="544" t="s">
        <v>952</v>
      </c>
      <c r="M78" s="664">
        <v>44136</v>
      </c>
      <c r="N78" s="544"/>
      <c r="O78" s="663">
        <v>1</v>
      </c>
      <c r="P78" s="662" t="s">
        <v>1018</v>
      </c>
      <c r="Q78" s="662" t="s">
        <v>928</v>
      </c>
      <c r="R78" s="662" t="s">
        <v>929</v>
      </c>
      <c r="S78" s="544" t="s">
        <v>931</v>
      </c>
      <c r="T78" s="662" t="s">
        <v>2127</v>
      </c>
    </row>
    <row r="79" spans="1:20" ht="13.5" customHeight="1">
      <c r="A79" s="332" t="str">
        <f t="shared" si="1"/>
        <v>ANTOFAGASTAVALPARAISO标准所有0~999</v>
      </c>
      <c r="B79" s="662" t="s">
        <v>988</v>
      </c>
      <c r="C79" s="662" t="s">
        <v>989</v>
      </c>
      <c r="D79" s="663">
        <v>109</v>
      </c>
      <c r="E79" s="663">
        <v>119</v>
      </c>
      <c r="F79" s="663">
        <v>30</v>
      </c>
      <c r="G79" s="663">
        <v>0</v>
      </c>
      <c r="H79" s="662" t="s">
        <v>959</v>
      </c>
      <c r="I79" s="662" t="s">
        <v>1329</v>
      </c>
      <c r="J79" s="662" t="s">
        <v>3105</v>
      </c>
      <c r="K79" s="662" t="s">
        <v>943</v>
      </c>
      <c r="L79" s="544" t="s">
        <v>926</v>
      </c>
      <c r="M79" s="664">
        <v>43780</v>
      </c>
      <c r="N79" s="544"/>
      <c r="O79" s="663">
        <v>1</v>
      </c>
      <c r="P79" s="662" t="s">
        <v>927</v>
      </c>
      <c r="Q79" s="662" t="s">
        <v>928</v>
      </c>
      <c r="R79" s="662" t="s">
        <v>944</v>
      </c>
      <c r="S79" s="544" t="s">
        <v>930</v>
      </c>
      <c r="T79" s="662" t="s">
        <v>2071</v>
      </c>
    </row>
    <row r="80" spans="1:20" ht="13.5" customHeight="1">
      <c r="A80" s="332" t="str">
        <f t="shared" si="1"/>
        <v>ANTWERPANTWERP低所有0~999</v>
      </c>
      <c r="B80" s="662" t="s">
        <v>991</v>
      </c>
      <c r="C80" s="662" t="s">
        <v>991</v>
      </c>
      <c r="D80" s="663">
        <v>-149</v>
      </c>
      <c r="E80" s="663">
        <v>-144</v>
      </c>
      <c r="F80" s="663">
        <v>90</v>
      </c>
      <c r="G80" s="663">
        <v>0</v>
      </c>
      <c r="H80" s="662" t="s">
        <v>966</v>
      </c>
      <c r="I80" s="662" t="s">
        <v>973</v>
      </c>
      <c r="J80" s="662" t="s">
        <v>3175</v>
      </c>
      <c r="K80" s="662" t="s">
        <v>2045</v>
      </c>
      <c r="L80" s="544" t="s">
        <v>926</v>
      </c>
      <c r="M80" s="664">
        <v>44136</v>
      </c>
      <c r="N80" s="544"/>
      <c r="O80" s="663">
        <v>1</v>
      </c>
      <c r="P80" s="662" t="s">
        <v>927</v>
      </c>
      <c r="Q80" s="662" t="s">
        <v>928</v>
      </c>
      <c r="R80" s="662" t="s">
        <v>929</v>
      </c>
      <c r="S80" s="544" t="s">
        <v>931</v>
      </c>
      <c r="T80" s="662" t="s">
        <v>2068</v>
      </c>
    </row>
    <row r="81" spans="1:20" ht="13.5" customHeight="1">
      <c r="A81" s="332" t="str">
        <f t="shared" si="1"/>
        <v>ANTWERPANTWERP标准所有0~999</v>
      </c>
      <c r="B81" s="662" t="s">
        <v>991</v>
      </c>
      <c r="C81" s="662" t="s">
        <v>991</v>
      </c>
      <c r="D81" s="663">
        <v>-59</v>
      </c>
      <c r="E81" s="663">
        <v>-54</v>
      </c>
      <c r="F81" s="663">
        <v>0</v>
      </c>
      <c r="G81" s="663">
        <v>0</v>
      </c>
      <c r="H81" s="662" t="s">
        <v>966</v>
      </c>
      <c r="I81" s="662" t="s">
        <v>973</v>
      </c>
      <c r="J81" s="662" t="s">
        <v>3175</v>
      </c>
      <c r="K81" s="662" t="s">
        <v>2045</v>
      </c>
      <c r="L81" s="544" t="s">
        <v>926</v>
      </c>
      <c r="M81" s="664">
        <v>44136</v>
      </c>
      <c r="N81" s="544"/>
      <c r="O81" s="663">
        <v>1</v>
      </c>
      <c r="P81" s="662" t="s">
        <v>927</v>
      </c>
      <c r="Q81" s="662" t="s">
        <v>928</v>
      </c>
      <c r="R81" s="662" t="s">
        <v>929</v>
      </c>
      <c r="S81" s="544" t="s">
        <v>930</v>
      </c>
      <c r="T81" s="662" t="s">
        <v>2080</v>
      </c>
    </row>
    <row r="82" spans="1:20" ht="13.5" customHeight="1">
      <c r="A82" s="332" t="str">
        <f t="shared" si="1"/>
        <v>APAPAAPAPA标准所有0~999</v>
      </c>
      <c r="B82" s="662" t="s">
        <v>993</v>
      </c>
      <c r="C82" s="662" t="s">
        <v>993</v>
      </c>
      <c r="D82" s="663">
        <v>133</v>
      </c>
      <c r="E82" s="663">
        <v>138</v>
      </c>
      <c r="F82" s="663">
        <v>0</v>
      </c>
      <c r="G82" s="663">
        <v>0</v>
      </c>
      <c r="H82" s="662" t="s">
        <v>966</v>
      </c>
      <c r="I82" s="662" t="s">
        <v>973</v>
      </c>
      <c r="J82" s="662" t="s">
        <v>994</v>
      </c>
      <c r="K82" s="662" t="s">
        <v>985</v>
      </c>
      <c r="L82" s="544" t="s">
        <v>926</v>
      </c>
      <c r="M82" s="664">
        <v>44135</v>
      </c>
      <c r="N82" s="664">
        <v>44143</v>
      </c>
      <c r="O82" s="663">
        <v>1</v>
      </c>
      <c r="P82" s="662" t="s">
        <v>927</v>
      </c>
      <c r="Q82" s="662" t="s">
        <v>936</v>
      </c>
      <c r="R82" s="544"/>
      <c r="S82" s="544" t="s">
        <v>930</v>
      </c>
      <c r="T82" s="662" t="s">
        <v>2081</v>
      </c>
    </row>
    <row r="83" spans="1:20" ht="13.5" customHeight="1">
      <c r="A83" s="332" t="str">
        <f t="shared" si="1"/>
        <v>APAPAAPAPA标准所有0~999</v>
      </c>
      <c r="B83" s="662" t="s">
        <v>993</v>
      </c>
      <c r="C83" s="662" t="s">
        <v>993</v>
      </c>
      <c r="D83" s="663">
        <v>155</v>
      </c>
      <c r="E83" s="663">
        <v>160</v>
      </c>
      <c r="F83" s="663">
        <v>0</v>
      </c>
      <c r="G83" s="663">
        <v>0</v>
      </c>
      <c r="H83" s="662" t="s">
        <v>966</v>
      </c>
      <c r="I83" s="662" t="s">
        <v>973</v>
      </c>
      <c r="J83" s="662" t="s">
        <v>994</v>
      </c>
      <c r="K83" s="662" t="s">
        <v>985</v>
      </c>
      <c r="L83" s="544" t="s">
        <v>926</v>
      </c>
      <c r="M83" s="664">
        <v>44144</v>
      </c>
      <c r="N83" s="544"/>
      <c r="O83" s="663">
        <v>1</v>
      </c>
      <c r="P83" s="662" t="s">
        <v>927</v>
      </c>
      <c r="Q83" s="662" t="s">
        <v>936</v>
      </c>
      <c r="R83" s="544"/>
      <c r="S83" s="544" t="s">
        <v>930</v>
      </c>
      <c r="T83" s="662" t="s">
        <v>2081</v>
      </c>
    </row>
    <row r="84" spans="1:20" ht="13.5" customHeight="1">
      <c r="A84" s="332" t="str">
        <f t="shared" si="1"/>
        <v>APIAAUCKLAND标准所有0~999</v>
      </c>
      <c r="B84" s="662" t="s">
        <v>996</v>
      </c>
      <c r="C84" s="662" t="s">
        <v>958</v>
      </c>
      <c r="D84" s="663">
        <v>275</v>
      </c>
      <c r="E84" s="663">
        <v>280</v>
      </c>
      <c r="F84" s="663">
        <v>0</v>
      </c>
      <c r="G84" s="663">
        <v>0</v>
      </c>
      <c r="H84" s="662" t="s">
        <v>965</v>
      </c>
      <c r="I84" s="662" t="s">
        <v>966</v>
      </c>
      <c r="J84" s="662" t="s">
        <v>974</v>
      </c>
      <c r="K84" s="662" t="s">
        <v>948</v>
      </c>
      <c r="L84" s="544" t="s">
        <v>926</v>
      </c>
      <c r="M84" s="664">
        <v>44136</v>
      </c>
      <c r="N84" s="664">
        <v>44143</v>
      </c>
      <c r="O84" s="663">
        <v>1</v>
      </c>
      <c r="P84" s="662" t="s">
        <v>927</v>
      </c>
      <c r="Q84" s="662" t="s">
        <v>936</v>
      </c>
      <c r="R84" s="544"/>
      <c r="S84" s="544" t="s">
        <v>930</v>
      </c>
      <c r="T84" s="544"/>
    </row>
    <row r="85" spans="1:20" ht="13.5" customHeight="1">
      <c r="A85" s="332" t="str">
        <f t="shared" si="1"/>
        <v>APIAAUCKLAND标准所有0~999</v>
      </c>
      <c r="B85" s="662" t="s">
        <v>996</v>
      </c>
      <c r="C85" s="662" t="s">
        <v>958</v>
      </c>
      <c r="D85" s="663">
        <v>290</v>
      </c>
      <c r="E85" s="663">
        <v>295</v>
      </c>
      <c r="F85" s="663">
        <v>0</v>
      </c>
      <c r="G85" s="663">
        <v>0</v>
      </c>
      <c r="H85" s="662" t="s">
        <v>965</v>
      </c>
      <c r="I85" s="662" t="s">
        <v>966</v>
      </c>
      <c r="J85" s="662" t="s">
        <v>974</v>
      </c>
      <c r="K85" s="662" t="s">
        <v>948</v>
      </c>
      <c r="L85" s="544" t="s">
        <v>926</v>
      </c>
      <c r="M85" s="664">
        <v>44144</v>
      </c>
      <c r="N85" s="544"/>
      <c r="O85" s="663">
        <v>1</v>
      </c>
      <c r="P85" s="662" t="s">
        <v>927</v>
      </c>
      <c r="Q85" s="662" t="s">
        <v>936</v>
      </c>
      <c r="R85" s="544"/>
      <c r="S85" s="544" t="s">
        <v>930</v>
      </c>
      <c r="T85" s="544"/>
    </row>
    <row r="86" spans="1:20" ht="13.5" customHeight="1">
      <c r="A86" s="332" t="str">
        <f t="shared" si="1"/>
        <v>AQABAJEBEL ALI标准所有0~999</v>
      </c>
      <c r="B86" s="662" t="s">
        <v>997</v>
      </c>
      <c r="C86" s="662" t="s">
        <v>221</v>
      </c>
      <c r="D86" s="663">
        <v>10</v>
      </c>
      <c r="E86" s="663">
        <v>20</v>
      </c>
      <c r="F86" s="663">
        <v>0</v>
      </c>
      <c r="G86" s="663">
        <v>0</v>
      </c>
      <c r="H86" s="662" t="s">
        <v>938</v>
      </c>
      <c r="I86" s="662" t="s">
        <v>1437</v>
      </c>
      <c r="J86" s="662" t="s">
        <v>3239</v>
      </c>
      <c r="K86" s="662" t="s">
        <v>939</v>
      </c>
      <c r="L86" s="544" t="s">
        <v>926</v>
      </c>
      <c r="M86" s="664">
        <v>44143</v>
      </c>
      <c r="N86" s="544"/>
      <c r="O86" s="663">
        <v>1</v>
      </c>
      <c r="P86" s="662" t="s">
        <v>927</v>
      </c>
      <c r="Q86" s="662" t="s">
        <v>928</v>
      </c>
      <c r="R86" s="662" t="s">
        <v>929</v>
      </c>
      <c r="S86" s="544" t="s">
        <v>930</v>
      </c>
      <c r="T86" s="662" t="s">
        <v>2070</v>
      </c>
    </row>
    <row r="87" spans="1:20" ht="13.5" customHeight="1">
      <c r="A87" s="332" t="str">
        <f t="shared" si="1"/>
        <v>AQABAJEBEL ALI标准所有0~999</v>
      </c>
      <c r="B87" s="662" t="s">
        <v>997</v>
      </c>
      <c r="C87" s="662" t="s">
        <v>221</v>
      </c>
      <c r="D87" s="663">
        <v>0</v>
      </c>
      <c r="E87" s="663">
        <v>10</v>
      </c>
      <c r="F87" s="663">
        <v>0</v>
      </c>
      <c r="G87" s="663">
        <v>0</v>
      </c>
      <c r="H87" s="662" t="s">
        <v>938</v>
      </c>
      <c r="I87" s="662" t="s">
        <v>1437</v>
      </c>
      <c r="J87" s="662" t="s">
        <v>3239</v>
      </c>
      <c r="K87" s="662" t="s">
        <v>939</v>
      </c>
      <c r="L87" s="544" t="s">
        <v>926</v>
      </c>
      <c r="M87" s="664">
        <v>44124</v>
      </c>
      <c r="N87" s="664">
        <v>44142</v>
      </c>
      <c r="O87" s="663">
        <v>1</v>
      </c>
      <c r="P87" s="662" t="s">
        <v>927</v>
      </c>
      <c r="Q87" s="662" t="s">
        <v>928</v>
      </c>
      <c r="R87" s="662" t="s">
        <v>929</v>
      </c>
      <c r="S87" s="544" t="s">
        <v>930</v>
      </c>
      <c r="T87" s="662" t="s">
        <v>2070</v>
      </c>
    </row>
    <row r="88" spans="1:20" ht="13.5" customHeight="1">
      <c r="A88" s="332" t="str">
        <f t="shared" si="1"/>
        <v>AQABAAQABA标准所有0~999</v>
      </c>
      <c r="B88" s="662" t="s">
        <v>997</v>
      </c>
      <c r="C88" s="662" t="s">
        <v>997</v>
      </c>
      <c r="D88" s="663">
        <v>-5</v>
      </c>
      <c r="E88" s="663">
        <v>0</v>
      </c>
      <c r="F88" s="663">
        <v>0</v>
      </c>
      <c r="G88" s="663">
        <v>0</v>
      </c>
      <c r="H88" s="662" t="s">
        <v>1010</v>
      </c>
      <c r="I88" s="662" t="s">
        <v>978</v>
      </c>
      <c r="J88" s="662" t="s">
        <v>1110</v>
      </c>
      <c r="K88" s="662" t="s">
        <v>4197</v>
      </c>
      <c r="L88" s="544" t="s">
        <v>926</v>
      </c>
      <c r="M88" s="664">
        <v>44144</v>
      </c>
      <c r="N88" s="544"/>
      <c r="O88" s="663">
        <v>1</v>
      </c>
      <c r="P88" s="662" t="s">
        <v>927</v>
      </c>
      <c r="Q88" s="662" t="s">
        <v>928</v>
      </c>
      <c r="R88" s="662" t="s">
        <v>929</v>
      </c>
      <c r="S88" s="544" t="s">
        <v>930</v>
      </c>
      <c r="T88" s="662" t="s">
        <v>2070</v>
      </c>
    </row>
    <row r="89" spans="1:20" ht="13.5" customHeight="1">
      <c r="A89" s="332" t="str">
        <f t="shared" si="1"/>
        <v>AQABAAQABA标准所有0~999</v>
      </c>
      <c r="B89" s="662" t="s">
        <v>997</v>
      </c>
      <c r="C89" s="662" t="s">
        <v>997</v>
      </c>
      <c r="D89" s="663">
        <v>-15</v>
      </c>
      <c r="E89" s="663">
        <v>-10</v>
      </c>
      <c r="F89" s="663">
        <v>0</v>
      </c>
      <c r="G89" s="663">
        <v>0</v>
      </c>
      <c r="H89" s="662" t="s">
        <v>1010</v>
      </c>
      <c r="I89" s="662" t="s">
        <v>978</v>
      </c>
      <c r="J89" s="662" t="s">
        <v>1110</v>
      </c>
      <c r="K89" s="662" t="s">
        <v>4197</v>
      </c>
      <c r="L89" s="544" t="s">
        <v>926</v>
      </c>
      <c r="M89" s="664">
        <v>43841</v>
      </c>
      <c r="N89" s="664">
        <v>44143</v>
      </c>
      <c r="O89" s="663">
        <v>1</v>
      </c>
      <c r="P89" s="662" t="s">
        <v>927</v>
      </c>
      <c r="Q89" s="662" t="s">
        <v>928</v>
      </c>
      <c r="R89" s="662" t="s">
        <v>929</v>
      </c>
      <c r="S89" s="544" t="s">
        <v>930</v>
      </c>
      <c r="T89" s="662" t="s">
        <v>2070</v>
      </c>
    </row>
    <row r="90" spans="1:20" ht="13.5" customHeight="1">
      <c r="A90" s="332" t="str">
        <f t="shared" si="1"/>
        <v>ARENDALOSLO标准所有0~999</v>
      </c>
      <c r="B90" s="662" t="s">
        <v>2807</v>
      </c>
      <c r="C90" s="662" t="s">
        <v>664</v>
      </c>
      <c r="D90" s="663">
        <v>46</v>
      </c>
      <c r="E90" s="663">
        <v>51</v>
      </c>
      <c r="F90" s="663">
        <v>0</v>
      </c>
      <c r="G90" s="663">
        <v>0</v>
      </c>
      <c r="H90" s="662" t="s">
        <v>965</v>
      </c>
      <c r="I90" s="662" t="s">
        <v>966</v>
      </c>
      <c r="J90" s="662" t="s">
        <v>4167</v>
      </c>
      <c r="K90" s="662" t="s">
        <v>1034</v>
      </c>
      <c r="L90" s="544" t="s">
        <v>926</v>
      </c>
      <c r="M90" s="664">
        <v>44136</v>
      </c>
      <c r="N90" s="544"/>
      <c r="O90" s="663">
        <v>2</v>
      </c>
      <c r="P90" s="662" t="s">
        <v>927</v>
      </c>
      <c r="Q90" s="662" t="s">
        <v>928</v>
      </c>
      <c r="R90" s="662" t="s">
        <v>929</v>
      </c>
      <c r="S90" s="544" t="s">
        <v>930</v>
      </c>
      <c r="T90" s="662" t="s">
        <v>2069</v>
      </c>
    </row>
    <row r="91" spans="1:20" ht="13.5" customHeight="1">
      <c r="A91" s="332" t="str">
        <f t="shared" si="1"/>
        <v>ARICACALLAO标准所有0~999</v>
      </c>
      <c r="B91" s="662" t="s">
        <v>998</v>
      </c>
      <c r="C91" s="662" t="s">
        <v>999</v>
      </c>
      <c r="D91" s="663">
        <v>94</v>
      </c>
      <c r="E91" s="663">
        <v>104</v>
      </c>
      <c r="F91" s="663">
        <v>30</v>
      </c>
      <c r="G91" s="663">
        <v>25</v>
      </c>
      <c r="H91" s="662" t="s">
        <v>990</v>
      </c>
      <c r="I91" s="662" t="s">
        <v>935</v>
      </c>
      <c r="J91" s="662" t="s">
        <v>2626</v>
      </c>
      <c r="K91" s="662" t="s">
        <v>3938</v>
      </c>
      <c r="L91" s="544" t="s">
        <v>926</v>
      </c>
      <c r="M91" s="664">
        <v>44102</v>
      </c>
      <c r="N91" s="544"/>
      <c r="O91" s="663">
        <v>1</v>
      </c>
      <c r="P91" s="662" t="s">
        <v>927</v>
      </c>
      <c r="Q91" s="662" t="s">
        <v>928</v>
      </c>
      <c r="R91" s="662" t="s">
        <v>944</v>
      </c>
      <c r="S91" s="544" t="s">
        <v>930</v>
      </c>
      <c r="T91" s="662" t="s">
        <v>2443</v>
      </c>
    </row>
    <row r="92" spans="1:20" ht="13.5" customHeight="1">
      <c r="A92" s="332" t="str">
        <f t="shared" si="1"/>
        <v>ASHDODASHDOD标准所有0~999</v>
      </c>
      <c r="B92" s="662" t="s">
        <v>661</v>
      </c>
      <c r="C92" s="662" t="s">
        <v>661</v>
      </c>
      <c r="D92" s="663">
        <v>-19</v>
      </c>
      <c r="E92" s="663">
        <v>-14</v>
      </c>
      <c r="F92" s="663">
        <v>0</v>
      </c>
      <c r="G92" s="663">
        <v>0</v>
      </c>
      <c r="H92" s="662" t="s">
        <v>978</v>
      </c>
      <c r="I92" s="662" t="s">
        <v>973</v>
      </c>
      <c r="J92" s="662" t="s">
        <v>1110</v>
      </c>
      <c r="K92" s="662" t="s">
        <v>3911</v>
      </c>
      <c r="L92" s="544" t="s">
        <v>926</v>
      </c>
      <c r="M92" s="664">
        <v>44136</v>
      </c>
      <c r="N92" s="544"/>
      <c r="O92" s="663">
        <v>1</v>
      </c>
      <c r="P92" s="662" t="s">
        <v>927</v>
      </c>
      <c r="Q92" s="662" t="s">
        <v>928</v>
      </c>
      <c r="R92" s="662" t="s">
        <v>929</v>
      </c>
      <c r="S92" s="544" t="s">
        <v>930</v>
      </c>
      <c r="T92" s="662" t="s">
        <v>2069</v>
      </c>
    </row>
    <row r="93" spans="1:20" ht="13.5" customHeight="1">
      <c r="A93" s="332" t="str">
        <f t="shared" si="1"/>
        <v>ASHDODASHDOD低所有0~999</v>
      </c>
      <c r="B93" s="662" t="s">
        <v>661</v>
      </c>
      <c r="C93" s="662" t="s">
        <v>661</v>
      </c>
      <c r="D93" s="663">
        <v>-69</v>
      </c>
      <c r="E93" s="663">
        <v>-64</v>
      </c>
      <c r="F93" s="663">
        <v>50</v>
      </c>
      <c r="G93" s="663">
        <v>0</v>
      </c>
      <c r="H93" s="662" t="s">
        <v>978</v>
      </c>
      <c r="I93" s="662" t="s">
        <v>973</v>
      </c>
      <c r="J93" s="662" t="s">
        <v>1110</v>
      </c>
      <c r="K93" s="662" t="s">
        <v>3911</v>
      </c>
      <c r="L93" s="544" t="s">
        <v>926</v>
      </c>
      <c r="M93" s="664">
        <v>44136</v>
      </c>
      <c r="N93" s="544"/>
      <c r="O93" s="663">
        <v>1</v>
      </c>
      <c r="P93" s="662" t="s">
        <v>927</v>
      </c>
      <c r="Q93" s="662" t="s">
        <v>928</v>
      </c>
      <c r="R93" s="662" t="s">
        <v>929</v>
      </c>
      <c r="S93" s="544" t="s">
        <v>931</v>
      </c>
      <c r="T93" s="662" t="s">
        <v>2068</v>
      </c>
    </row>
    <row r="94" spans="1:20" ht="13.5" customHeight="1">
      <c r="A94" s="332" t="str">
        <f t="shared" si="1"/>
        <v>ASUNCIONMONTEVIDEO标准所有0~999</v>
      </c>
      <c r="B94" s="662" t="s">
        <v>1001</v>
      </c>
      <c r="C94" s="662" t="s">
        <v>662</v>
      </c>
      <c r="D94" s="663">
        <v>92</v>
      </c>
      <c r="E94" s="663">
        <v>102</v>
      </c>
      <c r="F94" s="663">
        <v>40</v>
      </c>
      <c r="G94" s="663">
        <v>20</v>
      </c>
      <c r="H94" s="662" t="s">
        <v>941</v>
      </c>
      <c r="I94" s="662" t="s">
        <v>984</v>
      </c>
      <c r="J94" s="662" t="s">
        <v>3131</v>
      </c>
      <c r="K94" s="662" t="s">
        <v>3231</v>
      </c>
      <c r="L94" s="544" t="s">
        <v>926</v>
      </c>
      <c r="M94" s="664">
        <v>43831</v>
      </c>
      <c r="N94" s="544"/>
      <c r="O94" s="663">
        <v>1</v>
      </c>
      <c r="P94" s="662" t="s">
        <v>927</v>
      </c>
      <c r="Q94" s="662" t="s">
        <v>928</v>
      </c>
      <c r="R94" s="662" t="s">
        <v>944</v>
      </c>
      <c r="S94" s="544" t="s">
        <v>930</v>
      </c>
      <c r="T94" s="662" t="s">
        <v>2071</v>
      </c>
    </row>
    <row r="95" spans="1:20" ht="13.5" customHeight="1">
      <c r="A95" s="332" t="str">
        <f t="shared" si="1"/>
        <v>ATHENSPIRAEUS标准所有0~999</v>
      </c>
      <c r="B95" s="662" t="s">
        <v>1002</v>
      </c>
      <c r="C95" s="662" t="s">
        <v>663</v>
      </c>
      <c r="D95" s="663">
        <v>-43</v>
      </c>
      <c r="E95" s="663">
        <v>-38</v>
      </c>
      <c r="F95" s="663">
        <v>0</v>
      </c>
      <c r="G95" s="663">
        <v>0</v>
      </c>
      <c r="H95" s="662" t="s">
        <v>923</v>
      </c>
      <c r="I95" s="662" t="s">
        <v>924</v>
      </c>
      <c r="J95" s="662" t="s">
        <v>3298</v>
      </c>
      <c r="K95" s="662" t="s">
        <v>985</v>
      </c>
      <c r="L95" s="544" t="s">
        <v>926</v>
      </c>
      <c r="M95" s="664">
        <v>44136</v>
      </c>
      <c r="N95" s="544"/>
      <c r="O95" s="663">
        <v>1</v>
      </c>
      <c r="P95" s="662" t="s">
        <v>927</v>
      </c>
      <c r="Q95" s="662" t="s">
        <v>928</v>
      </c>
      <c r="R95" s="662" t="s">
        <v>929</v>
      </c>
      <c r="S95" s="544" t="s">
        <v>930</v>
      </c>
      <c r="T95" s="662" t="s">
        <v>2083</v>
      </c>
    </row>
    <row r="96" spans="1:20" ht="13.5" customHeight="1">
      <c r="A96" s="332" t="str">
        <f t="shared" ref="A96:A159" si="2">B96&amp;C96&amp;S96&amp;L96&amp;P96</f>
        <v>ATHENSPIRAEUS低所有0~999</v>
      </c>
      <c r="B96" s="662" t="s">
        <v>1002</v>
      </c>
      <c r="C96" s="662" t="s">
        <v>663</v>
      </c>
      <c r="D96" s="663">
        <v>-128</v>
      </c>
      <c r="E96" s="663">
        <v>-123</v>
      </c>
      <c r="F96" s="663">
        <v>85</v>
      </c>
      <c r="G96" s="663">
        <v>0</v>
      </c>
      <c r="H96" s="662" t="s">
        <v>923</v>
      </c>
      <c r="I96" s="662" t="s">
        <v>924</v>
      </c>
      <c r="J96" s="662" t="s">
        <v>3298</v>
      </c>
      <c r="K96" s="662" t="s">
        <v>985</v>
      </c>
      <c r="L96" s="544" t="s">
        <v>926</v>
      </c>
      <c r="M96" s="664">
        <v>44136</v>
      </c>
      <c r="N96" s="544"/>
      <c r="O96" s="663">
        <v>1</v>
      </c>
      <c r="P96" s="662" t="s">
        <v>927</v>
      </c>
      <c r="Q96" s="662" t="s">
        <v>928</v>
      </c>
      <c r="R96" s="662" t="s">
        <v>929</v>
      </c>
      <c r="S96" s="544" t="s">
        <v>931</v>
      </c>
      <c r="T96" s="662" t="s">
        <v>2082</v>
      </c>
    </row>
    <row r="97" spans="1:20" ht="13.5" customHeight="1">
      <c r="A97" s="332" t="str">
        <f t="shared" si="2"/>
        <v>ATLANTA,GAATLANTA,GA标准所有0~999</v>
      </c>
      <c r="B97" s="662" t="s">
        <v>357</v>
      </c>
      <c r="C97" s="662" t="s">
        <v>357</v>
      </c>
      <c r="D97" s="663">
        <v>103</v>
      </c>
      <c r="E97" s="663">
        <v>143</v>
      </c>
      <c r="F97" s="663">
        <v>0</v>
      </c>
      <c r="G97" s="663">
        <v>0</v>
      </c>
      <c r="H97" s="662" t="s">
        <v>978</v>
      </c>
      <c r="I97" s="662" t="s">
        <v>973</v>
      </c>
      <c r="J97" s="662" t="s">
        <v>2392</v>
      </c>
      <c r="K97" s="662" t="s">
        <v>1003</v>
      </c>
      <c r="L97" s="544" t="s">
        <v>926</v>
      </c>
      <c r="M97" s="664">
        <v>44002</v>
      </c>
      <c r="N97" s="544"/>
      <c r="O97" s="663">
        <v>1</v>
      </c>
      <c r="P97" s="662" t="s">
        <v>927</v>
      </c>
      <c r="Q97" s="662" t="s">
        <v>928</v>
      </c>
      <c r="R97" s="662" t="s">
        <v>929</v>
      </c>
      <c r="S97" s="544" t="s">
        <v>930</v>
      </c>
      <c r="T97" s="662" t="s">
        <v>2084</v>
      </c>
    </row>
    <row r="98" spans="1:20" ht="13.5" customHeight="1">
      <c r="A98" s="332" t="str">
        <f t="shared" si="2"/>
        <v>AUCKLANDAUCKLAND标准所有0~999</v>
      </c>
      <c r="B98" s="662" t="s">
        <v>958</v>
      </c>
      <c r="C98" s="662" t="s">
        <v>958</v>
      </c>
      <c r="D98" s="663">
        <v>5</v>
      </c>
      <c r="E98" s="663">
        <v>10</v>
      </c>
      <c r="F98" s="663">
        <v>0</v>
      </c>
      <c r="G98" s="663">
        <v>0</v>
      </c>
      <c r="H98" s="662" t="s">
        <v>965</v>
      </c>
      <c r="I98" s="662" t="s">
        <v>966</v>
      </c>
      <c r="J98" s="662" t="s">
        <v>974</v>
      </c>
      <c r="K98" s="662" t="s">
        <v>1083</v>
      </c>
      <c r="L98" s="544" t="s">
        <v>926</v>
      </c>
      <c r="M98" s="664">
        <v>44136</v>
      </c>
      <c r="N98" s="664">
        <v>44143</v>
      </c>
      <c r="O98" s="663">
        <v>1</v>
      </c>
      <c r="P98" s="662" t="s">
        <v>927</v>
      </c>
      <c r="Q98" s="662" t="s">
        <v>928</v>
      </c>
      <c r="R98" s="662" t="s">
        <v>929</v>
      </c>
      <c r="S98" s="544" t="s">
        <v>930</v>
      </c>
      <c r="T98" s="662" t="s">
        <v>3306</v>
      </c>
    </row>
    <row r="99" spans="1:20" ht="13.5" customHeight="1">
      <c r="A99" s="332" t="str">
        <f t="shared" si="2"/>
        <v>AUCKLANDAUCKLAND标准所有0~999</v>
      </c>
      <c r="B99" s="662" t="s">
        <v>958</v>
      </c>
      <c r="C99" s="662" t="s">
        <v>958</v>
      </c>
      <c r="D99" s="663">
        <v>20</v>
      </c>
      <c r="E99" s="663">
        <v>25</v>
      </c>
      <c r="F99" s="663">
        <v>0</v>
      </c>
      <c r="G99" s="663">
        <v>0</v>
      </c>
      <c r="H99" s="662" t="s">
        <v>965</v>
      </c>
      <c r="I99" s="662" t="s">
        <v>966</v>
      </c>
      <c r="J99" s="662" t="s">
        <v>974</v>
      </c>
      <c r="K99" s="662" t="s">
        <v>1083</v>
      </c>
      <c r="L99" s="544" t="s">
        <v>926</v>
      </c>
      <c r="M99" s="664">
        <v>44144</v>
      </c>
      <c r="N99" s="544"/>
      <c r="O99" s="663">
        <v>1</v>
      </c>
      <c r="P99" s="662" t="s">
        <v>927</v>
      </c>
      <c r="Q99" s="662" t="s">
        <v>928</v>
      </c>
      <c r="R99" s="662" t="s">
        <v>929</v>
      </c>
      <c r="S99" s="544" t="s">
        <v>930</v>
      </c>
      <c r="T99" s="662" t="s">
        <v>3306</v>
      </c>
    </row>
    <row r="100" spans="1:20" ht="13.5" customHeight="1">
      <c r="A100" s="332" t="str">
        <f t="shared" si="2"/>
        <v>AVILABARCELONA标准所有0~999</v>
      </c>
      <c r="B100" s="662" t="s">
        <v>3625</v>
      </c>
      <c r="C100" s="662" t="s">
        <v>970</v>
      </c>
      <c r="D100" s="663">
        <v>-86</v>
      </c>
      <c r="E100" s="663">
        <v>-81</v>
      </c>
      <c r="F100" s="663">
        <v>0</v>
      </c>
      <c r="G100" s="663">
        <v>0</v>
      </c>
      <c r="H100" s="662" t="s">
        <v>950</v>
      </c>
      <c r="I100" s="662" t="s">
        <v>942</v>
      </c>
      <c r="J100" s="662" t="s">
        <v>3174</v>
      </c>
      <c r="K100" s="662" t="s">
        <v>1075</v>
      </c>
      <c r="L100" s="544" t="s">
        <v>926</v>
      </c>
      <c r="M100" s="664">
        <v>44136</v>
      </c>
      <c r="N100" s="544"/>
      <c r="O100" s="663">
        <v>1</v>
      </c>
      <c r="P100" s="662" t="s">
        <v>927</v>
      </c>
      <c r="Q100" s="662" t="s">
        <v>928</v>
      </c>
      <c r="R100" s="662" t="s">
        <v>929</v>
      </c>
      <c r="S100" s="544" t="s">
        <v>930</v>
      </c>
      <c r="T100" s="544"/>
    </row>
    <row r="101" spans="1:20" ht="13.5" customHeight="1">
      <c r="A101" s="332" t="str">
        <f t="shared" si="2"/>
        <v>AVONMOUTHFELIXSTOWE低所有0~999</v>
      </c>
      <c r="B101" s="662" t="s">
        <v>4183</v>
      </c>
      <c r="C101" s="662" t="s">
        <v>1044</v>
      </c>
      <c r="D101" s="663">
        <v>-139</v>
      </c>
      <c r="E101" s="663">
        <v>-134</v>
      </c>
      <c r="F101" s="663">
        <v>70</v>
      </c>
      <c r="G101" s="663">
        <v>0</v>
      </c>
      <c r="H101" s="662" t="s">
        <v>3213</v>
      </c>
      <c r="I101" s="662" t="s">
        <v>942</v>
      </c>
      <c r="J101" s="662" t="s">
        <v>2557</v>
      </c>
      <c r="K101" s="662" t="s">
        <v>4182</v>
      </c>
      <c r="L101" s="544" t="s">
        <v>926</v>
      </c>
      <c r="M101" s="664">
        <v>44136</v>
      </c>
      <c r="N101" s="544"/>
      <c r="O101" s="663">
        <v>1</v>
      </c>
      <c r="P101" s="662" t="s">
        <v>927</v>
      </c>
      <c r="Q101" s="662" t="s">
        <v>928</v>
      </c>
      <c r="R101" s="662" t="s">
        <v>929</v>
      </c>
      <c r="S101" s="544" t="s">
        <v>931</v>
      </c>
      <c r="T101" s="662" t="s">
        <v>2068</v>
      </c>
    </row>
    <row r="102" spans="1:20" ht="13.5" customHeight="1">
      <c r="A102" s="332" t="str">
        <f t="shared" si="2"/>
        <v>BADAJOZBARCELONA标准所有0~999</v>
      </c>
      <c r="B102" s="662" t="s">
        <v>3626</v>
      </c>
      <c r="C102" s="662" t="s">
        <v>970</v>
      </c>
      <c r="D102" s="663">
        <v>-86</v>
      </c>
      <c r="E102" s="663">
        <v>-81</v>
      </c>
      <c r="F102" s="663">
        <v>0</v>
      </c>
      <c r="G102" s="663">
        <v>0</v>
      </c>
      <c r="H102" s="662" t="s">
        <v>950</v>
      </c>
      <c r="I102" s="662" t="s">
        <v>942</v>
      </c>
      <c r="J102" s="662" t="s">
        <v>3174</v>
      </c>
      <c r="K102" s="662" t="s">
        <v>1075</v>
      </c>
      <c r="L102" s="544" t="s">
        <v>926</v>
      </c>
      <c r="M102" s="664">
        <v>44136</v>
      </c>
      <c r="N102" s="544"/>
      <c r="O102" s="663">
        <v>1</v>
      </c>
      <c r="P102" s="662" t="s">
        <v>927</v>
      </c>
      <c r="Q102" s="662" t="s">
        <v>928</v>
      </c>
      <c r="R102" s="662" t="s">
        <v>929</v>
      </c>
      <c r="S102" s="544" t="s">
        <v>930</v>
      </c>
      <c r="T102" s="544"/>
    </row>
    <row r="103" spans="1:20" ht="13.5" customHeight="1">
      <c r="A103" s="332" t="str">
        <f t="shared" si="2"/>
        <v>BAHRAINJEBEL ALI标准所有0~999</v>
      </c>
      <c r="B103" s="662" t="s">
        <v>1005</v>
      </c>
      <c r="C103" s="662" t="s">
        <v>221</v>
      </c>
      <c r="D103" s="663">
        <v>30</v>
      </c>
      <c r="E103" s="663">
        <v>35</v>
      </c>
      <c r="F103" s="663">
        <v>0</v>
      </c>
      <c r="G103" s="663">
        <v>0</v>
      </c>
      <c r="H103" s="662" t="s">
        <v>938</v>
      </c>
      <c r="I103" s="662" t="s">
        <v>1437</v>
      </c>
      <c r="J103" s="662" t="s">
        <v>3239</v>
      </c>
      <c r="K103" s="662" t="s">
        <v>951</v>
      </c>
      <c r="L103" s="544" t="s">
        <v>926</v>
      </c>
      <c r="M103" s="664">
        <v>44143</v>
      </c>
      <c r="N103" s="544"/>
      <c r="O103" s="663">
        <v>1</v>
      </c>
      <c r="P103" s="662" t="s">
        <v>927</v>
      </c>
      <c r="Q103" s="662" t="s">
        <v>928</v>
      </c>
      <c r="R103" s="662" t="s">
        <v>929</v>
      </c>
      <c r="S103" s="544" t="s">
        <v>930</v>
      </c>
      <c r="T103" s="662" t="s">
        <v>2070</v>
      </c>
    </row>
    <row r="104" spans="1:20" ht="13.5" customHeight="1">
      <c r="A104" s="332" t="str">
        <f t="shared" si="2"/>
        <v>BAHRAINJEBEL ALI标准所有0~999</v>
      </c>
      <c r="B104" s="662" t="s">
        <v>1005</v>
      </c>
      <c r="C104" s="662" t="s">
        <v>221</v>
      </c>
      <c r="D104" s="663">
        <v>20</v>
      </c>
      <c r="E104" s="663">
        <v>25</v>
      </c>
      <c r="F104" s="663">
        <v>0</v>
      </c>
      <c r="G104" s="663">
        <v>0</v>
      </c>
      <c r="H104" s="662" t="s">
        <v>938</v>
      </c>
      <c r="I104" s="662" t="s">
        <v>1437</v>
      </c>
      <c r="J104" s="662" t="s">
        <v>3239</v>
      </c>
      <c r="K104" s="662" t="s">
        <v>951</v>
      </c>
      <c r="L104" s="544" t="s">
        <v>926</v>
      </c>
      <c r="M104" s="664">
        <v>43814</v>
      </c>
      <c r="N104" s="664">
        <v>44142</v>
      </c>
      <c r="O104" s="663">
        <v>1</v>
      </c>
      <c r="P104" s="662" t="s">
        <v>927</v>
      </c>
      <c r="Q104" s="662" t="s">
        <v>928</v>
      </c>
      <c r="R104" s="662" t="s">
        <v>929</v>
      </c>
      <c r="S104" s="544" t="s">
        <v>930</v>
      </c>
      <c r="T104" s="662" t="s">
        <v>2070</v>
      </c>
    </row>
    <row r="105" spans="1:20" ht="13.5" customHeight="1">
      <c r="A105" s="332" t="str">
        <f t="shared" si="2"/>
        <v>BAKUPOTI标准所有0~999</v>
      </c>
      <c r="B105" s="662" t="s">
        <v>1006</v>
      </c>
      <c r="C105" s="662" t="s">
        <v>1007</v>
      </c>
      <c r="D105" s="663">
        <v>174</v>
      </c>
      <c r="E105" s="663">
        <v>179</v>
      </c>
      <c r="F105" s="663">
        <v>0</v>
      </c>
      <c r="G105" s="663">
        <v>0</v>
      </c>
      <c r="H105" s="662" t="s">
        <v>973</v>
      </c>
      <c r="I105" s="662" t="s">
        <v>965</v>
      </c>
      <c r="J105" s="662" t="s">
        <v>1088</v>
      </c>
      <c r="K105" s="662" t="s">
        <v>985</v>
      </c>
      <c r="L105" s="544" t="s">
        <v>926</v>
      </c>
      <c r="M105" s="664">
        <v>44136</v>
      </c>
      <c r="N105" s="544"/>
      <c r="O105" s="663">
        <v>2</v>
      </c>
      <c r="P105" s="662" t="s">
        <v>927</v>
      </c>
      <c r="Q105" s="662" t="s">
        <v>928</v>
      </c>
      <c r="R105" s="662" t="s">
        <v>929</v>
      </c>
      <c r="S105" s="544" t="s">
        <v>930</v>
      </c>
      <c r="T105" s="662" t="s">
        <v>2792</v>
      </c>
    </row>
    <row r="106" spans="1:20" ht="13.5" customHeight="1">
      <c r="A106" s="332" t="str">
        <f t="shared" si="2"/>
        <v>BALBOACOLON FREE ZONE标准所有0~999</v>
      </c>
      <c r="B106" s="662" t="s">
        <v>1008</v>
      </c>
      <c r="C106" s="662" t="s">
        <v>659</v>
      </c>
      <c r="D106" s="663">
        <v>111</v>
      </c>
      <c r="E106" s="663">
        <v>121</v>
      </c>
      <c r="F106" s="663">
        <v>40</v>
      </c>
      <c r="G106" s="663">
        <v>0</v>
      </c>
      <c r="H106" s="662" t="s">
        <v>923</v>
      </c>
      <c r="I106" s="662" t="s">
        <v>924</v>
      </c>
      <c r="J106" s="662" t="s">
        <v>2620</v>
      </c>
      <c r="K106" s="662" t="s">
        <v>956</v>
      </c>
      <c r="L106" s="544" t="s">
        <v>926</v>
      </c>
      <c r="M106" s="664">
        <v>43831</v>
      </c>
      <c r="N106" s="544"/>
      <c r="O106" s="663">
        <v>2</v>
      </c>
      <c r="P106" s="662" t="s">
        <v>927</v>
      </c>
      <c r="Q106" s="662" t="s">
        <v>928</v>
      </c>
      <c r="R106" s="662" t="s">
        <v>944</v>
      </c>
      <c r="S106" s="544" t="s">
        <v>930</v>
      </c>
      <c r="T106" s="662" t="s">
        <v>2085</v>
      </c>
    </row>
    <row r="107" spans="1:20" ht="13.5" customHeight="1">
      <c r="A107" s="332" t="str">
        <f t="shared" si="2"/>
        <v>BALIKESIRISTANBUL标准同行1~999</v>
      </c>
      <c r="B107" s="662" t="s">
        <v>4226</v>
      </c>
      <c r="C107" s="662" t="s">
        <v>668</v>
      </c>
      <c r="D107" s="663">
        <v>-19</v>
      </c>
      <c r="E107" s="663">
        <v>-14</v>
      </c>
      <c r="F107" s="663">
        <v>0</v>
      </c>
      <c r="G107" s="663">
        <v>0</v>
      </c>
      <c r="H107" s="662" t="s">
        <v>3978</v>
      </c>
      <c r="I107" s="662" t="s">
        <v>2041</v>
      </c>
      <c r="J107" s="662" t="s">
        <v>3536</v>
      </c>
      <c r="K107" s="662" t="s">
        <v>1356</v>
      </c>
      <c r="L107" s="544" t="s">
        <v>952</v>
      </c>
      <c r="M107" s="664">
        <v>44136</v>
      </c>
      <c r="N107" s="544"/>
      <c r="O107" s="663">
        <v>1</v>
      </c>
      <c r="P107" s="662" t="s">
        <v>1064</v>
      </c>
      <c r="Q107" s="662" t="s">
        <v>928</v>
      </c>
      <c r="R107" s="662" t="s">
        <v>929</v>
      </c>
      <c r="S107" s="544" t="s">
        <v>930</v>
      </c>
      <c r="T107" s="544"/>
    </row>
    <row r="108" spans="1:20" ht="13.5" customHeight="1">
      <c r="A108" s="332" t="str">
        <f t="shared" si="2"/>
        <v>BALIKESIRISTANBUL标准同行0~1</v>
      </c>
      <c r="B108" s="662" t="s">
        <v>4226</v>
      </c>
      <c r="C108" s="662" t="s">
        <v>668</v>
      </c>
      <c r="D108" s="663">
        <v>-44</v>
      </c>
      <c r="E108" s="663">
        <v>-39</v>
      </c>
      <c r="F108" s="663">
        <v>0</v>
      </c>
      <c r="G108" s="663">
        <v>0</v>
      </c>
      <c r="H108" s="662" t="s">
        <v>3978</v>
      </c>
      <c r="I108" s="662" t="s">
        <v>2041</v>
      </c>
      <c r="J108" s="662" t="s">
        <v>3536</v>
      </c>
      <c r="K108" s="662" t="s">
        <v>1356</v>
      </c>
      <c r="L108" s="544" t="s">
        <v>952</v>
      </c>
      <c r="M108" s="664">
        <v>44136</v>
      </c>
      <c r="N108" s="544"/>
      <c r="O108" s="663">
        <v>1</v>
      </c>
      <c r="P108" s="662" t="s">
        <v>1018</v>
      </c>
      <c r="Q108" s="662" t="s">
        <v>928</v>
      </c>
      <c r="R108" s="662" t="s">
        <v>929</v>
      </c>
      <c r="S108" s="544" t="s">
        <v>930</v>
      </c>
      <c r="T108" s="662" t="s">
        <v>2127</v>
      </c>
    </row>
    <row r="109" spans="1:20" ht="13.5" customHeight="1">
      <c r="A109" s="332" t="str">
        <f t="shared" si="2"/>
        <v>BALIKESIRISTANBUL标准直客0~1</v>
      </c>
      <c r="B109" s="662" t="s">
        <v>4226</v>
      </c>
      <c r="C109" s="662" t="s">
        <v>668</v>
      </c>
      <c r="D109" s="663">
        <v>-84</v>
      </c>
      <c r="E109" s="663">
        <v>-79</v>
      </c>
      <c r="F109" s="663">
        <v>0</v>
      </c>
      <c r="G109" s="663">
        <v>0</v>
      </c>
      <c r="H109" s="662" t="s">
        <v>3978</v>
      </c>
      <c r="I109" s="662" t="s">
        <v>2041</v>
      </c>
      <c r="J109" s="662" t="s">
        <v>3536</v>
      </c>
      <c r="K109" s="662" t="s">
        <v>1356</v>
      </c>
      <c r="L109" s="544" t="s">
        <v>953</v>
      </c>
      <c r="M109" s="664">
        <v>44136</v>
      </c>
      <c r="N109" s="544"/>
      <c r="O109" s="663">
        <v>1</v>
      </c>
      <c r="P109" s="662" t="s">
        <v>1018</v>
      </c>
      <c r="Q109" s="662" t="s">
        <v>928</v>
      </c>
      <c r="R109" s="662" t="s">
        <v>929</v>
      </c>
      <c r="S109" s="544" t="s">
        <v>930</v>
      </c>
      <c r="T109" s="544"/>
    </row>
    <row r="110" spans="1:20" ht="13.5" customHeight="1">
      <c r="A110" s="332" t="str">
        <f t="shared" si="2"/>
        <v>BALIKESIRISTANBUL标准直客1~999</v>
      </c>
      <c r="B110" s="662" t="s">
        <v>4226</v>
      </c>
      <c r="C110" s="662" t="s">
        <v>668</v>
      </c>
      <c r="D110" s="663">
        <v>-59</v>
      </c>
      <c r="E110" s="663">
        <v>-54</v>
      </c>
      <c r="F110" s="663">
        <v>0</v>
      </c>
      <c r="G110" s="663">
        <v>0</v>
      </c>
      <c r="H110" s="662" t="s">
        <v>3978</v>
      </c>
      <c r="I110" s="662" t="s">
        <v>2041</v>
      </c>
      <c r="J110" s="662" t="s">
        <v>3536</v>
      </c>
      <c r="K110" s="662" t="s">
        <v>1356</v>
      </c>
      <c r="L110" s="544" t="s">
        <v>953</v>
      </c>
      <c r="M110" s="664">
        <v>44136</v>
      </c>
      <c r="N110" s="544"/>
      <c r="O110" s="663">
        <v>1</v>
      </c>
      <c r="P110" s="662" t="s">
        <v>1064</v>
      </c>
      <c r="Q110" s="662" t="s">
        <v>928</v>
      </c>
      <c r="R110" s="662" t="s">
        <v>929</v>
      </c>
      <c r="S110" s="544" t="s">
        <v>930</v>
      </c>
      <c r="T110" s="544"/>
    </row>
    <row r="111" spans="1:20" ht="13.5" customHeight="1">
      <c r="A111" s="332" t="str">
        <f t="shared" si="2"/>
        <v>BALTIMORE,MDNEW YORK,NY标准所有0~999</v>
      </c>
      <c r="B111" s="662" t="s">
        <v>358</v>
      </c>
      <c r="C111" s="662" t="s">
        <v>1009</v>
      </c>
      <c r="D111" s="663">
        <v>97</v>
      </c>
      <c r="E111" s="663">
        <v>107</v>
      </c>
      <c r="F111" s="663">
        <v>0</v>
      </c>
      <c r="G111" s="663">
        <v>0</v>
      </c>
      <c r="H111" s="662" t="s">
        <v>960</v>
      </c>
      <c r="I111" s="662" t="s">
        <v>935</v>
      </c>
      <c r="J111" s="662" t="s">
        <v>4106</v>
      </c>
      <c r="K111" s="662" t="s">
        <v>939</v>
      </c>
      <c r="L111" s="544" t="s">
        <v>926</v>
      </c>
      <c r="M111" s="664">
        <v>44025</v>
      </c>
      <c r="N111" s="544"/>
      <c r="O111" s="663">
        <v>1</v>
      </c>
      <c r="P111" s="662" t="s">
        <v>927</v>
      </c>
      <c r="Q111" s="662" t="s">
        <v>928</v>
      </c>
      <c r="R111" s="662" t="s">
        <v>929</v>
      </c>
      <c r="S111" s="544" t="s">
        <v>930</v>
      </c>
      <c r="T111" s="662" t="s">
        <v>2084</v>
      </c>
    </row>
    <row r="112" spans="1:20" ht="13.5" customHeight="1">
      <c r="A112" s="332" t="str">
        <f t="shared" si="2"/>
        <v>BANDAR ABBASJEBEL ALI标准所有0~999</v>
      </c>
      <c r="B112" s="662" t="s">
        <v>3149</v>
      </c>
      <c r="C112" s="662" t="s">
        <v>221</v>
      </c>
      <c r="D112" s="663">
        <v>105</v>
      </c>
      <c r="E112" s="663">
        <v>125</v>
      </c>
      <c r="F112" s="663">
        <v>0</v>
      </c>
      <c r="G112" s="663">
        <v>0</v>
      </c>
      <c r="H112" s="662" t="s">
        <v>938</v>
      </c>
      <c r="I112" s="662" t="s">
        <v>1437</v>
      </c>
      <c r="J112" s="662" t="s">
        <v>3239</v>
      </c>
      <c r="K112" s="662" t="s">
        <v>1036</v>
      </c>
      <c r="L112" s="544" t="s">
        <v>926</v>
      </c>
      <c r="M112" s="664">
        <v>44143</v>
      </c>
      <c r="N112" s="544"/>
      <c r="O112" s="663">
        <v>1</v>
      </c>
      <c r="P112" s="662" t="s">
        <v>927</v>
      </c>
      <c r="Q112" s="662" t="s">
        <v>936</v>
      </c>
      <c r="R112" s="544"/>
      <c r="S112" s="544" t="s">
        <v>930</v>
      </c>
      <c r="T112" s="662" t="s">
        <v>3150</v>
      </c>
    </row>
    <row r="113" spans="1:20" ht="13.5" customHeight="1">
      <c r="A113" s="332" t="str">
        <f t="shared" si="2"/>
        <v>BANDAR ABBASJEBEL ALI标准所有0~999</v>
      </c>
      <c r="B113" s="662" t="s">
        <v>3149</v>
      </c>
      <c r="C113" s="662" t="s">
        <v>221</v>
      </c>
      <c r="D113" s="663">
        <v>95</v>
      </c>
      <c r="E113" s="663">
        <v>115</v>
      </c>
      <c r="F113" s="663">
        <v>0</v>
      </c>
      <c r="G113" s="663">
        <v>0</v>
      </c>
      <c r="H113" s="662" t="s">
        <v>938</v>
      </c>
      <c r="I113" s="662" t="s">
        <v>1437</v>
      </c>
      <c r="J113" s="662" t="s">
        <v>3239</v>
      </c>
      <c r="K113" s="662" t="s">
        <v>1036</v>
      </c>
      <c r="L113" s="544" t="s">
        <v>926</v>
      </c>
      <c r="M113" s="664">
        <v>44128</v>
      </c>
      <c r="N113" s="664">
        <v>44142</v>
      </c>
      <c r="O113" s="663">
        <v>1</v>
      </c>
      <c r="P113" s="662" t="s">
        <v>927</v>
      </c>
      <c r="Q113" s="662" t="s">
        <v>936</v>
      </c>
      <c r="R113" s="544"/>
      <c r="S113" s="544" t="s">
        <v>930</v>
      </c>
      <c r="T113" s="662" t="s">
        <v>3150</v>
      </c>
    </row>
    <row r="114" spans="1:20" ht="13.5" customHeight="1">
      <c r="A114" s="332" t="str">
        <f t="shared" si="2"/>
        <v>BANGALORECHENNAI标准所有0~999</v>
      </c>
      <c r="B114" s="662" t="s">
        <v>1011</v>
      </c>
      <c r="C114" s="662" t="s">
        <v>1012</v>
      </c>
      <c r="D114" s="663">
        <v>45</v>
      </c>
      <c r="E114" s="663">
        <v>55</v>
      </c>
      <c r="F114" s="663">
        <v>0</v>
      </c>
      <c r="G114" s="663">
        <v>0</v>
      </c>
      <c r="H114" s="662" t="s">
        <v>983</v>
      </c>
      <c r="I114" s="662" t="s">
        <v>984</v>
      </c>
      <c r="J114" s="662" t="s">
        <v>4164</v>
      </c>
      <c r="K114" s="662" t="s">
        <v>1003</v>
      </c>
      <c r="L114" s="544" t="s">
        <v>926</v>
      </c>
      <c r="M114" s="664">
        <v>44144</v>
      </c>
      <c r="N114" s="544"/>
      <c r="O114" s="663">
        <v>1</v>
      </c>
      <c r="P114" s="662" t="s">
        <v>927</v>
      </c>
      <c r="Q114" s="662" t="s">
        <v>936</v>
      </c>
      <c r="R114" s="544"/>
      <c r="S114" s="544" t="s">
        <v>930</v>
      </c>
      <c r="T114" s="662" t="s">
        <v>3850</v>
      </c>
    </row>
    <row r="115" spans="1:20" ht="13.5" customHeight="1">
      <c r="A115" s="332" t="str">
        <f t="shared" si="2"/>
        <v>BANGALORECHENNAI标准所有0~999</v>
      </c>
      <c r="B115" s="662" t="s">
        <v>1011</v>
      </c>
      <c r="C115" s="662" t="s">
        <v>1012</v>
      </c>
      <c r="D115" s="663">
        <v>35</v>
      </c>
      <c r="E115" s="663">
        <v>45</v>
      </c>
      <c r="F115" s="663">
        <v>0</v>
      </c>
      <c r="G115" s="663">
        <v>0</v>
      </c>
      <c r="H115" s="662" t="s">
        <v>983</v>
      </c>
      <c r="I115" s="662" t="s">
        <v>984</v>
      </c>
      <c r="J115" s="662" t="s">
        <v>4164</v>
      </c>
      <c r="K115" s="662" t="s">
        <v>1003</v>
      </c>
      <c r="L115" s="544" t="s">
        <v>926</v>
      </c>
      <c r="M115" s="664">
        <v>44136</v>
      </c>
      <c r="N115" s="664">
        <v>44143</v>
      </c>
      <c r="O115" s="663">
        <v>1</v>
      </c>
      <c r="P115" s="662" t="s">
        <v>927</v>
      </c>
      <c r="Q115" s="662" t="s">
        <v>936</v>
      </c>
      <c r="R115" s="544"/>
      <c r="S115" s="544" t="s">
        <v>930</v>
      </c>
      <c r="T115" s="662" t="s">
        <v>3850</v>
      </c>
    </row>
    <row r="116" spans="1:20" ht="13.5" customHeight="1">
      <c r="A116" s="332" t="str">
        <f t="shared" si="2"/>
        <v>BANGKOKBANGKOK标准所有0~999</v>
      </c>
      <c r="B116" s="662" t="s">
        <v>1014</v>
      </c>
      <c r="C116" s="662" t="s">
        <v>1014</v>
      </c>
      <c r="D116" s="663">
        <v>-7</v>
      </c>
      <c r="E116" s="663">
        <v>-2</v>
      </c>
      <c r="F116" s="663">
        <v>0</v>
      </c>
      <c r="G116" s="663">
        <v>0</v>
      </c>
      <c r="H116" s="662" t="s">
        <v>1016</v>
      </c>
      <c r="I116" s="662" t="s">
        <v>3056</v>
      </c>
      <c r="J116" s="662" t="s">
        <v>4171</v>
      </c>
      <c r="K116" s="662" t="s">
        <v>1017</v>
      </c>
      <c r="L116" s="544" t="s">
        <v>926</v>
      </c>
      <c r="M116" s="664">
        <v>44144</v>
      </c>
      <c r="N116" s="544"/>
      <c r="O116" s="663">
        <v>1</v>
      </c>
      <c r="P116" s="662" t="s">
        <v>927</v>
      </c>
      <c r="Q116" s="662" t="s">
        <v>928</v>
      </c>
      <c r="R116" s="662" t="s">
        <v>929</v>
      </c>
      <c r="S116" s="544" t="s">
        <v>930</v>
      </c>
      <c r="T116" s="662" t="s">
        <v>2397</v>
      </c>
    </row>
    <row r="117" spans="1:20" ht="13.5" customHeight="1">
      <c r="A117" s="332" t="str">
        <f t="shared" si="2"/>
        <v>BANGKOKBANGKOK标准所有0~999</v>
      </c>
      <c r="B117" s="662" t="s">
        <v>1014</v>
      </c>
      <c r="C117" s="662" t="s">
        <v>1014</v>
      </c>
      <c r="D117" s="663">
        <v>-32</v>
      </c>
      <c r="E117" s="663">
        <v>-27</v>
      </c>
      <c r="F117" s="663">
        <v>0</v>
      </c>
      <c r="G117" s="663">
        <v>0</v>
      </c>
      <c r="H117" s="662" t="s">
        <v>1016</v>
      </c>
      <c r="I117" s="662" t="s">
        <v>3056</v>
      </c>
      <c r="J117" s="662" t="s">
        <v>4171</v>
      </c>
      <c r="K117" s="662" t="s">
        <v>1017</v>
      </c>
      <c r="L117" s="544" t="s">
        <v>926</v>
      </c>
      <c r="M117" s="664">
        <v>44058</v>
      </c>
      <c r="N117" s="664">
        <v>44143</v>
      </c>
      <c r="O117" s="663">
        <v>1</v>
      </c>
      <c r="P117" s="662" t="s">
        <v>927</v>
      </c>
      <c r="Q117" s="662" t="s">
        <v>928</v>
      </c>
      <c r="R117" s="662" t="s">
        <v>929</v>
      </c>
      <c r="S117" s="544" t="s">
        <v>930</v>
      </c>
      <c r="T117" s="662" t="s">
        <v>2397</v>
      </c>
    </row>
    <row r="118" spans="1:20" ht="13.5" customHeight="1">
      <c r="A118" s="332" t="str">
        <f t="shared" si="2"/>
        <v>BANJULHAMBURG标准所有0~999</v>
      </c>
      <c r="B118" s="662" t="s">
        <v>2612</v>
      </c>
      <c r="C118" s="662" t="s">
        <v>665</v>
      </c>
      <c r="D118" s="663">
        <v>231</v>
      </c>
      <c r="E118" s="663">
        <v>236</v>
      </c>
      <c r="F118" s="663">
        <v>0</v>
      </c>
      <c r="G118" s="663">
        <v>0</v>
      </c>
      <c r="H118" s="662" t="s">
        <v>4137</v>
      </c>
      <c r="I118" s="662" t="s">
        <v>3059</v>
      </c>
      <c r="J118" s="662" t="s">
        <v>4166</v>
      </c>
      <c r="K118" s="662" t="s">
        <v>945</v>
      </c>
      <c r="L118" s="544" t="s">
        <v>926</v>
      </c>
      <c r="M118" s="664">
        <v>44136</v>
      </c>
      <c r="N118" s="544"/>
      <c r="O118" s="663">
        <v>1</v>
      </c>
      <c r="P118" s="662" t="s">
        <v>927</v>
      </c>
      <c r="Q118" s="662" t="s">
        <v>936</v>
      </c>
      <c r="R118" s="544"/>
      <c r="S118" s="544" t="s">
        <v>930</v>
      </c>
      <c r="T118" s="662" t="s">
        <v>3301</v>
      </c>
    </row>
    <row r="119" spans="1:20" ht="13.5" customHeight="1">
      <c r="A119" s="332" t="str">
        <f t="shared" si="2"/>
        <v>BARCELONABARCELONA标准所有0~1</v>
      </c>
      <c r="B119" s="662" t="s">
        <v>970</v>
      </c>
      <c r="C119" s="662" t="s">
        <v>970</v>
      </c>
      <c r="D119" s="663">
        <v>-150</v>
      </c>
      <c r="E119" s="663">
        <v>-145</v>
      </c>
      <c r="F119" s="663">
        <v>0</v>
      </c>
      <c r="G119" s="663">
        <v>0</v>
      </c>
      <c r="H119" s="662" t="s">
        <v>950</v>
      </c>
      <c r="I119" s="662" t="s">
        <v>942</v>
      </c>
      <c r="J119" s="662" t="s">
        <v>3174</v>
      </c>
      <c r="K119" s="662" t="s">
        <v>3979</v>
      </c>
      <c r="L119" s="544" t="s">
        <v>926</v>
      </c>
      <c r="M119" s="664">
        <v>44136</v>
      </c>
      <c r="N119" s="544"/>
      <c r="O119" s="663">
        <v>1</v>
      </c>
      <c r="P119" s="662" t="s">
        <v>1018</v>
      </c>
      <c r="Q119" s="662" t="s">
        <v>928</v>
      </c>
      <c r="R119" s="662" t="s">
        <v>929</v>
      </c>
      <c r="S119" s="544" t="s">
        <v>930</v>
      </c>
      <c r="T119" s="662" t="s">
        <v>2092</v>
      </c>
    </row>
    <row r="120" spans="1:20" ht="13.5" customHeight="1">
      <c r="A120" s="332" t="str">
        <f t="shared" si="2"/>
        <v>BARCELONABARCELONA低所有1~3</v>
      </c>
      <c r="B120" s="662" t="s">
        <v>970</v>
      </c>
      <c r="C120" s="662" t="s">
        <v>970</v>
      </c>
      <c r="D120" s="663">
        <v>-215</v>
      </c>
      <c r="E120" s="663">
        <v>-210</v>
      </c>
      <c r="F120" s="663">
        <v>70</v>
      </c>
      <c r="G120" s="663">
        <v>0</v>
      </c>
      <c r="H120" s="662" t="s">
        <v>950</v>
      </c>
      <c r="I120" s="662" t="s">
        <v>942</v>
      </c>
      <c r="J120" s="662" t="s">
        <v>3174</v>
      </c>
      <c r="K120" s="662" t="s">
        <v>3979</v>
      </c>
      <c r="L120" s="544" t="s">
        <v>926</v>
      </c>
      <c r="M120" s="664">
        <v>44136</v>
      </c>
      <c r="N120" s="544"/>
      <c r="O120" s="663">
        <v>1</v>
      </c>
      <c r="P120" s="662" t="s">
        <v>1019</v>
      </c>
      <c r="Q120" s="662" t="s">
        <v>928</v>
      </c>
      <c r="R120" s="662" t="s">
        <v>929</v>
      </c>
      <c r="S120" s="544" t="s">
        <v>931</v>
      </c>
      <c r="T120" s="662" t="s">
        <v>2091</v>
      </c>
    </row>
    <row r="121" spans="1:20" ht="13.5" customHeight="1">
      <c r="A121" s="332" t="str">
        <f t="shared" si="2"/>
        <v>BARCELONABARCELONA标准所有1~3</v>
      </c>
      <c r="B121" s="662" t="s">
        <v>970</v>
      </c>
      <c r="C121" s="662" t="s">
        <v>970</v>
      </c>
      <c r="D121" s="663">
        <v>-145</v>
      </c>
      <c r="E121" s="663">
        <v>-140</v>
      </c>
      <c r="F121" s="663">
        <v>0</v>
      </c>
      <c r="G121" s="663">
        <v>0</v>
      </c>
      <c r="H121" s="662" t="s">
        <v>950</v>
      </c>
      <c r="I121" s="662" t="s">
        <v>942</v>
      </c>
      <c r="J121" s="662" t="s">
        <v>3174</v>
      </c>
      <c r="K121" s="662" t="s">
        <v>3979</v>
      </c>
      <c r="L121" s="544" t="s">
        <v>926</v>
      </c>
      <c r="M121" s="664">
        <v>44136</v>
      </c>
      <c r="N121" s="544"/>
      <c r="O121" s="663">
        <v>1</v>
      </c>
      <c r="P121" s="662" t="s">
        <v>1019</v>
      </c>
      <c r="Q121" s="662" t="s">
        <v>928</v>
      </c>
      <c r="R121" s="662" t="s">
        <v>929</v>
      </c>
      <c r="S121" s="544" t="s">
        <v>930</v>
      </c>
      <c r="T121" s="662" t="s">
        <v>2090</v>
      </c>
    </row>
    <row r="122" spans="1:20" ht="13.5" customHeight="1">
      <c r="A122" s="332" t="str">
        <f t="shared" si="2"/>
        <v>BARCELONABARCELONA低所有3~999</v>
      </c>
      <c r="B122" s="662" t="s">
        <v>970</v>
      </c>
      <c r="C122" s="662" t="s">
        <v>970</v>
      </c>
      <c r="D122" s="663">
        <v>-210</v>
      </c>
      <c r="E122" s="663">
        <v>-205</v>
      </c>
      <c r="F122" s="663">
        <v>70</v>
      </c>
      <c r="G122" s="663">
        <v>0</v>
      </c>
      <c r="H122" s="662" t="s">
        <v>950</v>
      </c>
      <c r="I122" s="662" t="s">
        <v>942</v>
      </c>
      <c r="J122" s="662" t="s">
        <v>3174</v>
      </c>
      <c r="K122" s="662" t="s">
        <v>3979</v>
      </c>
      <c r="L122" s="544" t="s">
        <v>926</v>
      </c>
      <c r="M122" s="664">
        <v>44136</v>
      </c>
      <c r="N122" s="544"/>
      <c r="O122" s="663">
        <v>1</v>
      </c>
      <c r="P122" s="662" t="s">
        <v>1020</v>
      </c>
      <c r="Q122" s="662" t="s">
        <v>928</v>
      </c>
      <c r="R122" s="662" t="s">
        <v>929</v>
      </c>
      <c r="S122" s="544" t="s">
        <v>931</v>
      </c>
      <c r="T122" s="662" t="s">
        <v>2089</v>
      </c>
    </row>
    <row r="123" spans="1:20" ht="13.5" customHeight="1">
      <c r="A123" s="332" t="str">
        <f t="shared" si="2"/>
        <v>BARCELONABARCELONA低所有0~1</v>
      </c>
      <c r="B123" s="662" t="s">
        <v>970</v>
      </c>
      <c r="C123" s="662" t="s">
        <v>970</v>
      </c>
      <c r="D123" s="663">
        <v>-220</v>
      </c>
      <c r="E123" s="663">
        <v>-215</v>
      </c>
      <c r="F123" s="663">
        <v>70</v>
      </c>
      <c r="G123" s="663">
        <v>0</v>
      </c>
      <c r="H123" s="662" t="s">
        <v>950</v>
      </c>
      <c r="I123" s="662" t="s">
        <v>942</v>
      </c>
      <c r="J123" s="662" t="s">
        <v>3174</v>
      </c>
      <c r="K123" s="662" t="s">
        <v>3979</v>
      </c>
      <c r="L123" s="544" t="s">
        <v>926</v>
      </c>
      <c r="M123" s="664">
        <v>44136</v>
      </c>
      <c r="N123" s="544"/>
      <c r="O123" s="663">
        <v>1</v>
      </c>
      <c r="P123" s="662" t="s">
        <v>1018</v>
      </c>
      <c r="Q123" s="662" t="s">
        <v>928</v>
      </c>
      <c r="R123" s="662" t="s">
        <v>929</v>
      </c>
      <c r="S123" s="544" t="s">
        <v>931</v>
      </c>
      <c r="T123" s="662" t="s">
        <v>2088</v>
      </c>
    </row>
    <row r="124" spans="1:20" ht="13.5" customHeight="1">
      <c r="A124" s="332" t="str">
        <f t="shared" si="2"/>
        <v>BARCELONABARCELONA标准所有3~999</v>
      </c>
      <c r="B124" s="662" t="s">
        <v>970</v>
      </c>
      <c r="C124" s="662" t="s">
        <v>970</v>
      </c>
      <c r="D124" s="663">
        <v>-140</v>
      </c>
      <c r="E124" s="663">
        <v>-135</v>
      </c>
      <c r="F124" s="663">
        <v>0</v>
      </c>
      <c r="G124" s="663">
        <v>0</v>
      </c>
      <c r="H124" s="662" t="s">
        <v>950</v>
      </c>
      <c r="I124" s="662" t="s">
        <v>942</v>
      </c>
      <c r="J124" s="662" t="s">
        <v>3174</v>
      </c>
      <c r="K124" s="662" t="s">
        <v>3979</v>
      </c>
      <c r="L124" s="544" t="s">
        <v>926</v>
      </c>
      <c r="M124" s="664">
        <v>44136</v>
      </c>
      <c r="N124" s="544"/>
      <c r="O124" s="663">
        <v>1</v>
      </c>
      <c r="P124" s="662" t="s">
        <v>1020</v>
      </c>
      <c r="Q124" s="662" t="s">
        <v>928</v>
      </c>
      <c r="R124" s="662" t="s">
        <v>929</v>
      </c>
      <c r="S124" s="544" t="s">
        <v>930</v>
      </c>
      <c r="T124" s="662" t="s">
        <v>2087</v>
      </c>
    </row>
    <row r="125" spans="1:20" ht="13.5" customHeight="1">
      <c r="A125" s="332" t="str">
        <f t="shared" si="2"/>
        <v>BARIGENOVA标准所有0~999</v>
      </c>
      <c r="B125" s="662" t="s">
        <v>1021</v>
      </c>
      <c r="C125" s="662" t="s">
        <v>660</v>
      </c>
      <c r="D125" s="663">
        <v>-100</v>
      </c>
      <c r="E125" s="663">
        <v>-95</v>
      </c>
      <c r="F125" s="663">
        <v>0</v>
      </c>
      <c r="G125" s="663">
        <v>0</v>
      </c>
      <c r="H125" s="662" t="s">
        <v>983</v>
      </c>
      <c r="I125" s="662" t="s">
        <v>984</v>
      </c>
      <c r="J125" s="662" t="s">
        <v>3272</v>
      </c>
      <c r="K125" s="662" t="s">
        <v>956</v>
      </c>
      <c r="L125" s="544" t="s">
        <v>926</v>
      </c>
      <c r="M125" s="664">
        <v>44136</v>
      </c>
      <c r="N125" s="544"/>
      <c r="O125" s="663">
        <v>1</v>
      </c>
      <c r="P125" s="662" t="s">
        <v>927</v>
      </c>
      <c r="Q125" s="662" t="s">
        <v>928</v>
      </c>
      <c r="R125" s="662" t="s">
        <v>929</v>
      </c>
      <c r="S125" s="544" t="s">
        <v>930</v>
      </c>
      <c r="T125" s="544"/>
    </row>
    <row r="126" spans="1:20" ht="13.5" customHeight="1">
      <c r="A126" s="332" t="str">
        <f t="shared" si="2"/>
        <v>BARRANQUILLACOLON FREE ZONE标准所有0~999</v>
      </c>
      <c r="B126" s="662" t="s">
        <v>1022</v>
      </c>
      <c r="C126" s="662" t="s">
        <v>659</v>
      </c>
      <c r="D126" s="663">
        <v>132</v>
      </c>
      <c r="E126" s="663">
        <v>142</v>
      </c>
      <c r="F126" s="663">
        <v>40</v>
      </c>
      <c r="G126" s="663">
        <v>0</v>
      </c>
      <c r="H126" s="662" t="s">
        <v>923</v>
      </c>
      <c r="I126" s="662" t="s">
        <v>924</v>
      </c>
      <c r="J126" s="662" t="s">
        <v>2620</v>
      </c>
      <c r="K126" s="662" t="s">
        <v>943</v>
      </c>
      <c r="L126" s="544" t="s">
        <v>926</v>
      </c>
      <c r="M126" s="664">
        <v>43831</v>
      </c>
      <c r="N126" s="544"/>
      <c r="O126" s="663">
        <v>1</v>
      </c>
      <c r="P126" s="662" t="s">
        <v>927</v>
      </c>
      <c r="Q126" s="662" t="s">
        <v>928</v>
      </c>
      <c r="R126" s="662" t="s">
        <v>944</v>
      </c>
      <c r="S126" s="544" t="s">
        <v>930</v>
      </c>
      <c r="T126" s="662" t="s">
        <v>2071</v>
      </c>
    </row>
    <row r="127" spans="1:20" ht="13.5" customHeight="1">
      <c r="A127" s="332" t="str">
        <f t="shared" si="2"/>
        <v>BASELKOPER低所有0~999</v>
      </c>
      <c r="B127" s="662" t="s">
        <v>1023</v>
      </c>
      <c r="C127" s="662" t="s">
        <v>972</v>
      </c>
      <c r="D127" s="663">
        <v>-156</v>
      </c>
      <c r="E127" s="663">
        <v>-151</v>
      </c>
      <c r="F127" s="663">
        <v>45</v>
      </c>
      <c r="G127" s="663">
        <v>0</v>
      </c>
      <c r="H127" s="662" t="s">
        <v>924</v>
      </c>
      <c r="I127" s="662" t="s">
        <v>973</v>
      </c>
      <c r="J127" s="662" t="s">
        <v>3328</v>
      </c>
      <c r="K127" s="662" t="s">
        <v>995</v>
      </c>
      <c r="L127" s="544" t="s">
        <v>926</v>
      </c>
      <c r="M127" s="664">
        <v>44136</v>
      </c>
      <c r="N127" s="544"/>
      <c r="O127" s="663">
        <v>1</v>
      </c>
      <c r="P127" s="662" t="s">
        <v>927</v>
      </c>
      <c r="Q127" s="662" t="s">
        <v>928</v>
      </c>
      <c r="R127" s="662" t="s">
        <v>929</v>
      </c>
      <c r="S127" s="544" t="s">
        <v>931</v>
      </c>
      <c r="T127" s="662" t="s">
        <v>2094</v>
      </c>
    </row>
    <row r="128" spans="1:20" ht="13.5" customHeight="1">
      <c r="A128" s="332" t="str">
        <f t="shared" si="2"/>
        <v>BASELKOPER标准所有0~999</v>
      </c>
      <c r="B128" s="662" t="s">
        <v>1023</v>
      </c>
      <c r="C128" s="662" t="s">
        <v>972</v>
      </c>
      <c r="D128" s="663">
        <v>-111</v>
      </c>
      <c r="E128" s="663">
        <v>-106</v>
      </c>
      <c r="F128" s="663">
        <v>0</v>
      </c>
      <c r="G128" s="663">
        <v>0</v>
      </c>
      <c r="H128" s="662" t="s">
        <v>924</v>
      </c>
      <c r="I128" s="662" t="s">
        <v>973</v>
      </c>
      <c r="J128" s="662" t="s">
        <v>3328</v>
      </c>
      <c r="K128" s="662" t="s">
        <v>995</v>
      </c>
      <c r="L128" s="544" t="s">
        <v>926</v>
      </c>
      <c r="M128" s="664">
        <v>44136</v>
      </c>
      <c r="N128" s="544"/>
      <c r="O128" s="663">
        <v>1</v>
      </c>
      <c r="P128" s="662" t="s">
        <v>927</v>
      </c>
      <c r="Q128" s="662" t="s">
        <v>928</v>
      </c>
      <c r="R128" s="662" t="s">
        <v>929</v>
      </c>
      <c r="S128" s="544" t="s">
        <v>930</v>
      </c>
      <c r="T128" s="662" t="s">
        <v>2093</v>
      </c>
    </row>
    <row r="129" spans="1:20" ht="13.5" customHeight="1">
      <c r="A129" s="332" t="str">
        <f t="shared" si="2"/>
        <v>BASSETERREMIAMI,FL标准所有0~999</v>
      </c>
      <c r="B129" s="662" t="s">
        <v>1025</v>
      </c>
      <c r="C129" s="662" t="s">
        <v>356</v>
      </c>
      <c r="D129" s="663">
        <v>329</v>
      </c>
      <c r="E129" s="663">
        <v>329</v>
      </c>
      <c r="F129" s="663">
        <v>0</v>
      </c>
      <c r="G129" s="663">
        <v>0</v>
      </c>
      <c r="H129" s="662" t="s">
        <v>973</v>
      </c>
      <c r="I129" s="662" t="s">
        <v>965</v>
      </c>
      <c r="J129" s="662" t="s">
        <v>2391</v>
      </c>
      <c r="K129" s="662" t="s">
        <v>943</v>
      </c>
      <c r="L129" s="544" t="s">
        <v>926</v>
      </c>
      <c r="M129" s="664">
        <v>44002</v>
      </c>
      <c r="N129" s="544"/>
      <c r="O129" s="663">
        <v>2</v>
      </c>
      <c r="P129" s="662" t="s">
        <v>927</v>
      </c>
      <c r="Q129" s="662" t="s">
        <v>936</v>
      </c>
      <c r="R129" s="544"/>
      <c r="S129" s="544" t="s">
        <v>930</v>
      </c>
      <c r="T129" s="662" t="s">
        <v>2084</v>
      </c>
    </row>
    <row r="130" spans="1:20" ht="13.5" customHeight="1">
      <c r="A130" s="332" t="str">
        <f t="shared" si="2"/>
        <v>BATAMSINGAPORE标准所有0~999</v>
      </c>
      <c r="B130" s="662" t="s">
        <v>1026</v>
      </c>
      <c r="C130" s="662" t="s">
        <v>602</v>
      </c>
      <c r="D130" s="663">
        <v>80</v>
      </c>
      <c r="E130" s="663">
        <v>90</v>
      </c>
      <c r="F130" s="663">
        <v>0</v>
      </c>
      <c r="G130" s="663">
        <v>0</v>
      </c>
      <c r="H130" s="662" t="s">
        <v>2398</v>
      </c>
      <c r="I130" s="662" t="s">
        <v>3113</v>
      </c>
      <c r="J130" s="662" t="s">
        <v>2574</v>
      </c>
      <c r="K130" s="662" t="s">
        <v>1004</v>
      </c>
      <c r="L130" s="544" t="s">
        <v>926</v>
      </c>
      <c r="M130" s="664">
        <v>43770</v>
      </c>
      <c r="N130" s="664">
        <v>44143</v>
      </c>
      <c r="O130" s="663">
        <v>5</v>
      </c>
      <c r="P130" s="662" t="s">
        <v>927</v>
      </c>
      <c r="Q130" s="662" t="s">
        <v>936</v>
      </c>
      <c r="R130" s="544"/>
      <c r="S130" s="544" t="s">
        <v>930</v>
      </c>
      <c r="T130" s="662" t="s">
        <v>2095</v>
      </c>
    </row>
    <row r="131" spans="1:20" ht="13.5" customHeight="1">
      <c r="A131" s="332" t="str">
        <f t="shared" si="2"/>
        <v>BATAMSINGAPORE标准所有0~999</v>
      </c>
      <c r="B131" s="662" t="s">
        <v>1026</v>
      </c>
      <c r="C131" s="662" t="s">
        <v>602</v>
      </c>
      <c r="D131" s="663">
        <v>105</v>
      </c>
      <c r="E131" s="663">
        <v>115</v>
      </c>
      <c r="F131" s="663">
        <v>0</v>
      </c>
      <c r="G131" s="663">
        <v>0</v>
      </c>
      <c r="H131" s="662" t="s">
        <v>2398</v>
      </c>
      <c r="I131" s="662" t="s">
        <v>3113</v>
      </c>
      <c r="J131" s="662" t="s">
        <v>4054</v>
      </c>
      <c r="K131" s="662" t="s">
        <v>1004</v>
      </c>
      <c r="L131" s="544" t="s">
        <v>926</v>
      </c>
      <c r="M131" s="664">
        <v>44144</v>
      </c>
      <c r="N131" s="544"/>
      <c r="O131" s="663">
        <v>5</v>
      </c>
      <c r="P131" s="662" t="s">
        <v>927</v>
      </c>
      <c r="Q131" s="662" t="s">
        <v>936</v>
      </c>
      <c r="R131" s="544"/>
      <c r="S131" s="544" t="s">
        <v>930</v>
      </c>
      <c r="T131" s="662" t="s">
        <v>2095</v>
      </c>
    </row>
    <row r="132" spans="1:20" ht="13.5" customHeight="1">
      <c r="A132" s="332" t="str">
        <f t="shared" si="2"/>
        <v>BATUMIPOTI标准所有0~999</v>
      </c>
      <c r="B132" s="662" t="s">
        <v>3993</v>
      </c>
      <c r="C132" s="662" t="s">
        <v>1007</v>
      </c>
      <c r="D132" s="663">
        <v>79</v>
      </c>
      <c r="E132" s="663">
        <v>84</v>
      </c>
      <c r="F132" s="663">
        <v>0</v>
      </c>
      <c r="G132" s="663">
        <v>0</v>
      </c>
      <c r="H132" s="662" t="s">
        <v>973</v>
      </c>
      <c r="I132" s="662" t="s">
        <v>965</v>
      </c>
      <c r="J132" s="662" t="s">
        <v>1088</v>
      </c>
      <c r="K132" s="662" t="s">
        <v>985</v>
      </c>
      <c r="L132" s="544" t="s">
        <v>926</v>
      </c>
      <c r="M132" s="664">
        <v>44136</v>
      </c>
      <c r="N132" s="544"/>
      <c r="O132" s="663">
        <v>1</v>
      </c>
      <c r="P132" s="662" t="s">
        <v>927</v>
      </c>
      <c r="Q132" s="662" t="s">
        <v>928</v>
      </c>
      <c r="R132" s="662" t="s">
        <v>929</v>
      </c>
      <c r="S132" s="544" t="s">
        <v>930</v>
      </c>
      <c r="T132" s="544"/>
    </row>
    <row r="133" spans="1:20" ht="13.5" customHeight="1">
      <c r="A133" s="332" t="str">
        <f t="shared" si="2"/>
        <v>BEIRADURBAN标准所有0~999</v>
      </c>
      <c r="B133" s="662" t="s">
        <v>3322</v>
      </c>
      <c r="C133" s="662" t="s">
        <v>933</v>
      </c>
      <c r="D133" s="663">
        <v>194</v>
      </c>
      <c r="E133" s="663">
        <v>204</v>
      </c>
      <c r="F133" s="663">
        <v>0</v>
      </c>
      <c r="G133" s="663">
        <v>0</v>
      </c>
      <c r="H133" s="662" t="s">
        <v>965</v>
      </c>
      <c r="I133" s="662" t="s">
        <v>966</v>
      </c>
      <c r="J133" s="662" t="s">
        <v>3303</v>
      </c>
      <c r="K133" s="662" t="s">
        <v>3323</v>
      </c>
      <c r="L133" s="544" t="s">
        <v>926</v>
      </c>
      <c r="M133" s="664">
        <v>44144</v>
      </c>
      <c r="N133" s="544"/>
      <c r="O133" s="663">
        <v>2</v>
      </c>
      <c r="P133" s="662" t="s">
        <v>927</v>
      </c>
      <c r="Q133" s="662" t="s">
        <v>936</v>
      </c>
      <c r="R133" s="544"/>
      <c r="S133" s="544" t="s">
        <v>930</v>
      </c>
      <c r="T133" s="662" t="s">
        <v>3324</v>
      </c>
    </row>
    <row r="134" spans="1:20" ht="13.5" customHeight="1">
      <c r="A134" s="332" t="str">
        <f t="shared" si="2"/>
        <v>BEIRADURBAN标准所有0~999</v>
      </c>
      <c r="B134" s="662" t="s">
        <v>3322</v>
      </c>
      <c r="C134" s="662" t="s">
        <v>933</v>
      </c>
      <c r="D134" s="663">
        <v>179</v>
      </c>
      <c r="E134" s="663">
        <v>189</v>
      </c>
      <c r="F134" s="663">
        <v>0</v>
      </c>
      <c r="G134" s="663">
        <v>0</v>
      </c>
      <c r="H134" s="662" t="s">
        <v>965</v>
      </c>
      <c r="I134" s="662" t="s">
        <v>966</v>
      </c>
      <c r="J134" s="662" t="s">
        <v>3303</v>
      </c>
      <c r="K134" s="662" t="s">
        <v>3323</v>
      </c>
      <c r="L134" s="544" t="s">
        <v>926</v>
      </c>
      <c r="M134" s="664">
        <v>44135</v>
      </c>
      <c r="N134" s="664">
        <v>44143</v>
      </c>
      <c r="O134" s="663">
        <v>2</v>
      </c>
      <c r="P134" s="662" t="s">
        <v>927</v>
      </c>
      <c r="Q134" s="662" t="s">
        <v>936</v>
      </c>
      <c r="R134" s="544"/>
      <c r="S134" s="544" t="s">
        <v>930</v>
      </c>
      <c r="T134" s="662" t="s">
        <v>3324</v>
      </c>
    </row>
    <row r="135" spans="1:20" ht="13.5" customHeight="1">
      <c r="A135" s="332" t="str">
        <f t="shared" si="2"/>
        <v>BEIRUTBEIRUT标准所有0~999</v>
      </c>
      <c r="B135" s="662" t="s">
        <v>1027</v>
      </c>
      <c r="C135" s="662" t="s">
        <v>1027</v>
      </c>
      <c r="D135" s="663">
        <v>58</v>
      </c>
      <c r="E135" s="663">
        <v>63</v>
      </c>
      <c r="F135" s="663">
        <v>0</v>
      </c>
      <c r="G135" s="663">
        <v>0</v>
      </c>
      <c r="H135" s="662" t="s">
        <v>924</v>
      </c>
      <c r="I135" s="662" t="s">
        <v>973</v>
      </c>
      <c r="J135" s="662" t="s">
        <v>1088</v>
      </c>
      <c r="K135" s="662" t="s">
        <v>1036</v>
      </c>
      <c r="L135" s="544" t="s">
        <v>926</v>
      </c>
      <c r="M135" s="664">
        <v>44136</v>
      </c>
      <c r="N135" s="544"/>
      <c r="O135" s="663">
        <v>1</v>
      </c>
      <c r="P135" s="662" t="s">
        <v>927</v>
      </c>
      <c r="Q135" s="662" t="s">
        <v>928</v>
      </c>
      <c r="R135" s="662" t="s">
        <v>1354</v>
      </c>
      <c r="S135" s="544" t="s">
        <v>930</v>
      </c>
      <c r="T135" s="544"/>
    </row>
    <row r="136" spans="1:20" ht="13.5" customHeight="1">
      <c r="A136" s="332" t="str">
        <f t="shared" si="2"/>
        <v>BEJAIAALGIERS标准所有0~999</v>
      </c>
      <c r="B136" s="662" t="s">
        <v>3307</v>
      </c>
      <c r="C136" s="662" t="s">
        <v>969</v>
      </c>
      <c r="D136" s="663">
        <v>209</v>
      </c>
      <c r="E136" s="663">
        <v>214</v>
      </c>
      <c r="F136" s="663">
        <v>0</v>
      </c>
      <c r="G136" s="663">
        <v>0</v>
      </c>
      <c r="H136" s="662" t="s">
        <v>924</v>
      </c>
      <c r="I136" s="662" t="s">
        <v>973</v>
      </c>
      <c r="J136" s="662" t="s">
        <v>1088</v>
      </c>
      <c r="K136" s="662" t="s">
        <v>956</v>
      </c>
      <c r="L136" s="544" t="s">
        <v>926</v>
      </c>
      <c r="M136" s="664">
        <v>44136</v>
      </c>
      <c r="N136" s="544"/>
      <c r="O136" s="663">
        <v>2</v>
      </c>
      <c r="P136" s="662" t="s">
        <v>927</v>
      </c>
      <c r="Q136" s="662" t="s">
        <v>936</v>
      </c>
      <c r="R136" s="544"/>
      <c r="S136" s="544" t="s">
        <v>930</v>
      </c>
      <c r="T136" s="662" t="s">
        <v>3331</v>
      </c>
    </row>
    <row r="137" spans="1:20" ht="13.5" customHeight="1">
      <c r="A137" s="332" t="str">
        <f t="shared" si="2"/>
        <v>BELAWANSINGAPORE标准所有0~999</v>
      </c>
      <c r="B137" s="662" t="s">
        <v>1028</v>
      </c>
      <c r="C137" s="662" t="s">
        <v>602</v>
      </c>
      <c r="D137" s="663">
        <v>30</v>
      </c>
      <c r="E137" s="663">
        <v>35</v>
      </c>
      <c r="F137" s="663">
        <v>0</v>
      </c>
      <c r="G137" s="663">
        <v>0</v>
      </c>
      <c r="H137" s="662" t="s">
        <v>2398</v>
      </c>
      <c r="I137" s="662" t="s">
        <v>3113</v>
      </c>
      <c r="J137" s="662" t="s">
        <v>2574</v>
      </c>
      <c r="K137" s="662" t="s">
        <v>951</v>
      </c>
      <c r="L137" s="544" t="s">
        <v>926</v>
      </c>
      <c r="M137" s="664">
        <v>43770</v>
      </c>
      <c r="N137" s="664">
        <v>44143</v>
      </c>
      <c r="O137" s="663">
        <v>1</v>
      </c>
      <c r="P137" s="662" t="s">
        <v>927</v>
      </c>
      <c r="Q137" s="662" t="s">
        <v>928</v>
      </c>
      <c r="R137" s="662" t="s">
        <v>929</v>
      </c>
      <c r="S137" s="544" t="s">
        <v>930</v>
      </c>
      <c r="T137" s="662" t="s">
        <v>2086</v>
      </c>
    </row>
    <row r="138" spans="1:20" ht="13.5" customHeight="1">
      <c r="A138" s="332" t="str">
        <f t="shared" si="2"/>
        <v>BELAWANSINGAPORE标准所有0~999</v>
      </c>
      <c r="B138" s="662" t="s">
        <v>1028</v>
      </c>
      <c r="C138" s="662" t="s">
        <v>602</v>
      </c>
      <c r="D138" s="663">
        <v>55</v>
      </c>
      <c r="E138" s="663">
        <v>60</v>
      </c>
      <c r="F138" s="663">
        <v>0</v>
      </c>
      <c r="G138" s="663">
        <v>0</v>
      </c>
      <c r="H138" s="662" t="s">
        <v>2398</v>
      </c>
      <c r="I138" s="662" t="s">
        <v>3113</v>
      </c>
      <c r="J138" s="662" t="s">
        <v>4054</v>
      </c>
      <c r="K138" s="662" t="s">
        <v>951</v>
      </c>
      <c r="L138" s="544" t="s">
        <v>926</v>
      </c>
      <c r="M138" s="664">
        <v>44144</v>
      </c>
      <c r="N138" s="544"/>
      <c r="O138" s="663">
        <v>1</v>
      </c>
      <c r="P138" s="662" t="s">
        <v>927</v>
      </c>
      <c r="Q138" s="662" t="s">
        <v>928</v>
      </c>
      <c r="R138" s="662" t="s">
        <v>929</v>
      </c>
      <c r="S138" s="544" t="s">
        <v>930</v>
      </c>
      <c r="T138" s="662" t="s">
        <v>2086</v>
      </c>
    </row>
    <row r="139" spans="1:20" ht="13.5" customHeight="1">
      <c r="A139" s="332" t="str">
        <f t="shared" si="2"/>
        <v>BELAWANBELAWAN标准所有1~2</v>
      </c>
      <c r="B139" s="662" t="s">
        <v>1028</v>
      </c>
      <c r="C139" s="662" t="s">
        <v>1028</v>
      </c>
      <c r="D139" s="663">
        <v>-65</v>
      </c>
      <c r="E139" s="663">
        <v>-55</v>
      </c>
      <c r="F139" s="663">
        <v>0</v>
      </c>
      <c r="G139" s="663">
        <v>0</v>
      </c>
      <c r="H139" s="662" t="s">
        <v>923</v>
      </c>
      <c r="I139" s="662" t="s">
        <v>924</v>
      </c>
      <c r="J139" s="662" t="s">
        <v>994</v>
      </c>
      <c r="K139" s="662" t="s">
        <v>1203</v>
      </c>
      <c r="L139" s="544" t="s">
        <v>926</v>
      </c>
      <c r="M139" s="664">
        <v>44021</v>
      </c>
      <c r="N139" s="664">
        <v>44143</v>
      </c>
      <c r="O139" s="663">
        <v>1</v>
      </c>
      <c r="P139" s="662" t="s">
        <v>1216</v>
      </c>
      <c r="Q139" s="662" t="s">
        <v>928</v>
      </c>
      <c r="R139" s="662" t="s">
        <v>929</v>
      </c>
      <c r="S139" s="544" t="s">
        <v>930</v>
      </c>
      <c r="T139" s="662" t="s">
        <v>2086</v>
      </c>
    </row>
    <row r="140" spans="1:20" ht="13.5" customHeight="1">
      <c r="A140" s="332" t="str">
        <f t="shared" si="2"/>
        <v>BELAWANBELAWAN标准所有1~2</v>
      </c>
      <c r="B140" s="662" t="s">
        <v>1028</v>
      </c>
      <c r="C140" s="662" t="s">
        <v>1028</v>
      </c>
      <c r="D140" s="663">
        <v>-40</v>
      </c>
      <c r="E140" s="663">
        <v>-30</v>
      </c>
      <c r="F140" s="663">
        <v>0</v>
      </c>
      <c r="G140" s="663">
        <v>0</v>
      </c>
      <c r="H140" s="662" t="s">
        <v>923</v>
      </c>
      <c r="I140" s="662" t="s">
        <v>924</v>
      </c>
      <c r="J140" s="662" t="s">
        <v>994</v>
      </c>
      <c r="K140" s="662" t="s">
        <v>1203</v>
      </c>
      <c r="L140" s="544" t="s">
        <v>926</v>
      </c>
      <c r="M140" s="664">
        <v>44144</v>
      </c>
      <c r="N140" s="544"/>
      <c r="O140" s="663">
        <v>1</v>
      </c>
      <c r="P140" s="662" t="s">
        <v>1216</v>
      </c>
      <c r="Q140" s="662" t="s">
        <v>928</v>
      </c>
      <c r="R140" s="662" t="s">
        <v>929</v>
      </c>
      <c r="S140" s="544" t="s">
        <v>930</v>
      </c>
      <c r="T140" s="662" t="s">
        <v>2086</v>
      </c>
    </row>
    <row r="141" spans="1:20" ht="13.5" customHeight="1">
      <c r="A141" s="332" t="str">
        <f t="shared" si="2"/>
        <v>BELAWANBELAWAN标准所有0~1</v>
      </c>
      <c r="B141" s="662" t="s">
        <v>1028</v>
      </c>
      <c r="C141" s="662" t="s">
        <v>1028</v>
      </c>
      <c r="D141" s="663">
        <v>-90</v>
      </c>
      <c r="E141" s="663">
        <v>-80</v>
      </c>
      <c r="F141" s="663">
        <v>0</v>
      </c>
      <c r="G141" s="663">
        <v>0</v>
      </c>
      <c r="H141" s="662" t="s">
        <v>923</v>
      </c>
      <c r="I141" s="662" t="s">
        <v>924</v>
      </c>
      <c r="J141" s="662" t="s">
        <v>994</v>
      </c>
      <c r="K141" s="662" t="s">
        <v>1203</v>
      </c>
      <c r="L141" s="544" t="s">
        <v>926</v>
      </c>
      <c r="M141" s="664">
        <v>43925</v>
      </c>
      <c r="N141" s="664">
        <v>44143</v>
      </c>
      <c r="O141" s="663">
        <v>1</v>
      </c>
      <c r="P141" s="662" t="s">
        <v>1018</v>
      </c>
      <c r="Q141" s="662" t="s">
        <v>928</v>
      </c>
      <c r="R141" s="662" t="s">
        <v>929</v>
      </c>
      <c r="S141" s="544" t="s">
        <v>930</v>
      </c>
      <c r="T141" s="662" t="s">
        <v>2086</v>
      </c>
    </row>
    <row r="142" spans="1:20" ht="13.5" customHeight="1">
      <c r="A142" s="332" t="str">
        <f t="shared" si="2"/>
        <v>BELAWANBELAWAN标准所有0~1</v>
      </c>
      <c r="B142" s="662" t="s">
        <v>1028</v>
      </c>
      <c r="C142" s="662" t="s">
        <v>1028</v>
      </c>
      <c r="D142" s="663">
        <v>-65</v>
      </c>
      <c r="E142" s="663">
        <v>-55</v>
      </c>
      <c r="F142" s="663">
        <v>0</v>
      </c>
      <c r="G142" s="663">
        <v>0</v>
      </c>
      <c r="H142" s="662" t="s">
        <v>923</v>
      </c>
      <c r="I142" s="662" t="s">
        <v>924</v>
      </c>
      <c r="J142" s="662" t="s">
        <v>994</v>
      </c>
      <c r="K142" s="662" t="s">
        <v>1203</v>
      </c>
      <c r="L142" s="544" t="s">
        <v>926</v>
      </c>
      <c r="M142" s="664">
        <v>44144</v>
      </c>
      <c r="N142" s="544"/>
      <c r="O142" s="663">
        <v>1</v>
      </c>
      <c r="P142" s="662" t="s">
        <v>1018</v>
      </c>
      <c r="Q142" s="662" t="s">
        <v>928</v>
      </c>
      <c r="R142" s="662" t="s">
        <v>929</v>
      </c>
      <c r="S142" s="544" t="s">
        <v>930</v>
      </c>
      <c r="T142" s="662" t="s">
        <v>2086</v>
      </c>
    </row>
    <row r="143" spans="1:20" ht="13.5" customHeight="1">
      <c r="A143" s="332" t="str">
        <f t="shared" si="2"/>
        <v>BELAWANBELAWAN标准所有2~999</v>
      </c>
      <c r="B143" s="662" t="s">
        <v>1028</v>
      </c>
      <c r="C143" s="662" t="s">
        <v>1028</v>
      </c>
      <c r="D143" s="663">
        <v>-40</v>
      </c>
      <c r="E143" s="663">
        <v>-30</v>
      </c>
      <c r="F143" s="663">
        <v>0</v>
      </c>
      <c r="G143" s="663">
        <v>0</v>
      </c>
      <c r="H143" s="662" t="s">
        <v>923</v>
      </c>
      <c r="I143" s="662" t="s">
        <v>924</v>
      </c>
      <c r="J143" s="662" t="s">
        <v>994</v>
      </c>
      <c r="K143" s="662" t="s">
        <v>1203</v>
      </c>
      <c r="L143" s="544" t="s">
        <v>926</v>
      </c>
      <c r="M143" s="664">
        <v>44021</v>
      </c>
      <c r="N143" s="664">
        <v>44143</v>
      </c>
      <c r="O143" s="663">
        <v>1</v>
      </c>
      <c r="P143" s="662" t="s">
        <v>1103</v>
      </c>
      <c r="Q143" s="662" t="s">
        <v>928</v>
      </c>
      <c r="R143" s="662" t="s">
        <v>929</v>
      </c>
      <c r="S143" s="544" t="s">
        <v>930</v>
      </c>
      <c r="T143" s="662" t="s">
        <v>2086</v>
      </c>
    </row>
    <row r="144" spans="1:20" ht="13.5" customHeight="1">
      <c r="A144" s="332" t="str">
        <f t="shared" si="2"/>
        <v>BELAWANBELAWAN标准所有2~999</v>
      </c>
      <c r="B144" s="662" t="s">
        <v>1028</v>
      </c>
      <c r="C144" s="662" t="s">
        <v>1028</v>
      </c>
      <c r="D144" s="663">
        <v>-15</v>
      </c>
      <c r="E144" s="663">
        <v>-5</v>
      </c>
      <c r="F144" s="663">
        <v>0</v>
      </c>
      <c r="G144" s="663">
        <v>0</v>
      </c>
      <c r="H144" s="662" t="s">
        <v>923</v>
      </c>
      <c r="I144" s="662" t="s">
        <v>924</v>
      </c>
      <c r="J144" s="662" t="s">
        <v>994</v>
      </c>
      <c r="K144" s="662" t="s">
        <v>1203</v>
      </c>
      <c r="L144" s="544" t="s">
        <v>926</v>
      </c>
      <c r="M144" s="664">
        <v>44144</v>
      </c>
      <c r="N144" s="544"/>
      <c r="O144" s="663">
        <v>1</v>
      </c>
      <c r="P144" s="662" t="s">
        <v>1103</v>
      </c>
      <c r="Q144" s="662" t="s">
        <v>928</v>
      </c>
      <c r="R144" s="662" t="s">
        <v>929</v>
      </c>
      <c r="S144" s="544" t="s">
        <v>930</v>
      </c>
      <c r="T144" s="662" t="s">
        <v>2086</v>
      </c>
    </row>
    <row r="145" spans="1:20" ht="13.5" customHeight="1">
      <c r="A145" s="332" t="str">
        <f t="shared" si="2"/>
        <v>BELFASTDUBLIN标准所有0~999</v>
      </c>
      <c r="B145" s="662" t="s">
        <v>1029</v>
      </c>
      <c r="C145" s="662" t="s">
        <v>1030</v>
      </c>
      <c r="D145" s="663">
        <v>-31</v>
      </c>
      <c r="E145" s="663">
        <v>-26</v>
      </c>
      <c r="F145" s="663">
        <v>0</v>
      </c>
      <c r="G145" s="663">
        <v>0</v>
      </c>
      <c r="H145" s="662" t="s">
        <v>966</v>
      </c>
      <c r="I145" s="662" t="s">
        <v>973</v>
      </c>
      <c r="J145" s="662" t="s">
        <v>3733</v>
      </c>
      <c r="K145" s="662" t="s">
        <v>956</v>
      </c>
      <c r="L145" s="544" t="s">
        <v>926</v>
      </c>
      <c r="M145" s="664">
        <v>44136</v>
      </c>
      <c r="N145" s="544"/>
      <c r="O145" s="663">
        <v>1</v>
      </c>
      <c r="P145" s="662" t="s">
        <v>927</v>
      </c>
      <c r="Q145" s="662" t="s">
        <v>928</v>
      </c>
      <c r="R145" s="662" t="s">
        <v>929</v>
      </c>
      <c r="S145" s="544" t="s">
        <v>930</v>
      </c>
      <c r="T145" s="544"/>
    </row>
    <row r="146" spans="1:20" ht="13.5" customHeight="1">
      <c r="A146" s="332" t="str">
        <f t="shared" si="2"/>
        <v>BELFASTDUBLIN低所有0~999</v>
      </c>
      <c r="B146" s="662" t="s">
        <v>1029</v>
      </c>
      <c r="C146" s="662" t="s">
        <v>1030</v>
      </c>
      <c r="D146" s="663">
        <v>-56</v>
      </c>
      <c r="E146" s="663">
        <v>-51</v>
      </c>
      <c r="F146" s="663">
        <v>25</v>
      </c>
      <c r="G146" s="663">
        <v>0</v>
      </c>
      <c r="H146" s="662" t="s">
        <v>966</v>
      </c>
      <c r="I146" s="662" t="s">
        <v>973</v>
      </c>
      <c r="J146" s="662" t="s">
        <v>3733</v>
      </c>
      <c r="K146" s="662" t="s">
        <v>956</v>
      </c>
      <c r="L146" s="544" t="s">
        <v>926</v>
      </c>
      <c r="M146" s="664">
        <v>44136</v>
      </c>
      <c r="N146" s="544"/>
      <c r="O146" s="663">
        <v>1</v>
      </c>
      <c r="P146" s="662" t="s">
        <v>927</v>
      </c>
      <c r="Q146" s="662" t="s">
        <v>928</v>
      </c>
      <c r="R146" s="662" t="s">
        <v>929</v>
      </c>
      <c r="S146" s="544" t="s">
        <v>931</v>
      </c>
      <c r="T146" s="544"/>
    </row>
    <row r="147" spans="1:20" ht="13.5" customHeight="1">
      <c r="A147" s="332" t="str">
        <f t="shared" si="2"/>
        <v>BELGRADEBELGRADE标准所有0~999</v>
      </c>
      <c r="B147" s="662" t="s">
        <v>1031</v>
      </c>
      <c r="C147" s="662" t="s">
        <v>1031</v>
      </c>
      <c r="D147" s="663">
        <v>-88</v>
      </c>
      <c r="E147" s="663">
        <v>-83</v>
      </c>
      <c r="F147" s="663">
        <v>0</v>
      </c>
      <c r="G147" s="663">
        <v>0</v>
      </c>
      <c r="H147" s="662" t="s">
        <v>923</v>
      </c>
      <c r="I147" s="662" t="s">
        <v>924</v>
      </c>
      <c r="J147" s="662" t="s">
        <v>1222</v>
      </c>
      <c r="K147" s="662" t="s">
        <v>3159</v>
      </c>
      <c r="L147" s="544" t="s">
        <v>926</v>
      </c>
      <c r="M147" s="664">
        <v>44136</v>
      </c>
      <c r="N147" s="544"/>
      <c r="O147" s="663">
        <v>1</v>
      </c>
      <c r="P147" s="662" t="s">
        <v>927</v>
      </c>
      <c r="Q147" s="662" t="s">
        <v>928</v>
      </c>
      <c r="R147" s="662" t="s">
        <v>929</v>
      </c>
      <c r="S147" s="544" t="s">
        <v>930</v>
      </c>
      <c r="T147" s="662" t="s">
        <v>2097</v>
      </c>
    </row>
    <row r="148" spans="1:20" ht="13.5" customHeight="1">
      <c r="A148" s="332" t="str">
        <f t="shared" si="2"/>
        <v>BELGRADEBELGRADE低所有0~999</v>
      </c>
      <c r="B148" s="662" t="s">
        <v>1031</v>
      </c>
      <c r="C148" s="662" t="s">
        <v>1031</v>
      </c>
      <c r="D148" s="663">
        <v>-133</v>
      </c>
      <c r="E148" s="663">
        <v>-128</v>
      </c>
      <c r="F148" s="663">
        <v>45</v>
      </c>
      <c r="G148" s="663">
        <v>0</v>
      </c>
      <c r="H148" s="662" t="s">
        <v>923</v>
      </c>
      <c r="I148" s="662" t="s">
        <v>924</v>
      </c>
      <c r="J148" s="662" t="s">
        <v>1222</v>
      </c>
      <c r="K148" s="662" t="s">
        <v>3159</v>
      </c>
      <c r="L148" s="544" t="s">
        <v>926</v>
      </c>
      <c r="M148" s="664">
        <v>44136</v>
      </c>
      <c r="N148" s="544"/>
      <c r="O148" s="663">
        <v>1</v>
      </c>
      <c r="P148" s="662" t="s">
        <v>927</v>
      </c>
      <c r="Q148" s="662" t="s">
        <v>928</v>
      </c>
      <c r="R148" s="662" t="s">
        <v>929</v>
      </c>
      <c r="S148" s="544" t="s">
        <v>931</v>
      </c>
      <c r="T148" s="662" t="s">
        <v>2097</v>
      </c>
    </row>
    <row r="149" spans="1:20" ht="13.5" customHeight="1">
      <c r="A149" s="332" t="str">
        <f t="shared" si="2"/>
        <v>BELIZE CITYMIAMI,FL标准所有0~999</v>
      </c>
      <c r="B149" s="662" t="s">
        <v>1032</v>
      </c>
      <c r="C149" s="662" t="s">
        <v>356</v>
      </c>
      <c r="D149" s="663">
        <v>249</v>
      </c>
      <c r="E149" s="663">
        <v>249</v>
      </c>
      <c r="F149" s="663">
        <v>40</v>
      </c>
      <c r="G149" s="663">
        <v>0</v>
      </c>
      <c r="H149" s="662" t="s">
        <v>973</v>
      </c>
      <c r="I149" s="662" t="s">
        <v>965</v>
      </c>
      <c r="J149" s="662" t="s">
        <v>2391</v>
      </c>
      <c r="K149" s="662" t="s">
        <v>943</v>
      </c>
      <c r="L149" s="544" t="s">
        <v>926</v>
      </c>
      <c r="M149" s="664">
        <v>44002</v>
      </c>
      <c r="N149" s="544"/>
      <c r="O149" s="663">
        <v>2</v>
      </c>
      <c r="P149" s="662" t="s">
        <v>927</v>
      </c>
      <c r="Q149" s="662" t="s">
        <v>936</v>
      </c>
      <c r="R149" s="544"/>
      <c r="S149" s="544" t="s">
        <v>930</v>
      </c>
      <c r="T149" s="662" t="s">
        <v>2084</v>
      </c>
    </row>
    <row r="150" spans="1:20" ht="13.5" customHeight="1">
      <c r="A150" s="332" t="str">
        <f t="shared" si="2"/>
        <v>BERGAMOGENOVA标准所有0~999</v>
      </c>
      <c r="B150" s="662" t="s">
        <v>2677</v>
      </c>
      <c r="C150" s="662" t="s">
        <v>660</v>
      </c>
      <c r="D150" s="663">
        <v>-150</v>
      </c>
      <c r="E150" s="663">
        <v>-145</v>
      </c>
      <c r="F150" s="663">
        <v>0</v>
      </c>
      <c r="G150" s="663">
        <v>0</v>
      </c>
      <c r="H150" s="662" t="s">
        <v>983</v>
      </c>
      <c r="I150" s="662" t="s">
        <v>984</v>
      </c>
      <c r="J150" s="662" t="s">
        <v>3272</v>
      </c>
      <c r="K150" s="662" t="s">
        <v>985</v>
      </c>
      <c r="L150" s="544" t="s">
        <v>926</v>
      </c>
      <c r="M150" s="664">
        <v>44136</v>
      </c>
      <c r="N150" s="544"/>
      <c r="O150" s="663">
        <v>1</v>
      </c>
      <c r="P150" s="662" t="s">
        <v>927</v>
      </c>
      <c r="Q150" s="662" t="s">
        <v>928</v>
      </c>
      <c r="R150" s="662" t="s">
        <v>929</v>
      </c>
      <c r="S150" s="544" t="s">
        <v>930</v>
      </c>
      <c r="T150" s="544"/>
    </row>
    <row r="151" spans="1:20" ht="13.5" customHeight="1">
      <c r="A151" s="332" t="str">
        <f t="shared" si="2"/>
        <v>BERGENOSLO标准所有0~999</v>
      </c>
      <c r="B151" s="662" t="s">
        <v>1033</v>
      </c>
      <c r="C151" s="662" t="s">
        <v>664</v>
      </c>
      <c r="D151" s="663">
        <v>1</v>
      </c>
      <c r="E151" s="663">
        <v>6</v>
      </c>
      <c r="F151" s="663">
        <v>0</v>
      </c>
      <c r="G151" s="663">
        <v>0</v>
      </c>
      <c r="H151" s="662" t="s">
        <v>965</v>
      </c>
      <c r="I151" s="662" t="s">
        <v>966</v>
      </c>
      <c r="J151" s="662" t="s">
        <v>4167</v>
      </c>
      <c r="K151" s="662" t="s">
        <v>1034</v>
      </c>
      <c r="L151" s="544" t="s">
        <v>926</v>
      </c>
      <c r="M151" s="664">
        <v>44136</v>
      </c>
      <c r="N151" s="544"/>
      <c r="O151" s="663">
        <v>1</v>
      </c>
      <c r="P151" s="662" t="s">
        <v>927</v>
      </c>
      <c r="Q151" s="662" t="s">
        <v>928</v>
      </c>
      <c r="R151" s="662" t="s">
        <v>929</v>
      </c>
      <c r="S151" s="544" t="s">
        <v>930</v>
      </c>
      <c r="T151" s="662" t="s">
        <v>2808</v>
      </c>
    </row>
    <row r="152" spans="1:20" ht="13.5" customHeight="1">
      <c r="A152" s="332" t="str">
        <f t="shared" si="2"/>
        <v>BERGENOSLO低所有0~999</v>
      </c>
      <c r="B152" s="662" t="s">
        <v>1033</v>
      </c>
      <c r="C152" s="662" t="s">
        <v>664</v>
      </c>
      <c r="D152" s="663">
        <v>-99</v>
      </c>
      <c r="E152" s="663">
        <v>-94</v>
      </c>
      <c r="F152" s="663">
        <v>100</v>
      </c>
      <c r="G152" s="663">
        <v>0</v>
      </c>
      <c r="H152" s="662" t="s">
        <v>965</v>
      </c>
      <c r="I152" s="662" t="s">
        <v>966</v>
      </c>
      <c r="J152" s="662" t="s">
        <v>4167</v>
      </c>
      <c r="K152" s="662" t="s">
        <v>1034</v>
      </c>
      <c r="L152" s="544" t="s">
        <v>926</v>
      </c>
      <c r="M152" s="664">
        <v>44136</v>
      </c>
      <c r="N152" s="544"/>
      <c r="O152" s="663">
        <v>1</v>
      </c>
      <c r="P152" s="662" t="s">
        <v>927</v>
      </c>
      <c r="Q152" s="662" t="s">
        <v>928</v>
      </c>
      <c r="R152" s="662" t="s">
        <v>929</v>
      </c>
      <c r="S152" s="544" t="s">
        <v>931</v>
      </c>
      <c r="T152" s="662" t="s">
        <v>2068</v>
      </c>
    </row>
    <row r="153" spans="1:20" ht="13.5" customHeight="1">
      <c r="A153" s="332" t="str">
        <f t="shared" si="2"/>
        <v>BERLINHAMBURG标准所有0~999</v>
      </c>
      <c r="B153" s="662" t="s">
        <v>1035</v>
      </c>
      <c r="C153" s="662" t="s">
        <v>665</v>
      </c>
      <c r="D153" s="663">
        <v>-52</v>
      </c>
      <c r="E153" s="663">
        <v>-47</v>
      </c>
      <c r="F153" s="663">
        <v>90</v>
      </c>
      <c r="G153" s="663">
        <v>0</v>
      </c>
      <c r="H153" s="662" t="s">
        <v>4137</v>
      </c>
      <c r="I153" s="662" t="s">
        <v>3059</v>
      </c>
      <c r="J153" s="662" t="s">
        <v>4166</v>
      </c>
      <c r="K153" s="662" t="s">
        <v>995</v>
      </c>
      <c r="L153" s="544" t="s">
        <v>926</v>
      </c>
      <c r="M153" s="664">
        <v>44136</v>
      </c>
      <c r="N153" s="544"/>
      <c r="O153" s="663">
        <v>1</v>
      </c>
      <c r="P153" s="662" t="s">
        <v>927</v>
      </c>
      <c r="Q153" s="662" t="s">
        <v>928</v>
      </c>
      <c r="R153" s="662" t="s">
        <v>929</v>
      </c>
      <c r="S153" s="544" t="s">
        <v>930</v>
      </c>
      <c r="T153" s="662" t="s">
        <v>2098</v>
      </c>
    </row>
    <row r="154" spans="1:20" ht="13.5" customHeight="1">
      <c r="A154" s="332" t="str">
        <f t="shared" si="2"/>
        <v>BERNKOPER标准所有0~999</v>
      </c>
      <c r="B154" s="662" t="s">
        <v>1037</v>
      </c>
      <c r="C154" s="662" t="s">
        <v>972</v>
      </c>
      <c r="D154" s="663">
        <v>-149</v>
      </c>
      <c r="E154" s="663">
        <v>-144</v>
      </c>
      <c r="F154" s="663">
        <v>45</v>
      </c>
      <c r="G154" s="663">
        <v>0</v>
      </c>
      <c r="H154" s="662" t="s">
        <v>924</v>
      </c>
      <c r="I154" s="662" t="s">
        <v>973</v>
      </c>
      <c r="J154" s="662" t="s">
        <v>3328</v>
      </c>
      <c r="K154" s="662" t="s">
        <v>1036</v>
      </c>
      <c r="L154" s="544" t="s">
        <v>926</v>
      </c>
      <c r="M154" s="664">
        <v>44136</v>
      </c>
      <c r="N154" s="544"/>
      <c r="O154" s="663">
        <v>1</v>
      </c>
      <c r="P154" s="662" t="s">
        <v>927</v>
      </c>
      <c r="Q154" s="662" t="s">
        <v>928</v>
      </c>
      <c r="R154" s="662" t="s">
        <v>929</v>
      </c>
      <c r="S154" s="544" t="s">
        <v>930</v>
      </c>
      <c r="T154" s="662" t="s">
        <v>2096</v>
      </c>
    </row>
    <row r="155" spans="1:20" ht="13.5" customHeight="1">
      <c r="A155" s="332" t="str">
        <f t="shared" si="2"/>
        <v>BESANCONLE HAVRE标准所有0~999</v>
      </c>
      <c r="B155" s="662" t="s">
        <v>1038</v>
      </c>
      <c r="C155" s="662" t="s">
        <v>977</v>
      </c>
      <c r="D155" s="663">
        <v>-27</v>
      </c>
      <c r="E155" s="663">
        <v>-22</v>
      </c>
      <c r="F155" s="663">
        <v>0</v>
      </c>
      <c r="G155" s="663">
        <v>0</v>
      </c>
      <c r="H155" s="662" t="s">
        <v>965</v>
      </c>
      <c r="I155" s="662" t="s">
        <v>966</v>
      </c>
      <c r="J155" s="662" t="s">
        <v>1222</v>
      </c>
      <c r="K155" s="662" t="s">
        <v>1036</v>
      </c>
      <c r="L155" s="544" t="s">
        <v>926</v>
      </c>
      <c r="M155" s="664">
        <v>44136</v>
      </c>
      <c r="N155" s="544"/>
      <c r="O155" s="663">
        <v>1</v>
      </c>
      <c r="P155" s="662" t="s">
        <v>927</v>
      </c>
      <c r="Q155" s="662" t="s">
        <v>928</v>
      </c>
      <c r="R155" s="662" t="s">
        <v>929</v>
      </c>
      <c r="S155" s="544" t="s">
        <v>930</v>
      </c>
      <c r="T155" s="544"/>
    </row>
    <row r="156" spans="1:20" ht="13.5" customHeight="1">
      <c r="A156" s="332" t="str">
        <f t="shared" si="2"/>
        <v>BIELEFELDHAMBURG标准所有0~999</v>
      </c>
      <c r="B156" s="662" t="s">
        <v>1039</v>
      </c>
      <c r="C156" s="662" t="s">
        <v>665</v>
      </c>
      <c r="D156" s="663">
        <v>-52</v>
      </c>
      <c r="E156" s="663">
        <v>-47</v>
      </c>
      <c r="F156" s="663">
        <v>90</v>
      </c>
      <c r="G156" s="663">
        <v>0</v>
      </c>
      <c r="H156" s="662" t="s">
        <v>4137</v>
      </c>
      <c r="I156" s="662" t="s">
        <v>3059</v>
      </c>
      <c r="J156" s="662" t="s">
        <v>4166</v>
      </c>
      <c r="K156" s="662" t="s">
        <v>995</v>
      </c>
      <c r="L156" s="544" t="s">
        <v>926</v>
      </c>
      <c r="M156" s="664">
        <v>44136</v>
      </c>
      <c r="N156" s="544"/>
      <c r="O156" s="663">
        <v>1</v>
      </c>
      <c r="P156" s="662" t="s">
        <v>927</v>
      </c>
      <c r="Q156" s="662" t="s">
        <v>928</v>
      </c>
      <c r="R156" s="662" t="s">
        <v>929</v>
      </c>
      <c r="S156" s="544" t="s">
        <v>930</v>
      </c>
      <c r="T156" s="662" t="s">
        <v>2098</v>
      </c>
    </row>
    <row r="157" spans="1:20" ht="13.5" customHeight="1">
      <c r="A157" s="332" t="str">
        <f t="shared" si="2"/>
        <v>BIELLAGENOVA标准所有0~999</v>
      </c>
      <c r="B157" s="662" t="s">
        <v>1040</v>
      </c>
      <c r="C157" s="662" t="s">
        <v>660</v>
      </c>
      <c r="D157" s="663">
        <v>-140</v>
      </c>
      <c r="E157" s="663">
        <v>-135</v>
      </c>
      <c r="F157" s="663">
        <v>0</v>
      </c>
      <c r="G157" s="663">
        <v>0</v>
      </c>
      <c r="H157" s="662" t="s">
        <v>983</v>
      </c>
      <c r="I157" s="662" t="s">
        <v>984</v>
      </c>
      <c r="J157" s="662" t="s">
        <v>3272</v>
      </c>
      <c r="K157" s="662" t="s">
        <v>985</v>
      </c>
      <c r="L157" s="544" t="s">
        <v>926</v>
      </c>
      <c r="M157" s="664">
        <v>44136</v>
      </c>
      <c r="N157" s="544"/>
      <c r="O157" s="663">
        <v>1</v>
      </c>
      <c r="P157" s="662" t="s">
        <v>927</v>
      </c>
      <c r="Q157" s="662" t="s">
        <v>928</v>
      </c>
      <c r="R157" s="662" t="s">
        <v>929</v>
      </c>
      <c r="S157" s="544" t="s">
        <v>930</v>
      </c>
      <c r="T157" s="544"/>
    </row>
    <row r="158" spans="1:20" ht="13.5" customHeight="1">
      <c r="A158" s="332" t="str">
        <f t="shared" si="2"/>
        <v>BILBAOBARCELONA标准所有0~999</v>
      </c>
      <c r="B158" s="662" t="s">
        <v>1041</v>
      </c>
      <c r="C158" s="662" t="s">
        <v>970</v>
      </c>
      <c r="D158" s="663">
        <v>-125</v>
      </c>
      <c r="E158" s="663">
        <v>-120</v>
      </c>
      <c r="F158" s="663">
        <v>0</v>
      </c>
      <c r="G158" s="663">
        <v>0</v>
      </c>
      <c r="H158" s="662" t="s">
        <v>950</v>
      </c>
      <c r="I158" s="662" t="s">
        <v>942</v>
      </c>
      <c r="J158" s="662" t="s">
        <v>3174</v>
      </c>
      <c r="K158" s="662" t="s">
        <v>995</v>
      </c>
      <c r="L158" s="544" t="s">
        <v>926</v>
      </c>
      <c r="M158" s="664">
        <v>44136</v>
      </c>
      <c r="N158" s="544"/>
      <c r="O158" s="663">
        <v>1</v>
      </c>
      <c r="P158" s="662" t="s">
        <v>927</v>
      </c>
      <c r="Q158" s="662" t="s">
        <v>928</v>
      </c>
      <c r="R158" s="662" t="s">
        <v>929</v>
      </c>
      <c r="S158" s="544" t="s">
        <v>930</v>
      </c>
      <c r="T158" s="662" t="s">
        <v>2069</v>
      </c>
    </row>
    <row r="159" spans="1:20" ht="13.5" customHeight="1">
      <c r="A159" s="332" t="str">
        <f t="shared" si="2"/>
        <v>BILBAOBARCELONA低所有0~999</v>
      </c>
      <c r="B159" s="662" t="s">
        <v>1041</v>
      </c>
      <c r="C159" s="662" t="s">
        <v>970</v>
      </c>
      <c r="D159" s="663">
        <v>-195</v>
      </c>
      <c r="E159" s="663">
        <v>-190</v>
      </c>
      <c r="F159" s="663">
        <v>70</v>
      </c>
      <c r="G159" s="663">
        <v>0</v>
      </c>
      <c r="H159" s="662" t="s">
        <v>950</v>
      </c>
      <c r="I159" s="662" t="s">
        <v>942</v>
      </c>
      <c r="J159" s="662" t="s">
        <v>3174</v>
      </c>
      <c r="K159" s="662" t="s">
        <v>995</v>
      </c>
      <c r="L159" s="544" t="s">
        <v>926</v>
      </c>
      <c r="M159" s="664">
        <v>44136</v>
      </c>
      <c r="N159" s="544"/>
      <c r="O159" s="663">
        <v>1</v>
      </c>
      <c r="P159" s="662" t="s">
        <v>927</v>
      </c>
      <c r="Q159" s="662" t="s">
        <v>928</v>
      </c>
      <c r="R159" s="662" t="s">
        <v>929</v>
      </c>
      <c r="S159" s="544" t="s">
        <v>931</v>
      </c>
      <c r="T159" s="662" t="s">
        <v>2068</v>
      </c>
    </row>
    <row r="160" spans="1:20" ht="13.5" customHeight="1">
      <c r="A160" s="332" t="str">
        <f t="shared" ref="A160:A223" si="3">B160&amp;C160&amp;S160&amp;L160&amp;P160</f>
        <v>BINTULUSINGAPORE标准所有0~999</v>
      </c>
      <c r="B160" s="662" t="s">
        <v>1042</v>
      </c>
      <c r="C160" s="662" t="s">
        <v>602</v>
      </c>
      <c r="D160" s="663">
        <v>75</v>
      </c>
      <c r="E160" s="663">
        <v>80</v>
      </c>
      <c r="F160" s="663">
        <v>0</v>
      </c>
      <c r="G160" s="663">
        <v>0</v>
      </c>
      <c r="H160" s="662" t="s">
        <v>2398</v>
      </c>
      <c r="I160" s="662" t="s">
        <v>3113</v>
      </c>
      <c r="J160" s="662" t="s">
        <v>2574</v>
      </c>
      <c r="K160" s="662" t="s">
        <v>951</v>
      </c>
      <c r="L160" s="544" t="s">
        <v>926</v>
      </c>
      <c r="M160" s="664">
        <v>43770</v>
      </c>
      <c r="N160" s="664">
        <v>44143</v>
      </c>
      <c r="O160" s="663">
        <v>1</v>
      </c>
      <c r="P160" s="662" t="s">
        <v>927</v>
      </c>
      <c r="Q160" s="662" t="s">
        <v>936</v>
      </c>
      <c r="R160" s="544"/>
      <c r="S160" s="544" t="s">
        <v>930</v>
      </c>
      <c r="T160" s="662" t="s">
        <v>3302</v>
      </c>
    </row>
    <row r="161" spans="1:20" ht="13.5" customHeight="1">
      <c r="A161" s="332" t="str">
        <f t="shared" si="3"/>
        <v>BINTULUSINGAPORE标准所有0~999</v>
      </c>
      <c r="B161" s="662" t="s">
        <v>1042</v>
      </c>
      <c r="C161" s="662" t="s">
        <v>602</v>
      </c>
      <c r="D161" s="663">
        <v>100</v>
      </c>
      <c r="E161" s="663">
        <v>105</v>
      </c>
      <c r="F161" s="663">
        <v>0</v>
      </c>
      <c r="G161" s="663">
        <v>0</v>
      </c>
      <c r="H161" s="662" t="s">
        <v>2398</v>
      </c>
      <c r="I161" s="662" t="s">
        <v>3113</v>
      </c>
      <c r="J161" s="662" t="s">
        <v>4054</v>
      </c>
      <c r="K161" s="662" t="s">
        <v>951</v>
      </c>
      <c r="L161" s="544" t="s">
        <v>926</v>
      </c>
      <c r="M161" s="664">
        <v>44144</v>
      </c>
      <c r="N161" s="544"/>
      <c r="O161" s="663">
        <v>1</v>
      </c>
      <c r="P161" s="662" t="s">
        <v>927</v>
      </c>
      <c r="Q161" s="662" t="s">
        <v>936</v>
      </c>
      <c r="R161" s="544"/>
      <c r="S161" s="544" t="s">
        <v>930</v>
      </c>
      <c r="T161" s="662" t="s">
        <v>3302</v>
      </c>
    </row>
    <row r="162" spans="1:20" ht="13.5" customHeight="1">
      <c r="A162" s="332" t="str">
        <f t="shared" si="3"/>
        <v>BIRMINGHAMFELIXSTOWE标准所有3~999</v>
      </c>
      <c r="B162" s="662" t="s">
        <v>1043</v>
      </c>
      <c r="C162" s="662" t="s">
        <v>1044</v>
      </c>
      <c r="D162" s="663">
        <v>-79</v>
      </c>
      <c r="E162" s="663">
        <v>-74</v>
      </c>
      <c r="F162" s="663">
        <v>0</v>
      </c>
      <c r="G162" s="663">
        <v>0</v>
      </c>
      <c r="H162" s="662" t="s">
        <v>3213</v>
      </c>
      <c r="I162" s="662" t="s">
        <v>942</v>
      </c>
      <c r="J162" s="662" t="s">
        <v>2557</v>
      </c>
      <c r="K162" s="662" t="s">
        <v>1024</v>
      </c>
      <c r="L162" s="544" t="s">
        <v>926</v>
      </c>
      <c r="M162" s="664">
        <v>44136</v>
      </c>
      <c r="N162" s="544"/>
      <c r="O162" s="663">
        <v>1</v>
      </c>
      <c r="P162" s="662" t="s">
        <v>1020</v>
      </c>
      <c r="Q162" s="662" t="s">
        <v>928</v>
      </c>
      <c r="R162" s="662" t="s">
        <v>929</v>
      </c>
      <c r="S162" s="544" t="s">
        <v>930</v>
      </c>
      <c r="T162" s="662" t="s">
        <v>2087</v>
      </c>
    </row>
    <row r="163" spans="1:20" ht="13.5" customHeight="1">
      <c r="A163" s="332" t="str">
        <f t="shared" si="3"/>
        <v>BIRMINGHAMFELIXSTOWE标准所有0~3</v>
      </c>
      <c r="B163" s="662" t="s">
        <v>1043</v>
      </c>
      <c r="C163" s="662" t="s">
        <v>1044</v>
      </c>
      <c r="D163" s="663">
        <v>-89</v>
      </c>
      <c r="E163" s="663">
        <v>-84</v>
      </c>
      <c r="F163" s="663">
        <v>0</v>
      </c>
      <c r="G163" s="663">
        <v>0</v>
      </c>
      <c r="H163" s="662" t="s">
        <v>3213</v>
      </c>
      <c r="I163" s="662" t="s">
        <v>942</v>
      </c>
      <c r="J163" s="662" t="s">
        <v>2557</v>
      </c>
      <c r="K163" s="662" t="s">
        <v>1024</v>
      </c>
      <c r="L163" s="544" t="s">
        <v>926</v>
      </c>
      <c r="M163" s="664">
        <v>44136</v>
      </c>
      <c r="N163" s="544"/>
      <c r="O163" s="663">
        <v>1</v>
      </c>
      <c r="P163" s="662" t="s">
        <v>1046</v>
      </c>
      <c r="Q163" s="662" t="s">
        <v>928</v>
      </c>
      <c r="R163" s="662" t="s">
        <v>929</v>
      </c>
      <c r="S163" s="544" t="s">
        <v>930</v>
      </c>
      <c r="T163" s="662" t="s">
        <v>2090</v>
      </c>
    </row>
    <row r="164" spans="1:20" ht="13.5" customHeight="1">
      <c r="A164" s="332" t="str">
        <f t="shared" si="3"/>
        <v>BIRMINGHAMFELIXSTOWE低所有3~999</v>
      </c>
      <c r="B164" s="662" t="s">
        <v>1043</v>
      </c>
      <c r="C164" s="662" t="s">
        <v>1044</v>
      </c>
      <c r="D164" s="663">
        <v>-149</v>
      </c>
      <c r="E164" s="663">
        <v>-144</v>
      </c>
      <c r="F164" s="663">
        <v>70</v>
      </c>
      <c r="G164" s="663">
        <v>0</v>
      </c>
      <c r="H164" s="662" t="s">
        <v>3213</v>
      </c>
      <c r="I164" s="662" t="s">
        <v>942</v>
      </c>
      <c r="J164" s="662" t="s">
        <v>2557</v>
      </c>
      <c r="K164" s="662" t="s">
        <v>1024</v>
      </c>
      <c r="L164" s="544" t="s">
        <v>926</v>
      </c>
      <c r="M164" s="664">
        <v>44136</v>
      </c>
      <c r="N164" s="544"/>
      <c r="O164" s="663">
        <v>1</v>
      </c>
      <c r="P164" s="662" t="s">
        <v>1020</v>
      </c>
      <c r="Q164" s="662" t="s">
        <v>928</v>
      </c>
      <c r="R164" s="662" t="s">
        <v>929</v>
      </c>
      <c r="S164" s="544" t="s">
        <v>931</v>
      </c>
      <c r="T164" s="662" t="s">
        <v>2089</v>
      </c>
    </row>
    <row r="165" spans="1:20" ht="13.5" customHeight="1">
      <c r="A165" s="332" t="str">
        <f t="shared" si="3"/>
        <v>BIRMINGHAMFELIXSTOWE低所有0~3</v>
      </c>
      <c r="B165" s="662" t="s">
        <v>1043</v>
      </c>
      <c r="C165" s="662" t="s">
        <v>1044</v>
      </c>
      <c r="D165" s="663">
        <v>-159</v>
      </c>
      <c r="E165" s="663">
        <v>-154</v>
      </c>
      <c r="F165" s="663">
        <v>70</v>
      </c>
      <c r="G165" s="663">
        <v>0</v>
      </c>
      <c r="H165" s="662" t="s">
        <v>3213</v>
      </c>
      <c r="I165" s="662" t="s">
        <v>942</v>
      </c>
      <c r="J165" s="662" t="s">
        <v>2557</v>
      </c>
      <c r="K165" s="662" t="s">
        <v>1024</v>
      </c>
      <c r="L165" s="544" t="s">
        <v>926</v>
      </c>
      <c r="M165" s="664">
        <v>44136</v>
      </c>
      <c r="N165" s="544"/>
      <c r="O165" s="663">
        <v>1</v>
      </c>
      <c r="P165" s="662" t="s">
        <v>1046</v>
      </c>
      <c r="Q165" s="662" t="s">
        <v>928</v>
      </c>
      <c r="R165" s="662" t="s">
        <v>929</v>
      </c>
      <c r="S165" s="544" t="s">
        <v>931</v>
      </c>
      <c r="T165" s="662" t="s">
        <v>2091</v>
      </c>
    </row>
    <row r="166" spans="1:20" ht="13.5" customHeight="1">
      <c r="A166" s="332" t="str">
        <f t="shared" si="3"/>
        <v>BIRMINGHAMSOUTHAMPTON标准所有0~3</v>
      </c>
      <c r="B166" s="662" t="s">
        <v>1043</v>
      </c>
      <c r="C166" s="662" t="s">
        <v>1047</v>
      </c>
      <c r="D166" s="663">
        <v>-89</v>
      </c>
      <c r="E166" s="663">
        <v>-84</v>
      </c>
      <c r="F166" s="663">
        <v>0</v>
      </c>
      <c r="G166" s="663">
        <v>0</v>
      </c>
      <c r="H166" s="662" t="s">
        <v>965</v>
      </c>
      <c r="I166" s="662" t="s">
        <v>966</v>
      </c>
      <c r="J166" s="662" t="s">
        <v>1222</v>
      </c>
      <c r="K166" s="662" t="s">
        <v>1045</v>
      </c>
      <c r="L166" s="544" t="s">
        <v>926</v>
      </c>
      <c r="M166" s="664">
        <v>44136</v>
      </c>
      <c r="N166" s="544"/>
      <c r="O166" s="663">
        <v>1</v>
      </c>
      <c r="P166" s="662" t="s">
        <v>1046</v>
      </c>
      <c r="Q166" s="662" t="s">
        <v>928</v>
      </c>
      <c r="R166" s="662" t="s">
        <v>929</v>
      </c>
      <c r="S166" s="544" t="s">
        <v>930</v>
      </c>
      <c r="T166" s="662" t="s">
        <v>2090</v>
      </c>
    </row>
    <row r="167" spans="1:20" ht="13.5" customHeight="1">
      <c r="A167" s="332" t="str">
        <f t="shared" si="3"/>
        <v>BIRMINGHAMSOUTHAMPTON低所有0~3</v>
      </c>
      <c r="B167" s="662" t="s">
        <v>1043</v>
      </c>
      <c r="C167" s="662" t="s">
        <v>1047</v>
      </c>
      <c r="D167" s="663">
        <v>-159</v>
      </c>
      <c r="E167" s="663">
        <v>-154</v>
      </c>
      <c r="F167" s="663">
        <v>70</v>
      </c>
      <c r="G167" s="663">
        <v>0</v>
      </c>
      <c r="H167" s="662" t="s">
        <v>965</v>
      </c>
      <c r="I167" s="662" t="s">
        <v>966</v>
      </c>
      <c r="J167" s="662" t="s">
        <v>1222</v>
      </c>
      <c r="K167" s="662" t="s">
        <v>1045</v>
      </c>
      <c r="L167" s="544" t="s">
        <v>926</v>
      </c>
      <c r="M167" s="664">
        <v>44136</v>
      </c>
      <c r="N167" s="544"/>
      <c r="O167" s="663">
        <v>1</v>
      </c>
      <c r="P167" s="662" t="s">
        <v>1046</v>
      </c>
      <c r="Q167" s="662" t="s">
        <v>928</v>
      </c>
      <c r="R167" s="662" t="s">
        <v>929</v>
      </c>
      <c r="S167" s="544" t="s">
        <v>931</v>
      </c>
      <c r="T167" s="662" t="s">
        <v>2091</v>
      </c>
    </row>
    <row r="168" spans="1:20" ht="13.5" customHeight="1">
      <c r="A168" s="332" t="str">
        <f t="shared" si="3"/>
        <v>BIRMINGHAMSOUTHAMPTON标准所有3~999</v>
      </c>
      <c r="B168" s="662" t="s">
        <v>1043</v>
      </c>
      <c r="C168" s="662" t="s">
        <v>1047</v>
      </c>
      <c r="D168" s="663">
        <v>-79</v>
      </c>
      <c r="E168" s="663">
        <v>-74</v>
      </c>
      <c r="F168" s="663">
        <v>0</v>
      </c>
      <c r="G168" s="663">
        <v>0</v>
      </c>
      <c r="H168" s="662" t="s">
        <v>965</v>
      </c>
      <c r="I168" s="662" t="s">
        <v>966</v>
      </c>
      <c r="J168" s="662" t="s">
        <v>1222</v>
      </c>
      <c r="K168" s="662" t="s">
        <v>1045</v>
      </c>
      <c r="L168" s="544" t="s">
        <v>926</v>
      </c>
      <c r="M168" s="664">
        <v>44136</v>
      </c>
      <c r="N168" s="544"/>
      <c r="O168" s="663">
        <v>1</v>
      </c>
      <c r="P168" s="662" t="s">
        <v>1020</v>
      </c>
      <c r="Q168" s="662" t="s">
        <v>928</v>
      </c>
      <c r="R168" s="662" t="s">
        <v>929</v>
      </c>
      <c r="S168" s="544" t="s">
        <v>930</v>
      </c>
      <c r="T168" s="662" t="s">
        <v>2087</v>
      </c>
    </row>
    <row r="169" spans="1:20" ht="13.5" customHeight="1">
      <c r="A169" s="332" t="str">
        <f t="shared" si="3"/>
        <v>BIRMINGHAMSOUTHAMPTON低所有3~999</v>
      </c>
      <c r="B169" s="662" t="s">
        <v>1043</v>
      </c>
      <c r="C169" s="662" t="s">
        <v>1047</v>
      </c>
      <c r="D169" s="663">
        <v>-149</v>
      </c>
      <c r="E169" s="663">
        <v>-144</v>
      </c>
      <c r="F169" s="663">
        <v>70</v>
      </c>
      <c r="G169" s="663">
        <v>0</v>
      </c>
      <c r="H169" s="662" t="s">
        <v>965</v>
      </c>
      <c r="I169" s="662" t="s">
        <v>966</v>
      </c>
      <c r="J169" s="662" t="s">
        <v>1222</v>
      </c>
      <c r="K169" s="662" t="s">
        <v>1045</v>
      </c>
      <c r="L169" s="544" t="s">
        <v>926</v>
      </c>
      <c r="M169" s="664">
        <v>44136</v>
      </c>
      <c r="N169" s="544"/>
      <c r="O169" s="663">
        <v>1</v>
      </c>
      <c r="P169" s="662" t="s">
        <v>1020</v>
      </c>
      <c r="Q169" s="662" t="s">
        <v>928</v>
      </c>
      <c r="R169" s="662" t="s">
        <v>929</v>
      </c>
      <c r="S169" s="544" t="s">
        <v>931</v>
      </c>
      <c r="T169" s="662" t="s">
        <v>2089</v>
      </c>
    </row>
    <row r="170" spans="1:20" ht="13.5" customHeight="1">
      <c r="A170" s="332" t="str">
        <f t="shared" si="3"/>
        <v>BLACKBURNFELIXSTOWE低所有0~999</v>
      </c>
      <c r="B170" s="662" t="s">
        <v>2020</v>
      </c>
      <c r="C170" s="662" t="s">
        <v>1044</v>
      </c>
      <c r="D170" s="663">
        <v>-144</v>
      </c>
      <c r="E170" s="663">
        <v>-139</v>
      </c>
      <c r="F170" s="663">
        <v>70</v>
      </c>
      <c r="G170" s="663">
        <v>0</v>
      </c>
      <c r="H170" s="662" t="s">
        <v>3213</v>
      </c>
      <c r="I170" s="662" t="s">
        <v>942</v>
      </c>
      <c r="J170" s="662" t="s">
        <v>2557</v>
      </c>
      <c r="K170" s="662" t="s">
        <v>1024</v>
      </c>
      <c r="L170" s="544" t="s">
        <v>926</v>
      </c>
      <c r="M170" s="664">
        <v>44136</v>
      </c>
      <c r="N170" s="544"/>
      <c r="O170" s="663">
        <v>1</v>
      </c>
      <c r="P170" s="662" t="s">
        <v>927</v>
      </c>
      <c r="Q170" s="662" t="s">
        <v>928</v>
      </c>
      <c r="R170" s="662" t="s">
        <v>929</v>
      </c>
      <c r="S170" s="544" t="s">
        <v>931</v>
      </c>
      <c r="T170" s="662" t="s">
        <v>2068</v>
      </c>
    </row>
    <row r="171" spans="1:20" ht="13.5" customHeight="1">
      <c r="A171" s="332" t="str">
        <f t="shared" si="3"/>
        <v>BLACKBURNSOUTHAMPTON低所有0~999</v>
      </c>
      <c r="B171" s="662" t="s">
        <v>2020</v>
      </c>
      <c r="C171" s="662" t="s">
        <v>1047</v>
      </c>
      <c r="D171" s="663">
        <v>-144</v>
      </c>
      <c r="E171" s="663">
        <v>-139</v>
      </c>
      <c r="F171" s="663">
        <v>70</v>
      </c>
      <c r="G171" s="663">
        <v>0</v>
      </c>
      <c r="H171" s="662" t="s">
        <v>965</v>
      </c>
      <c r="I171" s="662" t="s">
        <v>966</v>
      </c>
      <c r="J171" s="662" t="s">
        <v>1222</v>
      </c>
      <c r="K171" s="662" t="s">
        <v>1185</v>
      </c>
      <c r="L171" s="544" t="s">
        <v>926</v>
      </c>
      <c r="M171" s="664">
        <v>44136</v>
      </c>
      <c r="N171" s="544"/>
      <c r="O171" s="663">
        <v>1</v>
      </c>
      <c r="P171" s="662" t="s">
        <v>927</v>
      </c>
      <c r="Q171" s="662" t="s">
        <v>928</v>
      </c>
      <c r="R171" s="662" t="s">
        <v>929</v>
      </c>
      <c r="S171" s="544" t="s">
        <v>931</v>
      </c>
      <c r="T171" s="662" t="s">
        <v>2068</v>
      </c>
    </row>
    <row r="172" spans="1:20" ht="13.5" customHeight="1">
      <c r="A172" s="332" t="str">
        <f t="shared" si="3"/>
        <v>BLANTYREDURBAN标准所有0~999</v>
      </c>
      <c r="B172" s="662" t="s">
        <v>1570</v>
      </c>
      <c r="C172" s="662" t="s">
        <v>933</v>
      </c>
      <c r="D172" s="663">
        <v>274</v>
      </c>
      <c r="E172" s="663">
        <v>284</v>
      </c>
      <c r="F172" s="663">
        <v>0</v>
      </c>
      <c r="G172" s="663">
        <v>0</v>
      </c>
      <c r="H172" s="662" t="s">
        <v>965</v>
      </c>
      <c r="I172" s="662" t="s">
        <v>966</v>
      </c>
      <c r="J172" s="662" t="s">
        <v>3303</v>
      </c>
      <c r="K172" s="662" t="s">
        <v>948</v>
      </c>
      <c r="L172" s="544" t="s">
        <v>926</v>
      </c>
      <c r="M172" s="664">
        <v>44144</v>
      </c>
      <c r="N172" s="544"/>
      <c r="O172" s="663">
        <v>2</v>
      </c>
      <c r="P172" s="662" t="s">
        <v>927</v>
      </c>
      <c r="Q172" s="662" t="s">
        <v>936</v>
      </c>
      <c r="R172" s="544"/>
      <c r="S172" s="544" t="s">
        <v>930</v>
      </c>
      <c r="T172" s="662" t="s">
        <v>3132</v>
      </c>
    </row>
    <row r="173" spans="1:20" ht="13.5" customHeight="1">
      <c r="A173" s="332" t="str">
        <f t="shared" si="3"/>
        <v>BLANTYREDURBAN标准所有0~999</v>
      </c>
      <c r="B173" s="662" t="s">
        <v>1570</v>
      </c>
      <c r="C173" s="662" t="s">
        <v>933</v>
      </c>
      <c r="D173" s="663">
        <v>259</v>
      </c>
      <c r="E173" s="663">
        <v>269</v>
      </c>
      <c r="F173" s="663">
        <v>0</v>
      </c>
      <c r="G173" s="663">
        <v>0</v>
      </c>
      <c r="H173" s="662" t="s">
        <v>965</v>
      </c>
      <c r="I173" s="662" t="s">
        <v>966</v>
      </c>
      <c r="J173" s="662" t="s">
        <v>3303</v>
      </c>
      <c r="K173" s="662" t="s">
        <v>948</v>
      </c>
      <c r="L173" s="544" t="s">
        <v>926</v>
      </c>
      <c r="M173" s="664">
        <v>44135</v>
      </c>
      <c r="N173" s="664">
        <v>44143</v>
      </c>
      <c r="O173" s="663">
        <v>2</v>
      </c>
      <c r="P173" s="662" t="s">
        <v>927</v>
      </c>
      <c r="Q173" s="662" t="s">
        <v>936</v>
      </c>
      <c r="R173" s="544"/>
      <c r="S173" s="544" t="s">
        <v>930</v>
      </c>
      <c r="T173" s="662" t="s">
        <v>3132</v>
      </c>
    </row>
    <row r="174" spans="1:20" ht="13.5" customHeight="1">
      <c r="A174" s="332" t="str">
        <f t="shared" si="3"/>
        <v>BLENHEIMAUCKLAND标准所有0~999</v>
      </c>
      <c r="B174" s="662" t="s">
        <v>1048</v>
      </c>
      <c r="C174" s="662" t="s">
        <v>958</v>
      </c>
      <c r="D174" s="663">
        <v>150</v>
      </c>
      <c r="E174" s="663">
        <v>155</v>
      </c>
      <c r="F174" s="663">
        <v>0</v>
      </c>
      <c r="G174" s="663">
        <v>0</v>
      </c>
      <c r="H174" s="662" t="s">
        <v>965</v>
      </c>
      <c r="I174" s="662" t="s">
        <v>966</v>
      </c>
      <c r="J174" s="662" t="s">
        <v>974</v>
      </c>
      <c r="K174" s="662" t="s">
        <v>948</v>
      </c>
      <c r="L174" s="544" t="s">
        <v>926</v>
      </c>
      <c r="M174" s="664">
        <v>44136</v>
      </c>
      <c r="N174" s="664">
        <v>44143</v>
      </c>
      <c r="O174" s="663">
        <v>1</v>
      </c>
      <c r="P174" s="662" t="s">
        <v>927</v>
      </c>
      <c r="Q174" s="662" t="s">
        <v>936</v>
      </c>
      <c r="R174" s="544"/>
      <c r="S174" s="544" t="s">
        <v>930</v>
      </c>
      <c r="T174" s="544"/>
    </row>
    <row r="175" spans="1:20" ht="13.5" customHeight="1">
      <c r="A175" s="332" t="str">
        <f t="shared" si="3"/>
        <v>BLENHEIMAUCKLAND标准所有0~999</v>
      </c>
      <c r="B175" s="662" t="s">
        <v>1048</v>
      </c>
      <c r="C175" s="662" t="s">
        <v>958</v>
      </c>
      <c r="D175" s="663">
        <v>165</v>
      </c>
      <c r="E175" s="663">
        <v>170</v>
      </c>
      <c r="F175" s="663">
        <v>0</v>
      </c>
      <c r="G175" s="663">
        <v>0</v>
      </c>
      <c r="H175" s="662" t="s">
        <v>965</v>
      </c>
      <c r="I175" s="662" t="s">
        <v>966</v>
      </c>
      <c r="J175" s="662" t="s">
        <v>974</v>
      </c>
      <c r="K175" s="662" t="s">
        <v>948</v>
      </c>
      <c r="L175" s="544" t="s">
        <v>926</v>
      </c>
      <c r="M175" s="664">
        <v>44144</v>
      </c>
      <c r="N175" s="544"/>
      <c r="O175" s="663">
        <v>1</v>
      </c>
      <c r="P175" s="662" t="s">
        <v>927</v>
      </c>
      <c r="Q175" s="662" t="s">
        <v>936</v>
      </c>
      <c r="R175" s="544"/>
      <c r="S175" s="544" t="s">
        <v>930</v>
      </c>
      <c r="T175" s="544"/>
    </row>
    <row r="176" spans="1:20" ht="13.5" customHeight="1">
      <c r="A176" s="332" t="str">
        <f t="shared" si="3"/>
        <v>BOBRUYSKHAMBURG标准所有0~999</v>
      </c>
      <c r="B176" s="662" t="s">
        <v>2858</v>
      </c>
      <c r="C176" s="662" t="s">
        <v>665</v>
      </c>
      <c r="D176" s="663">
        <v>179</v>
      </c>
      <c r="E176" s="663">
        <v>184</v>
      </c>
      <c r="F176" s="663">
        <v>0</v>
      </c>
      <c r="G176" s="663">
        <v>0</v>
      </c>
      <c r="H176" s="662" t="s">
        <v>4137</v>
      </c>
      <c r="I176" s="662" t="s">
        <v>3059</v>
      </c>
      <c r="J176" s="662" t="s">
        <v>4166</v>
      </c>
      <c r="K176" s="662" t="s">
        <v>956</v>
      </c>
      <c r="L176" s="544" t="s">
        <v>926</v>
      </c>
      <c r="M176" s="664">
        <v>44136</v>
      </c>
      <c r="N176" s="544"/>
      <c r="O176" s="663">
        <v>1</v>
      </c>
      <c r="P176" s="662" t="s">
        <v>927</v>
      </c>
      <c r="Q176" s="662" t="s">
        <v>936</v>
      </c>
      <c r="R176" s="544"/>
      <c r="S176" s="544" t="s">
        <v>930</v>
      </c>
      <c r="T176" s="662" t="s">
        <v>2859</v>
      </c>
    </row>
    <row r="177" spans="1:20" ht="13.5" customHeight="1">
      <c r="A177" s="332" t="str">
        <f t="shared" si="3"/>
        <v>BOGOTABUENAVENTURA标准所有0~999</v>
      </c>
      <c r="B177" s="662" t="s">
        <v>1049</v>
      </c>
      <c r="C177" s="662" t="s">
        <v>1050</v>
      </c>
      <c r="D177" s="663">
        <v>173</v>
      </c>
      <c r="E177" s="663">
        <v>183</v>
      </c>
      <c r="F177" s="663">
        <v>40</v>
      </c>
      <c r="G177" s="663">
        <v>40</v>
      </c>
      <c r="H177" s="662" t="s">
        <v>959</v>
      </c>
      <c r="I177" s="662" t="s">
        <v>1329</v>
      </c>
      <c r="J177" s="662" t="s">
        <v>2678</v>
      </c>
      <c r="K177" s="662" t="s">
        <v>943</v>
      </c>
      <c r="L177" s="544" t="s">
        <v>926</v>
      </c>
      <c r="M177" s="664">
        <v>44102</v>
      </c>
      <c r="N177" s="544"/>
      <c r="O177" s="663">
        <v>3</v>
      </c>
      <c r="P177" s="662" t="s">
        <v>927</v>
      </c>
      <c r="Q177" s="662" t="s">
        <v>928</v>
      </c>
      <c r="R177" s="662" t="s">
        <v>944</v>
      </c>
      <c r="S177" s="544" t="s">
        <v>930</v>
      </c>
      <c r="T177" s="662" t="s">
        <v>2100</v>
      </c>
    </row>
    <row r="178" spans="1:20" ht="13.5" customHeight="1">
      <c r="A178" s="332" t="str">
        <f t="shared" si="3"/>
        <v>BOLOGNAGENOVA标准所有0~999</v>
      </c>
      <c r="B178" s="662" t="s">
        <v>1051</v>
      </c>
      <c r="C178" s="662" t="s">
        <v>660</v>
      </c>
      <c r="D178" s="663">
        <v>-150</v>
      </c>
      <c r="E178" s="663">
        <v>-145</v>
      </c>
      <c r="F178" s="663">
        <v>0</v>
      </c>
      <c r="G178" s="663">
        <v>0</v>
      </c>
      <c r="H178" s="662" t="s">
        <v>983</v>
      </c>
      <c r="I178" s="662" t="s">
        <v>984</v>
      </c>
      <c r="J178" s="662" t="s">
        <v>3272</v>
      </c>
      <c r="K178" s="662" t="s">
        <v>985</v>
      </c>
      <c r="L178" s="544" t="s">
        <v>926</v>
      </c>
      <c r="M178" s="664">
        <v>44136</v>
      </c>
      <c r="N178" s="544"/>
      <c r="O178" s="663">
        <v>1</v>
      </c>
      <c r="P178" s="662" t="s">
        <v>927</v>
      </c>
      <c r="Q178" s="662" t="s">
        <v>928</v>
      </c>
      <c r="R178" s="662" t="s">
        <v>929</v>
      </c>
      <c r="S178" s="544" t="s">
        <v>930</v>
      </c>
      <c r="T178" s="544"/>
    </row>
    <row r="179" spans="1:20" ht="13.5" customHeight="1">
      <c r="A179" s="332" t="str">
        <f t="shared" si="3"/>
        <v>BOLUISTANBUL标准同行0~1</v>
      </c>
      <c r="B179" s="662" t="s">
        <v>4227</v>
      </c>
      <c r="C179" s="662" t="s">
        <v>668</v>
      </c>
      <c r="D179" s="663">
        <v>-44</v>
      </c>
      <c r="E179" s="663">
        <v>-39</v>
      </c>
      <c r="F179" s="663">
        <v>0</v>
      </c>
      <c r="G179" s="663">
        <v>0</v>
      </c>
      <c r="H179" s="662" t="s">
        <v>3978</v>
      </c>
      <c r="I179" s="662" t="s">
        <v>2041</v>
      </c>
      <c r="J179" s="662" t="s">
        <v>3536</v>
      </c>
      <c r="K179" s="662" t="s">
        <v>1356</v>
      </c>
      <c r="L179" s="544" t="s">
        <v>952</v>
      </c>
      <c r="M179" s="664">
        <v>44136</v>
      </c>
      <c r="N179" s="544"/>
      <c r="O179" s="663">
        <v>1</v>
      </c>
      <c r="P179" s="662" t="s">
        <v>1018</v>
      </c>
      <c r="Q179" s="662" t="s">
        <v>928</v>
      </c>
      <c r="R179" s="662" t="s">
        <v>929</v>
      </c>
      <c r="S179" s="544" t="s">
        <v>930</v>
      </c>
      <c r="T179" s="662" t="s">
        <v>2127</v>
      </c>
    </row>
    <row r="180" spans="1:20" ht="13.5" customHeight="1">
      <c r="A180" s="332" t="str">
        <f t="shared" si="3"/>
        <v>BOLUISTANBUL标准直客1~999</v>
      </c>
      <c r="B180" s="662" t="s">
        <v>4227</v>
      </c>
      <c r="C180" s="662" t="s">
        <v>668</v>
      </c>
      <c r="D180" s="663">
        <v>-59</v>
      </c>
      <c r="E180" s="663">
        <v>-54</v>
      </c>
      <c r="F180" s="663">
        <v>0</v>
      </c>
      <c r="G180" s="663">
        <v>0</v>
      </c>
      <c r="H180" s="662" t="s">
        <v>3978</v>
      </c>
      <c r="I180" s="662" t="s">
        <v>2041</v>
      </c>
      <c r="J180" s="662" t="s">
        <v>3536</v>
      </c>
      <c r="K180" s="662" t="s">
        <v>1356</v>
      </c>
      <c r="L180" s="544" t="s">
        <v>953</v>
      </c>
      <c r="M180" s="664">
        <v>44136</v>
      </c>
      <c r="N180" s="544"/>
      <c r="O180" s="663">
        <v>1</v>
      </c>
      <c r="P180" s="662" t="s">
        <v>1064</v>
      </c>
      <c r="Q180" s="662" t="s">
        <v>928</v>
      </c>
      <c r="R180" s="662" t="s">
        <v>929</v>
      </c>
      <c r="S180" s="544" t="s">
        <v>930</v>
      </c>
      <c r="T180" s="544"/>
    </row>
    <row r="181" spans="1:20" ht="13.5" customHeight="1">
      <c r="A181" s="332" t="str">
        <f t="shared" si="3"/>
        <v>BOLUISTANBUL标准同行1~999</v>
      </c>
      <c r="B181" s="662" t="s">
        <v>4227</v>
      </c>
      <c r="C181" s="662" t="s">
        <v>668</v>
      </c>
      <c r="D181" s="663">
        <v>-19</v>
      </c>
      <c r="E181" s="663">
        <v>-14</v>
      </c>
      <c r="F181" s="663">
        <v>0</v>
      </c>
      <c r="G181" s="663">
        <v>0</v>
      </c>
      <c r="H181" s="662" t="s">
        <v>3978</v>
      </c>
      <c r="I181" s="662" t="s">
        <v>2041</v>
      </c>
      <c r="J181" s="662" t="s">
        <v>3536</v>
      </c>
      <c r="K181" s="662" t="s">
        <v>1356</v>
      </c>
      <c r="L181" s="544" t="s">
        <v>952</v>
      </c>
      <c r="M181" s="664">
        <v>44136</v>
      </c>
      <c r="N181" s="544"/>
      <c r="O181" s="663">
        <v>1</v>
      </c>
      <c r="P181" s="662" t="s">
        <v>1064</v>
      </c>
      <c r="Q181" s="662" t="s">
        <v>928</v>
      </c>
      <c r="R181" s="662" t="s">
        <v>929</v>
      </c>
      <c r="S181" s="544" t="s">
        <v>930</v>
      </c>
      <c r="T181" s="544"/>
    </row>
    <row r="182" spans="1:20" ht="13.5" customHeight="1">
      <c r="A182" s="332" t="str">
        <f t="shared" si="3"/>
        <v>BOLUISTANBUL标准直客0~1</v>
      </c>
      <c r="B182" s="662" t="s">
        <v>4227</v>
      </c>
      <c r="C182" s="662" t="s">
        <v>668</v>
      </c>
      <c r="D182" s="663">
        <v>-84</v>
      </c>
      <c r="E182" s="663">
        <v>-79</v>
      </c>
      <c r="F182" s="663">
        <v>0</v>
      </c>
      <c r="G182" s="663">
        <v>0</v>
      </c>
      <c r="H182" s="662" t="s">
        <v>3978</v>
      </c>
      <c r="I182" s="662" t="s">
        <v>2041</v>
      </c>
      <c r="J182" s="662" t="s">
        <v>3536</v>
      </c>
      <c r="K182" s="662" t="s">
        <v>1356</v>
      </c>
      <c r="L182" s="544" t="s">
        <v>953</v>
      </c>
      <c r="M182" s="664">
        <v>44136</v>
      </c>
      <c r="N182" s="544"/>
      <c r="O182" s="663">
        <v>1</v>
      </c>
      <c r="P182" s="662" t="s">
        <v>1018</v>
      </c>
      <c r="Q182" s="662" t="s">
        <v>928</v>
      </c>
      <c r="R182" s="662" t="s">
        <v>929</v>
      </c>
      <c r="S182" s="544" t="s">
        <v>930</v>
      </c>
      <c r="T182" s="544"/>
    </row>
    <row r="183" spans="1:20" ht="13.5" customHeight="1">
      <c r="A183" s="332" t="str">
        <f t="shared" si="3"/>
        <v>BOLZANOGENOVA标准所有0~999</v>
      </c>
      <c r="B183" s="662" t="s">
        <v>1052</v>
      </c>
      <c r="C183" s="662" t="s">
        <v>660</v>
      </c>
      <c r="D183" s="663">
        <v>-130</v>
      </c>
      <c r="E183" s="663">
        <v>-125</v>
      </c>
      <c r="F183" s="663">
        <v>0</v>
      </c>
      <c r="G183" s="663">
        <v>0</v>
      </c>
      <c r="H183" s="662" t="s">
        <v>983</v>
      </c>
      <c r="I183" s="662" t="s">
        <v>984</v>
      </c>
      <c r="J183" s="662" t="s">
        <v>3272</v>
      </c>
      <c r="K183" s="662" t="s">
        <v>985</v>
      </c>
      <c r="L183" s="544" t="s">
        <v>926</v>
      </c>
      <c r="M183" s="664">
        <v>44136</v>
      </c>
      <c r="N183" s="544"/>
      <c r="O183" s="663">
        <v>1</v>
      </c>
      <c r="P183" s="662" t="s">
        <v>927</v>
      </c>
      <c r="Q183" s="662" t="s">
        <v>928</v>
      </c>
      <c r="R183" s="662" t="s">
        <v>929</v>
      </c>
      <c r="S183" s="544" t="s">
        <v>930</v>
      </c>
      <c r="T183" s="544"/>
    </row>
    <row r="184" spans="1:20" ht="13.5" customHeight="1">
      <c r="A184" s="332" t="str">
        <f t="shared" si="3"/>
        <v>BOMBAYNHAVA SHEVA标准所有0~999</v>
      </c>
      <c r="B184" s="662" t="s">
        <v>3893</v>
      </c>
      <c r="C184" s="662" t="s">
        <v>955</v>
      </c>
      <c r="D184" s="663">
        <v>40</v>
      </c>
      <c r="E184" s="663">
        <v>50</v>
      </c>
      <c r="F184" s="663">
        <v>0</v>
      </c>
      <c r="G184" s="663">
        <v>0</v>
      </c>
      <c r="H184" s="662" t="s">
        <v>2559</v>
      </c>
      <c r="I184" s="662" t="s">
        <v>3054</v>
      </c>
      <c r="J184" s="662" t="s">
        <v>2560</v>
      </c>
      <c r="K184" s="662" t="s">
        <v>1083</v>
      </c>
      <c r="L184" s="544" t="s">
        <v>926</v>
      </c>
      <c r="M184" s="664">
        <v>44136</v>
      </c>
      <c r="N184" s="664">
        <v>44143</v>
      </c>
      <c r="O184" s="663">
        <v>1</v>
      </c>
      <c r="P184" s="662" t="s">
        <v>927</v>
      </c>
      <c r="Q184" s="662" t="s">
        <v>936</v>
      </c>
      <c r="R184" s="544"/>
      <c r="S184" s="544" t="s">
        <v>930</v>
      </c>
      <c r="T184" s="662" t="s">
        <v>3851</v>
      </c>
    </row>
    <row r="185" spans="1:20" ht="13.5" customHeight="1">
      <c r="A185" s="332" t="str">
        <f t="shared" si="3"/>
        <v>BOMBAYNHAVA SHEVA标准所有0~999</v>
      </c>
      <c r="B185" s="662" t="s">
        <v>3893</v>
      </c>
      <c r="C185" s="662" t="s">
        <v>955</v>
      </c>
      <c r="D185" s="663">
        <v>50</v>
      </c>
      <c r="E185" s="663">
        <v>60</v>
      </c>
      <c r="F185" s="663">
        <v>0</v>
      </c>
      <c r="G185" s="663">
        <v>0</v>
      </c>
      <c r="H185" s="662" t="s">
        <v>2559</v>
      </c>
      <c r="I185" s="662" t="s">
        <v>3054</v>
      </c>
      <c r="J185" s="662" t="s">
        <v>2560</v>
      </c>
      <c r="K185" s="662" t="s">
        <v>1083</v>
      </c>
      <c r="L185" s="544" t="s">
        <v>926</v>
      </c>
      <c r="M185" s="664">
        <v>44144</v>
      </c>
      <c r="N185" s="544"/>
      <c r="O185" s="663">
        <v>1</v>
      </c>
      <c r="P185" s="662" t="s">
        <v>927</v>
      </c>
      <c r="Q185" s="662" t="s">
        <v>936</v>
      </c>
      <c r="R185" s="544"/>
      <c r="S185" s="544" t="s">
        <v>930</v>
      </c>
      <c r="T185" s="662" t="s">
        <v>3851</v>
      </c>
    </row>
    <row r="186" spans="1:20" ht="13.5" customHeight="1">
      <c r="A186" s="332" t="str">
        <f t="shared" si="3"/>
        <v>BONNHAMBURG标准所有0~999</v>
      </c>
      <c r="B186" s="662" t="s">
        <v>1054</v>
      </c>
      <c r="C186" s="662" t="s">
        <v>665</v>
      </c>
      <c r="D186" s="663">
        <v>-52</v>
      </c>
      <c r="E186" s="663">
        <v>-47</v>
      </c>
      <c r="F186" s="663">
        <v>90</v>
      </c>
      <c r="G186" s="663">
        <v>0</v>
      </c>
      <c r="H186" s="662" t="s">
        <v>4137</v>
      </c>
      <c r="I186" s="662" t="s">
        <v>3059</v>
      </c>
      <c r="J186" s="662" t="s">
        <v>4166</v>
      </c>
      <c r="K186" s="662" t="s">
        <v>985</v>
      </c>
      <c r="L186" s="544" t="s">
        <v>926</v>
      </c>
      <c r="M186" s="664">
        <v>44136</v>
      </c>
      <c r="N186" s="544"/>
      <c r="O186" s="663">
        <v>1</v>
      </c>
      <c r="P186" s="662" t="s">
        <v>927</v>
      </c>
      <c r="Q186" s="662" t="s">
        <v>928</v>
      </c>
      <c r="R186" s="662" t="s">
        <v>929</v>
      </c>
      <c r="S186" s="544" t="s">
        <v>930</v>
      </c>
      <c r="T186" s="662" t="s">
        <v>2101</v>
      </c>
    </row>
    <row r="187" spans="1:20" ht="13.5" customHeight="1">
      <c r="A187" s="332" t="str">
        <f t="shared" si="3"/>
        <v>BORDEAUXLE HAVRE标准所有0~999</v>
      </c>
      <c r="B187" s="662" t="s">
        <v>1055</v>
      </c>
      <c r="C187" s="662" t="s">
        <v>977</v>
      </c>
      <c r="D187" s="663">
        <v>-27</v>
      </c>
      <c r="E187" s="663">
        <v>-22</v>
      </c>
      <c r="F187" s="663">
        <v>0</v>
      </c>
      <c r="G187" s="663">
        <v>0</v>
      </c>
      <c r="H187" s="662" t="s">
        <v>965</v>
      </c>
      <c r="I187" s="662" t="s">
        <v>966</v>
      </c>
      <c r="J187" s="662" t="s">
        <v>1222</v>
      </c>
      <c r="K187" s="662" t="s">
        <v>1036</v>
      </c>
      <c r="L187" s="544" t="s">
        <v>926</v>
      </c>
      <c r="M187" s="664">
        <v>44136</v>
      </c>
      <c r="N187" s="544"/>
      <c r="O187" s="663">
        <v>1</v>
      </c>
      <c r="P187" s="662" t="s">
        <v>927</v>
      </c>
      <c r="Q187" s="662" t="s">
        <v>928</v>
      </c>
      <c r="R187" s="662" t="s">
        <v>929</v>
      </c>
      <c r="S187" s="544" t="s">
        <v>930</v>
      </c>
      <c r="T187" s="544"/>
    </row>
    <row r="188" spans="1:20" ht="13.5" customHeight="1">
      <c r="A188" s="332" t="str">
        <f t="shared" si="3"/>
        <v>BOSTON,MANEW YORK,NY标准所有0~999</v>
      </c>
      <c r="B188" s="662" t="s">
        <v>359</v>
      </c>
      <c r="C188" s="662" t="s">
        <v>1009</v>
      </c>
      <c r="D188" s="663">
        <v>97</v>
      </c>
      <c r="E188" s="663">
        <v>107</v>
      </c>
      <c r="F188" s="663">
        <v>0</v>
      </c>
      <c r="G188" s="663">
        <v>0</v>
      </c>
      <c r="H188" s="662" t="s">
        <v>960</v>
      </c>
      <c r="I188" s="662" t="s">
        <v>935</v>
      </c>
      <c r="J188" s="662" t="s">
        <v>4106</v>
      </c>
      <c r="K188" s="662" t="s">
        <v>939</v>
      </c>
      <c r="L188" s="544" t="s">
        <v>926</v>
      </c>
      <c r="M188" s="664">
        <v>44025</v>
      </c>
      <c r="N188" s="544"/>
      <c r="O188" s="663">
        <v>1</v>
      </c>
      <c r="P188" s="662" t="s">
        <v>927</v>
      </c>
      <c r="Q188" s="662" t="s">
        <v>928</v>
      </c>
      <c r="R188" s="662" t="s">
        <v>929</v>
      </c>
      <c r="S188" s="544" t="s">
        <v>930</v>
      </c>
      <c r="T188" s="662" t="s">
        <v>2084</v>
      </c>
    </row>
    <row r="189" spans="1:20" ht="13.5" customHeight="1">
      <c r="A189" s="332" t="str">
        <f t="shared" si="3"/>
        <v>BRADFORDFELIXSTOWE低所有0~999</v>
      </c>
      <c r="B189" s="662" t="s">
        <v>2022</v>
      </c>
      <c r="C189" s="662" t="s">
        <v>1044</v>
      </c>
      <c r="D189" s="663">
        <v>-144</v>
      </c>
      <c r="E189" s="663">
        <v>-139</v>
      </c>
      <c r="F189" s="663">
        <v>70</v>
      </c>
      <c r="G189" s="663">
        <v>0</v>
      </c>
      <c r="H189" s="662" t="s">
        <v>3213</v>
      </c>
      <c r="I189" s="662" t="s">
        <v>942</v>
      </c>
      <c r="J189" s="662" t="s">
        <v>2557</v>
      </c>
      <c r="K189" s="662" t="s">
        <v>1024</v>
      </c>
      <c r="L189" s="544" t="s">
        <v>926</v>
      </c>
      <c r="M189" s="664">
        <v>44136</v>
      </c>
      <c r="N189" s="544"/>
      <c r="O189" s="663">
        <v>1</v>
      </c>
      <c r="P189" s="662" t="s">
        <v>927</v>
      </c>
      <c r="Q189" s="662" t="s">
        <v>928</v>
      </c>
      <c r="R189" s="662" t="s">
        <v>929</v>
      </c>
      <c r="S189" s="544" t="s">
        <v>931</v>
      </c>
      <c r="T189" s="662" t="s">
        <v>2068</v>
      </c>
    </row>
    <row r="190" spans="1:20" ht="13.5" customHeight="1">
      <c r="A190" s="332" t="str">
        <f t="shared" si="3"/>
        <v>BRADFORDSOUTHAMPTON低所有0~999</v>
      </c>
      <c r="B190" s="662" t="s">
        <v>2022</v>
      </c>
      <c r="C190" s="662" t="s">
        <v>1047</v>
      </c>
      <c r="D190" s="663">
        <v>-144</v>
      </c>
      <c r="E190" s="663">
        <v>-139</v>
      </c>
      <c r="F190" s="663">
        <v>70</v>
      </c>
      <c r="G190" s="663">
        <v>0</v>
      </c>
      <c r="H190" s="662" t="s">
        <v>965</v>
      </c>
      <c r="I190" s="662" t="s">
        <v>966</v>
      </c>
      <c r="J190" s="662" t="s">
        <v>1222</v>
      </c>
      <c r="K190" s="662" t="s">
        <v>1185</v>
      </c>
      <c r="L190" s="544" t="s">
        <v>926</v>
      </c>
      <c r="M190" s="664">
        <v>44136</v>
      </c>
      <c r="N190" s="544"/>
      <c r="O190" s="663">
        <v>1</v>
      </c>
      <c r="P190" s="662" t="s">
        <v>927</v>
      </c>
      <c r="Q190" s="662" t="s">
        <v>928</v>
      </c>
      <c r="R190" s="662" t="s">
        <v>929</v>
      </c>
      <c r="S190" s="544" t="s">
        <v>931</v>
      </c>
      <c r="T190" s="662" t="s">
        <v>2068</v>
      </c>
    </row>
    <row r="191" spans="1:20" ht="13.5" customHeight="1">
      <c r="A191" s="332" t="str">
        <f t="shared" si="3"/>
        <v>BRATISLAVAKOPER标准所有0~999</v>
      </c>
      <c r="B191" s="662" t="s">
        <v>1056</v>
      </c>
      <c r="C191" s="662" t="s">
        <v>972</v>
      </c>
      <c r="D191" s="663">
        <v>-156</v>
      </c>
      <c r="E191" s="663">
        <v>-151</v>
      </c>
      <c r="F191" s="663">
        <v>45</v>
      </c>
      <c r="G191" s="663">
        <v>0</v>
      </c>
      <c r="H191" s="662" t="s">
        <v>924</v>
      </c>
      <c r="I191" s="662" t="s">
        <v>973</v>
      </c>
      <c r="J191" s="662" t="s">
        <v>3328</v>
      </c>
      <c r="K191" s="662" t="s">
        <v>1075</v>
      </c>
      <c r="L191" s="544" t="s">
        <v>926</v>
      </c>
      <c r="M191" s="664">
        <v>44136</v>
      </c>
      <c r="N191" s="544"/>
      <c r="O191" s="663">
        <v>1</v>
      </c>
      <c r="P191" s="662" t="s">
        <v>927</v>
      </c>
      <c r="Q191" s="662" t="s">
        <v>928</v>
      </c>
      <c r="R191" s="662" t="s">
        <v>929</v>
      </c>
      <c r="S191" s="544" t="s">
        <v>930</v>
      </c>
      <c r="T191" s="662" t="s">
        <v>2848</v>
      </c>
    </row>
    <row r="192" spans="1:20" ht="13.5" customHeight="1">
      <c r="A192" s="332" t="str">
        <f t="shared" si="3"/>
        <v>BREMENHAMBURG低所有0~999</v>
      </c>
      <c r="B192" s="662" t="s">
        <v>1057</v>
      </c>
      <c r="C192" s="662" t="s">
        <v>665</v>
      </c>
      <c r="D192" s="663">
        <v>-84</v>
      </c>
      <c r="E192" s="663">
        <v>-79</v>
      </c>
      <c r="F192" s="663">
        <v>90</v>
      </c>
      <c r="G192" s="663">
        <v>0</v>
      </c>
      <c r="H192" s="662" t="s">
        <v>4137</v>
      </c>
      <c r="I192" s="662" t="s">
        <v>3059</v>
      </c>
      <c r="J192" s="662" t="s">
        <v>4166</v>
      </c>
      <c r="K192" s="662" t="s">
        <v>995</v>
      </c>
      <c r="L192" s="544" t="s">
        <v>926</v>
      </c>
      <c r="M192" s="664">
        <v>44136</v>
      </c>
      <c r="N192" s="544"/>
      <c r="O192" s="663">
        <v>1</v>
      </c>
      <c r="P192" s="662" t="s">
        <v>927</v>
      </c>
      <c r="Q192" s="662" t="s">
        <v>928</v>
      </c>
      <c r="R192" s="662" t="s">
        <v>929</v>
      </c>
      <c r="S192" s="544" t="s">
        <v>931</v>
      </c>
      <c r="T192" s="662" t="s">
        <v>2103</v>
      </c>
    </row>
    <row r="193" spans="1:20" ht="13.5" customHeight="1">
      <c r="A193" s="332" t="str">
        <f t="shared" si="3"/>
        <v>BREMENHAMBURG标准所有0~999</v>
      </c>
      <c r="B193" s="662" t="s">
        <v>1057</v>
      </c>
      <c r="C193" s="662" t="s">
        <v>665</v>
      </c>
      <c r="D193" s="663">
        <v>6</v>
      </c>
      <c r="E193" s="663">
        <v>11</v>
      </c>
      <c r="F193" s="663">
        <v>0</v>
      </c>
      <c r="G193" s="663">
        <v>0</v>
      </c>
      <c r="H193" s="662" t="s">
        <v>4137</v>
      </c>
      <c r="I193" s="662" t="s">
        <v>3059</v>
      </c>
      <c r="J193" s="662" t="s">
        <v>4166</v>
      </c>
      <c r="K193" s="662" t="s">
        <v>995</v>
      </c>
      <c r="L193" s="544" t="s">
        <v>926</v>
      </c>
      <c r="M193" s="664">
        <v>44136</v>
      </c>
      <c r="N193" s="544"/>
      <c r="O193" s="663">
        <v>1</v>
      </c>
      <c r="P193" s="662" t="s">
        <v>927</v>
      </c>
      <c r="Q193" s="662" t="s">
        <v>928</v>
      </c>
      <c r="R193" s="662" t="s">
        <v>929</v>
      </c>
      <c r="S193" s="544" t="s">
        <v>930</v>
      </c>
      <c r="T193" s="662" t="s">
        <v>2102</v>
      </c>
    </row>
    <row r="194" spans="1:20" ht="13.5" customHeight="1">
      <c r="A194" s="332" t="str">
        <f t="shared" si="3"/>
        <v>BREMENHAVENHAMBURG标准所有0~999</v>
      </c>
      <c r="B194" s="662" t="s">
        <v>1058</v>
      </c>
      <c r="C194" s="662" t="s">
        <v>665</v>
      </c>
      <c r="D194" s="663">
        <v>-84</v>
      </c>
      <c r="E194" s="663">
        <v>-79</v>
      </c>
      <c r="F194" s="663">
        <v>90</v>
      </c>
      <c r="G194" s="663">
        <v>0</v>
      </c>
      <c r="H194" s="662" t="s">
        <v>4137</v>
      </c>
      <c r="I194" s="662" t="s">
        <v>3059</v>
      </c>
      <c r="J194" s="662" t="s">
        <v>4166</v>
      </c>
      <c r="K194" s="662" t="s">
        <v>995</v>
      </c>
      <c r="L194" s="544" t="s">
        <v>926</v>
      </c>
      <c r="M194" s="664">
        <v>44136</v>
      </c>
      <c r="N194" s="544"/>
      <c r="O194" s="663">
        <v>1</v>
      </c>
      <c r="P194" s="662" t="s">
        <v>927</v>
      </c>
      <c r="Q194" s="662" t="s">
        <v>928</v>
      </c>
      <c r="R194" s="662" t="s">
        <v>929</v>
      </c>
      <c r="S194" s="544" t="s">
        <v>930</v>
      </c>
      <c r="T194" s="662" t="s">
        <v>2101</v>
      </c>
    </row>
    <row r="195" spans="1:20" ht="13.5" customHeight="1">
      <c r="A195" s="332" t="str">
        <f t="shared" si="3"/>
        <v>BREMERHAVENHAMBURG标准所有0~999</v>
      </c>
      <c r="B195" s="662" t="s">
        <v>2580</v>
      </c>
      <c r="C195" s="662" t="s">
        <v>665</v>
      </c>
      <c r="D195" s="663">
        <v>-84</v>
      </c>
      <c r="E195" s="663">
        <v>-79</v>
      </c>
      <c r="F195" s="663">
        <v>90</v>
      </c>
      <c r="G195" s="663">
        <v>0</v>
      </c>
      <c r="H195" s="662" t="s">
        <v>4137</v>
      </c>
      <c r="I195" s="662" t="s">
        <v>3059</v>
      </c>
      <c r="J195" s="662" t="s">
        <v>4166</v>
      </c>
      <c r="K195" s="662" t="s">
        <v>995</v>
      </c>
      <c r="L195" s="544" t="s">
        <v>926</v>
      </c>
      <c r="M195" s="664">
        <v>44136</v>
      </c>
      <c r="N195" s="544"/>
      <c r="O195" s="663">
        <v>1</v>
      </c>
      <c r="P195" s="662" t="s">
        <v>927</v>
      </c>
      <c r="Q195" s="662" t="s">
        <v>928</v>
      </c>
      <c r="R195" s="662" t="s">
        <v>929</v>
      </c>
      <c r="S195" s="544" t="s">
        <v>930</v>
      </c>
      <c r="T195" s="662" t="s">
        <v>2101</v>
      </c>
    </row>
    <row r="196" spans="1:20" ht="13.5" customHeight="1">
      <c r="A196" s="332" t="str">
        <f t="shared" si="3"/>
        <v>BRESCIAGENOVA标准所有0~999</v>
      </c>
      <c r="B196" s="662" t="s">
        <v>1059</v>
      </c>
      <c r="C196" s="662" t="s">
        <v>660</v>
      </c>
      <c r="D196" s="663">
        <v>-150</v>
      </c>
      <c r="E196" s="663">
        <v>-145</v>
      </c>
      <c r="F196" s="663">
        <v>0</v>
      </c>
      <c r="G196" s="663">
        <v>0</v>
      </c>
      <c r="H196" s="662" t="s">
        <v>983</v>
      </c>
      <c r="I196" s="662" t="s">
        <v>984</v>
      </c>
      <c r="J196" s="662" t="s">
        <v>3272</v>
      </c>
      <c r="K196" s="662" t="s">
        <v>985</v>
      </c>
      <c r="L196" s="544" t="s">
        <v>926</v>
      </c>
      <c r="M196" s="664">
        <v>44136</v>
      </c>
      <c r="N196" s="544"/>
      <c r="O196" s="663">
        <v>1</v>
      </c>
      <c r="P196" s="662" t="s">
        <v>927</v>
      </c>
      <c r="Q196" s="662" t="s">
        <v>928</v>
      </c>
      <c r="R196" s="662" t="s">
        <v>929</v>
      </c>
      <c r="S196" s="544" t="s">
        <v>930</v>
      </c>
      <c r="T196" s="544"/>
    </row>
    <row r="197" spans="1:20" ht="13.5" customHeight="1">
      <c r="A197" s="332" t="str">
        <f t="shared" si="3"/>
        <v>BRESTLE HAVRE标准所有0~999</v>
      </c>
      <c r="B197" s="662" t="s">
        <v>1060</v>
      </c>
      <c r="C197" s="662" t="s">
        <v>977</v>
      </c>
      <c r="D197" s="663">
        <v>-37</v>
      </c>
      <c r="E197" s="663">
        <v>-32</v>
      </c>
      <c r="F197" s="663">
        <v>0</v>
      </c>
      <c r="G197" s="663">
        <v>0</v>
      </c>
      <c r="H197" s="662" t="s">
        <v>965</v>
      </c>
      <c r="I197" s="662" t="s">
        <v>966</v>
      </c>
      <c r="J197" s="662" t="s">
        <v>1222</v>
      </c>
      <c r="K197" s="662" t="s">
        <v>1036</v>
      </c>
      <c r="L197" s="544" t="s">
        <v>926</v>
      </c>
      <c r="M197" s="664">
        <v>44136</v>
      </c>
      <c r="N197" s="544"/>
      <c r="O197" s="663">
        <v>1</v>
      </c>
      <c r="P197" s="662" t="s">
        <v>927</v>
      </c>
      <c r="Q197" s="662" t="s">
        <v>928</v>
      </c>
      <c r="R197" s="662" t="s">
        <v>929</v>
      </c>
      <c r="S197" s="544" t="s">
        <v>930</v>
      </c>
      <c r="T197" s="544"/>
    </row>
    <row r="198" spans="1:20" ht="13.5" customHeight="1">
      <c r="A198" s="332" t="str">
        <f t="shared" si="3"/>
        <v>BRIDGETOWNCOLON FREE ZONE标准所有0~999</v>
      </c>
      <c r="B198" s="662" t="s">
        <v>1061</v>
      </c>
      <c r="C198" s="662" t="s">
        <v>659</v>
      </c>
      <c r="D198" s="663">
        <v>182</v>
      </c>
      <c r="E198" s="663">
        <v>192</v>
      </c>
      <c r="F198" s="663">
        <v>40</v>
      </c>
      <c r="G198" s="663">
        <v>0</v>
      </c>
      <c r="H198" s="662" t="s">
        <v>923</v>
      </c>
      <c r="I198" s="662" t="s">
        <v>924</v>
      </c>
      <c r="J198" s="662" t="s">
        <v>2620</v>
      </c>
      <c r="K198" s="662" t="s">
        <v>948</v>
      </c>
      <c r="L198" s="544" t="s">
        <v>926</v>
      </c>
      <c r="M198" s="664">
        <v>43831</v>
      </c>
      <c r="N198" s="544"/>
      <c r="O198" s="663">
        <v>1</v>
      </c>
      <c r="P198" s="662" t="s">
        <v>927</v>
      </c>
      <c r="Q198" s="662" t="s">
        <v>928</v>
      </c>
      <c r="R198" s="662" t="s">
        <v>944</v>
      </c>
      <c r="S198" s="544" t="s">
        <v>930</v>
      </c>
      <c r="T198" s="662" t="s">
        <v>2071</v>
      </c>
    </row>
    <row r="199" spans="1:20" ht="13.5" customHeight="1">
      <c r="A199" s="332" t="str">
        <f t="shared" si="3"/>
        <v>BRINDISIGENOVA标准所有0~999</v>
      </c>
      <c r="B199" s="662" t="s">
        <v>1062</v>
      </c>
      <c r="C199" s="662" t="s">
        <v>660</v>
      </c>
      <c r="D199" s="663">
        <v>-110</v>
      </c>
      <c r="E199" s="663">
        <v>-105</v>
      </c>
      <c r="F199" s="663">
        <v>0</v>
      </c>
      <c r="G199" s="663">
        <v>0</v>
      </c>
      <c r="H199" s="662" t="s">
        <v>983</v>
      </c>
      <c r="I199" s="662" t="s">
        <v>984</v>
      </c>
      <c r="J199" s="662" t="s">
        <v>3272</v>
      </c>
      <c r="K199" s="662" t="s">
        <v>956</v>
      </c>
      <c r="L199" s="544" t="s">
        <v>926</v>
      </c>
      <c r="M199" s="664">
        <v>44136</v>
      </c>
      <c r="N199" s="544"/>
      <c r="O199" s="663">
        <v>1</v>
      </c>
      <c r="P199" s="662" t="s">
        <v>927</v>
      </c>
      <c r="Q199" s="662" t="s">
        <v>928</v>
      </c>
      <c r="R199" s="662" t="s">
        <v>929</v>
      </c>
      <c r="S199" s="544" t="s">
        <v>930</v>
      </c>
      <c r="T199" s="544"/>
    </row>
    <row r="200" spans="1:20" ht="13.5" customHeight="1">
      <c r="A200" s="332" t="str">
        <f t="shared" si="3"/>
        <v>BRISBANEBRISBANE标准同行0~1</v>
      </c>
      <c r="B200" s="662" t="s">
        <v>1063</v>
      </c>
      <c r="C200" s="662" t="s">
        <v>1063</v>
      </c>
      <c r="D200" s="663">
        <v>0</v>
      </c>
      <c r="E200" s="663">
        <v>5</v>
      </c>
      <c r="F200" s="663">
        <v>0</v>
      </c>
      <c r="G200" s="663">
        <v>0</v>
      </c>
      <c r="H200" s="662" t="s">
        <v>965</v>
      </c>
      <c r="I200" s="662" t="s">
        <v>966</v>
      </c>
      <c r="J200" s="662" t="s">
        <v>974</v>
      </c>
      <c r="K200" s="662" t="s">
        <v>1221</v>
      </c>
      <c r="L200" s="544" t="s">
        <v>952</v>
      </c>
      <c r="M200" s="664">
        <v>44136</v>
      </c>
      <c r="N200" s="664">
        <v>44143</v>
      </c>
      <c r="O200" s="663">
        <v>1</v>
      </c>
      <c r="P200" s="662" t="s">
        <v>1018</v>
      </c>
      <c r="Q200" s="662" t="s">
        <v>928</v>
      </c>
      <c r="R200" s="662" t="s">
        <v>929</v>
      </c>
      <c r="S200" s="544" t="s">
        <v>930</v>
      </c>
      <c r="T200" s="662" t="s">
        <v>2105</v>
      </c>
    </row>
    <row r="201" spans="1:20" ht="13.5" customHeight="1">
      <c r="A201" s="332" t="str">
        <f t="shared" si="3"/>
        <v>BRISBANEBRISBANE标准同行0~1</v>
      </c>
      <c r="B201" s="662" t="s">
        <v>1063</v>
      </c>
      <c r="C201" s="662" t="s">
        <v>1063</v>
      </c>
      <c r="D201" s="663">
        <v>15</v>
      </c>
      <c r="E201" s="663">
        <v>20</v>
      </c>
      <c r="F201" s="663">
        <v>0</v>
      </c>
      <c r="G201" s="663">
        <v>0</v>
      </c>
      <c r="H201" s="662" t="s">
        <v>965</v>
      </c>
      <c r="I201" s="662" t="s">
        <v>966</v>
      </c>
      <c r="J201" s="662" t="s">
        <v>974</v>
      </c>
      <c r="K201" s="662" t="s">
        <v>1221</v>
      </c>
      <c r="L201" s="544" t="s">
        <v>952</v>
      </c>
      <c r="M201" s="664">
        <v>44144</v>
      </c>
      <c r="N201" s="544"/>
      <c r="O201" s="663">
        <v>1</v>
      </c>
      <c r="P201" s="662" t="s">
        <v>1018</v>
      </c>
      <c r="Q201" s="662" t="s">
        <v>928</v>
      </c>
      <c r="R201" s="662" t="s">
        <v>929</v>
      </c>
      <c r="S201" s="544" t="s">
        <v>930</v>
      </c>
      <c r="T201" s="662" t="s">
        <v>2105</v>
      </c>
    </row>
    <row r="202" spans="1:20" ht="13.5" customHeight="1">
      <c r="A202" s="332" t="str">
        <f t="shared" si="3"/>
        <v>BRISBANEBRISBANE标准直客0~1</v>
      </c>
      <c r="B202" s="662" t="s">
        <v>1063</v>
      </c>
      <c r="C202" s="662" t="s">
        <v>1063</v>
      </c>
      <c r="D202" s="663">
        <v>-40</v>
      </c>
      <c r="E202" s="663">
        <v>-35</v>
      </c>
      <c r="F202" s="663">
        <v>0</v>
      </c>
      <c r="G202" s="663">
        <v>0</v>
      </c>
      <c r="H202" s="662" t="s">
        <v>965</v>
      </c>
      <c r="I202" s="662" t="s">
        <v>966</v>
      </c>
      <c r="J202" s="662" t="s">
        <v>974</v>
      </c>
      <c r="K202" s="662" t="s">
        <v>1221</v>
      </c>
      <c r="L202" s="544" t="s">
        <v>953</v>
      </c>
      <c r="M202" s="664">
        <v>44136</v>
      </c>
      <c r="N202" s="664">
        <v>44143</v>
      </c>
      <c r="O202" s="663">
        <v>1</v>
      </c>
      <c r="P202" s="662" t="s">
        <v>1018</v>
      </c>
      <c r="Q202" s="662" t="s">
        <v>928</v>
      </c>
      <c r="R202" s="662" t="s">
        <v>929</v>
      </c>
      <c r="S202" s="544" t="s">
        <v>930</v>
      </c>
      <c r="T202" s="662" t="s">
        <v>2104</v>
      </c>
    </row>
    <row r="203" spans="1:20" ht="13.5" customHeight="1">
      <c r="A203" s="332" t="str">
        <f t="shared" si="3"/>
        <v>BRISBANEBRISBANE标准直客0~1</v>
      </c>
      <c r="B203" s="662" t="s">
        <v>1063</v>
      </c>
      <c r="C203" s="662" t="s">
        <v>1063</v>
      </c>
      <c r="D203" s="663">
        <v>-25</v>
      </c>
      <c r="E203" s="663">
        <v>-20</v>
      </c>
      <c r="F203" s="663">
        <v>0</v>
      </c>
      <c r="G203" s="663">
        <v>0</v>
      </c>
      <c r="H203" s="662" t="s">
        <v>965</v>
      </c>
      <c r="I203" s="662" t="s">
        <v>966</v>
      </c>
      <c r="J203" s="662" t="s">
        <v>974</v>
      </c>
      <c r="K203" s="662" t="s">
        <v>1221</v>
      </c>
      <c r="L203" s="544" t="s">
        <v>953</v>
      </c>
      <c r="M203" s="664">
        <v>44144</v>
      </c>
      <c r="N203" s="544"/>
      <c r="O203" s="663">
        <v>1</v>
      </c>
      <c r="P203" s="662" t="s">
        <v>1018</v>
      </c>
      <c r="Q203" s="662" t="s">
        <v>928</v>
      </c>
      <c r="R203" s="662" t="s">
        <v>929</v>
      </c>
      <c r="S203" s="544" t="s">
        <v>930</v>
      </c>
      <c r="T203" s="662" t="s">
        <v>2104</v>
      </c>
    </row>
    <row r="204" spans="1:20" ht="13.5" customHeight="1">
      <c r="A204" s="332" t="str">
        <f t="shared" si="3"/>
        <v>BRISBANEBRISBANE标准同行1~999</v>
      </c>
      <c r="B204" s="662" t="s">
        <v>1063</v>
      </c>
      <c r="C204" s="662" t="s">
        <v>1063</v>
      </c>
      <c r="D204" s="663">
        <v>5</v>
      </c>
      <c r="E204" s="663">
        <v>10</v>
      </c>
      <c r="F204" s="663">
        <v>0</v>
      </c>
      <c r="G204" s="663">
        <v>0</v>
      </c>
      <c r="H204" s="662" t="s">
        <v>965</v>
      </c>
      <c r="I204" s="662" t="s">
        <v>966</v>
      </c>
      <c r="J204" s="662" t="s">
        <v>974</v>
      </c>
      <c r="K204" s="662" t="s">
        <v>1221</v>
      </c>
      <c r="L204" s="544" t="s">
        <v>952</v>
      </c>
      <c r="M204" s="664">
        <v>44136</v>
      </c>
      <c r="N204" s="664">
        <v>44143</v>
      </c>
      <c r="O204" s="663">
        <v>1</v>
      </c>
      <c r="P204" s="662" t="s">
        <v>1064</v>
      </c>
      <c r="Q204" s="662" t="s">
        <v>928</v>
      </c>
      <c r="R204" s="662" t="s">
        <v>929</v>
      </c>
      <c r="S204" s="544" t="s">
        <v>930</v>
      </c>
      <c r="T204" s="662" t="s">
        <v>2105</v>
      </c>
    </row>
    <row r="205" spans="1:20" ht="13.5" customHeight="1">
      <c r="A205" s="332" t="str">
        <f t="shared" si="3"/>
        <v>BRISBANEBRISBANE标准同行1~999</v>
      </c>
      <c r="B205" s="662" t="s">
        <v>1063</v>
      </c>
      <c r="C205" s="662" t="s">
        <v>1063</v>
      </c>
      <c r="D205" s="663">
        <v>20</v>
      </c>
      <c r="E205" s="663">
        <v>25</v>
      </c>
      <c r="F205" s="663">
        <v>0</v>
      </c>
      <c r="G205" s="663">
        <v>0</v>
      </c>
      <c r="H205" s="662" t="s">
        <v>965</v>
      </c>
      <c r="I205" s="662" t="s">
        <v>966</v>
      </c>
      <c r="J205" s="662" t="s">
        <v>974</v>
      </c>
      <c r="K205" s="662" t="s">
        <v>1221</v>
      </c>
      <c r="L205" s="544" t="s">
        <v>952</v>
      </c>
      <c r="M205" s="664">
        <v>44144</v>
      </c>
      <c r="N205" s="544"/>
      <c r="O205" s="663">
        <v>1</v>
      </c>
      <c r="P205" s="662" t="s">
        <v>1064</v>
      </c>
      <c r="Q205" s="662" t="s">
        <v>928</v>
      </c>
      <c r="R205" s="662" t="s">
        <v>929</v>
      </c>
      <c r="S205" s="544" t="s">
        <v>930</v>
      </c>
      <c r="T205" s="662" t="s">
        <v>2105</v>
      </c>
    </row>
    <row r="206" spans="1:20" ht="13.5" customHeight="1">
      <c r="A206" s="332" t="str">
        <f t="shared" si="3"/>
        <v>BRISBANEBRISBANE标准直客1~999</v>
      </c>
      <c r="B206" s="662" t="s">
        <v>1063</v>
      </c>
      <c r="C206" s="662" t="s">
        <v>1063</v>
      </c>
      <c r="D206" s="663">
        <v>-35</v>
      </c>
      <c r="E206" s="663">
        <v>-30</v>
      </c>
      <c r="F206" s="663">
        <v>0</v>
      </c>
      <c r="G206" s="663">
        <v>0</v>
      </c>
      <c r="H206" s="662" t="s">
        <v>965</v>
      </c>
      <c r="I206" s="662" t="s">
        <v>966</v>
      </c>
      <c r="J206" s="662" t="s">
        <v>974</v>
      </c>
      <c r="K206" s="662" t="s">
        <v>1221</v>
      </c>
      <c r="L206" s="544" t="s">
        <v>953</v>
      </c>
      <c r="M206" s="664">
        <v>44136</v>
      </c>
      <c r="N206" s="664">
        <v>44143</v>
      </c>
      <c r="O206" s="663">
        <v>1</v>
      </c>
      <c r="P206" s="662" t="s">
        <v>1064</v>
      </c>
      <c r="Q206" s="662" t="s">
        <v>928</v>
      </c>
      <c r="R206" s="662" t="s">
        <v>929</v>
      </c>
      <c r="S206" s="544" t="s">
        <v>930</v>
      </c>
      <c r="T206" s="662" t="s">
        <v>2104</v>
      </c>
    </row>
    <row r="207" spans="1:20" ht="13.5" customHeight="1">
      <c r="A207" s="332" t="str">
        <f t="shared" si="3"/>
        <v>BRISBANEBRISBANE标准直客1~999</v>
      </c>
      <c r="B207" s="662" t="s">
        <v>1063</v>
      </c>
      <c r="C207" s="662" t="s">
        <v>1063</v>
      </c>
      <c r="D207" s="663">
        <v>-20</v>
      </c>
      <c r="E207" s="663">
        <v>-15</v>
      </c>
      <c r="F207" s="663">
        <v>0</v>
      </c>
      <c r="G207" s="663">
        <v>0</v>
      </c>
      <c r="H207" s="662" t="s">
        <v>965</v>
      </c>
      <c r="I207" s="662" t="s">
        <v>966</v>
      </c>
      <c r="J207" s="662" t="s">
        <v>974</v>
      </c>
      <c r="K207" s="662" t="s">
        <v>1221</v>
      </c>
      <c r="L207" s="544" t="s">
        <v>953</v>
      </c>
      <c r="M207" s="664">
        <v>44144</v>
      </c>
      <c r="N207" s="544"/>
      <c r="O207" s="663">
        <v>1</v>
      </c>
      <c r="P207" s="662" t="s">
        <v>1064</v>
      </c>
      <c r="Q207" s="662" t="s">
        <v>928</v>
      </c>
      <c r="R207" s="662" t="s">
        <v>929</v>
      </c>
      <c r="S207" s="544" t="s">
        <v>930</v>
      </c>
      <c r="T207" s="662" t="s">
        <v>2104</v>
      </c>
    </row>
    <row r="208" spans="1:20" ht="13.5" customHeight="1">
      <c r="A208" s="332" t="str">
        <f t="shared" si="3"/>
        <v>BRISTOLFELIXSTOWE低所有0~999</v>
      </c>
      <c r="B208" s="662" t="s">
        <v>1065</v>
      </c>
      <c r="C208" s="662" t="s">
        <v>1044</v>
      </c>
      <c r="D208" s="663">
        <v>-144</v>
      </c>
      <c r="E208" s="663">
        <v>-139</v>
      </c>
      <c r="F208" s="663">
        <v>70</v>
      </c>
      <c r="G208" s="663">
        <v>0</v>
      </c>
      <c r="H208" s="662" t="s">
        <v>3213</v>
      </c>
      <c r="I208" s="662" t="s">
        <v>942</v>
      </c>
      <c r="J208" s="662" t="s">
        <v>2557</v>
      </c>
      <c r="K208" s="662" t="s">
        <v>1024</v>
      </c>
      <c r="L208" s="544" t="s">
        <v>926</v>
      </c>
      <c r="M208" s="664">
        <v>44136</v>
      </c>
      <c r="N208" s="544"/>
      <c r="O208" s="663">
        <v>1</v>
      </c>
      <c r="P208" s="662" t="s">
        <v>927</v>
      </c>
      <c r="Q208" s="662" t="s">
        <v>928</v>
      </c>
      <c r="R208" s="662" t="s">
        <v>929</v>
      </c>
      <c r="S208" s="544" t="s">
        <v>931</v>
      </c>
      <c r="T208" s="662" t="s">
        <v>2068</v>
      </c>
    </row>
    <row r="209" spans="1:20" ht="13.5" customHeight="1">
      <c r="A209" s="332" t="str">
        <f t="shared" si="3"/>
        <v>BRISTOLSOUTHAMPTON低所有0~999</v>
      </c>
      <c r="B209" s="662" t="s">
        <v>1065</v>
      </c>
      <c r="C209" s="662" t="s">
        <v>1047</v>
      </c>
      <c r="D209" s="663">
        <v>-144</v>
      </c>
      <c r="E209" s="663">
        <v>-139</v>
      </c>
      <c r="F209" s="663">
        <v>70</v>
      </c>
      <c r="G209" s="663">
        <v>0</v>
      </c>
      <c r="H209" s="662" t="s">
        <v>965</v>
      </c>
      <c r="I209" s="662" t="s">
        <v>966</v>
      </c>
      <c r="J209" s="662" t="s">
        <v>1222</v>
      </c>
      <c r="K209" s="662" t="s">
        <v>1185</v>
      </c>
      <c r="L209" s="544" t="s">
        <v>926</v>
      </c>
      <c r="M209" s="664">
        <v>44136</v>
      </c>
      <c r="N209" s="544"/>
      <c r="O209" s="663">
        <v>1</v>
      </c>
      <c r="P209" s="662" t="s">
        <v>927</v>
      </c>
      <c r="Q209" s="662" t="s">
        <v>928</v>
      </c>
      <c r="R209" s="662" t="s">
        <v>929</v>
      </c>
      <c r="S209" s="544" t="s">
        <v>931</v>
      </c>
      <c r="T209" s="662" t="s">
        <v>2068</v>
      </c>
    </row>
    <row r="210" spans="1:20" ht="13.5" customHeight="1">
      <c r="A210" s="332" t="str">
        <f t="shared" si="3"/>
        <v>BRNOKOPER低所有0~999</v>
      </c>
      <c r="B210" s="662" t="s">
        <v>1066</v>
      </c>
      <c r="C210" s="662" t="s">
        <v>972</v>
      </c>
      <c r="D210" s="663">
        <v>-149</v>
      </c>
      <c r="E210" s="663">
        <v>-144</v>
      </c>
      <c r="F210" s="663">
        <v>45</v>
      </c>
      <c r="G210" s="663">
        <v>0</v>
      </c>
      <c r="H210" s="662" t="s">
        <v>924</v>
      </c>
      <c r="I210" s="662" t="s">
        <v>973</v>
      </c>
      <c r="J210" s="662" t="s">
        <v>3328</v>
      </c>
      <c r="K210" s="662" t="s">
        <v>1075</v>
      </c>
      <c r="L210" s="544" t="s">
        <v>926</v>
      </c>
      <c r="M210" s="664">
        <v>44136</v>
      </c>
      <c r="N210" s="544"/>
      <c r="O210" s="663">
        <v>1</v>
      </c>
      <c r="P210" s="662" t="s">
        <v>927</v>
      </c>
      <c r="Q210" s="662" t="s">
        <v>928</v>
      </c>
      <c r="R210" s="662" t="s">
        <v>929</v>
      </c>
      <c r="S210" s="544" t="s">
        <v>931</v>
      </c>
      <c r="T210" s="662" t="s">
        <v>2848</v>
      </c>
    </row>
    <row r="211" spans="1:20" ht="13.5" customHeight="1">
      <c r="A211" s="332" t="str">
        <f t="shared" si="3"/>
        <v>BRUSSELSANTWERP标准所有0~999</v>
      </c>
      <c r="B211" s="662" t="s">
        <v>1067</v>
      </c>
      <c r="C211" s="662" t="s">
        <v>991</v>
      </c>
      <c r="D211" s="663">
        <v>-94</v>
      </c>
      <c r="E211" s="663">
        <v>-89</v>
      </c>
      <c r="F211" s="663">
        <v>90</v>
      </c>
      <c r="G211" s="663">
        <v>0</v>
      </c>
      <c r="H211" s="662" t="s">
        <v>966</v>
      </c>
      <c r="I211" s="662" t="s">
        <v>973</v>
      </c>
      <c r="J211" s="662" t="s">
        <v>3175</v>
      </c>
      <c r="K211" s="662" t="s">
        <v>1068</v>
      </c>
      <c r="L211" s="544" t="s">
        <v>926</v>
      </c>
      <c r="M211" s="664">
        <v>44136</v>
      </c>
      <c r="N211" s="544"/>
      <c r="O211" s="663">
        <v>1</v>
      </c>
      <c r="P211" s="662" t="s">
        <v>927</v>
      </c>
      <c r="Q211" s="662" t="s">
        <v>928</v>
      </c>
      <c r="R211" s="662" t="s">
        <v>929</v>
      </c>
      <c r="S211" s="544" t="s">
        <v>930</v>
      </c>
      <c r="T211" s="544"/>
    </row>
    <row r="212" spans="1:20" ht="13.5" customHeight="1">
      <c r="A212" s="332" t="str">
        <f t="shared" si="3"/>
        <v>BUCHARESTCONSTANZA标准所有0~999</v>
      </c>
      <c r="B212" s="662" t="s">
        <v>1069</v>
      </c>
      <c r="C212" s="662" t="s">
        <v>666</v>
      </c>
      <c r="D212" s="663">
        <v>-66</v>
      </c>
      <c r="E212" s="663">
        <v>-61</v>
      </c>
      <c r="F212" s="663">
        <v>0</v>
      </c>
      <c r="G212" s="663">
        <v>0</v>
      </c>
      <c r="H212" s="662" t="s">
        <v>924</v>
      </c>
      <c r="I212" s="662" t="s">
        <v>973</v>
      </c>
      <c r="J212" s="662" t="s">
        <v>2393</v>
      </c>
      <c r="K212" s="662" t="s">
        <v>1070</v>
      </c>
      <c r="L212" s="544" t="s">
        <v>926</v>
      </c>
      <c r="M212" s="664">
        <v>44136</v>
      </c>
      <c r="N212" s="544"/>
      <c r="O212" s="663">
        <v>1</v>
      </c>
      <c r="P212" s="662" t="s">
        <v>927</v>
      </c>
      <c r="Q212" s="662" t="s">
        <v>928</v>
      </c>
      <c r="R212" s="662" t="s">
        <v>929</v>
      </c>
      <c r="S212" s="544" t="s">
        <v>930</v>
      </c>
      <c r="T212" s="662" t="s">
        <v>2069</v>
      </c>
    </row>
    <row r="213" spans="1:20" ht="13.5" customHeight="1">
      <c r="A213" s="332" t="str">
        <f t="shared" si="3"/>
        <v>BUCHARESTCONSTANZA低所有0~999</v>
      </c>
      <c r="B213" s="662" t="s">
        <v>1069</v>
      </c>
      <c r="C213" s="662" t="s">
        <v>666</v>
      </c>
      <c r="D213" s="663">
        <v>-96</v>
      </c>
      <c r="E213" s="663">
        <v>-91</v>
      </c>
      <c r="F213" s="663">
        <v>30</v>
      </c>
      <c r="G213" s="663">
        <v>0</v>
      </c>
      <c r="H213" s="662" t="s">
        <v>924</v>
      </c>
      <c r="I213" s="662" t="s">
        <v>973</v>
      </c>
      <c r="J213" s="662" t="s">
        <v>2393</v>
      </c>
      <c r="K213" s="662" t="s">
        <v>1070</v>
      </c>
      <c r="L213" s="544" t="s">
        <v>926</v>
      </c>
      <c r="M213" s="664">
        <v>44136</v>
      </c>
      <c r="N213" s="544"/>
      <c r="O213" s="663">
        <v>1</v>
      </c>
      <c r="P213" s="662" t="s">
        <v>927</v>
      </c>
      <c r="Q213" s="662" t="s">
        <v>928</v>
      </c>
      <c r="R213" s="662" t="s">
        <v>929</v>
      </c>
      <c r="S213" s="544" t="s">
        <v>931</v>
      </c>
      <c r="T213" s="662" t="s">
        <v>2068</v>
      </c>
    </row>
    <row r="214" spans="1:20" ht="13.5" customHeight="1">
      <c r="A214" s="332" t="str">
        <f t="shared" si="3"/>
        <v>BUDAPESTBUDAPEST低所有0~999</v>
      </c>
      <c r="B214" s="662" t="s">
        <v>1072</v>
      </c>
      <c r="C214" s="662" t="s">
        <v>1072</v>
      </c>
      <c r="D214" s="663">
        <v>-161</v>
      </c>
      <c r="E214" s="663">
        <v>-156</v>
      </c>
      <c r="F214" s="663">
        <v>45</v>
      </c>
      <c r="G214" s="663">
        <v>0</v>
      </c>
      <c r="H214" s="662" t="s">
        <v>924</v>
      </c>
      <c r="I214" s="662" t="s">
        <v>973</v>
      </c>
      <c r="J214" s="662" t="s">
        <v>3328</v>
      </c>
      <c r="K214" s="662" t="s">
        <v>1024</v>
      </c>
      <c r="L214" s="544" t="s">
        <v>926</v>
      </c>
      <c r="M214" s="664">
        <v>44136</v>
      </c>
      <c r="N214" s="544"/>
      <c r="O214" s="663">
        <v>0</v>
      </c>
      <c r="P214" s="662" t="s">
        <v>927</v>
      </c>
      <c r="Q214" s="662" t="s">
        <v>928</v>
      </c>
      <c r="R214" s="662" t="s">
        <v>929</v>
      </c>
      <c r="S214" s="544" t="s">
        <v>931</v>
      </c>
      <c r="T214" s="662" t="s">
        <v>2860</v>
      </c>
    </row>
    <row r="215" spans="1:20" ht="13.5" customHeight="1">
      <c r="A215" s="332" t="str">
        <f t="shared" si="3"/>
        <v>BUDAPESTBUDAPEST标准所有0~999</v>
      </c>
      <c r="B215" s="662" t="s">
        <v>1072</v>
      </c>
      <c r="C215" s="662" t="s">
        <v>1072</v>
      </c>
      <c r="D215" s="663">
        <v>-116</v>
      </c>
      <c r="E215" s="663">
        <v>-111</v>
      </c>
      <c r="F215" s="663">
        <v>0</v>
      </c>
      <c r="G215" s="663">
        <v>0</v>
      </c>
      <c r="H215" s="662" t="s">
        <v>924</v>
      </c>
      <c r="I215" s="662" t="s">
        <v>973</v>
      </c>
      <c r="J215" s="662" t="s">
        <v>3328</v>
      </c>
      <c r="K215" s="662" t="s">
        <v>1024</v>
      </c>
      <c r="L215" s="544" t="s">
        <v>926</v>
      </c>
      <c r="M215" s="664">
        <v>44136</v>
      </c>
      <c r="N215" s="544"/>
      <c r="O215" s="663">
        <v>0</v>
      </c>
      <c r="P215" s="662" t="s">
        <v>927</v>
      </c>
      <c r="Q215" s="662" t="s">
        <v>928</v>
      </c>
      <c r="R215" s="662" t="s">
        <v>929</v>
      </c>
      <c r="S215" s="544" t="s">
        <v>930</v>
      </c>
      <c r="T215" s="662" t="s">
        <v>2860</v>
      </c>
    </row>
    <row r="216" spans="1:20" ht="13.5" customHeight="1">
      <c r="A216" s="332" t="str">
        <f t="shared" si="3"/>
        <v>BUENAVENTURABUENAVENTURA标准所有0~999</v>
      </c>
      <c r="B216" s="662" t="s">
        <v>1050</v>
      </c>
      <c r="C216" s="662" t="s">
        <v>1050</v>
      </c>
      <c r="D216" s="663">
        <v>18</v>
      </c>
      <c r="E216" s="663">
        <v>28</v>
      </c>
      <c r="F216" s="663">
        <v>40</v>
      </c>
      <c r="G216" s="663">
        <v>40</v>
      </c>
      <c r="H216" s="662" t="s">
        <v>959</v>
      </c>
      <c r="I216" s="662" t="s">
        <v>1329</v>
      </c>
      <c r="J216" s="662" t="s">
        <v>2678</v>
      </c>
      <c r="K216" s="662" t="s">
        <v>3284</v>
      </c>
      <c r="L216" s="544" t="s">
        <v>926</v>
      </c>
      <c r="M216" s="664">
        <v>44102</v>
      </c>
      <c r="N216" s="544"/>
      <c r="O216" s="663">
        <v>1</v>
      </c>
      <c r="P216" s="662" t="s">
        <v>927</v>
      </c>
      <c r="Q216" s="662" t="s">
        <v>928</v>
      </c>
      <c r="R216" s="662" t="s">
        <v>944</v>
      </c>
      <c r="S216" s="544" t="s">
        <v>930</v>
      </c>
      <c r="T216" s="662" t="s">
        <v>2070</v>
      </c>
    </row>
    <row r="217" spans="1:20" ht="13.5" customHeight="1">
      <c r="A217" s="332" t="str">
        <f t="shared" si="3"/>
        <v>BUENOS AIRESBUENOS AIRES标准所有0~999</v>
      </c>
      <c r="B217" s="662" t="s">
        <v>667</v>
      </c>
      <c r="C217" s="662" t="s">
        <v>667</v>
      </c>
      <c r="D217" s="663">
        <v>-24</v>
      </c>
      <c r="E217" s="663">
        <v>-14</v>
      </c>
      <c r="F217" s="663">
        <v>20</v>
      </c>
      <c r="G217" s="663">
        <v>45</v>
      </c>
      <c r="H217" s="662" t="s">
        <v>941</v>
      </c>
      <c r="I217" s="662" t="s">
        <v>984</v>
      </c>
      <c r="J217" s="662" t="s">
        <v>3131</v>
      </c>
      <c r="K217" s="662" t="s">
        <v>1024</v>
      </c>
      <c r="L217" s="544" t="s">
        <v>926</v>
      </c>
      <c r="M217" s="664">
        <v>43831</v>
      </c>
      <c r="N217" s="544"/>
      <c r="O217" s="663">
        <v>1</v>
      </c>
      <c r="P217" s="662" t="s">
        <v>927</v>
      </c>
      <c r="Q217" s="662" t="s">
        <v>928</v>
      </c>
      <c r="R217" s="662" t="s">
        <v>944</v>
      </c>
      <c r="S217" s="544" t="s">
        <v>930</v>
      </c>
      <c r="T217" s="662" t="s">
        <v>2071</v>
      </c>
    </row>
    <row r="218" spans="1:20" ht="13.5" customHeight="1">
      <c r="A218" s="332" t="str">
        <f t="shared" si="3"/>
        <v>BULAWAYODURBAN标准所有0~999</v>
      </c>
      <c r="B218" s="662" t="s">
        <v>1571</v>
      </c>
      <c r="C218" s="662" t="s">
        <v>933</v>
      </c>
      <c r="D218" s="663">
        <v>254</v>
      </c>
      <c r="E218" s="663">
        <v>264</v>
      </c>
      <c r="F218" s="663">
        <v>0</v>
      </c>
      <c r="G218" s="663">
        <v>0</v>
      </c>
      <c r="H218" s="662" t="s">
        <v>965</v>
      </c>
      <c r="I218" s="662" t="s">
        <v>966</v>
      </c>
      <c r="J218" s="662" t="s">
        <v>3303</v>
      </c>
      <c r="K218" s="662" t="s">
        <v>943</v>
      </c>
      <c r="L218" s="544" t="s">
        <v>926</v>
      </c>
      <c r="M218" s="664">
        <v>44144</v>
      </c>
      <c r="N218" s="544"/>
      <c r="O218" s="663">
        <v>1</v>
      </c>
      <c r="P218" s="662" t="s">
        <v>927</v>
      </c>
      <c r="Q218" s="662" t="s">
        <v>936</v>
      </c>
      <c r="R218" s="544"/>
      <c r="S218" s="544" t="s">
        <v>930</v>
      </c>
      <c r="T218" s="662" t="s">
        <v>3133</v>
      </c>
    </row>
    <row r="219" spans="1:20" ht="13.5" customHeight="1">
      <c r="A219" s="332" t="str">
        <f t="shared" si="3"/>
        <v>BULAWAYODURBAN标准所有0~999</v>
      </c>
      <c r="B219" s="662" t="s">
        <v>1571</v>
      </c>
      <c r="C219" s="662" t="s">
        <v>933</v>
      </c>
      <c r="D219" s="663">
        <v>239</v>
      </c>
      <c r="E219" s="663">
        <v>249</v>
      </c>
      <c r="F219" s="663">
        <v>0</v>
      </c>
      <c r="G219" s="663">
        <v>0</v>
      </c>
      <c r="H219" s="662" t="s">
        <v>965</v>
      </c>
      <c r="I219" s="662" t="s">
        <v>966</v>
      </c>
      <c r="J219" s="662" t="s">
        <v>3303</v>
      </c>
      <c r="K219" s="662" t="s">
        <v>943</v>
      </c>
      <c r="L219" s="544" t="s">
        <v>926</v>
      </c>
      <c r="M219" s="664">
        <v>44135</v>
      </c>
      <c r="N219" s="664">
        <v>44143</v>
      </c>
      <c r="O219" s="663">
        <v>1</v>
      </c>
      <c r="P219" s="662" t="s">
        <v>927</v>
      </c>
      <c r="Q219" s="662" t="s">
        <v>936</v>
      </c>
      <c r="R219" s="544"/>
      <c r="S219" s="544" t="s">
        <v>930</v>
      </c>
      <c r="T219" s="662" t="s">
        <v>3133</v>
      </c>
    </row>
    <row r="220" spans="1:20" ht="13.5" customHeight="1">
      <c r="A220" s="332" t="str">
        <f t="shared" si="3"/>
        <v>BURGASVARNA标准所有0~999</v>
      </c>
      <c r="B220" s="662" t="s">
        <v>1073</v>
      </c>
      <c r="C220" s="662" t="s">
        <v>1074</v>
      </c>
      <c r="D220" s="663">
        <v>-39</v>
      </c>
      <c r="E220" s="663">
        <v>-34</v>
      </c>
      <c r="F220" s="663">
        <v>0</v>
      </c>
      <c r="G220" s="663">
        <v>0</v>
      </c>
      <c r="H220" s="662" t="s">
        <v>966</v>
      </c>
      <c r="I220" s="662" t="s">
        <v>973</v>
      </c>
      <c r="J220" s="662" t="s">
        <v>4198</v>
      </c>
      <c r="K220" s="662" t="s">
        <v>985</v>
      </c>
      <c r="L220" s="544" t="s">
        <v>926</v>
      </c>
      <c r="M220" s="664">
        <v>44136</v>
      </c>
      <c r="N220" s="544"/>
      <c r="O220" s="663">
        <v>1</v>
      </c>
      <c r="P220" s="662" t="s">
        <v>927</v>
      </c>
      <c r="Q220" s="662" t="s">
        <v>928</v>
      </c>
      <c r="R220" s="662" t="s">
        <v>929</v>
      </c>
      <c r="S220" s="544" t="s">
        <v>930</v>
      </c>
      <c r="T220" s="662" t="s">
        <v>2069</v>
      </c>
    </row>
    <row r="221" spans="1:20" ht="13.5" customHeight="1">
      <c r="A221" s="332" t="str">
        <f t="shared" si="3"/>
        <v>BURGASVARNA低所有0~999</v>
      </c>
      <c r="B221" s="662" t="s">
        <v>1073</v>
      </c>
      <c r="C221" s="662" t="s">
        <v>1074</v>
      </c>
      <c r="D221" s="663">
        <v>-79</v>
      </c>
      <c r="E221" s="663">
        <v>-74</v>
      </c>
      <c r="F221" s="663">
        <v>40</v>
      </c>
      <c r="G221" s="663">
        <v>0</v>
      </c>
      <c r="H221" s="662" t="s">
        <v>966</v>
      </c>
      <c r="I221" s="662" t="s">
        <v>973</v>
      </c>
      <c r="J221" s="662" t="s">
        <v>4198</v>
      </c>
      <c r="K221" s="662" t="s">
        <v>985</v>
      </c>
      <c r="L221" s="544" t="s">
        <v>926</v>
      </c>
      <c r="M221" s="664">
        <v>44136</v>
      </c>
      <c r="N221" s="544"/>
      <c r="O221" s="663">
        <v>1</v>
      </c>
      <c r="P221" s="662" t="s">
        <v>927</v>
      </c>
      <c r="Q221" s="662" t="s">
        <v>928</v>
      </c>
      <c r="R221" s="662" t="s">
        <v>929</v>
      </c>
      <c r="S221" s="544" t="s">
        <v>931</v>
      </c>
      <c r="T221" s="662" t="s">
        <v>2068</v>
      </c>
    </row>
    <row r="222" spans="1:20" ht="13.5" customHeight="1">
      <c r="A222" s="332" t="str">
        <f t="shared" si="3"/>
        <v>BURGOSBARCELONA标准所有0~999</v>
      </c>
      <c r="B222" s="662" t="s">
        <v>3627</v>
      </c>
      <c r="C222" s="662" t="s">
        <v>970</v>
      </c>
      <c r="D222" s="663">
        <v>-86</v>
      </c>
      <c r="E222" s="663">
        <v>-81</v>
      </c>
      <c r="F222" s="663">
        <v>0</v>
      </c>
      <c r="G222" s="663">
        <v>0</v>
      </c>
      <c r="H222" s="662" t="s">
        <v>950</v>
      </c>
      <c r="I222" s="662" t="s">
        <v>942</v>
      </c>
      <c r="J222" s="662" t="s">
        <v>3174</v>
      </c>
      <c r="K222" s="662" t="s">
        <v>1075</v>
      </c>
      <c r="L222" s="544" t="s">
        <v>926</v>
      </c>
      <c r="M222" s="664">
        <v>44136</v>
      </c>
      <c r="N222" s="544"/>
      <c r="O222" s="663">
        <v>1</v>
      </c>
      <c r="P222" s="662" t="s">
        <v>927</v>
      </c>
      <c r="Q222" s="662" t="s">
        <v>928</v>
      </c>
      <c r="R222" s="662" t="s">
        <v>929</v>
      </c>
      <c r="S222" s="544" t="s">
        <v>930</v>
      </c>
      <c r="T222" s="544"/>
    </row>
    <row r="223" spans="1:20" ht="13.5" customHeight="1">
      <c r="A223" s="332" t="str">
        <f t="shared" si="3"/>
        <v>BURSAISTANBUL标准直客1~999</v>
      </c>
      <c r="B223" s="662" t="s">
        <v>1076</v>
      </c>
      <c r="C223" s="662" t="s">
        <v>668</v>
      </c>
      <c r="D223" s="663">
        <v>-59</v>
      </c>
      <c r="E223" s="663">
        <v>-54</v>
      </c>
      <c r="F223" s="663">
        <v>0</v>
      </c>
      <c r="G223" s="663">
        <v>0</v>
      </c>
      <c r="H223" s="662" t="s">
        <v>3978</v>
      </c>
      <c r="I223" s="662" t="s">
        <v>2041</v>
      </c>
      <c r="J223" s="662" t="s">
        <v>3536</v>
      </c>
      <c r="K223" s="662" t="s">
        <v>1036</v>
      </c>
      <c r="L223" s="544" t="s">
        <v>953</v>
      </c>
      <c r="M223" s="664">
        <v>44136</v>
      </c>
      <c r="N223" s="544"/>
      <c r="O223" s="663">
        <v>1</v>
      </c>
      <c r="P223" s="662" t="s">
        <v>1064</v>
      </c>
      <c r="Q223" s="662" t="s">
        <v>928</v>
      </c>
      <c r="R223" s="662" t="s">
        <v>929</v>
      </c>
      <c r="S223" s="544" t="s">
        <v>930</v>
      </c>
      <c r="T223" s="544"/>
    </row>
    <row r="224" spans="1:20" ht="13.5" customHeight="1">
      <c r="A224" s="332" t="str">
        <f t="shared" ref="A224:A287" si="4">B224&amp;C224&amp;S224&amp;L224&amp;P224</f>
        <v>BURSAISTANBUL标准直客0~1</v>
      </c>
      <c r="B224" s="662" t="s">
        <v>1076</v>
      </c>
      <c r="C224" s="662" t="s">
        <v>668</v>
      </c>
      <c r="D224" s="663">
        <v>-84</v>
      </c>
      <c r="E224" s="663">
        <v>-79</v>
      </c>
      <c r="F224" s="663">
        <v>0</v>
      </c>
      <c r="G224" s="663">
        <v>0</v>
      </c>
      <c r="H224" s="662" t="s">
        <v>3978</v>
      </c>
      <c r="I224" s="662" t="s">
        <v>2041</v>
      </c>
      <c r="J224" s="662" t="s">
        <v>3536</v>
      </c>
      <c r="K224" s="662" t="s">
        <v>1036</v>
      </c>
      <c r="L224" s="544" t="s">
        <v>953</v>
      </c>
      <c r="M224" s="664">
        <v>44136</v>
      </c>
      <c r="N224" s="544"/>
      <c r="O224" s="663">
        <v>1</v>
      </c>
      <c r="P224" s="662" t="s">
        <v>1018</v>
      </c>
      <c r="Q224" s="662" t="s">
        <v>928</v>
      </c>
      <c r="R224" s="662" t="s">
        <v>929</v>
      </c>
      <c r="S224" s="544" t="s">
        <v>930</v>
      </c>
      <c r="T224" s="544"/>
    </row>
    <row r="225" spans="1:20" ht="13.5" customHeight="1">
      <c r="A225" s="332" t="str">
        <f t="shared" si="4"/>
        <v>BURSAISTANBUL标准同行0~1</v>
      </c>
      <c r="B225" s="662" t="s">
        <v>1076</v>
      </c>
      <c r="C225" s="662" t="s">
        <v>668</v>
      </c>
      <c r="D225" s="663">
        <v>-44</v>
      </c>
      <c r="E225" s="663">
        <v>-39</v>
      </c>
      <c r="F225" s="663">
        <v>0</v>
      </c>
      <c r="G225" s="663">
        <v>0</v>
      </c>
      <c r="H225" s="662" t="s">
        <v>3978</v>
      </c>
      <c r="I225" s="662" t="s">
        <v>2041</v>
      </c>
      <c r="J225" s="662" t="s">
        <v>3536</v>
      </c>
      <c r="K225" s="662" t="s">
        <v>1036</v>
      </c>
      <c r="L225" s="544" t="s">
        <v>952</v>
      </c>
      <c r="M225" s="664">
        <v>44136</v>
      </c>
      <c r="N225" s="544"/>
      <c r="O225" s="663">
        <v>1</v>
      </c>
      <c r="P225" s="662" t="s">
        <v>1018</v>
      </c>
      <c r="Q225" s="662" t="s">
        <v>928</v>
      </c>
      <c r="R225" s="662" t="s">
        <v>929</v>
      </c>
      <c r="S225" s="544" t="s">
        <v>930</v>
      </c>
      <c r="T225" s="544"/>
    </row>
    <row r="226" spans="1:20" ht="13.5" customHeight="1">
      <c r="A226" s="332" t="str">
        <f t="shared" si="4"/>
        <v>BURSAISTANBUL标准同行1~999</v>
      </c>
      <c r="B226" s="662" t="s">
        <v>1076</v>
      </c>
      <c r="C226" s="662" t="s">
        <v>668</v>
      </c>
      <c r="D226" s="663">
        <v>-19</v>
      </c>
      <c r="E226" s="663">
        <v>-14</v>
      </c>
      <c r="F226" s="663">
        <v>0</v>
      </c>
      <c r="G226" s="663">
        <v>0</v>
      </c>
      <c r="H226" s="662" t="s">
        <v>3978</v>
      </c>
      <c r="I226" s="662" t="s">
        <v>2041</v>
      </c>
      <c r="J226" s="662" t="s">
        <v>3536</v>
      </c>
      <c r="K226" s="662" t="s">
        <v>1036</v>
      </c>
      <c r="L226" s="544" t="s">
        <v>952</v>
      </c>
      <c r="M226" s="664">
        <v>44136</v>
      </c>
      <c r="N226" s="544"/>
      <c r="O226" s="663">
        <v>1</v>
      </c>
      <c r="P226" s="662" t="s">
        <v>1064</v>
      </c>
      <c r="Q226" s="662" t="s">
        <v>928</v>
      </c>
      <c r="R226" s="662" t="s">
        <v>929</v>
      </c>
      <c r="S226" s="544" t="s">
        <v>930</v>
      </c>
      <c r="T226" s="544"/>
    </row>
    <row r="227" spans="1:20" ht="13.5" customHeight="1">
      <c r="A227" s="332" t="str">
        <f t="shared" si="4"/>
        <v>BUSANBUSAN标准所有1~999</v>
      </c>
      <c r="B227" s="662" t="s">
        <v>962</v>
      </c>
      <c r="C227" s="662" t="s">
        <v>962</v>
      </c>
      <c r="D227" s="663">
        <v>-65</v>
      </c>
      <c r="E227" s="663">
        <v>-55</v>
      </c>
      <c r="F227" s="663">
        <v>0</v>
      </c>
      <c r="G227" s="663">
        <v>0</v>
      </c>
      <c r="H227" s="662" t="s">
        <v>963</v>
      </c>
      <c r="I227" s="662" t="s">
        <v>3055</v>
      </c>
      <c r="J227" s="662" t="s">
        <v>2385</v>
      </c>
      <c r="K227" s="662" t="s">
        <v>1077</v>
      </c>
      <c r="L227" s="544" t="s">
        <v>926</v>
      </c>
      <c r="M227" s="664">
        <v>44135</v>
      </c>
      <c r="N227" s="544"/>
      <c r="O227" s="663">
        <v>1</v>
      </c>
      <c r="P227" s="662" t="s">
        <v>1064</v>
      </c>
      <c r="Q227" s="662" t="s">
        <v>928</v>
      </c>
      <c r="R227" s="662" t="s">
        <v>929</v>
      </c>
      <c r="S227" s="544" t="s">
        <v>930</v>
      </c>
      <c r="T227" s="662" t="s">
        <v>2106</v>
      </c>
    </row>
    <row r="228" spans="1:20" ht="13.5" customHeight="1">
      <c r="A228" s="332" t="str">
        <f t="shared" si="4"/>
        <v>BUSANBUSAN标准所有0~1</v>
      </c>
      <c r="B228" s="662" t="s">
        <v>962</v>
      </c>
      <c r="C228" s="662" t="s">
        <v>962</v>
      </c>
      <c r="D228" s="663">
        <v>-75</v>
      </c>
      <c r="E228" s="663">
        <v>-65</v>
      </c>
      <c r="F228" s="663">
        <v>0</v>
      </c>
      <c r="G228" s="663">
        <v>0</v>
      </c>
      <c r="H228" s="662" t="s">
        <v>963</v>
      </c>
      <c r="I228" s="662" t="s">
        <v>3055</v>
      </c>
      <c r="J228" s="662" t="s">
        <v>2385</v>
      </c>
      <c r="K228" s="662" t="s">
        <v>1077</v>
      </c>
      <c r="L228" s="544" t="s">
        <v>926</v>
      </c>
      <c r="M228" s="664">
        <v>44135</v>
      </c>
      <c r="N228" s="544"/>
      <c r="O228" s="663">
        <v>1</v>
      </c>
      <c r="P228" s="662" t="s">
        <v>1018</v>
      </c>
      <c r="Q228" s="662" t="s">
        <v>928</v>
      </c>
      <c r="R228" s="662" t="s">
        <v>929</v>
      </c>
      <c r="S228" s="544" t="s">
        <v>930</v>
      </c>
      <c r="T228" s="662" t="s">
        <v>2106</v>
      </c>
    </row>
    <row r="229" spans="1:20" ht="13.5" customHeight="1">
      <c r="A229" s="332" t="str">
        <f t="shared" si="4"/>
        <v>BYDGOSZCZGDYNIA标准所有0~999</v>
      </c>
      <c r="B229" s="662" t="s">
        <v>1078</v>
      </c>
      <c r="C229" s="662" t="s">
        <v>1079</v>
      </c>
      <c r="D229" s="663">
        <v>-83</v>
      </c>
      <c r="E229" s="663">
        <v>-78</v>
      </c>
      <c r="F229" s="663">
        <v>0</v>
      </c>
      <c r="G229" s="663">
        <v>0</v>
      </c>
      <c r="H229" s="662" t="s">
        <v>1010</v>
      </c>
      <c r="I229" s="662" t="s">
        <v>978</v>
      </c>
      <c r="J229" s="662" t="s">
        <v>1222</v>
      </c>
      <c r="K229" s="662" t="s">
        <v>1034</v>
      </c>
      <c r="L229" s="544" t="s">
        <v>926</v>
      </c>
      <c r="M229" s="664">
        <v>44136</v>
      </c>
      <c r="N229" s="544"/>
      <c r="O229" s="663">
        <v>1</v>
      </c>
      <c r="P229" s="662" t="s">
        <v>927</v>
      </c>
      <c r="Q229" s="662" t="s">
        <v>928</v>
      </c>
      <c r="R229" s="662" t="s">
        <v>929</v>
      </c>
      <c r="S229" s="544" t="s">
        <v>930</v>
      </c>
      <c r="T229" s="662" t="s">
        <v>2069</v>
      </c>
    </row>
    <row r="230" spans="1:20" ht="13.5" customHeight="1">
      <c r="A230" s="332" t="str">
        <f t="shared" si="4"/>
        <v>BYDGOSZCZGDYNIA低所有0~999</v>
      </c>
      <c r="B230" s="662" t="s">
        <v>1078</v>
      </c>
      <c r="C230" s="662" t="s">
        <v>1079</v>
      </c>
      <c r="D230" s="663">
        <v>-123</v>
      </c>
      <c r="E230" s="663">
        <v>-118</v>
      </c>
      <c r="F230" s="663">
        <v>40</v>
      </c>
      <c r="G230" s="663">
        <v>0</v>
      </c>
      <c r="H230" s="662" t="s">
        <v>1010</v>
      </c>
      <c r="I230" s="662" t="s">
        <v>978</v>
      </c>
      <c r="J230" s="662" t="s">
        <v>1222</v>
      </c>
      <c r="K230" s="662" t="s">
        <v>1034</v>
      </c>
      <c r="L230" s="544" t="s">
        <v>926</v>
      </c>
      <c r="M230" s="664">
        <v>44136</v>
      </c>
      <c r="N230" s="544"/>
      <c r="O230" s="663">
        <v>1</v>
      </c>
      <c r="P230" s="662" t="s">
        <v>927</v>
      </c>
      <c r="Q230" s="662" t="s">
        <v>928</v>
      </c>
      <c r="R230" s="662" t="s">
        <v>929</v>
      </c>
      <c r="S230" s="544" t="s">
        <v>931</v>
      </c>
      <c r="T230" s="662" t="s">
        <v>2068</v>
      </c>
    </row>
    <row r="231" spans="1:20" ht="13.5" customHeight="1">
      <c r="A231" s="332" t="str">
        <f t="shared" si="4"/>
        <v>CACERESBARCELONA标准所有0~999</v>
      </c>
      <c r="B231" s="662" t="s">
        <v>3628</v>
      </c>
      <c r="C231" s="662" t="s">
        <v>970</v>
      </c>
      <c r="D231" s="663">
        <v>-86</v>
      </c>
      <c r="E231" s="663">
        <v>-81</v>
      </c>
      <c r="F231" s="663">
        <v>0</v>
      </c>
      <c r="G231" s="663">
        <v>0</v>
      </c>
      <c r="H231" s="662" t="s">
        <v>950</v>
      </c>
      <c r="I231" s="662" t="s">
        <v>942</v>
      </c>
      <c r="J231" s="662" t="s">
        <v>3174</v>
      </c>
      <c r="K231" s="662" t="s">
        <v>1075</v>
      </c>
      <c r="L231" s="544" t="s">
        <v>926</v>
      </c>
      <c r="M231" s="664">
        <v>44136</v>
      </c>
      <c r="N231" s="544"/>
      <c r="O231" s="663">
        <v>1</v>
      </c>
      <c r="P231" s="662" t="s">
        <v>927</v>
      </c>
      <c r="Q231" s="662" t="s">
        <v>928</v>
      </c>
      <c r="R231" s="662" t="s">
        <v>929</v>
      </c>
      <c r="S231" s="544" t="s">
        <v>930</v>
      </c>
      <c r="T231" s="544"/>
    </row>
    <row r="232" spans="1:20" ht="13.5" customHeight="1">
      <c r="A232" s="332" t="str">
        <f t="shared" si="4"/>
        <v>CADIZBARCELONA标准所有0~999</v>
      </c>
      <c r="B232" s="662" t="s">
        <v>3629</v>
      </c>
      <c r="C232" s="662" t="s">
        <v>970</v>
      </c>
      <c r="D232" s="663">
        <v>-86</v>
      </c>
      <c r="E232" s="663">
        <v>-81</v>
      </c>
      <c r="F232" s="663">
        <v>0</v>
      </c>
      <c r="G232" s="663">
        <v>0</v>
      </c>
      <c r="H232" s="662" t="s">
        <v>950</v>
      </c>
      <c r="I232" s="662" t="s">
        <v>942</v>
      </c>
      <c r="J232" s="662" t="s">
        <v>3174</v>
      </c>
      <c r="K232" s="662" t="s">
        <v>1075</v>
      </c>
      <c r="L232" s="544" t="s">
        <v>926</v>
      </c>
      <c r="M232" s="664">
        <v>44136</v>
      </c>
      <c r="N232" s="544"/>
      <c r="O232" s="663">
        <v>1</v>
      </c>
      <c r="P232" s="662" t="s">
        <v>927</v>
      </c>
      <c r="Q232" s="662" t="s">
        <v>928</v>
      </c>
      <c r="R232" s="662" t="s">
        <v>929</v>
      </c>
      <c r="S232" s="544" t="s">
        <v>930</v>
      </c>
      <c r="T232" s="544"/>
    </row>
    <row r="233" spans="1:20" ht="13.5" customHeight="1">
      <c r="A233" s="332" t="str">
        <f t="shared" si="4"/>
        <v>CAGLIARIGENOVA标准所有0~999</v>
      </c>
      <c r="B233" s="662" t="s">
        <v>1080</v>
      </c>
      <c r="C233" s="662" t="s">
        <v>660</v>
      </c>
      <c r="D233" s="663">
        <v>-100</v>
      </c>
      <c r="E233" s="663">
        <v>-95</v>
      </c>
      <c r="F233" s="663">
        <v>0</v>
      </c>
      <c r="G233" s="663">
        <v>0</v>
      </c>
      <c r="H233" s="662" t="s">
        <v>983</v>
      </c>
      <c r="I233" s="662" t="s">
        <v>984</v>
      </c>
      <c r="J233" s="662" t="s">
        <v>3272</v>
      </c>
      <c r="K233" s="662" t="s">
        <v>956</v>
      </c>
      <c r="L233" s="544" t="s">
        <v>926</v>
      </c>
      <c r="M233" s="664">
        <v>44136</v>
      </c>
      <c r="N233" s="544"/>
      <c r="O233" s="663">
        <v>1</v>
      </c>
      <c r="P233" s="662" t="s">
        <v>927</v>
      </c>
      <c r="Q233" s="662" t="s">
        <v>928</v>
      </c>
      <c r="R233" s="662" t="s">
        <v>929</v>
      </c>
      <c r="S233" s="544" t="s">
        <v>930</v>
      </c>
      <c r="T233" s="544"/>
    </row>
    <row r="234" spans="1:20" ht="13.5" customHeight="1">
      <c r="A234" s="332" t="str">
        <f t="shared" si="4"/>
        <v>CAIROALEXANDRIA标准所有0~999</v>
      </c>
      <c r="B234" s="662" t="s">
        <v>1081</v>
      </c>
      <c r="C234" s="662" t="s">
        <v>967</v>
      </c>
      <c r="D234" s="663">
        <v>22</v>
      </c>
      <c r="E234" s="663">
        <v>27</v>
      </c>
      <c r="F234" s="663">
        <v>0</v>
      </c>
      <c r="G234" s="663">
        <v>0</v>
      </c>
      <c r="H234" s="662" t="s">
        <v>2698</v>
      </c>
      <c r="I234" s="662" t="s">
        <v>1246</v>
      </c>
      <c r="J234" s="662" t="s">
        <v>2699</v>
      </c>
      <c r="K234" s="662" t="s">
        <v>995</v>
      </c>
      <c r="L234" s="544" t="s">
        <v>926</v>
      </c>
      <c r="M234" s="664">
        <v>44136</v>
      </c>
      <c r="N234" s="544"/>
      <c r="O234" s="663">
        <v>1</v>
      </c>
      <c r="P234" s="662" t="s">
        <v>927</v>
      </c>
      <c r="Q234" s="662" t="s">
        <v>928</v>
      </c>
      <c r="R234" s="662" t="s">
        <v>944</v>
      </c>
      <c r="S234" s="544" t="s">
        <v>930</v>
      </c>
      <c r="T234" s="662" t="s">
        <v>2078</v>
      </c>
    </row>
    <row r="235" spans="1:20" ht="13.5" customHeight="1">
      <c r="A235" s="332" t="str">
        <f t="shared" si="4"/>
        <v>CALCUTTACALCUTTA标准所有0~999</v>
      </c>
      <c r="B235" s="662" t="s">
        <v>1082</v>
      </c>
      <c r="C235" s="662" t="s">
        <v>1082</v>
      </c>
      <c r="D235" s="663">
        <v>30</v>
      </c>
      <c r="E235" s="663">
        <v>40</v>
      </c>
      <c r="F235" s="663">
        <v>0</v>
      </c>
      <c r="G235" s="663">
        <v>0</v>
      </c>
      <c r="H235" s="662" t="s">
        <v>923</v>
      </c>
      <c r="I235" s="662" t="s">
        <v>924</v>
      </c>
      <c r="J235" s="662" t="s">
        <v>1110</v>
      </c>
      <c r="K235" s="662" t="s">
        <v>1036</v>
      </c>
      <c r="L235" s="544" t="s">
        <v>926</v>
      </c>
      <c r="M235" s="664">
        <v>44144</v>
      </c>
      <c r="N235" s="544"/>
      <c r="O235" s="663">
        <v>1</v>
      </c>
      <c r="P235" s="662" t="s">
        <v>927</v>
      </c>
      <c r="Q235" s="662" t="s">
        <v>936</v>
      </c>
      <c r="R235" s="544"/>
      <c r="S235" s="544" t="s">
        <v>930</v>
      </c>
      <c r="T235" s="662" t="s">
        <v>3852</v>
      </c>
    </row>
    <row r="236" spans="1:20" ht="13.5" customHeight="1">
      <c r="A236" s="332" t="str">
        <f t="shared" si="4"/>
        <v>CALCUTTACALCUTTA标准所有0~999</v>
      </c>
      <c r="B236" s="662" t="s">
        <v>1082</v>
      </c>
      <c r="C236" s="662" t="s">
        <v>1082</v>
      </c>
      <c r="D236" s="663">
        <v>20</v>
      </c>
      <c r="E236" s="663">
        <v>30</v>
      </c>
      <c r="F236" s="663">
        <v>0</v>
      </c>
      <c r="G236" s="663">
        <v>0</v>
      </c>
      <c r="H236" s="662" t="s">
        <v>923</v>
      </c>
      <c r="I236" s="662" t="s">
        <v>924</v>
      </c>
      <c r="J236" s="662" t="s">
        <v>1110</v>
      </c>
      <c r="K236" s="662" t="s">
        <v>1036</v>
      </c>
      <c r="L236" s="544" t="s">
        <v>926</v>
      </c>
      <c r="M236" s="664">
        <v>44136</v>
      </c>
      <c r="N236" s="664">
        <v>44143</v>
      </c>
      <c r="O236" s="663">
        <v>1</v>
      </c>
      <c r="P236" s="662" t="s">
        <v>927</v>
      </c>
      <c r="Q236" s="662" t="s">
        <v>936</v>
      </c>
      <c r="R236" s="544"/>
      <c r="S236" s="544" t="s">
        <v>930</v>
      </c>
      <c r="T236" s="662" t="s">
        <v>3852</v>
      </c>
    </row>
    <row r="237" spans="1:20" ht="13.5" customHeight="1">
      <c r="A237" s="332" t="str">
        <f t="shared" si="4"/>
        <v>CALLAOCALLAO标准所有0~999</v>
      </c>
      <c r="B237" s="662" t="s">
        <v>999</v>
      </c>
      <c r="C237" s="662" t="s">
        <v>999</v>
      </c>
      <c r="D237" s="663">
        <v>52</v>
      </c>
      <c r="E237" s="663">
        <v>62</v>
      </c>
      <c r="F237" s="663">
        <v>30</v>
      </c>
      <c r="G237" s="663">
        <v>25</v>
      </c>
      <c r="H237" s="662" t="s">
        <v>990</v>
      </c>
      <c r="I237" s="662" t="s">
        <v>935</v>
      </c>
      <c r="J237" s="662" t="s">
        <v>2626</v>
      </c>
      <c r="K237" s="662" t="s">
        <v>1024</v>
      </c>
      <c r="L237" s="544" t="s">
        <v>926</v>
      </c>
      <c r="M237" s="664">
        <v>44102</v>
      </c>
      <c r="N237" s="544"/>
      <c r="O237" s="663">
        <v>1</v>
      </c>
      <c r="P237" s="662" t="s">
        <v>927</v>
      </c>
      <c r="Q237" s="662" t="s">
        <v>928</v>
      </c>
      <c r="R237" s="662" t="s">
        <v>944</v>
      </c>
      <c r="S237" s="544" t="s">
        <v>930</v>
      </c>
      <c r="T237" s="662" t="s">
        <v>2107</v>
      </c>
    </row>
    <row r="238" spans="1:20" ht="13.5" customHeight="1">
      <c r="A238" s="332" t="str">
        <f t="shared" si="4"/>
        <v>CALTANISSETTAGENOVA标准所有0~999</v>
      </c>
      <c r="B238" s="662" t="s">
        <v>1084</v>
      </c>
      <c r="C238" s="662" t="s">
        <v>660</v>
      </c>
      <c r="D238" s="663">
        <v>-100</v>
      </c>
      <c r="E238" s="663">
        <v>-95</v>
      </c>
      <c r="F238" s="663">
        <v>0</v>
      </c>
      <c r="G238" s="663">
        <v>0</v>
      </c>
      <c r="H238" s="662" t="s">
        <v>983</v>
      </c>
      <c r="I238" s="662" t="s">
        <v>984</v>
      </c>
      <c r="J238" s="662" t="s">
        <v>3272</v>
      </c>
      <c r="K238" s="662" t="s">
        <v>956</v>
      </c>
      <c r="L238" s="544" t="s">
        <v>926</v>
      </c>
      <c r="M238" s="664">
        <v>44136</v>
      </c>
      <c r="N238" s="544"/>
      <c r="O238" s="663">
        <v>1</v>
      </c>
      <c r="P238" s="662" t="s">
        <v>927</v>
      </c>
      <c r="Q238" s="662" t="s">
        <v>928</v>
      </c>
      <c r="R238" s="662" t="s">
        <v>929</v>
      </c>
      <c r="S238" s="544" t="s">
        <v>930</v>
      </c>
      <c r="T238" s="544"/>
    </row>
    <row r="239" spans="1:20" ht="13.5" customHeight="1">
      <c r="A239" s="332" t="str">
        <f t="shared" si="4"/>
        <v>CAMPOBASSOGENOVA标准所有0~999</v>
      </c>
      <c r="B239" s="662" t="s">
        <v>1085</v>
      </c>
      <c r="C239" s="662" t="s">
        <v>660</v>
      </c>
      <c r="D239" s="663">
        <v>-100</v>
      </c>
      <c r="E239" s="663">
        <v>-95</v>
      </c>
      <c r="F239" s="663">
        <v>0</v>
      </c>
      <c r="G239" s="663">
        <v>0</v>
      </c>
      <c r="H239" s="662" t="s">
        <v>983</v>
      </c>
      <c r="I239" s="662" t="s">
        <v>984</v>
      </c>
      <c r="J239" s="662" t="s">
        <v>3272</v>
      </c>
      <c r="K239" s="662" t="s">
        <v>956</v>
      </c>
      <c r="L239" s="544" t="s">
        <v>926</v>
      </c>
      <c r="M239" s="664">
        <v>44136</v>
      </c>
      <c r="N239" s="544"/>
      <c r="O239" s="663">
        <v>1</v>
      </c>
      <c r="P239" s="662" t="s">
        <v>927</v>
      </c>
      <c r="Q239" s="662" t="s">
        <v>928</v>
      </c>
      <c r="R239" s="662" t="s">
        <v>929</v>
      </c>
      <c r="S239" s="544" t="s">
        <v>930</v>
      </c>
      <c r="T239" s="544"/>
    </row>
    <row r="240" spans="1:20" ht="13.5" customHeight="1">
      <c r="A240" s="332" t="str">
        <f t="shared" si="4"/>
        <v>CANCUNMANZANILLO,MEXICO标准所有0~999</v>
      </c>
      <c r="B240" s="662" t="s">
        <v>2595</v>
      </c>
      <c r="C240" s="662" t="s">
        <v>947</v>
      </c>
      <c r="D240" s="663">
        <v>230</v>
      </c>
      <c r="E240" s="663">
        <v>240</v>
      </c>
      <c r="F240" s="663">
        <v>20</v>
      </c>
      <c r="G240" s="663">
        <v>22</v>
      </c>
      <c r="H240" s="662" t="s">
        <v>990</v>
      </c>
      <c r="I240" s="662" t="s">
        <v>935</v>
      </c>
      <c r="J240" s="662" t="s">
        <v>2675</v>
      </c>
      <c r="K240" s="662" t="s">
        <v>948</v>
      </c>
      <c r="L240" s="544" t="s">
        <v>926</v>
      </c>
      <c r="M240" s="664">
        <v>44101</v>
      </c>
      <c r="N240" s="544"/>
      <c r="O240" s="663">
        <v>1</v>
      </c>
      <c r="P240" s="662" t="s">
        <v>927</v>
      </c>
      <c r="Q240" s="662" t="s">
        <v>928</v>
      </c>
      <c r="R240" s="662" t="s">
        <v>944</v>
      </c>
      <c r="S240" s="544" t="s">
        <v>930</v>
      </c>
      <c r="T240" s="662" t="s">
        <v>2072</v>
      </c>
    </row>
    <row r="241" spans="1:20" ht="13.5" customHeight="1">
      <c r="A241" s="332" t="str">
        <f t="shared" si="4"/>
        <v>CANNESFOS标准所有0~999</v>
      </c>
      <c r="B241" s="662" t="s">
        <v>4205</v>
      </c>
      <c r="C241" s="662" t="s">
        <v>1167</v>
      </c>
      <c r="D241" s="663">
        <v>-37</v>
      </c>
      <c r="E241" s="663">
        <v>-32</v>
      </c>
      <c r="F241" s="663">
        <v>0</v>
      </c>
      <c r="G241" s="663">
        <v>0</v>
      </c>
      <c r="H241" s="662" t="s">
        <v>978</v>
      </c>
      <c r="I241" s="662" t="s">
        <v>973</v>
      </c>
      <c r="J241" s="662" t="s">
        <v>1222</v>
      </c>
      <c r="K241" s="662" t="s">
        <v>1036</v>
      </c>
      <c r="L241" s="544" t="s">
        <v>926</v>
      </c>
      <c r="M241" s="664">
        <v>44136</v>
      </c>
      <c r="N241" s="544"/>
      <c r="O241" s="663">
        <v>1</v>
      </c>
      <c r="P241" s="662" t="s">
        <v>927</v>
      </c>
      <c r="Q241" s="662" t="s">
        <v>928</v>
      </c>
      <c r="R241" s="662" t="s">
        <v>929</v>
      </c>
      <c r="S241" s="544" t="s">
        <v>930</v>
      </c>
      <c r="T241" s="544"/>
    </row>
    <row r="242" spans="1:20" ht="13.5" customHeight="1">
      <c r="A242" s="332" t="str">
        <f t="shared" si="4"/>
        <v>CAPE TOWNCAPE TOWN标准所有0~999</v>
      </c>
      <c r="B242" s="662" t="s">
        <v>1086</v>
      </c>
      <c r="C242" s="662" t="s">
        <v>1086</v>
      </c>
      <c r="D242" s="663">
        <v>-25</v>
      </c>
      <c r="E242" s="663">
        <v>-20</v>
      </c>
      <c r="F242" s="663">
        <v>0</v>
      </c>
      <c r="G242" s="663">
        <v>0</v>
      </c>
      <c r="H242" s="662" t="s">
        <v>965</v>
      </c>
      <c r="I242" s="662" t="s">
        <v>966</v>
      </c>
      <c r="J242" s="662" t="s">
        <v>3303</v>
      </c>
      <c r="K242" s="662" t="s">
        <v>2721</v>
      </c>
      <c r="L242" s="544" t="s">
        <v>926</v>
      </c>
      <c r="M242" s="664">
        <v>44136</v>
      </c>
      <c r="N242" s="664">
        <v>44143</v>
      </c>
      <c r="O242" s="663">
        <v>1</v>
      </c>
      <c r="P242" s="662" t="s">
        <v>927</v>
      </c>
      <c r="Q242" s="662" t="s">
        <v>928</v>
      </c>
      <c r="R242" s="662" t="s">
        <v>929</v>
      </c>
      <c r="S242" s="544" t="s">
        <v>930</v>
      </c>
      <c r="T242" s="662" t="s">
        <v>2108</v>
      </c>
    </row>
    <row r="243" spans="1:20" ht="13.5" customHeight="1">
      <c r="A243" s="332" t="str">
        <f t="shared" si="4"/>
        <v>CAPE TOWNCAPE TOWN标准所有0~999</v>
      </c>
      <c r="B243" s="662" t="s">
        <v>1086</v>
      </c>
      <c r="C243" s="662" t="s">
        <v>1086</v>
      </c>
      <c r="D243" s="663">
        <v>-10</v>
      </c>
      <c r="E243" s="663">
        <v>-5</v>
      </c>
      <c r="F243" s="663">
        <v>0</v>
      </c>
      <c r="G243" s="663">
        <v>0</v>
      </c>
      <c r="H243" s="662" t="s">
        <v>965</v>
      </c>
      <c r="I243" s="662" t="s">
        <v>966</v>
      </c>
      <c r="J243" s="662" t="s">
        <v>3303</v>
      </c>
      <c r="K243" s="662" t="s">
        <v>2721</v>
      </c>
      <c r="L243" s="544" t="s">
        <v>926</v>
      </c>
      <c r="M243" s="664">
        <v>44144</v>
      </c>
      <c r="N243" s="544"/>
      <c r="O243" s="663">
        <v>1</v>
      </c>
      <c r="P243" s="662" t="s">
        <v>927</v>
      </c>
      <c r="Q243" s="662" t="s">
        <v>928</v>
      </c>
      <c r="R243" s="662" t="s">
        <v>929</v>
      </c>
      <c r="S243" s="544" t="s">
        <v>930</v>
      </c>
      <c r="T243" s="662" t="s">
        <v>2108</v>
      </c>
    </row>
    <row r="244" spans="1:20" ht="13.5" customHeight="1">
      <c r="A244" s="332" t="str">
        <f t="shared" si="4"/>
        <v>CAPE TOWNDURBAN标准所有0~999</v>
      </c>
      <c r="B244" s="662" t="s">
        <v>1086</v>
      </c>
      <c r="C244" s="662" t="s">
        <v>933</v>
      </c>
      <c r="D244" s="663">
        <v>4</v>
      </c>
      <c r="E244" s="663">
        <v>9</v>
      </c>
      <c r="F244" s="663">
        <v>0</v>
      </c>
      <c r="G244" s="663">
        <v>0</v>
      </c>
      <c r="H244" s="662" t="s">
        <v>965</v>
      </c>
      <c r="I244" s="662" t="s">
        <v>966</v>
      </c>
      <c r="J244" s="662" t="s">
        <v>3303</v>
      </c>
      <c r="K244" s="662" t="s">
        <v>939</v>
      </c>
      <c r="L244" s="544" t="s">
        <v>926</v>
      </c>
      <c r="M244" s="664">
        <v>44144</v>
      </c>
      <c r="N244" s="544"/>
      <c r="O244" s="663">
        <v>1</v>
      </c>
      <c r="P244" s="662" t="s">
        <v>927</v>
      </c>
      <c r="Q244" s="662" t="s">
        <v>928</v>
      </c>
      <c r="R244" s="662" t="s">
        <v>929</v>
      </c>
      <c r="S244" s="544" t="s">
        <v>930</v>
      </c>
      <c r="T244" s="662" t="s">
        <v>2742</v>
      </c>
    </row>
    <row r="245" spans="1:20" ht="13.5" customHeight="1">
      <c r="A245" s="332" t="str">
        <f t="shared" si="4"/>
        <v>CAPE TOWNDURBAN标准所有0~999</v>
      </c>
      <c r="B245" s="662" t="s">
        <v>1086</v>
      </c>
      <c r="C245" s="662" t="s">
        <v>933</v>
      </c>
      <c r="D245" s="663">
        <v>-11</v>
      </c>
      <c r="E245" s="663">
        <v>-6</v>
      </c>
      <c r="F245" s="663">
        <v>0</v>
      </c>
      <c r="G245" s="663">
        <v>0</v>
      </c>
      <c r="H245" s="662" t="s">
        <v>965</v>
      </c>
      <c r="I245" s="662" t="s">
        <v>966</v>
      </c>
      <c r="J245" s="662" t="s">
        <v>3303</v>
      </c>
      <c r="K245" s="662" t="s">
        <v>939</v>
      </c>
      <c r="L245" s="544" t="s">
        <v>926</v>
      </c>
      <c r="M245" s="664">
        <v>44135</v>
      </c>
      <c r="N245" s="664">
        <v>44143</v>
      </c>
      <c r="O245" s="663">
        <v>1</v>
      </c>
      <c r="P245" s="662" t="s">
        <v>927</v>
      </c>
      <c r="Q245" s="662" t="s">
        <v>928</v>
      </c>
      <c r="R245" s="662" t="s">
        <v>929</v>
      </c>
      <c r="S245" s="544" t="s">
        <v>930</v>
      </c>
      <c r="T245" s="662" t="s">
        <v>2742</v>
      </c>
    </row>
    <row r="246" spans="1:20" ht="13.5" customHeight="1">
      <c r="A246" s="332" t="str">
        <f t="shared" si="4"/>
        <v>CARDIFFFELIXSTOWE低所有0~999</v>
      </c>
      <c r="B246" s="662" t="s">
        <v>2017</v>
      </c>
      <c r="C246" s="662" t="s">
        <v>1044</v>
      </c>
      <c r="D246" s="663">
        <v>-139</v>
      </c>
      <c r="E246" s="663">
        <v>-134</v>
      </c>
      <c r="F246" s="663">
        <v>70</v>
      </c>
      <c r="G246" s="663">
        <v>0</v>
      </c>
      <c r="H246" s="662" t="s">
        <v>3213</v>
      </c>
      <c r="I246" s="662" t="s">
        <v>942</v>
      </c>
      <c r="J246" s="662" t="s">
        <v>2557</v>
      </c>
      <c r="K246" s="662" t="s">
        <v>1024</v>
      </c>
      <c r="L246" s="544" t="s">
        <v>926</v>
      </c>
      <c r="M246" s="664">
        <v>44136</v>
      </c>
      <c r="N246" s="544"/>
      <c r="O246" s="663">
        <v>1</v>
      </c>
      <c r="P246" s="662" t="s">
        <v>927</v>
      </c>
      <c r="Q246" s="662" t="s">
        <v>928</v>
      </c>
      <c r="R246" s="662" t="s">
        <v>929</v>
      </c>
      <c r="S246" s="544" t="s">
        <v>931</v>
      </c>
      <c r="T246" s="662" t="s">
        <v>2068</v>
      </c>
    </row>
    <row r="247" spans="1:20" ht="13.5" customHeight="1">
      <c r="A247" s="332" t="str">
        <f t="shared" si="4"/>
        <v>CARDIFFSOUTHAMPTON低所有0~999</v>
      </c>
      <c r="B247" s="662" t="s">
        <v>2017</v>
      </c>
      <c r="C247" s="662" t="s">
        <v>1047</v>
      </c>
      <c r="D247" s="663">
        <v>-139</v>
      </c>
      <c r="E247" s="663">
        <v>-134</v>
      </c>
      <c r="F247" s="663">
        <v>70</v>
      </c>
      <c r="G247" s="663">
        <v>0</v>
      </c>
      <c r="H247" s="662" t="s">
        <v>965</v>
      </c>
      <c r="I247" s="662" t="s">
        <v>966</v>
      </c>
      <c r="J247" s="662" t="s">
        <v>1222</v>
      </c>
      <c r="K247" s="662" t="s">
        <v>1185</v>
      </c>
      <c r="L247" s="544" t="s">
        <v>926</v>
      </c>
      <c r="M247" s="664">
        <v>44136</v>
      </c>
      <c r="N247" s="544"/>
      <c r="O247" s="663">
        <v>1</v>
      </c>
      <c r="P247" s="662" t="s">
        <v>927</v>
      </c>
      <c r="Q247" s="662" t="s">
        <v>928</v>
      </c>
      <c r="R247" s="662" t="s">
        <v>929</v>
      </c>
      <c r="S247" s="544" t="s">
        <v>931</v>
      </c>
      <c r="T247" s="662" t="s">
        <v>2068</v>
      </c>
    </row>
    <row r="248" spans="1:20" ht="13.5" customHeight="1">
      <c r="A248" s="332" t="str">
        <f t="shared" si="4"/>
        <v>CARTAGENA,COCOLON FREE ZONE标准所有0~999</v>
      </c>
      <c r="B248" s="662" t="s">
        <v>2581</v>
      </c>
      <c r="C248" s="662" t="s">
        <v>659</v>
      </c>
      <c r="D248" s="663">
        <v>142</v>
      </c>
      <c r="E248" s="663">
        <v>152</v>
      </c>
      <c r="F248" s="663">
        <v>40</v>
      </c>
      <c r="G248" s="663">
        <v>0</v>
      </c>
      <c r="H248" s="662" t="s">
        <v>923</v>
      </c>
      <c r="I248" s="662" t="s">
        <v>924</v>
      </c>
      <c r="J248" s="662" t="s">
        <v>2620</v>
      </c>
      <c r="K248" s="662" t="s">
        <v>956</v>
      </c>
      <c r="L248" s="544" t="s">
        <v>926</v>
      </c>
      <c r="M248" s="664">
        <v>43831</v>
      </c>
      <c r="N248" s="544"/>
      <c r="O248" s="663">
        <v>1</v>
      </c>
      <c r="P248" s="662" t="s">
        <v>927</v>
      </c>
      <c r="Q248" s="662" t="s">
        <v>928</v>
      </c>
      <c r="R248" s="662" t="s">
        <v>944</v>
      </c>
      <c r="S248" s="544" t="s">
        <v>930</v>
      </c>
      <c r="T248" s="662" t="s">
        <v>2071</v>
      </c>
    </row>
    <row r="249" spans="1:20" ht="13.5" customHeight="1">
      <c r="A249" s="332" t="str">
        <f t="shared" si="4"/>
        <v>CASABLANCACASABLANCA标准所有0~999</v>
      </c>
      <c r="B249" s="662" t="s">
        <v>669</v>
      </c>
      <c r="C249" s="662" t="s">
        <v>669</v>
      </c>
      <c r="D249" s="663">
        <v>8</v>
      </c>
      <c r="E249" s="663">
        <v>13</v>
      </c>
      <c r="F249" s="663">
        <v>0</v>
      </c>
      <c r="G249" s="663">
        <v>0</v>
      </c>
      <c r="H249" s="662" t="s">
        <v>923</v>
      </c>
      <c r="I249" s="662" t="s">
        <v>924</v>
      </c>
      <c r="J249" s="662" t="s">
        <v>3303</v>
      </c>
      <c r="K249" s="662" t="s">
        <v>2045</v>
      </c>
      <c r="L249" s="544" t="s">
        <v>926</v>
      </c>
      <c r="M249" s="664">
        <v>44136</v>
      </c>
      <c r="N249" s="544"/>
      <c r="O249" s="663">
        <v>1</v>
      </c>
      <c r="P249" s="662" t="s">
        <v>927</v>
      </c>
      <c r="Q249" s="662" t="s">
        <v>928</v>
      </c>
      <c r="R249" s="662" t="s">
        <v>929</v>
      </c>
      <c r="S249" s="544" t="s">
        <v>930</v>
      </c>
      <c r="T249" s="544"/>
    </row>
    <row r="250" spans="1:20" ht="13.5" customHeight="1">
      <c r="A250" s="332" t="str">
        <f t="shared" si="4"/>
        <v>CASERTAGENOVA标准所有0~999</v>
      </c>
      <c r="B250" s="662" t="s">
        <v>1089</v>
      </c>
      <c r="C250" s="662" t="s">
        <v>660</v>
      </c>
      <c r="D250" s="663">
        <v>-100</v>
      </c>
      <c r="E250" s="663">
        <v>-95</v>
      </c>
      <c r="F250" s="663">
        <v>0</v>
      </c>
      <c r="G250" s="663">
        <v>0</v>
      </c>
      <c r="H250" s="662" t="s">
        <v>983</v>
      </c>
      <c r="I250" s="662" t="s">
        <v>984</v>
      </c>
      <c r="J250" s="662" t="s">
        <v>3272</v>
      </c>
      <c r="K250" s="662" t="s">
        <v>985</v>
      </c>
      <c r="L250" s="544" t="s">
        <v>926</v>
      </c>
      <c r="M250" s="664">
        <v>44136</v>
      </c>
      <c r="N250" s="544"/>
      <c r="O250" s="663">
        <v>1</v>
      </c>
      <c r="P250" s="662" t="s">
        <v>927</v>
      </c>
      <c r="Q250" s="662" t="s">
        <v>928</v>
      </c>
      <c r="R250" s="662" t="s">
        <v>929</v>
      </c>
      <c r="S250" s="544" t="s">
        <v>930</v>
      </c>
      <c r="T250" s="544"/>
    </row>
    <row r="251" spans="1:20" ht="13.5" customHeight="1">
      <c r="A251" s="332" t="str">
        <f t="shared" si="4"/>
        <v>CASTELLONVALENCIA标准所有0~999</v>
      </c>
      <c r="B251" s="662" t="s">
        <v>1090</v>
      </c>
      <c r="C251" s="662" t="s">
        <v>964</v>
      </c>
      <c r="D251" s="663">
        <v>-91</v>
      </c>
      <c r="E251" s="663">
        <v>-86</v>
      </c>
      <c r="F251" s="663">
        <v>0</v>
      </c>
      <c r="G251" s="663">
        <v>0</v>
      </c>
      <c r="H251" s="662" t="s">
        <v>923</v>
      </c>
      <c r="I251" s="662" t="s">
        <v>924</v>
      </c>
      <c r="J251" s="662" t="s">
        <v>3175</v>
      </c>
      <c r="K251" s="662" t="s">
        <v>1024</v>
      </c>
      <c r="L251" s="544" t="s">
        <v>926</v>
      </c>
      <c r="M251" s="664">
        <v>44136</v>
      </c>
      <c r="N251" s="544"/>
      <c r="O251" s="663">
        <v>1</v>
      </c>
      <c r="P251" s="662" t="s">
        <v>927</v>
      </c>
      <c r="Q251" s="662" t="s">
        <v>928</v>
      </c>
      <c r="R251" s="662" t="s">
        <v>929</v>
      </c>
      <c r="S251" s="544" t="s">
        <v>930</v>
      </c>
      <c r="T251" s="544"/>
    </row>
    <row r="252" spans="1:20" ht="13.5" customHeight="1">
      <c r="A252" s="332" t="str">
        <f t="shared" si="4"/>
        <v>CASTRIESCOLON FREE ZONE标准所有0~999</v>
      </c>
      <c r="B252" s="662" t="s">
        <v>1091</v>
      </c>
      <c r="C252" s="662" t="s">
        <v>659</v>
      </c>
      <c r="D252" s="663">
        <v>248</v>
      </c>
      <c r="E252" s="663">
        <v>258</v>
      </c>
      <c r="F252" s="663">
        <v>0</v>
      </c>
      <c r="G252" s="663">
        <v>0</v>
      </c>
      <c r="H252" s="662" t="s">
        <v>923</v>
      </c>
      <c r="I252" s="662" t="s">
        <v>924</v>
      </c>
      <c r="J252" s="662" t="s">
        <v>2620</v>
      </c>
      <c r="K252" s="662" t="s">
        <v>943</v>
      </c>
      <c r="L252" s="544" t="s">
        <v>926</v>
      </c>
      <c r="M252" s="664">
        <v>43831</v>
      </c>
      <c r="N252" s="544"/>
      <c r="O252" s="663">
        <v>2</v>
      </c>
      <c r="P252" s="662" t="s">
        <v>927</v>
      </c>
      <c r="Q252" s="662" t="s">
        <v>936</v>
      </c>
      <c r="R252" s="544"/>
      <c r="S252" s="544" t="s">
        <v>930</v>
      </c>
      <c r="T252" s="662" t="s">
        <v>2109</v>
      </c>
    </row>
    <row r="253" spans="1:20" ht="13.5" customHeight="1">
      <c r="A253" s="332" t="str">
        <f t="shared" si="4"/>
        <v>CATANIAGENOVA标准所有0~999</v>
      </c>
      <c r="B253" s="662" t="s">
        <v>1092</v>
      </c>
      <c r="C253" s="662" t="s">
        <v>660</v>
      </c>
      <c r="D253" s="663">
        <v>-100</v>
      </c>
      <c r="E253" s="663">
        <v>-95</v>
      </c>
      <c r="F253" s="663">
        <v>0</v>
      </c>
      <c r="G253" s="663">
        <v>0</v>
      </c>
      <c r="H253" s="662" t="s">
        <v>983</v>
      </c>
      <c r="I253" s="662" t="s">
        <v>984</v>
      </c>
      <c r="J253" s="662" t="s">
        <v>3272</v>
      </c>
      <c r="K253" s="662" t="s">
        <v>956</v>
      </c>
      <c r="L253" s="544" t="s">
        <v>926</v>
      </c>
      <c r="M253" s="664">
        <v>44136</v>
      </c>
      <c r="N253" s="544"/>
      <c r="O253" s="663">
        <v>1</v>
      </c>
      <c r="P253" s="662" t="s">
        <v>927</v>
      </c>
      <c r="Q253" s="662" t="s">
        <v>928</v>
      </c>
      <c r="R253" s="662" t="s">
        <v>929</v>
      </c>
      <c r="S253" s="544" t="s">
        <v>930</v>
      </c>
      <c r="T253" s="544"/>
    </row>
    <row r="254" spans="1:20" ht="13.5" customHeight="1">
      <c r="A254" s="332" t="str">
        <f t="shared" si="4"/>
        <v>CATANZAROGENOVA标准所有0~999</v>
      </c>
      <c r="B254" s="662" t="s">
        <v>1093</v>
      </c>
      <c r="C254" s="662" t="s">
        <v>660</v>
      </c>
      <c r="D254" s="663">
        <v>-100</v>
      </c>
      <c r="E254" s="663">
        <v>-95</v>
      </c>
      <c r="F254" s="663">
        <v>0</v>
      </c>
      <c r="G254" s="663">
        <v>0</v>
      </c>
      <c r="H254" s="662" t="s">
        <v>983</v>
      </c>
      <c r="I254" s="662" t="s">
        <v>984</v>
      </c>
      <c r="J254" s="662" t="s">
        <v>3272</v>
      </c>
      <c r="K254" s="662" t="s">
        <v>956</v>
      </c>
      <c r="L254" s="544" t="s">
        <v>926</v>
      </c>
      <c r="M254" s="664">
        <v>44136</v>
      </c>
      <c r="N254" s="544"/>
      <c r="O254" s="663">
        <v>1</v>
      </c>
      <c r="P254" s="662" t="s">
        <v>927</v>
      </c>
      <c r="Q254" s="662" t="s">
        <v>928</v>
      </c>
      <c r="R254" s="662" t="s">
        <v>929</v>
      </c>
      <c r="S254" s="544" t="s">
        <v>930</v>
      </c>
      <c r="T254" s="544"/>
    </row>
    <row r="255" spans="1:20" ht="13.5" customHeight="1">
      <c r="A255" s="332" t="str">
        <f t="shared" si="4"/>
        <v>CAUCEDOCOLON FREE ZONE标准所有0~999</v>
      </c>
      <c r="B255" s="662" t="s">
        <v>1094</v>
      </c>
      <c r="C255" s="662" t="s">
        <v>659</v>
      </c>
      <c r="D255" s="663">
        <v>152</v>
      </c>
      <c r="E255" s="663">
        <v>162</v>
      </c>
      <c r="F255" s="663">
        <v>40</v>
      </c>
      <c r="G255" s="663">
        <v>0</v>
      </c>
      <c r="H255" s="662" t="s">
        <v>923</v>
      </c>
      <c r="I255" s="662" t="s">
        <v>924</v>
      </c>
      <c r="J255" s="662" t="s">
        <v>2620</v>
      </c>
      <c r="K255" s="662" t="s">
        <v>943</v>
      </c>
      <c r="L255" s="544" t="s">
        <v>926</v>
      </c>
      <c r="M255" s="664">
        <v>43831</v>
      </c>
      <c r="N255" s="544"/>
      <c r="O255" s="663">
        <v>1</v>
      </c>
      <c r="P255" s="662" t="s">
        <v>927</v>
      </c>
      <c r="Q255" s="662" t="s">
        <v>928</v>
      </c>
      <c r="R255" s="662" t="s">
        <v>944</v>
      </c>
      <c r="S255" s="544" t="s">
        <v>930</v>
      </c>
      <c r="T255" s="662" t="s">
        <v>2071</v>
      </c>
    </row>
    <row r="256" spans="1:20" ht="13.5" customHeight="1">
      <c r="A256" s="332" t="str">
        <f t="shared" si="4"/>
        <v>CAYENNEMIAMI,FL标准所有0~999</v>
      </c>
      <c r="B256" s="662" t="s">
        <v>1095</v>
      </c>
      <c r="C256" s="662" t="s">
        <v>356</v>
      </c>
      <c r="D256" s="663">
        <v>434</v>
      </c>
      <c r="E256" s="663">
        <v>434</v>
      </c>
      <c r="F256" s="663">
        <v>0</v>
      </c>
      <c r="G256" s="663">
        <v>0</v>
      </c>
      <c r="H256" s="662" t="s">
        <v>973</v>
      </c>
      <c r="I256" s="662" t="s">
        <v>965</v>
      </c>
      <c r="J256" s="662" t="s">
        <v>2391</v>
      </c>
      <c r="K256" s="662" t="s">
        <v>943</v>
      </c>
      <c r="L256" s="544" t="s">
        <v>926</v>
      </c>
      <c r="M256" s="664">
        <v>44002</v>
      </c>
      <c r="N256" s="544"/>
      <c r="O256" s="663">
        <v>2</v>
      </c>
      <c r="P256" s="662" t="s">
        <v>927</v>
      </c>
      <c r="Q256" s="662" t="s">
        <v>936</v>
      </c>
      <c r="R256" s="544"/>
      <c r="S256" s="544" t="s">
        <v>930</v>
      </c>
      <c r="T256" s="662" t="s">
        <v>2079</v>
      </c>
    </row>
    <row r="257" spans="1:20" ht="13.5" customHeight="1">
      <c r="A257" s="332" t="str">
        <f t="shared" si="4"/>
        <v>CEBUHONG KONG标准所有0~999</v>
      </c>
      <c r="B257" s="662" t="s">
        <v>1096</v>
      </c>
      <c r="C257" s="662" t="s">
        <v>1097</v>
      </c>
      <c r="D257" s="663">
        <v>50</v>
      </c>
      <c r="E257" s="663">
        <v>55</v>
      </c>
      <c r="F257" s="663">
        <v>0</v>
      </c>
      <c r="G257" s="663">
        <v>0</v>
      </c>
      <c r="H257" s="662" t="s">
        <v>1229</v>
      </c>
      <c r="I257" s="662" t="s">
        <v>4034</v>
      </c>
      <c r="J257" s="662" t="s">
        <v>4035</v>
      </c>
      <c r="K257" s="662" t="s">
        <v>951</v>
      </c>
      <c r="L257" s="544" t="s">
        <v>926</v>
      </c>
      <c r="M257" s="664">
        <v>44144</v>
      </c>
      <c r="N257" s="544"/>
      <c r="O257" s="663">
        <v>1</v>
      </c>
      <c r="P257" s="662" t="s">
        <v>927</v>
      </c>
      <c r="Q257" s="662" t="s">
        <v>928</v>
      </c>
      <c r="R257" s="662" t="s">
        <v>929</v>
      </c>
      <c r="S257" s="544" t="s">
        <v>930</v>
      </c>
      <c r="T257" s="662" t="s">
        <v>3332</v>
      </c>
    </row>
    <row r="258" spans="1:20" ht="13.5" customHeight="1">
      <c r="A258" s="332" t="str">
        <f t="shared" si="4"/>
        <v>CEBUHONG KONG标准所有0~999</v>
      </c>
      <c r="B258" s="662" t="s">
        <v>1096</v>
      </c>
      <c r="C258" s="662" t="s">
        <v>1097</v>
      </c>
      <c r="D258" s="663">
        <v>35</v>
      </c>
      <c r="E258" s="663">
        <v>40</v>
      </c>
      <c r="F258" s="663">
        <v>0</v>
      </c>
      <c r="G258" s="663">
        <v>0</v>
      </c>
      <c r="H258" s="662" t="s">
        <v>3165</v>
      </c>
      <c r="I258" s="662" t="s">
        <v>3166</v>
      </c>
      <c r="J258" s="662" t="s">
        <v>3251</v>
      </c>
      <c r="K258" s="662" t="s">
        <v>951</v>
      </c>
      <c r="L258" s="544" t="s">
        <v>926</v>
      </c>
      <c r="M258" s="664">
        <v>43593</v>
      </c>
      <c r="N258" s="544"/>
      <c r="O258" s="663">
        <v>1</v>
      </c>
      <c r="P258" s="662" t="s">
        <v>927</v>
      </c>
      <c r="Q258" s="662" t="s">
        <v>928</v>
      </c>
      <c r="R258" s="662" t="s">
        <v>929</v>
      </c>
      <c r="S258" s="544" t="s">
        <v>930</v>
      </c>
      <c r="T258" s="662" t="s">
        <v>3332</v>
      </c>
    </row>
    <row r="259" spans="1:20" ht="13.5" customHeight="1">
      <c r="A259" s="332" t="str">
        <f t="shared" si="4"/>
        <v>CEBUCEBU标准所有0~999</v>
      </c>
      <c r="B259" s="662" t="s">
        <v>1096</v>
      </c>
      <c r="C259" s="662" t="s">
        <v>1096</v>
      </c>
      <c r="D259" s="663">
        <v>30</v>
      </c>
      <c r="E259" s="663">
        <v>35</v>
      </c>
      <c r="F259" s="663">
        <v>0</v>
      </c>
      <c r="G259" s="663">
        <v>0</v>
      </c>
      <c r="H259" s="662" t="s">
        <v>1010</v>
      </c>
      <c r="I259" s="662" t="s">
        <v>978</v>
      </c>
      <c r="J259" s="662" t="s">
        <v>2194</v>
      </c>
      <c r="K259" s="662" t="s">
        <v>1010</v>
      </c>
      <c r="L259" s="544" t="s">
        <v>926</v>
      </c>
      <c r="M259" s="664">
        <v>44144</v>
      </c>
      <c r="N259" s="544"/>
      <c r="O259" s="663">
        <v>1</v>
      </c>
      <c r="P259" s="662" t="s">
        <v>927</v>
      </c>
      <c r="Q259" s="662" t="s">
        <v>936</v>
      </c>
      <c r="R259" s="544"/>
      <c r="S259" s="544" t="s">
        <v>930</v>
      </c>
      <c r="T259" s="662" t="s">
        <v>2196</v>
      </c>
    </row>
    <row r="260" spans="1:20" ht="13.5" customHeight="1">
      <c r="A260" s="332" t="str">
        <f t="shared" si="4"/>
        <v>CEBUCEBU标准所有0~999</v>
      </c>
      <c r="B260" s="662" t="s">
        <v>1096</v>
      </c>
      <c r="C260" s="662" t="s">
        <v>1096</v>
      </c>
      <c r="D260" s="663">
        <v>5</v>
      </c>
      <c r="E260" s="663">
        <v>10</v>
      </c>
      <c r="F260" s="663">
        <v>0</v>
      </c>
      <c r="G260" s="663">
        <v>0</v>
      </c>
      <c r="H260" s="662" t="s">
        <v>1010</v>
      </c>
      <c r="I260" s="662" t="s">
        <v>978</v>
      </c>
      <c r="J260" s="662" t="s">
        <v>2194</v>
      </c>
      <c r="K260" s="662" t="s">
        <v>1010</v>
      </c>
      <c r="L260" s="544" t="s">
        <v>926</v>
      </c>
      <c r="M260" s="664">
        <v>43900</v>
      </c>
      <c r="N260" s="664">
        <v>44143</v>
      </c>
      <c r="O260" s="663">
        <v>1</v>
      </c>
      <c r="P260" s="662" t="s">
        <v>927</v>
      </c>
      <c r="Q260" s="662" t="s">
        <v>936</v>
      </c>
      <c r="R260" s="544"/>
      <c r="S260" s="544" t="s">
        <v>930</v>
      </c>
      <c r="T260" s="662" t="s">
        <v>2196</v>
      </c>
    </row>
    <row r="261" spans="1:20" ht="13.5" customHeight="1">
      <c r="A261" s="332" t="str">
        <f t="shared" si="4"/>
        <v>CELJEKOPER低所有0~999</v>
      </c>
      <c r="B261" s="662" t="s">
        <v>1589</v>
      </c>
      <c r="C261" s="662" t="s">
        <v>972</v>
      </c>
      <c r="D261" s="663">
        <v>-139</v>
      </c>
      <c r="E261" s="663">
        <v>-134</v>
      </c>
      <c r="F261" s="663">
        <v>45</v>
      </c>
      <c r="G261" s="663">
        <v>0</v>
      </c>
      <c r="H261" s="662" t="s">
        <v>924</v>
      </c>
      <c r="I261" s="662" t="s">
        <v>973</v>
      </c>
      <c r="J261" s="662" t="s">
        <v>3328</v>
      </c>
      <c r="K261" s="662" t="s">
        <v>1036</v>
      </c>
      <c r="L261" s="544" t="s">
        <v>926</v>
      </c>
      <c r="M261" s="664">
        <v>44136</v>
      </c>
      <c r="N261" s="544"/>
      <c r="O261" s="663">
        <v>1</v>
      </c>
      <c r="P261" s="662" t="s">
        <v>927</v>
      </c>
      <c r="Q261" s="662" t="s">
        <v>928</v>
      </c>
      <c r="R261" s="662" t="s">
        <v>929</v>
      </c>
      <c r="S261" s="544" t="s">
        <v>931</v>
      </c>
      <c r="T261" s="662" t="s">
        <v>2110</v>
      </c>
    </row>
    <row r="262" spans="1:20" ht="13.5" customHeight="1">
      <c r="A262" s="332" t="str">
        <f t="shared" si="4"/>
        <v>CESENAGENOVA标准所有0~999</v>
      </c>
      <c r="B262" s="662" t="s">
        <v>1098</v>
      </c>
      <c r="C262" s="662" t="s">
        <v>660</v>
      </c>
      <c r="D262" s="663">
        <v>-130</v>
      </c>
      <c r="E262" s="663">
        <v>-125</v>
      </c>
      <c r="F262" s="663">
        <v>0</v>
      </c>
      <c r="G262" s="663">
        <v>0</v>
      </c>
      <c r="H262" s="662" t="s">
        <v>983</v>
      </c>
      <c r="I262" s="662" t="s">
        <v>984</v>
      </c>
      <c r="J262" s="662" t="s">
        <v>3272</v>
      </c>
      <c r="K262" s="662" t="s">
        <v>985</v>
      </c>
      <c r="L262" s="544" t="s">
        <v>926</v>
      </c>
      <c r="M262" s="664">
        <v>44136</v>
      </c>
      <c r="N262" s="544"/>
      <c r="O262" s="663">
        <v>1</v>
      </c>
      <c r="P262" s="662" t="s">
        <v>927</v>
      </c>
      <c r="Q262" s="662" t="s">
        <v>928</v>
      </c>
      <c r="R262" s="662" t="s">
        <v>929</v>
      </c>
      <c r="S262" s="544" t="s">
        <v>930</v>
      </c>
      <c r="T262" s="544"/>
    </row>
    <row r="263" spans="1:20" ht="13.5" customHeight="1">
      <c r="A263" s="332" t="str">
        <f t="shared" si="4"/>
        <v>CHARLESTOWNMIAMI,FL标准所有0~999</v>
      </c>
      <c r="B263" s="662" t="s">
        <v>1099</v>
      </c>
      <c r="C263" s="662" t="s">
        <v>356</v>
      </c>
      <c r="D263" s="663">
        <v>364</v>
      </c>
      <c r="E263" s="663">
        <v>364</v>
      </c>
      <c r="F263" s="663">
        <v>0</v>
      </c>
      <c r="G263" s="663">
        <v>0</v>
      </c>
      <c r="H263" s="662" t="s">
        <v>973</v>
      </c>
      <c r="I263" s="662" t="s">
        <v>965</v>
      </c>
      <c r="J263" s="662" t="s">
        <v>2391</v>
      </c>
      <c r="K263" s="662" t="s">
        <v>943</v>
      </c>
      <c r="L263" s="544" t="s">
        <v>926</v>
      </c>
      <c r="M263" s="664">
        <v>44002</v>
      </c>
      <c r="N263" s="544"/>
      <c r="O263" s="663">
        <v>2</v>
      </c>
      <c r="P263" s="662" t="s">
        <v>927</v>
      </c>
      <c r="Q263" s="662" t="s">
        <v>936</v>
      </c>
      <c r="R263" s="544"/>
      <c r="S263" s="544" t="s">
        <v>930</v>
      </c>
      <c r="T263" s="662" t="s">
        <v>2079</v>
      </c>
    </row>
    <row r="264" spans="1:20" ht="13.5" customHeight="1">
      <c r="A264" s="332" t="str">
        <f t="shared" si="4"/>
        <v>CHARLOTTE AMALIACOLON FREE ZONE标准所有0~999</v>
      </c>
      <c r="B264" s="662" t="s">
        <v>1100</v>
      </c>
      <c r="C264" s="662" t="s">
        <v>659</v>
      </c>
      <c r="D264" s="663">
        <v>404</v>
      </c>
      <c r="E264" s="663">
        <v>414</v>
      </c>
      <c r="F264" s="663">
        <v>0</v>
      </c>
      <c r="G264" s="663">
        <v>0</v>
      </c>
      <c r="H264" s="662" t="s">
        <v>923</v>
      </c>
      <c r="I264" s="662" t="s">
        <v>924</v>
      </c>
      <c r="J264" s="662" t="s">
        <v>2620</v>
      </c>
      <c r="K264" s="662" t="s">
        <v>1101</v>
      </c>
      <c r="L264" s="544" t="s">
        <v>926</v>
      </c>
      <c r="M264" s="664">
        <v>43831</v>
      </c>
      <c r="N264" s="544"/>
      <c r="O264" s="663">
        <v>1</v>
      </c>
      <c r="P264" s="662" t="s">
        <v>927</v>
      </c>
      <c r="Q264" s="662" t="s">
        <v>936</v>
      </c>
      <c r="R264" s="544"/>
      <c r="S264" s="544" t="s">
        <v>930</v>
      </c>
      <c r="T264" s="662" t="s">
        <v>2109</v>
      </c>
    </row>
    <row r="265" spans="1:20" ht="13.5" customHeight="1">
      <c r="A265" s="332" t="str">
        <f t="shared" si="4"/>
        <v>CHENNAIKATTUPALLI标准所有0~2</v>
      </c>
      <c r="B265" s="662" t="s">
        <v>1012</v>
      </c>
      <c r="C265" s="662" t="s">
        <v>3653</v>
      </c>
      <c r="D265" s="663">
        <v>10</v>
      </c>
      <c r="E265" s="663">
        <v>20</v>
      </c>
      <c r="F265" s="663">
        <v>0</v>
      </c>
      <c r="G265" s="663">
        <v>0</v>
      </c>
      <c r="H265" s="662" t="s">
        <v>924</v>
      </c>
      <c r="I265" s="662" t="s">
        <v>973</v>
      </c>
      <c r="J265" s="662" t="s">
        <v>979</v>
      </c>
      <c r="K265" s="662" t="s">
        <v>1015</v>
      </c>
      <c r="L265" s="544" t="s">
        <v>926</v>
      </c>
      <c r="M265" s="664">
        <v>44136</v>
      </c>
      <c r="N265" s="664">
        <v>44143</v>
      </c>
      <c r="O265" s="663">
        <v>1</v>
      </c>
      <c r="P265" s="662" t="s">
        <v>1102</v>
      </c>
      <c r="Q265" s="662" t="s">
        <v>928</v>
      </c>
      <c r="R265" s="662" t="s">
        <v>929</v>
      </c>
      <c r="S265" s="544" t="s">
        <v>930</v>
      </c>
      <c r="T265" s="662" t="s">
        <v>2112</v>
      </c>
    </row>
    <row r="266" spans="1:20" ht="13.5" customHeight="1">
      <c r="A266" s="332" t="str">
        <f t="shared" si="4"/>
        <v>CHENNAIKATTUPALLI标准所有0~2</v>
      </c>
      <c r="B266" s="662" t="s">
        <v>1012</v>
      </c>
      <c r="C266" s="662" t="s">
        <v>3653</v>
      </c>
      <c r="D266" s="663">
        <v>20</v>
      </c>
      <c r="E266" s="663">
        <v>30</v>
      </c>
      <c r="F266" s="663">
        <v>0</v>
      </c>
      <c r="G266" s="663">
        <v>0</v>
      </c>
      <c r="H266" s="662" t="s">
        <v>924</v>
      </c>
      <c r="I266" s="662" t="s">
        <v>973</v>
      </c>
      <c r="J266" s="662" t="s">
        <v>979</v>
      </c>
      <c r="K266" s="662" t="s">
        <v>1015</v>
      </c>
      <c r="L266" s="544" t="s">
        <v>926</v>
      </c>
      <c r="M266" s="664">
        <v>44144</v>
      </c>
      <c r="N266" s="544"/>
      <c r="O266" s="663">
        <v>1</v>
      </c>
      <c r="P266" s="662" t="s">
        <v>1102</v>
      </c>
      <c r="Q266" s="662" t="s">
        <v>928</v>
      </c>
      <c r="R266" s="662" t="s">
        <v>929</v>
      </c>
      <c r="S266" s="544" t="s">
        <v>930</v>
      </c>
      <c r="T266" s="662" t="s">
        <v>2112</v>
      </c>
    </row>
    <row r="267" spans="1:20" ht="13.5" customHeight="1">
      <c r="A267" s="332" t="str">
        <f t="shared" si="4"/>
        <v>CHENNAIKATTUPALLI标准所有2~999</v>
      </c>
      <c r="B267" s="662" t="s">
        <v>1012</v>
      </c>
      <c r="C267" s="662" t="s">
        <v>3653</v>
      </c>
      <c r="D267" s="663">
        <v>15</v>
      </c>
      <c r="E267" s="663">
        <v>25</v>
      </c>
      <c r="F267" s="663">
        <v>0</v>
      </c>
      <c r="G267" s="663">
        <v>0</v>
      </c>
      <c r="H267" s="662" t="s">
        <v>924</v>
      </c>
      <c r="I267" s="662" t="s">
        <v>973</v>
      </c>
      <c r="J267" s="662" t="s">
        <v>979</v>
      </c>
      <c r="K267" s="662" t="s">
        <v>1015</v>
      </c>
      <c r="L267" s="544" t="s">
        <v>926</v>
      </c>
      <c r="M267" s="664">
        <v>44136</v>
      </c>
      <c r="N267" s="664">
        <v>44143</v>
      </c>
      <c r="O267" s="663">
        <v>1</v>
      </c>
      <c r="P267" s="662" t="s">
        <v>1103</v>
      </c>
      <c r="Q267" s="662" t="s">
        <v>928</v>
      </c>
      <c r="R267" s="662" t="s">
        <v>929</v>
      </c>
      <c r="S267" s="544" t="s">
        <v>930</v>
      </c>
      <c r="T267" s="662" t="s">
        <v>2111</v>
      </c>
    </row>
    <row r="268" spans="1:20" ht="13.5" customHeight="1">
      <c r="A268" s="332" t="str">
        <f t="shared" si="4"/>
        <v>CHENNAIKATTUPALLI标准所有2~999</v>
      </c>
      <c r="B268" s="662" t="s">
        <v>1012</v>
      </c>
      <c r="C268" s="662" t="s">
        <v>3653</v>
      </c>
      <c r="D268" s="663">
        <v>25</v>
      </c>
      <c r="E268" s="663">
        <v>35</v>
      </c>
      <c r="F268" s="663">
        <v>0</v>
      </c>
      <c r="G268" s="663">
        <v>0</v>
      </c>
      <c r="H268" s="662" t="s">
        <v>924</v>
      </c>
      <c r="I268" s="662" t="s">
        <v>973</v>
      </c>
      <c r="J268" s="662" t="s">
        <v>979</v>
      </c>
      <c r="K268" s="662" t="s">
        <v>1015</v>
      </c>
      <c r="L268" s="544" t="s">
        <v>926</v>
      </c>
      <c r="M268" s="664">
        <v>44144</v>
      </c>
      <c r="N268" s="544"/>
      <c r="O268" s="663">
        <v>1</v>
      </c>
      <c r="P268" s="662" t="s">
        <v>1103</v>
      </c>
      <c r="Q268" s="662" t="s">
        <v>928</v>
      </c>
      <c r="R268" s="662" t="s">
        <v>929</v>
      </c>
      <c r="S268" s="544" t="s">
        <v>930</v>
      </c>
      <c r="T268" s="662" t="s">
        <v>2111</v>
      </c>
    </row>
    <row r="269" spans="1:20" ht="13.5" customHeight="1">
      <c r="A269" s="332" t="str">
        <f t="shared" si="4"/>
        <v>CHENNAICHENNAI标准所有0~2</v>
      </c>
      <c r="B269" s="662" t="s">
        <v>1012</v>
      </c>
      <c r="C269" s="662" t="s">
        <v>1012</v>
      </c>
      <c r="D269" s="663">
        <v>10</v>
      </c>
      <c r="E269" s="663">
        <v>20</v>
      </c>
      <c r="F269" s="663">
        <v>0</v>
      </c>
      <c r="G269" s="663">
        <v>0</v>
      </c>
      <c r="H269" s="662" t="s">
        <v>983</v>
      </c>
      <c r="I269" s="662" t="s">
        <v>984</v>
      </c>
      <c r="J269" s="662" t="s">
        <v>4164</v>
      </c>
      <c r="K269" s="662" t="s">
        <v>1015</v>
      </c>
      <c r="L269" s="544" t="s">
        <v>926</v>
      </c>
      <c r="M269" s="664">
        <v>44136</v>
      </c>
      <c r="N269" s="664">
        <v>44143</v>
      </c>
      <c r="O269" s="663">
        <v>1</v>
      </c>
      <c r="P269" s="662" t="s">
        <v>1102</v>
      </c>
      <c r="Q269" s="662" t="s">
        <v>936</v>
      </c>
      <c r="R269" s="544"/>
      <c r="S269" s="544" t="s">
        <v>930</v>
      </c>
      <c r="T269" s="662" t="s">
        <v>2112</v>
      </c>
    </row>
    <row r="270" spans="1:20" ht="13.5" customHeight="1">
      <c r="A270" s="332" t="str">
        <f t="shared" si="4"/>
        <v>CHENNAICHENNAI标准所有0~2</v>
      </c>
      <c r="B270" s="662" t="s">
        <v>1012</v>
      </c>
      <c r="C270" s="662" t="s">
        <v>1012</v>
      </c>
      <c r="D270" s="663">
        <v>20</v>
      </c>
      <c r="E270" s="663">
        <v>30</v>
      </c>
      <c r="F270" s="663">
        <v>0</v>
      </c>
      <c r="G270" s="663">
        <v>0</v>
      </c>
      <c r="H270" s="662" t="s">
        <v>983</v>
      </c>
      <c r="I270" s="662" t="s">
        <v>984</v>
      </c>
      <c r="J270" s="662" t="s">
        <v>4164</v>
      </c>
      <c r="K270" s="662" t="s">
        <v>1015</v>
      </c>
      <c r="L270" s="544" t="s">
        <v>926</v>
      </c>
      <c r="M270" s="664">
        <v>44144</v>
      </c>
      <c r="N270" s="544"/>
      <c r="O270" s="663">
        <v>1</v>
      </c>
      <c r="P270" s="662" t="s">
        <v>1102</v>
      </c>
      <c r="Q270" s="662" t="s">
        <v>936</v>
      </c>
      <c r="R270" s="544"/>
      <c r="S270" s="544" t="s">
        <v>930</v>
      </c>
      <c r="T270" s="662" t="s">
        <v>2112</v>
      </c>
    </row>
    <row r="271" spans="1:20" ht="13.5" customHeight="1">
      <c r="A271" s="332" t="str">
        <f t="shared" si="4"/>
        <v>CHENNAICHENNAI标准所有2~999</v>
      </c>
      <c r="B271" s="662" t="s">
        <v>1012</v>
      </c>
      <c r="C271" s="662" t="s">
        <v>1012</v>
      </c>
      <c r="D271" s="663">
        <v>15</v>
      </c>
      <c r="E271" s="663">
        <v>25</v>
      </c>
      <c r="F271" s="663">
        <v>0</v>
      </c>
      <c r="G271" s="663">
        <v>0</v>
      </c>
      <c r="H271" s="662" t="s">
        <v>983</v>
      </c>
      <c r="I271" s="662" t="s">
        <v>984</v>
      </c>
      <c r="J271" s="662" t="s">
        <v>4164</v>
      </c>
      <c r="K271" s="662" t="s">
        <v>1015</v>
      </c>
      <c r="L271" s="544" t="s">
        <v>926</v>
      </c>
      <c r="M271" s="664">
        <v>44136</v>
      </c>
      <c r="N271" s="664">
        <v>44143</v>
      </c>
      <c r="O271" s="663">
        <v>1</v>
      </c>
      <c r="P271" s="662" t="s">
        <v>1103</v>
      </c>
      <c r="Q271" s="662" t="s">
        <v>936</v>
      </c>
      <c r="R271" s="544"/>
      <c r="S271" s="544" t="s">
        <v>930</v>
      </c>
      <c r="T271" s="662" t="s">
        <v>2111</v>
      </c>
    </row>
    <row r="272" spans="1:20" ht="13.5" customHeight="1">
      <c r="A272" s="332" t="str">
        <f t="shared" si="4"/>
        <v>CHENNAICHENNAI标准所有2~999</v>
      </c>
      <c r="B272" s="662" t="s">
        <v>1012</v>
      </c>
      <c r="C272" s="662" t="s">
        <v>1012</v>
      </c>
      <c r="D272" s="663">
        <v>25</v>
      </c>
      <c r="E272" s="663">
        <v>35</v>
      </c>
      <c r="F272" s="663">
        <v>0</v>
      </c>
      <c r="G272" s="663">
        <v>0</v>
      </c>
      <c r="H272" s="662" t="s">
        <v>983</v>
      </c>
      <c r="I272" s="662" t="s">
        <v>984</v>
      </c>
      <c r="J272" s="662" t="s">
        <v>4164</v>
      </c>
      <c r="K272" s="662" t="s">
        <v>1015</v>
      </c>
      <c r="L272" s="544" t="s">
        <v>926</v>
      </c>
      <c r="M272" s="664">
        <v>44144</v>
      </c>
      <c r="N272" s="544"/>
      <c r="O272" s="663">
        <v>1</v>
      </c>
      <c r="P272" s="662" t="s">
        <v>1103</v>
      </c>
      <c r="Q272" s="662" t="s">
        <v>936</v>
      </c>
      <c r="R272" s="544"/>
      <c r="S272" s="544" t="s">
        <v>930</v>
      </c>
      <c r="T272" s="662" t="s">
        <v>2111</v>
      </c>
    </row>
    <row r="273" spans="1:20" ht="13.5" customHeight="1">
      <c r="A273" s="332" t="str">
        <f t="shared" si="4"/>
        <v>CHIASSOHAMBURG标准所有0~999</v>
      </c>
      <c r="B273" s="662" t="s">
        <v>1104</v>
      </c>
      <c r="C273" s="662" t="s">
        <v>665</v>
      </c>
      <c r="D273" s="663">
        <v>179</v>
      </c>
      <c r="E273" s="663">
        <v>184</v>
      </c>
      <c r="F273" s="663">
        <v>0</v>
      </c>
      <c r="G273" s="663">
        <v>0</v>
      </c>
      <c r="H273" s="662" t="s">
        <v>4137</v>
      </c>
      <c r="I273" s="662" t="s">
        <v>3059</v>
      </c>
      <c r="J273" s="662" t="s">
        <v>4166</v>
      </c>
      <c r="K273" s="662" t="s">
        <v>956</v>
      </c>
      <c r="L273" s="544" t="s">
        <v>926</v>
      </c>
      <c r="M273" s="664">
        <v>44136</v>
      </c>
      <c r="N273" s="544"/>
      <c r="O273" s="663">
        <v>1</v>
      </c>
      <c r="P273" s="662" t="s">
        <v>927</v>
      </c>
      <c r="Q273" s="662" t="s">
        <v>936</v>
      </c>
      <c r="R273" s="544"/>
      <c r="S273" s="544" t="s">
        <v>930</v>
      </c>
      <c r="T273" s="662" t="s">
        <v>2113</v>
      </c>
    </row>
    <row r="274" spans="1:20" ht="13.5" customHeight="1">
      <c r="A274" s="332" t="str">
        <f t="shared" si="4"/>
        <v>CHIBABUSAN标准所有0~999</v>
      </c>
      <c r="B274" s="662" t="s">
        <v>1105</v>
      </c>
      <c r="C274" s="662" t="s">
        <v>962</v>
      </c>
      <c r="D274" s="663">
        <v>40</v>
      </c>
      <c r="E274" s="663">
        <v>45</v>
      </c>
      <c r="F274" s="663">
        <v>0</v>
      </c>
      <c r="G274" s="663">
        <v>0</v>
      </c>
      <c r="H274" s="662" t="s">
        <v>963</v>
      </c>
      <c r="I274" s="662" t="s">
        <v>3055</v>
      </c>
      <c r="J274" s="662" t="s">
        <v>2385</v>
      </c>
      <c r="K274" s="662" t="s">
        <v>1504</v>
      </c>
      <c r="L274" s="544" t="s">
        <v>926</v>
      </c>
      <c r="M274" s="664">
        <v>43435</v>
      </c>
      <c r="N274" s="544"/>
      <c r="O274" s="663">
        <v>1</v>
      </c>
      <c r="P274" s="662" t="s">
        <v>927</v>
      </c>
      <c r="Q274" s="662" t="s">
        <v>928</v>
      </c>
      <c r="R274" s="662" t="s">
        <v>929</v>
      </c>
      <c r="S274" s="544" t="s">
        <v>930</v>
      </c>
      <c r="T274" s="662" t="s">
        <v>2106</v>
      </c>
    </row>
    <row r="275" spans="1:20" ht="13.5" customHeight="1">
      <c r="A275" s="332" t="str">
        <f t="shared" si="4"/>
        <v>CHICAGO,ILCHICAGO,IL标准所有0~999</v>
      </c>
      <c r="B275" s="662" t="s">
        <v>360</v>
      </c>
      <c r="C275" s="662" t="s">
        <v>360</v>
      </c>
      <c r="D275" s="663">
        <v>101</v>
      </c>
      <c r="E275" s="663">
        <v>155</v>
      </c>
      <c r="F275" s="663">
        <v>0</v>
      </c>
      <c r="G275" s="663">
        <v>0</v>
      </c>
      <c r="H275" s="662" t="s">
        <v>990</v>
      </c>
      <c r="I275" s="662" t="s">
        <v>935</v>
      </c>
      <c r="J275" s="662" t="s">
        <v>3164</v>
      </c>
      <c r="K275" s="662" t="s">
        <v>3057</v>
      </c>
      <c r="L275" s="544" t="s">
        <v>926</v>
      </c>
      <c r="M275" s="664">
        <v>44099</v>
      </c>
      <c r="N275" s="544"/>
      <c r="O275" s="663">
        <v>1</v>
      </c>
      <c r="P275" s="662" t="s">
        <v>927</v>
      </c>
      <c r="Q275" s="662" t="s">
        <v>928</v>
      </c>
      <c r="R275" s="662" t="s">
        <v>929</v>
      </c>
      <c r="S275" s="544" t="s">
        <v>930</v>
      </c>
      <c r="T275" s="662" t="s">
        <v>2084</v>
      </c>
    </row>
    <row r="276" spans="1:20" ht="13.5" customHeight="1">
      <c r="A276" s="332" t="str">
        <f t="shared" si="4"/>
        <v>CHIETIGENOVA标准所有0~999</v>
      </c>
      <c r="B276" s="662" t="s">
        <v>1106</v>
      </c>
      <c r="C276" s="662" t="s">
        <v>660</v>
      </c>
      <c r="D276" s="663">
        <v>-110</v>
      </c>
      <c r="E276" s="663">
        <v>-105</v>
      </c>
      <c r="F276" s="663">
        <v>0</v>
      </c>
      <c r="G276" s="663">
        <v>0</v>
      </c>
      <c r="H276" s="662" t="s">
        <v>983</v>
      </c>
      <c r="I276" s="662" t="s">
        <v>984</v>
      </c>
      <c r="J276" s="662" t="s">
        <v>3272</v>
      </c>
      <c r="K276" s="662" t="s">
        <v>985</v>
      </c>
      <c r="L276" s="544" t="s">
        <v>926</v>
      </c>
      <c r="M276" s="664">
        <v>44136</v>
      </c>
      <c r="N276" s="544"/>
      <c r="O276" s="663">
        <v>1</v>
      </c>
      <c r="P276" s="662" t="s">
        <v>927</v>
      </c>
      <c r="Q276" s="662" t="s">
        <v>928</v>
      </c>
      <c r="R276" s="662" t="s">
        <v>929</v>
      </c>
      <c r="S276" s="544" t="s">
        <v>930</v>
      </c>
      <c r="T276" s="544"/>
    </row>
    <row r="277" spans="1:20" ht="13.5" customHeight="1">
      <c r="A277" s="332" t="str">
        <f t="shared" si="4"/>
        <v>CHISINAUODESSA标准所有0~999</v>
      </c>
      <c r="B277" s="662" t="s">
        <v>1107</v>
      </c>
      <c r="C277" s="662" t="s">
        <v>1108</v>
      </c>
      <c r="D277" s="663">
        <v>81</v>
      </c>
      <c r="E277" s="663">
        <v>86</v>
      </c>
      <c r="F277" s="663">
        <v>0</v>
      </c>
      <c r="G277" s="663">
        <v>0</v>
      </c>
      <c r="H277" s="662" t="s">
        <v>924</v>
      </c>
      <c r="I277" s="662" t="s">
        <v>973</v>
      </c>
      <c r="J277" s="662" t="s">
        <v>2394</v>
      </c>
      <c r="K277" s="662" t="s">
        <v>956</v>
      </c>
      <c r="L277" s="544" t="s">
        <v>926</v>
      </c>
      <c r="M277" s="664">
        <v>44136</v>
      </c>
      <c r="N277" s="544"/>
      <c r="O277" s="663">
        <v>1</v>
      </c>
      <c r="P277" s="662" t="s">
        <v>927</v>
      </c>
      <c r="Q277" s="662" t="s">
        <v>936</v>
      </c>
      <c r="R277" s="544"/>
      <c r="S277" s="544" t="s">
        <v>930</v>
      </c>
      <c r="T277" s="662" t="s">
        <v>4281</v>
      </c>
    </row>
    <row r="278" spans="1:20" ht="13.5" customHeight="1">
      <c r="A278" s="332" t="str">
        <f t="shared" si="4"/>
        <v>CHITTAGONGCHITTAGONG标准所有0~999</v>
      </c>
      <c r="B278" s="662" t="s">
        <v>1109</v>
      </c>
      <c r="C278" s="662" t="s">
        <v>1109</v>
      </c>
      <c r="D278" s="663">
        <v>40</v>
      </c>
      <c r="E278" s="663">
        <v>60</v>
      </c>
      <c r="F278" s="663">
        <v>0</v>
      </c>
      <c r="G278" s="663">
        <v>0</v>
      </c>
      <c r="H278" s="662" t="s">
        <v>924</v>
      </c>
      <c r="I278" s="662" t="s">
        <v>973</v>
      </c>
      <c r="J278" s="662" t="s">
        <v>1137</v>
      </c>
      <c r="K278" s="662" t="s">
        <v>1569</v>
      </c>
      <c r="L278" s="544" t="s">
        <v>926</v>
      </c>
      <c r="M278" s="664">
        <v>43701</v>
      </c>
      <c r="N278" s="544"/>
      <c r="O278" s="663">
        <v>1</v>
      </c>
      <c r="P278" s="662" t="s">
        <v>927</v>
      </c>
      <c r="Q278" s="662" t="s">
        <v>936</v>
      </c>
      <c r="R278" s="544"/>
      <c r="S278" s="544" t="s">
        <v>930</v>
      </c>
      <c r="T278" s="662" t="s">
        <v>2355</v>
      </c>
    </row>
    <row r="279" spans="1:20" ht="13.5" customHeight="1">
      <c r="A279" s="332" t="str">
        <f t="shared" si="4"/>
        <v>CHITTAGONGCHITTAGONG标准所有0~999</v>
      </c>
      <c r="B279" s="662" t="s">
        <v>1109</v>
      </c>
      <c r="C279" s="662" t="s">
        <v>1109</v>
      </c>
      <c r="D279" s="663">
        <v>65</v>
      </c>
      <c r="E279" s="663">
        <v>85</v>
      </c>
      <c r="F279" s="663">
        <v>0</v>
      </c>
      <c r="G279" s="663">
        <v>0</v>
      </c>
      <c r="H279" s="662" t="s">
        <v>978</v>
      </c>
      <c r="I279" s="662" t="s">
        <v>973</v>
      </c>
      <c r="J279" s="662" t="s">
        <v>1112</v>
      </c>
      <c r="K279" s="662" t="s">
        <v>3058</v>
      </c>
      <c r="L279" s="544" t="s">
        <v>926</v>
      </c>
      <c r="M279" s="664">
        <v>44139</v>
      </c>
      <c r="N279" s="664">
        <v>44145</v>
      </c>
      <c r="O279" s="663">
        <v>1</v>
      </c>
      <c r="P279" s="662" t="s">
        <v>927</v>
      </c>
      <c r="Q279" s="662" t="s">
        <v>936</v>
      </c>
      <c r="R279" s="544"/>
      <c r="S279" s="544" t="s">
        <v>930</v>
      </c>
      <c r="T279" s="662" t="s">
        <v>2070</v>
      </c>
    </row>
    <row r="280" spans="1:20" ht="13.5" customHeight="1">
      <c r="A280" s="332" t="str">
        <f t="shared" si="4"/>
        <v>CHITTAGONGCHITTAGONG标准所有0~999</v>
      </c>
      <c r="B280" s="662" t="s">
        <v>1109</v>
      </c>
      <c r="C280" s="662" t="s">
        <v>1109</v>
      </c>
      <c r="D280" s="663">
        <v>73</v>
      </c>
      <c r="E280" s="663">
        <v>93</v>
      </c>
      <c r="F280" s="663">
        <v>0</v>
      </c>
      <c r="G280" s="663">
        <v>0</v>
      </c>
      <c r="H280" s="662" t="s">
        <v>978</v>
      </c>
      <c r="I280" s="662" t="s">
        <v>973</v>
      </c>
      <c r="J280" s="662" t="s">
        <v>1112</v>
      </c>
      <c r="K280" s="662" t="s">
        <v>3058</v>
      </c>
      <c r="L280" s="544" t="s">
        <v>926</v>
      </c>
      <c r="M280" s="664">
        <v>44146</v>
      </c>
      <c r="N280" s="544"/>
      <c r="O280" s="663">
        <v>1</v>
      </c>
      <c r="P280" s="662" t="s">
        <v>927</v>
      </c>
      <c r="Q280" s="662" t="s">
        <v>936</v>
      </c>
      <c r="R280" s="544"/>
      <c r="S280" s="544" t="s">
        <v>930</v>
      </c>
      <c r="T280" s="662" t="s">
        <v>2070</v>
      </c>
    </row>
    <row r="281" spans="1:20" ht="13.5" customHeight="1">
      <c r="A281" s="332" t="str">
        <f t="shared" si="4"/>
        <v>CHITTAGONGCHITTAGONG标准所有0~999</v>
      </c>
      <c r="B281" s="662" t="s">
        <v>1109</v>
      </c>
      <c r="C281" s="662" t="s">
        <v>1109</v>
      </c>
      <c r="D281" s="663">
        <v>40</v>
      </c>
      <c r="E281" s="663">
        <v>60</v>
      </c>
      <c r="F281" s="663">
        <v>0</v>
      </c>
      <c r="G281" s="663">
        <v>0</v>
      </c>
      <c r="H281" s="662" t="s">
        <v>973</v>
      </c>
      <c r="I281" s="662" t="s">
        <v>965</v>
      </c>
      <c r="J281" s="662" t="s">
        <v>1110</v>
      </c>
      <c r="K281" s="662" t="s">
        <v>1569</v>
      </c>
      <c r="L281" s="544" t="s">
        <v>926</v>
      </c>
      <c r="M281" s="664">
        <v>43701</v>
      </c>
      <c r="N281" s="544"/>
      <c r="O281" s="663">
        <v>1</v>
      </c>
      <c r="P281" s="662" t="s">
        <v>927</v>
      </c>
      <c r="Q281" s="662" t="s">
        <v>936</v>
      </c>
      <c r="R281" s="544"/>
      <c r="S281" s="544" t="s">
        <v>930</v>
      </c>
      <c r="T281" s="662" t="s">
        <v>2355</v>
      </c>
    </row>
    <row r="282" spans="1:20" ht="13.5" customHeight="1">
      <c r="A282" s="332" t="str">
        <f t="shared" si="4"/>
        <v>CHITTAGONGCHITTAGONG标准所有0~999</v>
      </c>
      <c r="B282" s="662" t="s">
        <v>1109</v>
      </c>
      <c r="C282" s="662" t="s">
        <v>1109</v>
      </c>
      <c r="D282" s="663">
        <v>55</v>
      </c>
      <c r="E282" s="663">
        <v>75</v>
      </c>
      <c r="F282" s="663">
        <v>0</v>
      </c>
      <c r="G282" s="663">
        <v>0</v>
      </c>
      <c r="H282" s="662" t="s">
        <v>965</v>
      </c>
      <c r="I282" s="662" t="s">
        <v>966</v>
      </c>
      <c r="J282" s="662" t="s">
        <v>1112</v>
      </c>
      <c r="K282" s="662" t="s">
        <v>1053</v>
      </c>
      <c r="L282" s="544" t="s">
        <v>926</v>
      </c>
      <c r="M282" s="664">
        <v>44139</v>
      </c>
      <c r="N282" s="664">
        <v>44145</v>
      </c>
      <c r="O282" s="663">
        <v>1</v>
      </c>
      <c r="P282" s="662" t="s">
        <v>927</v>
      </c>
      <c r="Q282" s="662" t="s">
        <v>936</v>
      </c>
      <c r="R282" s="544"/>
      <c r="S282" s="544" t="s">
        <v>930</v>
      </c>
      <c r="T282" s="662" t="s">
        <v>2355</v>
      </c>
    </row>
    <row r="283" spans="1:20" ht="13.5" customHeight="1">
      <c r="A283" s="332" t="str">
        <f t="shared" si="4"/>
        <v>CHITTAGONGCHITTAGONG标准所有0~999</v>
      </c>
      <c r="B283" s="662" t="s">
        <v>1109</v>
      </c>
      <c r="C283" s="662" t="s">
        <v>1109</v>
      </c>
      <c r="D283" s="663">
        <v>63</v>
      </c>
      <c r="E283" s="663">
        <v>83</v>
      </c>
      <c r="F283" s="663">
        <v>0</v>
      </c>
      <c r="G283" s="663">
        <v>0</v>
      </c>
      <c r="H283" s="662" t="s">
        <v>965</v>
      </c>
      <c r="I283" s="662" t="s">
        <v>966</v>
      </c>
      <c r="J283" s="662" t="s">
        <v>1112</v>
      </c>
      <c r="K283" s="662" t="s">
        <v>1053</v>
      </c>
      <c r="L283" s="544" t="s">
        <v>926</v>
      </c>
      <c r="M283" s="664">
        <v>44146</v>
      </c>
      <c r="N283" s="544"/>
      <c r="O283" s="663">
        <v>1</v>
      </c>
      <c r="P283" s="662" t="s">
        <v>927</v>
      </c>
      <c r="Q283" s="662" t="s">
        <v>936</v>
      </c>
      <c r="R283" s="544"/>
      <c r="S283" s="544" t="s">
        <v>930</v>
      </c>
      <c r="T283" s="662" t="s">
        <v>2355</v>
      </c>
    </row>
    <row r="284" spans="1:20" ht="13.5" customHeight="1">
      <c r="A284" s="332" t="str">
        <f t="shared" si="4"/>
        <v>CHITTAGONGCHITTAGONG标准所有0~999</v>
      </c>
      <c r="B284" s="662" t="s">
        <v>1109</v>
      </c>
      <c r="C284" s="662" t="s">
        <v>1109</v>
      </c>
      <c r="D284" s="663">
        <v>60</v>
      </c>
      <c r="E284" s="663">
        <v>80</v>
      </c>
      <c r="F284" s="663">
        <v>0</v>
      </c>
      <c r="G284" s="663">
        <v>0</v>
      </c>
      <c r="H284" s="662" t="s">
        <v>923</v>
      </c>
      <c r="I284" s="662" t="s">
        <v>924</v>
      </c>
      <c r="J284" s="662" t="s">
        <v>4184</v>
      </c>
      <c r="K284" s="662" t="s">
        <v>1113</v>
      </c>
      <c r="L284" s="544" t="s">
        <v>926</v>
      </c>
      <c r="M284" s="664">
        <v>44139</v>
      </c>
      <c r="N284" s="664">
        <v>44143</v>
      </c>
      <c r="O284" s="663">
        <v>1</v>
      </c>
      <c r="P284" s="662" t="s">
        <v>927</v>
      </c>
      <c r="Q284" s="662" t="s">
        <v>936</v>
      </c>
      <c r="R284" s="544"/>
      <c r="S284" s="544" t="s">
        <v>930</v>
      </c>
      <c r="T284" s="662" t="s">
        <v>2355</v>
      </c>
    </row>
    <row r="285" spans="1:20" ht="13.5" customHeight="1">
      <c r="A285" s="332" t="str">
        <f t="shared" si="4"/>
        <v>CHITTAGONGCHITTAGONG标准所有0~999</v>
      </c>
      <c r="B285" s="662" t="s">
        <v>1109</v>
      </c>
      <c r="C285" s="662" t="s">
        <v>1109</v>
      </c>
      <c r="D285" s="663">
        <v>65</v>
      </c>
      <c r="E285" s="663">
        <v>85</v>
      </c>
      <c r="F285" s="663">
        <v>0</v>
      </c>
      <c r="G285" s="663">
        <v>0</v>
      </c>
      <c r="H285" s="662" t="s">
        <v>923</v>
      </c>
      <c r="I285" s="662" t="s">
        <v>924</v>
      </c>
      <c r="J285" s="662" t="s">
        <v>4184</v>
      </c>
      <c r="K285" s="662" t="s">
        <v>1113</v>
      </c>
      <c r="L285" s="544" t="s">
        <v>926</v>
      </c>
      <c r="M285" s="664">
        <v>44144</v>
      </c>
      <c r="N285" s="544"/>
      <c r="O285" s="663">
        <v>1</v>
      </c>
      <c r="P285" s="662" t="s">
        <v>927</v>
      </c>
      <c r="Q285" s="662" t="s">
        <v>936</v>
      </c>
      <c r="R285" s="544"/>
      <c r="S285" s="544" t="s">
        <v>930</v>
      </c>
      <c r="T285" s="662" t="s">
        <v>2355</v>
      </c>
    </row>
    <row r="286" spans="1:20" ht="13.5" customHeight="1">
      <c r="A286" s="332" t="str">
        <f t="shared" si="4"/>
        <v>CHITTAGONGCHITTAGONG标准所有0~999</v>
      </c>
      <c r="B286" s="662" t="s">
        <v>1109</v>
      </c>
      <c r="C286" s="662" t="s">
        <v>1109</v>
      </c>
      <c r="D286" s="663">
        <v>65</v>
      </c>
      <c r="E286" s="663">
        <v>85</v>
      </c>
      <c r="F286" s="663">
        <v>0</v>
      </c>
      <c r="G286" s="663">
        <v>0</v>
      </c>
      <c r="H286" s="662" t="s">
        <v>1010</v>
      </c>
      <c r="I286" s="662" t="s">
        <v>978</v>
      </c>
      <c r="J286" s="662" t="s">
        <v>1112</v>
      </c>
      <c r="K286" s="662" t="s">
        <v>2809</v>
      </c>
      <c r="L286" s="544" t="s">
        <v>926</v>
      </c>
      <c r="M286" s="664">
        <v>44139</v>
      </c>
      <c r="N286" s="664">
        <v>44145</v>
      </c>
      <c r="O286" s="663">
        <v>1</v>
      </c>
      <c r="P286" s="662" t="s">
        <v>927</v>
      </c>
      <c r="Q286" s="662" t="s">
        <v>936</v>
      </c>
      <c r="R286" s="544"/>
      <c r="S286" s="544" t="s">
        <v>930</v>
      </c>
      <c r="T286" s="662" t="s">
        <v>2355</v>
      </c>
    </row>
    <row r="287" spans="1:20" ht="13.5" customHeight="1">
      <c r="A287" s="332" t="str">
        <f t="shared" si="4"/>
        <v>CHITTAGONGCHITTAGONG标准所有0~999</v>
      </c>
      <c r="B287" s="662" t="s">
        <v>1109</v>
      </c>
      <c r="C287" s="662" t="s">
        <v>1109</v>
      </c>
      <c r="D287" s="663">
        <v>73</v>
      </c>
      <c r="E287" s="663">
        <v>93</v>
      </c>
      <c r="F287" s="663">
        <v>0</v>
      </c>
      <c r="G287" s="663">
        <v>0</v>
      </c>
      <c r="H287" s="662" t="s">
        <v>1010</v>
      </c>
      <c r="I287" s="662" t="s">
        <v>978</v>
      </c>
      <c r="J287" s="662" t="s">
        <v>1112</v>
      </c>
      <c r="K287" s="662" t="s">
        <v>2809</v>
      </c>
      <c r="L287" s="544" t="s">
        <v>926</v>
      </c>
      <c r="M287" s="664">
        <v>44146</v>
      </c>
      <c r="N287" s="544"/>
      <c r="O287" s="663">
        <v>1</v>
      </c>
      <c r="P287" s="662" t="s">
        <v>927</v>
      </c>
      <c r="Q287" s="662" t="s">
        <v>936</v>
      </c>
      <c r="R287" s="544"/>
      <c r="S287" s="544" t="s">
        <v>930</v>
      </c>
      <c r="T287" s="662" t="s">
        <v>2355</v>
      </c>
    </row>
    <row r="288" spans="1:20" ht="13.5" customHeight="1">
      <c r="A288" s="332" t="str">
        <f t="shared" ref="A288:A351" si="5">B288&amp;C288&amp;S288&amp;L288&amp;P288</f>
        <v>CHRISTCHURCHAUCKLAND标准所有0~999</v>
      </c>
      <c r="B288" s="662" t="s">
        <v>1114</v>
      </c>
      <c r="C288" s="662" t="s">
        <v>958</v>
      </c>
      <c r="D288" s="663">
        <v>35</v>
      </c>
      <c r="E288" s="663">
        <v>40</v>
      </c>
      <c r="F288" s="663">
        <v>0</v>
      </c>
      <c r="G288" s="663">
        <v>0</v>
      </c>
      <c r="H288" s="662" t="s">
        <v>965</v>
      </c>
      <c r="I288" s="662" t="s">
        <v>966</v>
      </c>
      <c r="J288" s="662" t="s">
        <v>974</v>
      </c>
      <c r="K288" s="662" t="s">
        <v>1003</v>
      </c>
      <c r="L288" s="544" t="s">
        <v>926</v>
      </c>
      <c r="M288" s="664">
        <v>44136</v>
      </c>
      <c r="N288" s="664">
        <v>44143</v>
      </c>
      <c r="O288" s="663">
        <v>1</v>
      </c>
      <c r="P288" s="662" t="s">
        <v>927</v>
      </c>
      <c r="Q288" s="662" t="s">
        <v>928</v>
      </c>
      <c r="R288" s="662" t="s">
        <v>929</v>
      </c>
      <c r="S288" s="544" t="s">
        <v>930</v>
      </c>
      <c r="T288" s="544"/>
    </row>
    <row r="289" spans="1:20" ht="13.5" customHeight="1">
      <c r="A289" s="332" t="str">
        <f t="shared" si="5"/>
        <v>CHRISTCHURCHAUCKLAND标准所有0~999</v>
      </c>
      <c r="B289" s="662" t="s">
        <v>1114</v>
      </c>
      <c r="C289" s="662" t="s">
        <v>958</v>
      </c>
      <c r="D289" s="663">
        <v>50</v>
      </c>
      <c r="E289" s="663">
        <v>55</v>
      </c>
      <c r="F289" s="663">
        <v>0</v>
      </c>
      <c r="G289" s="663">
        <v>0</v>
      </c>
      <c r="H289" s="662" t="s">
        <v>965</v>
      </c>
      <c r="I289" s="662" t="s">
        <v>966</v>
      </c>
      <c r="J289" s="662" t="s">
        <v>974</v>
      </c>
      <c r="K289" s="662" t="s">
        <v>1003</v>
      </c>
      <c r="L289" s="544" t="s">
        <v>926</v>
      </c>
      <c r="M289" s="664">
        <v>44144</v>
      </c>
      <c r="N289" s="544"/>
      <c r="O289" s="663">
        <v>1</v>
      </c>
      <c r="P289" s="662" t="s">
        <v>927</v>
      </c>
      <c r="Q289" s="662" t="s">
        <v>928</v>
      </c>
      <c r="R289" s="662" t="s">
        <v>929</v>
      </c>
      <c r="S289" s="544" t="s">
        <v>930</v>
      </c>
      <c r="T289" s="544"/>
    </row>
    <row r="290" spans="1:20" ht="13.5" customHeight="1">
      <c r="A290" s="332" t="str">
        <f t="shared" si="5"/>
        <v>CHRISTIANSTEDCOLON FREE ZONE标准所有0~999</v>
      </c>
      <c r="B290" s="662" t="s">
        <v>1115</v>
      </c>
      <c r="C290" s="662" t="s">
        <v>659</v>
      </c>
      <c r="D290" s="663">
        <v>385</v>
      </c>
      <c r="E290" s="663">
        <v>395</v>
      </c>
      <c r="F290" s="663">
        <v>0</v>
      </c>
      <c r="G290" s="663">
        <v>0</v>
      </c>
      <c r="H290" s="662" t="s">
        <v>923</v>
      </c>
      <c r="I290" s="662" t="s">
        <v>924</v>
      </c>
      <c r="J290" s="662" t="s">
        <v>2620</v>
      </c>
      <c r="K290" s="662" t="s">
        <v>1101</v>
      </c>
      <c r="L290" s="544" t="s">
        <v>926</v>
      </c>
      <c r="M290" s="664">
        <v>43831</v>
      </c>
      <c r="N290" s="544"/>
      <c r="O290" s="663">
        <v>2</v>
      </c>
      <c r="P290" s="662" t="s">
        <v>927</v>
      </c>
      <c r="Q290" s="662" t="s">
        <v>936</v>
      </c>
      <c r="R290" s="544"/>
      <c r="S290" s="544" t="s">
        <v>930</v>
      </c>
      <c r="T290" s="662" t="s">
        <v>2115</v>
      </c>
    </row>
    <row r="291" spans="1:20" ht="13.5" customHeight="1">
      <c r="A291" s="332" t="str">
        <f t="shared" si="5"/>
        <v>CIUDAD REALBARCELONA标准所有0~999</v>
      </c>
      <c r="B291" s="662" t="s">
        <v>3630</v>
      </c>
      <c r="C291" s="662" t="s">
        <v>970</v>
      </c>
      <c r="D291" s="663">
        <v>-86</v>
      </c>
      <c r="E291" s="663">
        <v>-81</v>
      </c>
      <c r="F291" s="663">
        <v>0</v>
      </c>
      <c r="G291" s="663">
        <v>0</v>
      </c>
      <c r="H291" s="662" t="s">
        <v>950</v>
      </c>
      <c r="I291" s="662" t="s">
        <v>942</v>
      </c>
      <c r="J291" s="662" t="s">
        <v>3174</v>
      </c>
      <c r="K291" s="662" t="s">
        <v>1075</v>
      </c>
      <c r="L291" s="544" t="s">
        <v>926</v>
      </c>
      <c r="M291" s="664">
        <v>44136</v>
      </c>
      <c r="N291" s="544"/>
      <c r="O291" s="663">
        <v>1</v>
      </c>
      <c r="P291" s="662" t="s">
        <v>927</v>
      </c>
      <c r="Q291" s="662" t="s">
        <v>928</v>
      </c>
      <c r="R291" s="662" t="s">
        <v>929</v>
      </c>
      <c r="S291" s="544" t="s">
        <v>930</v>
      </c>
      <c r="T291" s="544"/>
    </row>
    <row r="292" spans="1:20" ht="13.5" customHeight="1">
      <c r="A292" s="332" t="str">
        <f t="shared" si="5"/>
        <v>CIVITAVECCHIAGENOVA标准所有0~999</v>
      </c>
      <c r="B292" s="662" t="s">
        <v>2679</v>
      </c>
      <c r="C292" s="662" t="s">
        <v>660</v>
      </c>
      <c r="D292" s="663">
        <v>-10</v>
      </c>
      <c r="E292" s="663">
        <v>-5</v>
      </c>
      <c r="F292" s="663">
        <v>0</v>
      </c>
      <c r="G292" s="663">
        <v>0</v>
      </c>
      <c r="H292" s="662" t="s">
        <v>983</v>
      </c>
      <c r="I292" s="662" t="s">
        <v>984</v>
      </c>
      <c r="J292" s="662" t="s">
        <v>3272</v>
      </c>
      <c r="K292" s="662" t="s">
        <v>956</v>
      </c>
      <c r="L292" s="544" t="s">
        <v>926</v>
      </c>
      <c r="M292" s="664">
        <v>44136</v>
      </c>
      <c r="N292" s="544"/>
      <c r="O292" s="663">
        <v>1</v>
      </c>
      <c r="P292" s="662" t="s">
        <v>927</v>
      </c>
      <c r="Q292" s="662" t="s">
        <v>928</v>
      </c>
      <c r="R292" s="662" t="s">
        <v>929</v>
      </c>
      <c r="S292" s="544" t="s">
        <v>930</v>
      </c>
      <c r="T292" s="544"/>
    </row>
    <row r="293" spans="1:20" ht="13.5" customHeight="1">
      <c r="A293" s="332" t="str">
        <f t="shared" si="5"/>
        <v>CLERMONT FERRANDLE HAVRE标准所有0~999</v>
      </c>
      <c r="B293" s="662" t="s">
        <v>1116</v>
      </c>
      <c r="C293" s="662" t="s">
        <v>977</v>
      </c>
      <c r="D293" s="663">
        <v>-32</v>
      </c>
      <c r="E293" s="663">
        <v>-27</v>
      </c>
      <c r="F293" s="663">
        <v>0</v>
      </c>
      <c r="G293" s="663">
        <v>0</v>
      </c>
      <c r="H293" s="662" t="s">
        <v>965</v>
      </c>
      <c r="I293" s="662" t="s">
        <v>966</v>
      </c>
      <c r="J293" s="662" t="s">
        <v>1222</v>
      </c>
      <c r="K293" s="662" t="s">
        <v>1036</v>
      </c>
      <c r="L293" s="544" t="s">
        <v>926</v>
      </c>
      <c r="M293" s="664">
        <v>44136</v>
      </c>
      <c r="N293" s="544"/>
      <c r="O293" s="663">
        <v>1</v>
      </c>
      <c r="P293" s="662" t="s">
        <v>927</v>
      </c>
      <c r="Q293" s="662" t="s">
        <v>928</v>
      </c>
      <c r="R293" s="662" t="s">
        <v>929</v>
      </c>
      <c r="S293" s="544" t="s">
        <v>930</v>
      </c>
      <c r="T293" s="544"/>
    </row>
    <row r="294" spans="1:20" ht="13.5" customHeight="1">
      <c r="A294" s="332" t="str">
        <f t="shared" si="5"/>
        <v>COCHABAMBACALLAO标准所有0~999</v>
      </c>
      <c r="B294" s="662" t="s">
        <v>1117</v>
      </c>
      <c r="C294" s="662" t="s">
        <v>999</v>
      </c>
      <c r="D294" s="663">
        <v>224</v>
      </c>
      <c r="E294" s="663">
        <v>229</v>
      </c>
      <c r="F294" s="663">
        <v>30</v>
      </c>
      <c r="G294" s="663">
        <v>25</v>
      </c>
      <c r="H294" s="662" t="s">
        <v>990</v>
      </c>
      <c r="I294" s="662" t="s">
        <v>935</v>
      </c>
      <c r="J294" s="662" t="s">
        <v>2626</v>
      </c>
      <c r="K294" s="662" t="s">
        <v>943</v>
      </c>
      <c r="L294" s="544" t="s">
        <v>926</v>
      </c>
      <c r="M294" s="664">
        <v>44102</v>
      </c>
      <c r="N294" s="544"/>
      <c r="O294" s="663">
        <v>1</v>
      </c>
      <c r="P294" s="662" t="s">
        <v>927</v>
      </c>
      <c r="Q294" s="662" t="s">
        <v>928</v>
      </c>
      <c r="R294" s="662" t="s">
        <v>944</v>
      </c>
      <c r="S294" s="544" t="s">
        <v>930</v>
      </c>
      <c r="T294" s="662" t="s">
        <v>2071</v>
      </c>
    </row>
    <row r="295" spans="1:20" ht="13.5" customHeight="1">
      <c r="A295" s="332" t="str">
        <f t="shared" si="5"/>
        <v>COCHINCOLOMBO标准所有0~999</v>
      </c>
      <c r="B295" s="662" t="s">
        <v>1118</v>
      </c>
      <c r="C295" s="662" t="s">
        <v>1119</v>
      </c>
      <c r="D295" s="663">
        <v>97</v>
      </c>
      <c r="E295" s="663">
        <v>102</v>
      </c>
      <c r="F295" s="663">
        <v>0</v>
      </c>
      <c r="G295" s="663">
        <v>0</v>
      </c>
      <c r="H295" s="662" t="s">
        <v>934</v>
      </c>
      <c r="I295" s="662" t="s">
        <v>2041</v>
      </c>
      <c r="J295" s="662" t="s">
        <v>4282</v>
      </c>
      <c r="K295" s="662" t="s">
        <v>1036</v>
      </c>
      <c r="L295" s="544" t="s">
        <v>926</v>
      </c>
      <c r="M295" s="664">
        <v>44144</v>
      </c>
      <c r="N295" s="544"/>
      <c r="O295" s="663">
        <v>1</v>
      </c>
      <c r="P295" s="662" t="s">
        <v>927</v>
      </c>
      <c r="Q295" s="662" t="s">
        <v>936</v>
      </c>
      <c r="R295" s="544"/>
      <c r="S295" s="544" t="s">
        <v>930</v>
      </c>
      <c r="T295" s="662" t="s">
        <v>2070</v>
      </c>
    </row>
    <row r="296" spans="1:20" ht="13.5" customHeight="1">
      <c r="A296" s="332" t="str">
        <f t="shared" si="5"/>
        <v>COCHINCOLOMBO标准所有0~999</v>
      </c>
      <c r="B296" s="662" t="s">
        <v>1118</v>
      </c>
      <c r="C296" s="662" t="s">
        <v>1119</v>
      </c>
      <c r="D296" s="663">
        <v>92</v>
      </c>
      <c r="E296" s="663">
        <v>97</v>
      </c>
      <c r="F296" s="663">
        <v>0</v>
      </c>
      <c r="G296" s="663">
        <v>0</v>
      </c>
      <c r="H296" s="662" t="s">
        <v>934</v>
      </c>
      <c r="I296" s="662" t="s">
        <v>2041</v>
      </c>
      <c r="J296" s="662" t="s">
        <v>4282</v>
      </c>
      <c r="K296" s="662" t="s">
        <v>1036</v>
      </c>
      <c r="L296" s="544" t="s">
        <v>926</v>
      </c>
      <c r="M296" s="664">
        <v>44139</v>
      </c>
      <c r="N296" s="664">
        <v>44143</v>
      </c>
      <c r="O296" s="663">
        <v>1</v>
      </c>
      <c r="P296" s="662" t="s">
        <v>927</v>
      </c>
      <c r="Q296" s="662" t="s">
        <v>936</v>
      </c>
      <c r="R296" s="544"/>
      <c r="S296" s="544" t="s">
        <v>930</v>
      </c>
      <c r="T296" s="662" t="s">
        <v>2070</v>
      </c>
    </row>
    <row r="297" spans="1:20" ht="13.5" customHeight="1">
      <c r="A297" s="332" t="str">
        <f t="shared" si="5"/>
        <v>COLOGNEHAMBURG标准所有0~999</v>
      </c>
      <c r="B297" s="662" t="s">
        <v>1121</v>
      </c>
      <c r="C297" s="662" t="s">
        <v>665</v>
      </c>
      <c r="D297" s="663">
        <v>-52</v>
      </c>
      <c r="E297" s="663">
        <v>-47</v>
      </c>
      <c r="F297" s="663">
        <v>90</v>
      </c>
      <c r="G297" s="663">
        <v>0</v>
      </c>
      <c r="H297" s="662" t="s">
        <v>4137</v>
      </c>
      <c r="I297" s="662" t="s">
        <v>3059</v>
      </c>
      <c r="J297" s="662" t="s">
        <v>4166</v>
      </c>
      <c r="K297" s="662" t="s">
        <v>995</v>
      </c>
      <c r="L297" s="544" t="s">
        <v>926</v>
      </c>
      <c r="M297" s="664">
        <v>44136</v>
      </c>
      <c r="N297" s="544"/>
      <c r="O297" s="663">
        <v>1</v>
      </c>
      <c r="P297" s="662" t="s">
        <v>927</v>
      </c>
      <c r="Q297" s="662" t="s">
        <v>928</v>
      </c>
      <c r="R297" s="662" t="s">
        <v>929</v>
      </c>
      <c r="S297" s="544" t="s">
        <v>930</v>
      </c>
      <c r="T297" s="662" t="s">
        <v>2098</v>
      </c>
    </row>
    <row r="298" spans="1:20" ht="13.5" customHeight="1">
      <c r="A298" s="332" t="str">
        <f t="shared" si="5"/>
        <v>COLOMBOCOLOMBO标准所有0~999</v>
      </c>
      <c r="B298" s="662" t="s">
        <v>1119</v>
      </c>
      <c r="C298" s="662" t="s">
        <v>1119</v>
      </c>
      <c r="D298" s="663">
        <v>60</v>
      </c>
      <c r="E298" s="663">
        <v>70</v>
      </c>
      <c r="F298" s="663">
        <v>0</v>
      </c>
      <c r="G298" s="663">
        <v>0</v>
      </c>
      <c r="H298" s="662" t="s">
        <v>966</v>
      </c>
      <c r="I298" s="662" t="s">
        <v>973</v>
      </c>
      <c r="J298" s="662" t="s">
        <v>1137</v>
      </c>
      <c r="K298" s="662" t="s">
        <v>1532</v>
      </c>
      <c r="L298" s="544" t="s">
        <v>926</v>
      </c>
      <c r="M298" s="664">
        <v>44139</v>
      </c>
      <c r="N298" s="664">
        <v>44143</v>
      </c>
      <c r="O298" s="663">
        <v>1</v>
      </c>
      <c r="P298" s="662" t="s">
        <v>927</v>
      </c>
      <c r="Q298" s="662" t="s">
        <v>928</v>
      </c>
      <c r="R298" s="662" t="s">
        <v>929</v>
      </c>
      <c r="S298" s="544" t="s">
        <v>930</v>
      </c>
      <c r="T298" s="662" t="s">
        <v>2339</v>
      </c>
    </row>
    <row r="299" spans="1:20" ht="13.5" customHeight="1">
      <c r="A299" s="332" t="str">
        <f t="shared" si="5"/>
        <v>COLOMBOCOLOMBO标准所有0~999</v>
      </c>
      <c r="B299" s="662" t="s">
        <v>1119</v>
      </c>
      <c r="C299" s="662" t="s">
        <v>1119</v>
      </c>
      <c r="D299" s="663">
        <v>70</v>
      </c>
      <c r="E299" s="663">
        <v>80</v>
      </c>
      <c r="F299" s="663">
        <v>0</v>
      </c>
      <c r="G299" s="663">
        <v>0</v>
      </c>
      <c r="H299" s="662" t="s">
        <v>966</v>
      </c>
      <c r="I299" s="662" t="s">
        <v>973</v>
      </c>
      <c r="J299" s="662" t="s">
        <v>1137</v>
      </c>
      <c r="K299" s="662" t="s">
        <v>1532</v>
      </c>
      <c r="L299" s="544" t="s">
        <v>926</v>
      </c>
      <c r="M299" s="664">
        <v>44144</v>
      </c>
      <c r="N299" s="544"/>
      <c r="O299" s="663">
        <v>1</v>
      </c>
      <c r="P299" s="662" t="s">
        <v>927</v>
      </c>
      <c r="Q299" s="662" t="s">
        <v>928</v>
      </c>
      <c r="R299" s="662" t="s">
        <v>929</v>
      </c>
      <c r="S299" s="544" t="s">
        <v>930</v>
      </c>
      <c r="T299" s="662" t="s">
        <v>2339</v>
      </c>
    </row>
    <row r="300" spans="1:20" ht="13.5" customHeight="1">
      <c r="A300" s="332" t="str">
        <f t="shared" si="5"/>
        <v>COLOMBOCOLOMBO标准所有0~999</v>
      </c>
      <c r="B300" s="662" t="s">
        <v>1119</v>
      </c>
      <c r="C300" s="662" t="s">
        <v>1119</v>
      </c>
      <c r="D300" s="663">
        <v>70</v>
      </c>
      <c r="E300" s="663">
        <v>80</v>
      </c>
      <c r="F300" s="663">
        <v>0</v>
      </c>
      <c r="G300" s="663">
        <v>0</v>
      </c>
      <c r="H300" s="662" t="s">
        <v>978</v>
      </c>
      <c r="I300" s="662" t="s">
        <v>973</v>
      </c>
      <c r="J300" s="662" t="s">
        <v>4283</v>
      </c>
      <c r="K300" s="662" t="s">
        <v>1113</v>
      </c>
      <c r="L300" s="544" t="s">
        <v>926</v>
      </c>
      <c r="M300" s="664">
        <v>44144</v>
      </c>
      <c r="N300" s="544"/>
      <c r="O300" s="663">
        <v>1</v>
      </c>
      <c r="P300" s="662" t="s">
        <v>927</v>
      </c>
      <c r="Q300" s="662" t="s">
        <v>928</v>
      </c>
      <c r="R300" s="662" t="s">
        <v>929</v>
      </c>
      <c r="S300" s="544" t="s">
        <v>930</v>
      </c>
      <c r="T300" s="662" t="s">
        <v>2339</v>
      </c>
    </row>
    <row r="301" spans="1:20" ht="13.5" customHeight="1">
      <c r="A301" s="332" t="str">
        <f t="shared" si="5"/>
        <v>COLOMBOCOLOMBO标准所有0~999</v>
      </c>
      <c r="B301" s="662" t="s">
        <v>1119</v>
      </c>
      <c r="C301" s="662" t="s">
        <v>1119</v>
      </c>
      <c r="D301" s="663">
        <v>65</v>
      </c>
      <c r="E301" s="663">
        <v>75</v>
      </c>
      <c r="F301" s="663">
        <v>0</v>
      </c>
      <c r="G301" s="663">
        <v>0</v>
      </c>
      <c r="H301" s="662" t="s">
        <v>978</v>
      </c>
      <c r="I301" s="662" t="s">
        <v>973</v>
      </c>
      <c r="J301" s="662" t="s">
        <v>4283</v>
      </c>
      <c r="K301" s="662" t="s">
        <v>1113</v>
      </c>
      <c r="L301" s="544" t="s">
        <v>926</v>
      </c>
      <c r="M301" s="664">
        <v>44139</v>
      </c>
      <c r="N301" s="664">
        <v>44143</v>
      </c>
      <c r="O301" s="663">
        <v>1</v>
      </c>
      <c r="P301" s="662" t="s">
        <v>927</v>
      </c>
      <c r="Q301" s="662" t="s">
        <v>928</v>
      </c>
      <c r="R301" s="662" t="s">
        <v>929</v>
      </c>
      <c r="S301" s="544" t="s">
        <v>930</v>
      </c>
      <c r="T301" s="662" t="s">
        <v>2339</v>
      </c>
    </row>
    <row r="302" spans="1:20" ht="13.5" customHeight="1">
      <c r="A302" s="332" t="str">
        <f t="shared" si="5"/>
        <v>COLON FREE ZONECOLON FREE ZONE标准所有0~999</v>
      </c>
      <c r="B302" s="662" t="s">
        <v>659</v>
      </c>
      <c r="C302" s="662" t="s">
        <v>659</v>
      </c>
      <c r="D302" s="663">
        <v>94</v>
      </c>
      <c r="E302" s="663">
        <v>104</v>
      </c>
      <c r="F302" s="663">
        <v>40</v>
      </c>
      <c r="G302" s="663">
        <v>0</v>
      </c>
      <c r="H302" s="662" t="s">
        <v>923</v>
      </c>
      <c r="I302" s="662" t="s">
        <v>924</v>
      </c>
      <c r="J302" s="662" t="s">
        <v>2620</v>
      </c>
      <c r="K302" s="662" t="s">
        <v>951</v>
      </c>
      <c r="L302" s="544" t="s">
        <v>926</v>
      </c>
      <c r="M302" s="664">
        <v>43831</v>
      </c>
      <c r="N302" s="544"/>
      <c r="O302" s="663">
        <v>1</v>
      </c>
      <c r="P302" s="662" t="s">
        <v>927</v>
      </c>
      <c r="Q302" s="662" t="s">
        <v>928</v>
      </c>
      <c r="R302" s="662" t="s">
        <v>944</v>
      </c>
      <c r="S302" s="544" t="s">
        <v>930</v>
      </c>
      <c r="T302" s="662" t="s">
        <v>2071</v>
      </c>
    </row>
    <row r="303" spans="1:20" ht="13.5" customHeight="1">
      <c r="A303" s="332" t="str">
        <f t="shared" si="5"/>
        <v>COMOGENOVA标准所有0~999</v>
      </c>
      <c r="B303" s="662" t="s">
        <v>1122</v>
      </c>
      <c r="C303" s="662" t="s">
        <v>660</v>
      </c>
      <c r="D303" s="663">
        <v>-165</v>
      </c>
      <c r="E303" s="663">
        <v>-160</v>
      </c>
      <c r="F303" s="663">
        <v>0</v>
      </c>
      <c r="G303" s="663">
        <v>0</v>
      </c>
      <c r="H303" s="662" t="s">
        <v>983</v>
      </c>
      <c r="I303" s="662" t="s">
        <v>984</v>
      </c>
      <c r="J303" s="662" t="s">
        <v>3272</v>
      </c>
      <c r="K303" s="662" t="s">
        <v>985</v>
      </c>
      <c r="L303" s="544" t="s">
        <v>926</v>
      </c>
      <c r="M303" s="664">
        <v>44136</v>
      </c>
      <c r="N303" s="544"/>
      <c r="O303" s="663">
        <v>1</v>
      </c>
      <c r="P303" s="662" t="s">
        <v>927</v>
      </c>
      <c r="Q303" s="662" t="s">
        <v>928</v>
      </c>
      <c r="R303" s="662" t="s">
        <v>929</v>
      </c>
      <c r="S303" s="544" t="s">
        <v>930</v>
      </c>
      <c r="T303" s="662" t="s">
        <v>2069</v>
      </c>
    </row>
    <row r="304" spans="1:20" ht="13.5" customHeight="1">
      <c r="A304" s="332" t="str">
        <f t="shared" si="5"/>
        <v>COMOGENOVA低所有0~999</v>
      </c>
      <c r="B304" s="662" t="s">
        <v>1122</v>
      </c>
      <c r="C304" s="662" t="s">
        <v>660</v>
      </c>
      <c r="D304" s="663">
        <v>-235</v>
      </c>
      <c r="E304" s="663">
        <v>-230</v>
      </c>
      <c r="F304" s="663">
        <v>70</v>
      </c>
      <c r="G304" s="663">
        <v>0</v>
      </c>
      <c r="H304" s="662" t="s">
        <v>983</v>
      </c>
      <c r="I304" s="662" t="s">
        <v>984</v>
      </c>
      <c r="J304" s="662" t="s">
        <v>3272</v>
      </c>
      <c r="K304" s="662" t="s">
        <v>985</v>
      </c>
      <c r="L304" s="544" t="s">
        <v>926</v>
      </c>
      <c r="M304" s="664">
        <v>44136</v>
      </c>
      <c r="N304" s="544"/>
      <c r="O304" s="663">
        <v>1</v>
      </c>
      <c r="P304" s="662" t="s">
        <v>927</v>
      </c>
      <c r="Q304" s="662" t="s">
        <v>928</v>
      </c>
      <c r="R304" s="662" t="s">
        <v>929</v>
      </c>
      <c r="S304" s="544" t="s">
        <v>931</v>
      </c>
      <c r="T304" s="662" t="s">
        <v>2068</v>
      </c>
    </row>
    <row r="305" spans="1:20" ht="13.5" customHeight="1">
      <c r="A305" s="332" t="str">
        <f t="shared" si="5"/>
        <v>CONAKRYANTWERP标准所有0~999</v>
      </c>
      <c r="B305" s="662" t="s">
        <v>1123</v>
      </c>
      <c r="C305" s="662" t="s">
        <v>991</v>
      </c>
      <c r="D305" s="663">
        <v>228</v>
      </c>
      <c r="E305" s="663">
        <v>233</v>
      </c>
      <c r="F305" s="663">
        <v>0</v>
      </c>
      <c r="G305" s="663">
        <v>0</v>
      </c>
      <c r="H305" s="662" t="s">
        <v>966</v>
      </c>
      <c r="I305" s="662" t="s">
        <v>973</v>
      </c>
      <c r="J305" s="662" t="s">
        <v>3175</v>
      </c>
      <c r="K305" s="662" t="s">
        <v>943</v>
      </c>
      <c r="L305" s="544" t="s">
        <v>926</v>
      </c>
      <c r="M305" s="664">
        <v>44136</v>
      </c>
      <c r="N305" s="544"/>
      <c r="O305" s="663">
        <v>1</v>
      </c>
      <c r="P305" s="662" t="s">
        <v>927</v>
      </c>
      <c r="Q305" s="662" t="s">
        <v>936</v>
      </c>
      <c r="R305" s="544"/>
      <c r="S305" s="544" t="s">
        <v>930</v>
      </c>
      <c r="T305" s="544"/>
    </row>
    <row r="306" spans="1:20" ht="13.5" customHeight="1">
      <c r="A306" s="332" t="str">
        <f t="shared" si="5"/>
        <v>CONSTANTACONSTANTA低所有0~3</v>
      </c>
      <c r="B306" s="662" t="s">
        <v>1071</v>
      </c>
      <c r="C306" s="662" t="s">
        <v>1071</v>
      </c>
      <c r="D306" s="663">
        <v>-131</v>
      </c>
      <c r="E306" s="663">
        <v>-126</v>
      </c>
      <c r="F306" s="663">
        <v>30</v>
      </c>
      <c r="G306" s="663">
        <v>0</v>
      </c>
      <c r="H306" s="662" t="s">
        <v>924</v>
      </c>
      <c r="I306" s="662" t="s">
        <v>973</v>
      </c>
      <c r="J306" s="662" t="s">
        <v>2393</v>
      </c>
      <c r="K306" s="662" t="s">
        <v>1024</v>
      </c>
      <c r="L306" s="544" t="s">
        <v>926</v>
      </c>
      <c r="M306" s="664">
        <v>44136</v>
      </c>
      <c r="N306" s="544"/>
      <c r="O306" s="663">
        <v>1</v>
      </c>
      <c r="P306" s="662" t="s">
        <v>1046</v>
      </c>
      <c r="Q306" s="662" t="s">
        <v>928</v>
      </c>
      <c r="R306" s="662" t="s">
        <v>929</v>
      </c>
      <c r="S306" s="544" t="s">
        <v>931</v>
      </c>
      <c r="T306" s="544"/>
    </row>
    <row r="307" spans="1:20" ht="13.5" customHeight="1">
      <c r="A307" s="332" t="str">
        <f t="shared" si="5"/>
        <v>CONSTANTACONSTANTA低所有3~999</v>
      </c>
      <c r="B307" s="662" t="s">
        <v>1071</v>
      </c>
      <c r="C307" s="662" t="s">
        <v>1071</v>
      </c>
      <c r="D307" s="663">
        <v>-121</v>
      </c>
      <c r="E307" s="663">
        <v>-116</v>
      </c>
      <c r="F307" s="663">
        <v>30</v>
      </c>
      <c r="G307" s="663">
        <v>0</v>
      </c>
      <c r="H307" s="662" t="s">
        <v>924</v>
      </c>
      <c r="I307" s="662" t="s">
        <v>973</v>
      </c>
      <c r="J307" s="662" t="s">
        <v>2393</v>
      </c>
      <c r="K307" s="662" t="s">
        <v>1024</v>
      </c>
      <c r="L307" s="544" t="s">
        <v>926</v>
      </c>
      <c r="M307" s="664">
        <v>44136</v>
      </c>
      <c r="N307" s="544"/>
      <c r="O307" s="663">
        <v>1</v>
      </c>
      <c r="P307" s="662" t="s">
        <v>1020</v>
      </c>
      <c r="Q307" s="662" t="s">
        <v>928</v>
      </c>
      <c r="R307" s="662" t="s">
        <v>929</v>
      </c>
      <c r="S307" s="544" t="s">
        <v>931</v>
      </c>
      <c r="T307" s="662" t="s">
        <v>2089</v>
      </c>
    </row>
    <row r="308" spans="1:20" ht="13.5" customHeight="1">
      <c r="A308" s="332" t="str">
        <f t="shared" si="5"/>
        <v>CONSTANTACONSTANTA标准所有0~3</v>
      </c>
      <c r="B308" s="662" t="s">
        <v>1071</v>
      </c>
      <c r="C308" s="662" t="s">
        <v>1071</v>
      </c>
      <c r="D308" s="663">
        <v>-101</v>
      </c>
      <c r="E308" s="663">
        <v>-96</v>
      </c>
      <c r="F308" s="663">
        <v>0</v>
      </c>
      <c r="G308" s="663">
        <v>0</v>
      </c>
      <c r="H308" s="662" t="s">
        <v>924</v>
      </c>
      <c r="I308" s="662" t="s">
        <v>973</v>
      </c>
      <c r="J308" s="662" t="s">
        <v>2393</v>
      </c>
      <c r="K308" s="662" t="s">
        <v>1024</v>
      </c>
      <c r="L308" s="544" t="s">
        <v>926</v>
      </c>
      <c r="M308" s="664">
        <v>44136</v>
      </c>
      <c r="N308" s="544"/>
      <c r="O308" s="663">
        <v>1</v>
      </c>
      <c r="P308" s="662" t="s">
        <v>1046</v>
      </c>
      <c r="Q308" s="662" t="s">
        <v>928</v>
      </c>
      <c r="R308" s="662" t="s">
        <v>929</v>
      </c>
      <c r="S308" s="544" t="s">
        <v>930</v>
      </c>
      <c r="T308" s="544"/>
    </row>
    <row r="309" spans="1:20" ht="13.5" customHeight="1">
      <c r="A309" s="332" t="str">
        <f t="shared" si="5"/>
        <v>CONSTANTACONSTANTA标准所有3~999</v>
      </c>
      <c r="B309" s="662" t="s">
        <v>1071</v>
      </c>
      <c r="C309" s="662" t="s">
        <v>1071</v>
      </c>
      <c r="D309" s="663">
        <v>-91</v>
      </c>
      <c r="E309" s="663">
        <v>-86</v>
      </c>
      <c r="F309" s="663">
        <v>0</v>
      </c>
      <c r="G309" s="663">
        <v>0</v>
      </c>
      <c r="H309" s="662" t="s">
        <v>924</v>
      </c>
      <c r="I309" s="662" t="s">
        <v>973</v>
      </c>
      <c r="J309" s="662" t="s">
        <v>2393</v>
      </c>
      <c r="K309" s="662" t="s">
        <v>1024</v>
      </c>
      <c r="L309" s="544" t="s">
        <v>926</v>
      </c>
      <c r="M309" s="664">
        <v>44136</v>
      </c>
      <c r="N309" s="544"/>
      <c r="O309" s="663">
        <v>1</v>
      </c>
      <c r="P309" s="662" t="s">
        <v>1020</v>
      </c>
      <c r="Q309" s="662" t="s">
        <v>928</v>
      </c>
      <c r="R309" s="662" t="s">
        <v>929</v>
      </c>
      <c r="S309" s="544" t="s">
        <v>930</v>
      </c>
      <c r="T309" s="662" t="s">
        <v>2087</v>
      </c>
    </row>
    <row r="310" spans="1:20" ht="13.5" customHeight="1">
      <c r="A310" s="332" t="str">
        <f t="shared" si="5"/>
        <v>CONSTANZACONSTANZA标准所有0~3</v>
      </c>
      <c r="B310" s="662" t="s">
        <v>666</v>
      </c>
      <c r="C310" s="662" t="s">
        <v>666</v>
      </c>
      <c r="D310" s="663">
        <v>-101</v>
      </c>
      <c r="E310" s="663">
        <v>-96</v>
      </c>
      <c r="F310" s="663">
        <v>0</v>
      </c>
      <c r="G310" s="663">
        <v>0</v>
      </c>
      <c r="H310" s="662" t="s">
        <v>924</v>
      </c>
      <c r="I310" s="662" t="s">
        <v>973</v>
      </c>
      <c r="J310" s="662" t="s">
        <v>2393</v>
      </c>
      <c r="K310" s="662" t="s">
        <v>1024</v>
      </c>
      <c r="L310" s="544" t="s">
        <v>926</v>
      </c>
      <c r="M310" s="664">
        <v>44136</v>
      </c>
      <c r="N310" s="544"/>
      <c r="O310" s="663">
        <v>1</v>
      </c>
      <c r="P310" s="662" t="s">
        <v>1046</v>
      </c>
      <c r="Q310" s="662" t="s">
        <v>928</v>
      </c>
      <c r="R310" s="662" t="s">
        <v>929</v>
      </c>
      <c r="S310" s="544" t="s">
        <v>930</v>
      </c>
      <c r="T310" s="662" t="s">
        <v>2090</v>
      </c>
    </row>
    <row r="311" spans="1:20" ht="13.5" customHeight="1">
      <c r="A311" s="332" t="str">
        <f t="shared" si="5"/>
        <v>CONSTANZACONSTANZA低所有0~3</v>
      </c>
      <c r="B311" s="662" t="s">
        <v>666</v>
      </c>
      <c r="C311" s="662" t="s">
        <v>666</v>
      </c>
      <c r="D311" s="663">
        <v>-131</v>
      </c>
      <c r="E311" s="663">
        <v>-126</v>
      </c>
      <c r="F311" s="663">
        <v>30</v>
      </c>
      <c r="G311" s="663">
        <v>0</v>
      </c>
      <c r="H311" s="662" t="s">
        <v>924</v>
      </c>
      <c r="I311" s="662" t="s">
        <v>973</v>
      </c>
      <c r="J311" s="662" t="s">
        <v>2393</v>
      </c>
      <c r="K311" s="662" t="s">
        <v>1024</v>
      </c>
      <c r="L311" s="544" t="s">
        <v>926</v>
      </c>
      <c r="M311" s="664">
        <v>44136</v>
      </c>
      <c r="N311" s="544"/>
      <c r="O311" s="663">
        <v>1</v>
      </c>
      <c r="P311" s="662" t="s">
        <v>1046</v>
      </c>
      <c r="Q311" s="662" t="s">
        <v>928</v>
      </c>
      <c r="R311" s="662" t="s">
        <v>929</v>
      </c>
      <c r="S311" s="544" t="s">
        <v>931</v>
      </c>
      <c r="T311" s="662" t="s">
        <v>2091</v>
      </c>
    </row>
    <row r="312" spans="1:20" ht="13.5" customHeight="1">
      <c r="A312" s="332" t="str">
        <f t="shared" si="5"/>
        <v>CONSTANZACONSTANZA低所有3~999</v>
      </c>
      <c r="B312" s="662" t="s">
        <v>666</v>
      </c>
      <c r="C312" s="662" t="s">
        <v>666</v>
      </c>
      <c r="D312" s="663">
        <v>-121</v>
      </c>
      <c r="E312" s="663">
        <v>-116</v>
      </c>
      <c r="F312" s="663">
        <v>30</v>
      </c>
      <c r="G312" s="663">
        <v>0</v>
      </c>
      <c r="H312" s="662" t="s">
        <v>924</v>
      </c>
      <c r="I312" s="662" t="s">
        <v>973</v>
      </c>
      <c r="J312" s="662" t="s">
        <v>2393</v>
      </c>
      <c r="K312" s="662" t="s">
        <v>1024</v>
      </c>
      <c r="L312" s="544" t="s">
        <v>926</v>
      </c>
      <c r="M312" s="664">
        <v>44136</v>
      </c>
      <c r="N312" s="544"/>
      <c r="O312" s="663">
        <v>1</v>
      </c>
      <c r="P312" s="662" t="s">
        <v>1020</v>
      </c>
      <c r="Q312" s="662" t="s">
        <v>928</v>
      </c>
      <c r="R312" s="662" t="s">
        <v>929</v>
      </c>
      <c r="S312" s="544" t="s">
        <v>931</v>
      </c>
      <c r="T312" s="662" t="s">
        <v>2089</v>
      </c>
    </row>
    <row r="313" spans="1:20" ht="13.5" customHeight="1">
      <c r="A313" s="332" t="str">
        <f t="shared" si="5"/>
        <v>CONSTANZACONSTANZA标准所有3~999</v>
      </c>
      <c r="B313" s="662" t="s">
        <v>666</v>
      </c>
      <c r="C313" s="662" t="s">
        <v>666</v>
      </c>
      <c r="D313" s="663">
        <v>-91</v>
      </c>
      <c r="E313" s="663">
        <v>-86</v>
      </c>
      <c r="F313" s="663">
        <v>0</v>
      </c>
      <c r="G313" s="663">
        <v>0</v>
      </c>
      <c r="H313" s="662" t="s">
        <v>924</v>
      </c>
      <c r="I313" s="662" t="s">
        <v>973</v>
      </c>
      <c r="J313" s="662" t="s">
        <v>2393</v>
      </c>
      <c r="K313" s="662" t="s">
        <v>1024</v>
      </c>
      <c r="L313" s="544" t="s">
        <v>926</v>
      </c>
      <c r="M313" s="664">
        <v>44136</v>
      </c>
      <c r="N313" s="544"/>
      <c r="O313" s="663">
        <v>1</v>
      </c>
      <c r="P313" s="662" t="s">
        <v>1020</v>
      </c>
      <c r="Q313" s="662" t="s">
        <v>928</v>
      </c>
      <c r="R313" s="662" t="s">
        <v>929</v>
      </c>
      <c r="S313" s="544" t="s">
        <v>930</v>
      </c>
      <c r="T313" s="662" t="s">
        <v>2087</v>
      </c>
    </row>
    <row r="314" spans="1:20" ht="13.5" customHeight="1">
      <c r="A314" s="332" t="str">
        <f t="shared" si="5"/>
        <v>COPENHAGENCOPENHAGEN标准所有3~999</v>
      </c>
      <c r="B314" s="662" t="s">
        <v>1124</v>
      </c>
      <c r="C314" s="662" t="s">
        <v>1124</v>
      </c>
      <c r="D314" s="663">
        <v>-44</v>
      </c>
      <c r="E314" s="663">
        <v>-39</v>
      </c>
      <c r="F314" s="663">
        <v>0</v>
      </c>
      <c r="G314" s="663">
        <v>0</v>
      </c>
      <c r="H314" s="662" t="s">
        <v>978</v>
      </c>
      <c r="I314" s="662" t="s">
        <v>973</v>
      </c>
      <c r="J314" s="662" t="s">
        <v>3303</v>
      </c>
      <c r="K314" s="662" t="s">
        <v>925</v>
      </c>
      <c r="L314" s="544" t="s">
        <v>926</v>
      </c>
      <c r="M314" s="664">
        <v>44142</v>
      </c>
      <c r="N314" s="544"/>
      <c r="O314" s="663">
        <v>1</v>
      </c>
      <c r="P314" s="662" t="s">
        <v>1020</v>
      </c>
      <c r="Q314" s="662" t="s">
        <v>928</v>
      </c>
      <c r="R314" s="662" t="s">
        <v>929</v>
      </c>
      <c r="S314" s="544" t="s">
        <v>930</v>
      </c>
      <c r="T314" s="544"/>
    </row>
    <row r="315" spans="1:20" ht="13.5" customHeight="1">
      <c r="A315" s="332" t="str">
        <f t="shared" si="5"/>
        <v>COPENHAGENCOPENHAGEN低所有3~999</v>
      </c>
      <c r="B315" s="662" t="s">
        <v>1124</v>
      </c>
      <c r="C315" s="662" t="s">
        <v>1124</v>
      </c>
      <c r="D315" s="663">
        <v>-144</v>
      </c>
      <c r="E315" s="663">
        <v>-139</v>
      </c>
      <c r="F315" s="663">
        <v>100</v>
      </c>
      <c r="G315" s="663">
        <v>0</v>
      </c>
      <c r="H315" s="662" t="s">
        <v>978</v>
      </c>
      <c r="I315" s="662" t="s">
        <v>973</v>
      </c>
      <c r="J315" s="662" t="s">
        <v>3303</v>
      </c>
      <c r="K315" s="662" t="s">
        <v>925</v>
      </c>
      <c r="L315" s="544" t="s">
        <v>926</v>
      </c>
      <c r="M315" s="664">
        <v>44142</v>
      </c>
      <c r="N315" s="544"/>
      <c r="O315" s="663">
        <v>1</v>
      </c>
      <c r="P315" s="662" t="s">
        <v>1020</v>
      </c>
      <c r="Q315" s="662" t="s">
        <v>928</v>
      </c>
      <c r="R315" s="662" t="s">
        <v>929</v>
      </c>
      <c r="S315" s="544" t="s">
        <v>931</v>
      </c>
      <c r="T315" s="544"/>
    </row>
    <row r="316" spans="1:20" ht="13.5" customHeight="1">
      <c r="A316" s="332" t="str">
        <f t="shared" si="5"/>
        <v>COPENHAGENCOPENHAGEN标准所有1~3</v>
      </c>
      <c r="B316" s="662" t="s">
        <v>1124</v>
      </c>
      <c r="C316" s="662" t="s">
        <v>1124</v>
      </c>
      <c r="D316" s="663">
        <v>-49</v>
      </c>
      <c r="E316" s="663">
        <v>-44</v>
      </c>
      <c r="F316" s="663">
        <v>0</v>
      </c>
      <c r="G316" s="663">
        <v>0</v>
      </c>
      <c r="H316" s="662" t="s">
        <v>978</v>
      </c>
      <c r="I316" s="662" t="s">
        <v>973</v>
      </c>
      <c r="J316" s="662" t="s">
        <v>3303</v>
      </c>
      <c r="K316" s="662" t="s">
        <v>925</v>
      </c>
      <c r="L316" s="544" t="s">
        <v>926</v>
      </c>
      <c r="M316" s="664">
        <v>44142</v>
      </c>
      <c r="N316" s="544"/>
      <c r="O316" s="663">
        <v>1</v>
      </c>
      <c r="P316" s="662" t="s">
        <v>1019</v>
      </c>
      <c r="Q316" s="662" t="s">
        <v>928</v>
      </c>
      <c r="R316" s="662" t="s">
        <v>929</v>
      </c>
      <c r="S316" s="544" t="s">
        <v>930</v>
      </c>
      <c r="T316" s="544"/>
    </row>
    <row r="317" spans="1:20" ht="13.5" customHeight="1">
      <c r="A317" s="332" t="str">
        <f t="shared" si="5"/>
        <v>COPENHAGENCOPENHAGEN标准所有0~1</v>
      </c>
      <c r="B317" s="662" t="s">
        <v>1124</v>
      </c>
      <c r="C317" s="662" t="s">
        <v>1124</v>
      </c>
      <c r="D317" s="663">
        <v>-54</v>
      </c>
      <c r="E317" s="663">
        <v>-49</v>
      </c>
      <c r="F317" s="663">
        <v>0</v>
      </c>
      <c r="G317" s="663">
        <v>0</v>
      </c>
      <c r="H317" s="662" t="s">
        <v>978</v>
      </c>
      <c r="I317" s="662" t="s">
        <v>973</v>
      </c>
      <c r="J317" s="662" t="s">
        <v>3303</v>
      </c>
      <c r="K317" s="662" t="s">
        <v>925</v>
      </c>
      <c r="L317" s="544" t="s">
        <v>926</v>
      </c>
      <c r="M317" s="664">
        <v>44142</v>
      </c>
      <c r="N317" s="544"/>
      <c r="O317" s="663">
        <v>1</v>
      </c>
      <c r="P317" s="662" t="s">
        <v>1018</v>
      </c>
      <c r="Q317" s="662" t="s">
        <v>928</v>
      </c>
      <c r="R317" s="662" t="s">
        <v>929</v>
      </c>
      <c r="S317" s="544" t="s">
        <v>930</v>
      </c>
      <c r="T317" s="544"/>
    </row>
    <row r="318" spans="1:20" ht="13.5" customHeight="1">
      <c r="A318" s="332" t="str">
        <f t="shared" si="5"/>
        <v>COPENHAGENCOPENHAGEN低所有1~3</v>
      </c>
      <c r="B318" s="662" t="s">
        <v>1124</v>
      </c>
      <c r="C318" s="662" t="s">
        <v>1124</v>
      </c>
      <c r="D318" s="663">
        <v>-149</v>
      </c>
      <c r="E318" s="663">
        <v>-144</v>
      </c>
      <c r="F318" s="663">
        <v>100</v>
      </c>
      <c r="G318" s="663">
        <v>0</v>
      </c>
      <c r="H318" s="662" t="s">
        <v>978</v>
      </c>
      <c r="I318" s="662" t="s">
        <v>973</v>
      </c>
      <c r="J318" s="662" t="s">
        <v>3303</v>
      </c>
      <c r="K318" s="662" t="s">
        <v>925</v>
      </c>
      <c r="L318" s="544" t="s">
        <v>926</v>
      </c>
      <c r="M318" s="664">
        <v>44142</v>
      </c>
      <c r="N318" s="544"/>
      <c r="O318" s="663">
        <v>1</v>
      </c>
      <c r="P318" s="662" t="s">
        <v>1019</v>
      </c>
      <c r="Q318" s="662" t="s">
        <v>928</v>
      </c>
      <c r="R318" s="662" t="s">
        <v>929</v>
      </c>
      <c r="S318" s="544" t="s">
        <v>931</v>
      </c>
      <c r="T318" s="544"/>
    </row>
    <row r="319" spans="1:20" ht="13.5" customHeight="1">
      <c r="A319" s="332" t="str">
        <f t="shared" si="5"/>
        <v>COPENHAGENCOPENHAGEN低所有0~1</v>
      </c>
      <c r="B319" s="662" t="s">
        <v>1124</v>
      </c>
      <c r="C319" s="662" t="s">
        <v>1124</v>
      </c>
      <c r="D319" s="663">
        <v>-154</v>
      </c>
      <c r="E319" s="663">
        <v>-149</v>
      </c>
      <c r="F319" s="663">
        <v>100</v>
      </c>
      <c r="G319" s="663">
        <v>0</v>
      </c>
      <c r="H319" s="662" t="s">
        <v>978</v>
      </c>
      <c r="I319" s="662" t="s">
        <v>973</v>
      </c>
      <c r="J319" s="662" t="s">
        <v>3303</v>
      </c>
      <c r="K319" s="662" t="s">
        <v>925</v>
      </c>
      <c r="L319" s="544" t="s">
        <v>926</v>
      </c>
      <c r="M319" s="664">
        <v>44142</v>
      </c>
      <c r="N319" s="544"/>
      <c r="O319" s="663">
        <v>1</v>
      </c>
      <c r="P319" s="662" t="s">
        <v>1018</v>
      </c>
      <c r="Q319" s="662" t="s">
        <v>928</v>
      </c>
      <c r="R319" s="662" t="s">
        <v>929</v>
      </c>
      <c r="S319" s="544" t="s">
        <v>931</v>
      </c>
      <c r="T319" s="544"/>
    </row>
    <row r="320" spans="1:20" ht="13.5" customHeight="1">
      <c r="A320" s="332" t="str">
        <f t="shared" si="5"/>
        <v>CORDOBAMONTEVIDEO标准所有0~999</v>
      </c>
      <c r="B320" s="662" t="s">
        <v>2576</v>
      </c>
      <c r="C320" s="662" t="s">
        <v>662</v>
      </c>
      <c r="D320" s="663">
        <v>181</v>
      </c>
      <c r="E320" s="663">
        <v>191</v>
      </c>
      <c r="F320" s="663">
        <v>40</v>
      </c>
      <c r="G320" s="663">
        <v>20</v>
      </c>
      <c r="H320" s="662" t="s">
        <v>941</v>
      </c>
      <c r="I320" s="662" t="s">
        <v>984</v>
      </c>
      <c r="J320" s="662" t="s">
        <v>3131</v>
      </c>
      <c r="K320" s="662" t="s">
        <v>2577</v>
      </c>
      <c r="L320" s="544" t="s">
        <v>926</v>
      </c>
      <c r="M320" s="664">
        <v>43831</v>
      </c>
      <c r="N320" s="544"/>
      <c r="O320" s="663">
        <v>1</v>
      </c>
      <c r="P320" s="662" t="s">
        <v>927</v>
      </c>
      <c r="Q320" s="662" t="s">
        <v>928</v>
      </c>
      <c r="R320" s="662" t="s">
        <v>944</v>
      </c>
      <c r="S320" s="544" t="s">
        <v>930</v>
      </c>
      <c r="T320" s="662" t="s">
        <v>2071</v>
      </c>
    </row>
    <row r="321" spans="1:20" ht="13.5" customHeight="1">
      <c r="A321" s="332" t="str">
        <f t="shared" si="5"/>
        <v>CORDOBA,SPAINBARCELONA标准所有0~999</v>
      </c>
      <c r="B321" s="662" t="s">
        <v>4107</v>
      </c>
      <c r="C321" s="662" t="s">
        <v>970</v>
      </c>
      <c r="D321" s="663">
        <v>-42</v>
      </c>
      <c r="E321" s="663">
        <v>-37</v>
      </c>
      <c r="F321" s="663">
        <v>0</v>
      </c>
      <c r="G321" s="663">
        <v>0</v>
      </c>
      <c r="H321" s="662" t="s">
        <v>950</v>
      </c>
      <c r="I321" s="662" t="s">
        <v>942</v>
      </c>
      <c r="J321" s="662" t="s">
        <v>3174</v>
      </c>
      <c r="K321" s="662" t="s">
        <v>995</v>
      </c>
      <c r="L321" s="544" t="s">
        <v>926</v>
      </c>
      <c r="M321" s="664">
        <v>44136</v>
      </c>
      <c r="N321" s="544"/>
      <c r="O321" s="663">
        <v>1</v>
      </c>
      <c r="P321" s="662" t="s">
        <v>927</v>
      </c>
      <c r="Q321" s="662" t="s">
        <v>928</v>
      </c>
      <c r="R321" s="662" t="s">
        <v>929</v>
      </c>
      <c r="S321" s="544" t="s">
        <v>930</v>
      </c>
      <c r="T321" s="544"/>
    </row>
    <row r="322" spans="1:20" ht="13.5" customHeight="1">
      <c r="A322" s="332" t="str">
        <f t="shared" si="5"/>
        <v>CORINTOGUATEMALA CITY标准所有0~999</v>
      </c>
      <c r="B322" s="662" t="s">
        <v>1125</v>
      </c>
      <c r="C322" s="662" t="s">
        <v>946</v>
      </c>
      <c r="D322" s="663">
        <v>203</v>
      </c>
      <c r="E322" s="663">
        <v>213</v>
      </c>
      <c r="F322" s="663">
        <v>40</v>
      </c>
      <c r="G322" s="663">
        <v>0</v>
      </c>
      <c r="H322" s="662" t="s">
        <v>941</v>
      </c>
      <c r="I322" s="662" t="s">
        <v>942</v>
      </c>
      <c r="J322" s="662" t="s">
        <v>2557</v>
      </c>
      <c r="K322" s="662" t="s">
        <v>2558</v>
      </c>
      <c r="L322" s="544" t="s">
        <v>926</v>
      </c>
      <c r="M322" s="664">
        <v>43831</v>
      </c>
      <c r="N322" s="544"/>
      <c r="O322" s="663">
        <v>1</v>
      </c>
      <c r="P322" s="662" t="s">
        <v>927</v>
      </c>
      <c r="Q322" s="662" t="s">
        <v>928</v>
      </c>
      <c r="R322" s="662" t="s">
        <v>944</v>
      </c>
      <c r="S322" s="544" t="s">
        <v>930</v>
      </c>
      <c r="T322" s="662" t="s">
        <v>2071</v>
      </c>
    </row>
    <row r="323" spans="1:20" ht="13.5" customHeight="1">
      <c r="A323" s="332" t="str">
        <f t="shared" si="5"/>
        <v>CORINTOCOLON FREE ZONE标准所有0~999</v>
      </c>
      <c r="B323" s="662" t="s">
        <v>1125</v>
      </c>
      <c r="C323" s="662" t="s">
        <v>659</v>
      </c>
      <c r="D323" s="663">
        <v>224</v>
      </c>
      <c r="E323" s="663">
        <v>274</v>
      </c>
      <c r="F323" s="663">
        <v>40</v>
      </c>
      <c r="G323" s="663">
        <v>0</v>
      </c>
      <c r="H323" s="662" t="s">
        <v>923</v>
      </c>
      <c r="I323" s="662" t="s">
        <v>924</v>
      </c>
      <c r="J323" s="662" t="s">
        <v>2620</v>
      </c>
      <c r="K323" s="662" t="s">
        <v>943</v>
      </c>
      <c r="L323" s="544" t="s">
        <v>926</v>
      </c>
      <c r="M323" s="664">
        <v>43831</v>
      </c>
      <c r="N323" s="544"/>
      <c r="O323" s="663">
        <v>1</v>
      </c>
      <c r="P323" s="662" t="s">
        <v>927</v>
      </c>
      <c r="Q323" s="662" t="s">
        <v>928</v>
      </c>
      <c r="R323" s="662" t="s">
        <v>944</v>
      </c>
      <c r="S323" s="544" t="s">
        <v>930</v>
      </c>
      <c r="T323" s="662" t="s">
        <v>2071</v>
      </c>
    </row>
    <row r="324" spans="1:20" ht="13.5" customHeight="1">
      <c r="A324" s="332" t="str">
        <f t="shared" si="5"/>
        <v>CORKDUBLIN低所有0~999</v>
      </c>
      <c r="B324" s="662" t="s">
        <v>1126</v>
      </c>
      <c r="C324" s="662" t="s">
        <v>1030</v>
      </c>
      <c r="D324" s="663">
        <v>-57</v>
      </c>
      <c r="E324" s="663">
        <v>-52</v>
      </c>
      <c r="F324" s="663">
        <v>25</v>
      </c>
      <c r="G324" s="663">
        <v>0</v>
      </c>
      <c r="H324" s="662" t="s">
        <v>966</v>
      </c>
      <c r="I324" s="662" t="s">
        <v>973</v>
      </c>
      <c r="J324" s="662" t="s">
        <v>3733</v>
      </c>
      <c r="K324" s="662" t="s">
        <v>956</v>
      </c>
      <c r="L324" s="544" t="s">
        <v>926</v>
      </c>
      <c r="M324" s="664">
        <v>44136</v>
      </c>
      <c r="N324" s="544"/>
      <c r="O324" s="663">
        <v>1</v>
      </c>
      <c r="P324" s="662" t="s">
        <v>927</v>
      </c>
      <c r="Q324" s="662" t="s">
        <v>928</v>
      </c>
      <c r="R324" s="662" t="s">
        <v>929</v>
      </c>
      <c r="S324" s="544" t="s">
        <v>931</v>
      </c>
      <c r="T324" s="662" t="s">
        <v>2068</v>
      </c>
    </row>
    <row r="325" spans="1:20" ht="13.5" customHeight="1">
      <c r="A325" s="332" t="str">
        <f t="shared" si="5"/>
        <v>CORKDUBLIN标准所有0~999</v>
      </c>
      <c r="B325" s="662" t="s">
        <v>1126</v>
      </c>
      <c r="C325" s="662" t="s">
        <v>1030</v>
      </c>
      <c r="D325" s="663">
        <v>-32</v>
      </c>
      <c r="E325" s="663">
        <v>-27</v>
      </c>
      <c r="F325" s="663">
        <v>0</v>
      </c>
      <c r="G325" s="663">
        <v>0</v>
      </c>
      <c r="H325" s="662" t="s">
        <v>966</v>
      </c>
      <c r="I325" s="662" t="s">
        <v>973</v>
      </c>
      <c r="J325" s="662" t="s">
        <v>3733</v>
      </c>
      <c r="K325" s="662" t="s">
        <v>956</v>
      </c>
      <c r="L325" s="544" t="s">
        <v>926</v>
      </c>
      <c r="M325" s="664">
        <v>44136</v>
      </c>
      <c r="N325" s="544"/>
      <c r="O325" s="663">
        <v>1</v>
      </c>
      <c r="P325" s="662" t="s">
        <v>927</v>
      </c>
      <c r="Q325" s="662" t="s">
        <v>928</v>
      </c>
      <c r="R325" s="662" t="s">
        <v>929</v>
      </c>
      <c r="S325" s="544" t="s">
        <v>930</v>
      </c>
      <c r="T325" s="662" t="s">
        <v>2069</v>
      </c>
    </row>
    <row r="326" spans="1:20" ht="13.5" customHeight="1">
      <c r="A326" s="332" t="str">
        <f t="shared" si="5"/>
        <v>COSENZAGENOVA标准所有0~999</v>
      </c>
      <c r="B326" s="662" t="s">
        <v>1127</v>
      </c>
      <c r="C326" s="662" t="s">
        <v>660</v>
      </c>
      <c r="D326" s="663">
        <v>-100</v>
      </c>
      <c r="E326" s="663">
        <v>-95</v>
      </c>
      <c r="F326" s="663">
        <v>0</v>
      </c>
      <c r="G326" s="663">
        <v>0</v>
      </c>
      <c r="H326" s="662" t="s">
        <v>983</v>
      </c>
      <c r="I326" s="662" t="s">
        <v>984</v>
      </c>
      <c r="J326" s="662" t="s">
        <v>3272</v>
      </c>
      <c r="K326" s="662" t="s">
        <v>956</v>
      </c>
      <c r="L326" s="544" t="s">
        <v>926</v>
      </c>
      <c r="M326" s="664">
        <v>44136</v>
      </c>
      <c r="N326" s="544"/>
      <c r="O326" s="663">
        <v>1</v>
      </c>
      <c r="P326" s="662" t="s">
        <v>927</v>
      </c>
      <c r="Q326" s="662" t="s">
        <v>928</v>
      </c>
      <c r="R326" s="662" t="s">
        <v>929</v>
      </c>
      <c r="S326" s="544" t="s">
        <v>930</v>
      </c>
      <c r="T326" s="544"/>
    </row>
    <row r="327" spans="1:20" ht="13.5" customHeight="1">
      <c r="A327" s="332" t="str">
        <f t="shared" si="5"/>
        <v>COTONOULE HAVRE标准所有0~999</v>
      </c>
      <c r="B327" s="662" t="s">
        <v>1128</v>
      </c>
      <c r="C327" s="662" t="s">
        <v>977</v>
      </c>
      <c r="D327" s="663">
        <v>223</v>
      </c>
      <c r="E327" s="663">
        <v>228</v>
      </c>
      <c r="F327" s="663">
        <v>0</v>
      </c>
      <c r="G327" s="663">
        <v>0</v>
      </c>
      <c r="H327" s="662" t="s">
        <v>965</v>
      </c>
      <c r="I327" s="662" t="s">
        <v>966</v>
      </c>
      <c r="J327" s="662" t="s">
        <v>1222</v>
      </c>
      <c r="K327" s="662" t="s">
        <v>945</v>
      </c>
      <c r="L327" s="544" t="s">
        <v>926</v>
      </c>
      <c r="M327" s="664">
        <v>44136</v>
      </c>
      <c r="N327" s="544"/>
      <c r="O327" s="663">
        <v>1</v>
      </c>
      <c r="P327" s="662" t="s">
        <v>927</v>
      </c>
      <c r="Q327" s="662" t="s">
        <v>936</v>
      </c>
      <c r="R327" s="544"/>
      <c r="S327" s="544" t="s">
        <v>930</v>
      </c>
      <c r="T327" s="662" t="s">
        <v>2793</v>
      </c>
    </row>
    <row r="328" spans="1:20" ht="13.5" customHeight="1">
      <c r="A328" s="332" t="str">
        <f t="shared" si="5"/>
        <v>CREMONAGENOVA标准所有0~999</v>
      </c>
      <c r="B328" s="662" t="s">
        <v>1129</v>
      </c>
      <c r="C328" s="662" t="s">
        <v>660</v>
      </c>
      <c r="D328" s="663">
        <v>-150</v>
      </c>
      <c r="E328" s="663">
        <v>-145</v>
      </c>
      <c r="F328" s="663">
        <v>0</v>
      </c>
      <c r="G328" s="663">
        <v>0</v>
      </c>
      <c r="H328" s="662" t="s">
        <v>983</v>
      </c>
      <c r="I328" s="662" t="s">
        <v>984</v>
      </c>
      <c r="J328" s="662" t="s">
        <v>3272</v>
      </c>
      <c r="K328" s="662" t="s">
        <v>985</v>
      </c>
      <c r="L328" s="544" t="s">
        <v>926</v>
      </c>
      <c r="M328" s="664">
        <v>44136</v>
      </c>
      <c r="N328" s="544"/>
      <c r="O328" s="663">
        <v>1</v>
      </c>
      <c r="P328" s="662" t="s">
        <v>927</v>
      </c>
      <c r="Q328" s="662" t="s">
        <v>928</v>
      </c>
      <c r="R328" s="662" t="s">
        <v>929</v>
      </c>
      <c r="S328" s="544" t="s">
        <v>930</v>
      </c>
      <c r="T328" s="544"/>
    </row>
    <row r="329" spans="1:20" ht="13.5" customHeight="1">
      <c r="A329" s="332" t="str">
        <f t="shared" si="5"/>
        <v>CRISTOBALCOLON FREE ZONE标准所有0~999</v>
      </c>
      <c r="B329" s="662" t="s">
        <v>1130</v>
      </c>
      <c r="C329" s="662" t="s">
        <v>659</v>
      </c>
      <c r="D329" s="663">
        <v>107</v>
      </c>
      <c r="E329" s="663">
        <v>117</v>
      </c>
      <c r="F329" s="663">
        <v>40</v>
      </c>
      <c r="G329" s="663">
        <v>0</v>
      </c>
      <c r="H329" s="662" t="s">
        <v>923</v>
      </c>
      <c r="I329" s="662" t="s">
        <v>924</v>
      </c>
      <c r="J329" s="662" t="s">
        <v>2620</v>
      </c>
      <c r="K329" s="662" t="s">
        <v>956</v>
      </c>
      <c r="L329" s="544" t="s">
        <v>926</v>
      </c>
      <c r="M329" s="664">
        <v>43831</v>
      </c>
      <c r="N329" s="544"/>
      <c r="O329" s="663">
        <v>1</v>
      </c>
      <c r="P329" s="662" t="s">
        <v>927</v>
      </c>
      <c r="Q329" s="662" t="s">
        <v>928</v>
      </c>
      <c r="R329" s="662" t="s">
        <v>944</v>
      </c>
      <c r="S329" s="544" t="s">
        <v>930</v>
      </c>
      <c r="T329" s="662" t="s">
        <v>2071</v>
      </c>
    </row>
    <row r="330" spans="1:20" ht="13.5" customHeight="1">
      <c r="A330" s="332" t="str">
        <f t="shared" si="5"/>
        <v>CUENCABARCELONA标准所有0~999</v>
      </c>
      <c r="B330" s="662" t="s">
        <v>4108</v>
      </c>
      <c r="C330" s="662" t="s">
        <v>970</v>
      </c>
      <c r="D330" s="663">
        <v>-47</v>
      </c>
      <c r="E330" s="663">
        <v>-42</v>
      </c>
      <c r="F330" s="663">
        <v>0</v>
      </c>
      <c r="G330" s="663">
        <v>0</v>
      </c>
      <c r="H330" s="662" t="s">
        <v>950</v>
      </c>
      <c r="I330" s="662" t="s">
        <v>942</v>
      </c>
      <c r="J330" s="662" t="s">
        <v>3174</v>
      </c>
      <c r="K330" s="662" t="s">
        <v>995</v>
      </c>
      <c r="L330" s="544" t="s">
        <v>926</v>
      </c>
      <c r="M330" s="664">
        <v>44136</v>
      </c>
      <c r="N330" s="544"/>
      <c r="O330" s="663">
        <v>1</v>
      </c>
      <c r="P330" s="662" t="s">
        <v>927</v>
      </c>
      <c r="Q330" s="662" t="s">
        <v>928</v>
      </c>
      <c r="R330" s="662" t="s">
        <v>929</v>
      </c>
      <c r="S330" s="544" t="s">
        <v>930</v>
      </c>
      <c r="T330" s="544"/>
    </row>
    <row r="331" spans="1:20" ht="13.5" customHeight="1">
      <c r="A331" s="332" t="str">
        <f t="shared" si="5"/>
        <v>CUERNAVACAMANZANILLO,MEXICO标准所有0~999</v>
      </c>
      <c r="B331" s="662" t="s">
        <v>1131</v>
      </c>
      <c r="C331" s="662" t="s">
        <v>947</v>
      </c>
      <c r="D331" s="663">
        <v>168</v>
      </c>
      <c r="E331" s="663">
        <v>178</v>
      </c>
      <c r="F331" s="663">
        <v>20</v>
      </c>
      <c r="G331" s="663">
        <v>22</v>
      </c>
      <c r="H331" s="662" t="s">
        <v>990</v>
      </c>
      <c r="I331" s="662" t="s">
        <v>935</v>
      </c>
      <c r="J331" s="662" t="s">
        <v>2675</v>
      </c>
      <c r="K331" s="662" t="s">
        <v>948</v>
      </c>
      <c r="L331" s="544" t="s">
        <v>926</v>
      </c>
      <c r="M331" s="664">
        <v>44101</v>
      </c>
      <c r="N331" s="544"/>
      <c r="O331" s="663">
        <v>2</v>
      </c>
      <c r="P331" s="662" t="s">
        <v>927</v>
      </c>
      <c r="Q331" s="662" t="s">
        <v>928</v>
      </c>
      <c r="R331" s="662" t="s">
        <v>944</v>
      </c>
      <c r="S331" s="544" t="s">
        <v>930</v>
      </c>
      <c r="T331" s="662" t="s">
        <v>2075</v>
      </c>
    </row>
    <row r="332" spans="1:20" ht="13.5" customHeight="1">
      <c r="A332" s="332" t="str">
        <f t="shared" si="5"/>
        <v>CUNEOGENOVA标准所有0~999</v>
      </c>
      <c r="B332" s="662" t="s">
        <v>1132</v>
      </c>
      <c r="C332" s="662" t="s">
        <v>660</v>
      </c>
      <c r="D332" s="663">
        <v>-130</v>
      </c>
      <c r="E332" s="663">
        <v>-125</v>
      </c>
      <c r="F332" s="663">
        <v>0</v>
      </c>
      <c r="G332" s="663">
        <v>0</v>
      </c>
      <c r="H332" s="662" t="s">
        <v>983</v>
      </c>
      <c r="I332" s="662" t="s">
        <v>984</v>
      </c>
      <c r="J332" s="662" t="s">
        <v>3272</v>
      </c>
      <c r="K332" s="662" t="s">
        <v>956</v>
      </c>
      <c r="L332" s="544" t="s">
        <v>926</v>
      </c>
      <c r="M332" s="664">
        <v>44136</v>
      </c>
      <c r="N332" s="544"/>
      <c r="O332" s="663">
        <v>1</v>
      </c>
      <c r="P332" s="662" t="s">
        <v>927</v>
      </c>
      <c r="Q332" s="662" t="s">
        <v>928</v>
      </c>
      <c r="R332" s="662" t="s">
        <v>929</v>
      </c>
      <c r="S332" s="544" t="s">
        <v>930</v>
      </c>
      <c r="T332" s="544"/>
    </row>
    <row r="333" spans="1:20" ht="13.5" customHeight="1">
      <c r="A333" s="332" t="str">
        <f t="shared" si="5"/>
        <v>CURITIBASANTOS标准所有0~999</v>
      </c>
      <c r="B333" s="662" t="s">
        <v>1133</v>
      </c>
      <c r="C333" s="662" t="s">
        <v>670</v>
      </c>
      <c r="D333" s="663">
        <v>48</v>
      </c>
      <c r="E333" s="663">
        <v>58</v>
      </c>
      <c r="F333" s="663">
        <v>20</v>
      </c>
      <c r="G333" s="663">
        <v>45</v>
      </c>
      <c r="H333" s="662" t="s">
        <v>941</v>
      </c>
      <c r="I333" s="662" t="s">
        <v>984</v>
      </c>
      <c r="J333" s="662" t="s">
        <v>3131</v>
      </c>
      <c r="K333" s="662" t="s">
        <v>939</v>
      </c>
      <c r="L333" s="544" t="s">
        <v>926</v>
      </c>
      <c r="M333" s="664">
        <v>43831</v>
      </c>
      <c r="N333" s="544"/>
      <c r="O333" s="663">
        <v>1</v>
      </c>
      <c r="P333" s="662" t="s">
        <v>927</v>
      </c>
      <c r="Q333" s="662" t="s">
        <v>928</v>
      </c>
      <c r="R333" s="662" t="s">
        <v>944</v>
      </c>
      <c r="S333" s="544" t="s">
        <v>930</v>
      </c>
      <c r="T333" s="662" t="s">
        <v>2071</v>
      </c>
    </row>
    <row r="334" spans="1:20" ht="13.5" customHeight="1">
      <c r="A334" s="332" t="str">
        <f t="shared" si="5"/>
        <v>DAKARLE HAVRE标准所有0~999</v>
      </c>
      <c r="B334" s="662" t="s">
        <v>1134</v>
      </c>
      <c r="C334" s="662" t="s">
        <v>977</v>
      </c>
      <c r="D334" s="663">
        <v>213</v>
      </c>
      <c r="E334" s="663">
        <v>218</v>
      </c>
      <c r="F334" s="663">
        <v>0</v>
      </c>
      <c r="G334" s="663">
        <v>0</v>
      </c>
      <c r="H334" s="662" t="s">
        <v>965</v>
      </c>
      <c r="I334" s="662" t="s">
        <v>966</v>
      </c>
      <c r="J334" s="662" t="s">
        <v>1222</v>
      </c>
      <c r="K334" s="662" t="s">
        <v>943</v>
      </c>
      <c r="L334" s="544" t="s">
        <v>926</v>
      </c>
      <c r="M334" s="664">
        <v>44136</v>
      </c>
      <c r="N334" s="544"/>
      <c r="O334" s="663">
        <v>1</v>
      </c>
      <c r="P334" s="662" t="s">
        <v>927</v>
      </c>
      <c r="Q334" s="662" t="s">
        <v>936</v>
      </c>
      <c r="R334" s="544"/>
      <c r="S334" s="544" t="s">
        <v>930</v>
      </c>
      <c r="T334" s="662" t="s">
        <v>2793</v>
      </c>
    </row>
    <row r="335" spans="1:20" ht="13.5" customHeight="1">
      <c r="A335" s="332" t="str">
        <f t="shared" si="5"/>
        <v>DALLAS,TXDALLAS,TX标准所有0~999</v>
      </c>
      <c r="B335" s="662" t="s">
        <v>390</v>
      </c>
      <c r="C335" s="662" t="s">
        <v>390</v>
      </c>
      <c r="D335" s="663">
        <v>129</v>
      </c>
      <c r="E335" s="663">
        <v>209</v>
      </c>
      <c r="F335" s="663">
        <v>0</v>
      </c>
      <c r="G335" s="663">
        <v>0</v>
      </c>
      <c r="H335" s="662" t="s">
        <v>1010</v>
      </c>
      <c r="I335" s="662" t="s">
        <v>978</v>
      </c>
      <c r="J335" s="662" t="s">
        <v>994</v>
      </c>
      <c r="K335" s="662" t="s">
        <v>1111</v>
      </c>
      <c r="L335" s="544" t="s">
        <v>926</v>
      </c>
      <c r="M335" s="664">
        <v>43833</v>
      </c>
      <c r="N335" s="544"/>
      <c r="O335" s="663">
        <v>1</v>
      </c>
      <c r="P335" s="662" t="s">
        <v>927</v>
      </c>
      <c r="Q335" s="662" t="s">
        <v>928</v>
      </c>
      <c r="R335" s="662" t="s">
        <v>929</v>
      </c>
      <c r="S335" s="544" t="s">
        <v>930</v>
      </c>
      <c r="T335" s="662" t="s">
        <v>2084</v>
      </c>
    </row>
    <row r="336" spans="1:20" ht="13.5" customHeight="1">
      <c r="A336" s="332" t="str">
        <f t="shared" si="5"/>
        <v>DAMIETTAALEXANDRIA标准所有0~999</v>
      </c>
      <c r="B336" s="662" t="s">
        <v>1135</v>
      </c>
      <c r="C336" s="662" t="s">
        <v>967</v>
      </c>
      <c r="D336" s="663">
        <v>26</v>
      </c>
      <c r="E336" s="663">
        <v>31</v>
      </c>
      <c r="F336" s="663">
        <v>0</v>
      </c>
      <c r="G336" s="663">
        <v>0</v>
      </c>
      <c r="H336" s="662" t="s">
        <v>2698</v>
      </c>
      <c r="I336" s="662" t="s">
        <v>1246</v>
      </c>
      <c r="J336" s="662" t="s">
        <v>2699</v>
      </c>
      <c r="K336" s="662" t="s">
        <v>995</v>
      </c>
      <c r="L336" s="544" t="s">
        <v>926</v>
      </c>
      <c r="M336" s="664">
        <v>44136</v>
      </c>
      <c r="N336" s="544"/>
      <c r="O336" s="663">
        <v>1</v>
      </c>
      <c r="P336" s="662" t="s">
        <v>927</v>
      </c>
      <c r="Q336" s="662" t="s">
        <v>928</v>
      </c>
      <c r="R336" s="662" t="s">
        <v>944</v>
      </c>
      <c r="S336" s="544" t="s">
        <v>930</v>
      </c>
      <c r="T336" s="662" t="s">
        <v>2078</v>
      </c>
    </row>
    <row r="337" spans="1:20" ht="13.5" customHeight="1">
      <c r="A337" s="332" t="str">
        <f t="shared" si="5"/>
        <v>DAMMAMJEBEL ALI标准所有0~999</v>
      </c>
      <c r="B337" s="662" t="s">
        <v>1136</v>
      </c>
      <c r="C337" s="662" t="s">
        <v>221</v>
      </c>
      <c r="D337" s="663">
        <v>15</v>
      </c>
      <c r="E337" s="663">
        <v>20</v>
      </c>
      <c r="F337" s="663">
        <v>0</v>
      </c>
      <c r="G337" s="663">
        <v>0</v>
      </c>
      <c r="H337" s="662" t="s">
        <v>938</v>
      </c>
      <c r="I337" s="662" t="s">
        <v>1437</v>
      </c>
      <c r="J337" s="662" t="s">
        <v>3239</v>
      </c>
      <c r="K337" s="662" t="s">
        <v>951</v>
      </c>
      <c r="L337" s="544" t="s">
        <v>926</v>
      </c>
      <c r="M337" s="664">
        <v>44143</v>
      </c>
      <c r="N337" s="544"/>
      <c r="O337" s="663">
        <v>1</v>
      </c>
      <c r="P337" s="662" t="s">
        <v>927</v>
      </c>
      <c r="Q337" s="662" t="s">
        <v>928</v>
      </c>
      <c r="R337" s="662" t="s">
        <v>929</v>
      </c>
      <c r="S337" s="544" t="s">
        <v>930</v>
      </c>
      <c r="T337" s="662" t="s">
        <v>2070</v>
      </c>
    </row>
    <row r="338" spans="1:20" ht="13.5" customHeight="1">
      <c r="A338" s="332" t="str">
        <f t="shared" si="5"/>
        <v>DAMMAMJEBEL ALI标准所有0~999</v>
      </c>
      <c r="B338" s="662" t="s">
        <v>1136</v>
      </c>
      <c r="C338" s="662" t="s">
        <v>221</v>
      </c>
      <c r="D338" s="663">
        <v>5</v>
      </c>
      <c r="E338" s="663">
        <v>10</v>
      </c>
      <c r="F338" s="663">
        <v>0</v>
      </c>
      <c r="G338" s="663">
        <v>0</v>
      </c>
      <c r="H338" s="662" t="s">
        <v>938</v>
      </c>
      <c r="I338" s="662" t="s">
        <v>1437</v>
      </c>
      <c r="J338" s="662" t="s">
        <v>3239</v>
      </c>
      <c r="K338" s="662" t="s">
        <v>951</v>
      </c>
      <c r="L338" s="544" t="s">
        <v>926</v>
      </c>
      <c r="M338" s="664">
        <v>43814</v>
      </c>
      <c r="N338" s="664">
        <v>44142</v>
      </c>
      <c r="O338" s="663">
        <v>1</v>
      </c>
      <c r="P338" s="662" t="s">
        <v>927</v>
      </c>
      <c r="Q338" s="662" t="s">
        <v>928</v>
      </c>
      <c r="R338" s="662" t="s">
        <v>929</v>
      </c>
      <c r="S338" s="544" t="s">
        <v>930</v>
      </c>
      <c r="T338" s="662" t="s">
        <v>2070</v>
      </c>
    </row>
    <row r="339" spans="1:20" ht="13.5" customHeight="1">
      <c r="A339" s="332" t="str">
        <f t="shared" si="5"/>
        <v>DAMMAMDAMMAM标准所有0~999</v>
      </c>
      <c r="B339" s="662" t="s">
        <v>1136</v>
      </c>
      <c r="C339" s="662" t="s">
        <v>1136</v>
      </c>
      <c r="D339" s="663">
        <v>-20</v>
      </c>
      <c r="E339" s="663">
        <v>-15</v>
      </c>
      <c r="F339" s="663">
        <v>0</v>
      </c>
      <c r="G339" s="663">
        <v>0</v>
      </c>
      <c r="H339" s="662" t="s">
        <v>965</v>
      </c>
      <c r="I339" s="662" t="s">
        <v>966</v>
      </c>
      <c r="J339" s="662" t="s">
        <v>1137</v>
      </c>
      <c r="K339" s="662" t="s">
        <v>2794</v>
      </c>
      <c r="L339" s="544" t="s">
        <v>926</v>
      </c>
      <c r="M339" s="664">
        <v>44143</v>
      </c>
      <c r="N339" s="544"/>
      <c r="O339" s="663">
        <v>1</v>
      </c>
      <c r="P339" s="662" t="s">
        <v>927</v>
      </c>
      <c r="Q339" s="662" t="s">
        <v>928</v>
      </c>
      <c r="R339" s="662" t="s">
        <v>929</v>
      </c>
      <c r="S339" s="544" t="s">
        <v>930</v>
      </c>
      <c r="T339" s="662" t="s">
        <v>4033</v>
      </c>
    </row>
    <row r="340" spans="1:20" ht="13.5" customHeight="1">
      <c r="A340" s="332" t="str">
        <f t="shared" si="5"/>
        <v>DAMMAMDAMMAM标准所有0~999</v>
      </c>
      <c r="B340" s="662" t="s">
        <v>1136</v>
      </c>
      <c r="C340" s="662" t="s">
        <v>1136</v>
      </c>
      <c r="D340" s="663">
        <v>-30</v>
      </c>
      <c r="E340" s="663">
        <v>-25</v>
      </c>
      <c r="F340" s="663">
        <v>0</v>
      </c>
      <c r="G340" s="663">
        <v>0</v>
      </c>
      <c r="H340" s="662" t="s">
        <v>965</v>
      </c>
      <c r="I340" s="662" t="s">
        <v>966</v>
      </c>
      <c r="J340" s="662" t="s">
        <v>1137</v>
      </c>
      <c r="K340" s="662" t="s">
        <v>2794</v>
      </c>
      <c r="L340" s="544" t="s">
        <v>926</v>
      </c>
      <c r="M340" s="664">
        <v>43438</v>
      </c>
      <c r="N340" s="664">
        <v>44142</v>
      </c>
      <c r="O340" s="663">
        <v>1</v>
      </c>
      <c r="P340" s="662" t="s">
        <v>927</v>
      </c>
      <c r="Q340" s="662" t="s">
        <v>928</v>
      </c>
      <c r="R340" s="662" t="s">
        <v>929</v>
      </c>
      <c r="S340" s="544" t="s">
        <v>930</v>
      </c>
      <c r="T340" s="662" t="s">
        <v>4033</v>
      </c>
    </row>
    <row r="341" spans="1:20" ht="13.5" customHeight="1">
      <c r="A341" s="332" t="str">
        <f t="shared" si="5"/>
        <v>DANANGDANANG标准所有0~999</v>
      </c>
      <c r="B341" s="662" t="s">
        <v>1138</v>
      </c>
      <c r="C341" s="662" t="s">
        <v>1138</v>
      </c>
      <c r="D341" s="663">
        <v>40</v>
      </c>
      <c r="E341" s="663">
        <v>50</v>
      </c>
      <c r="F341" s="663">
        <v>0</v>
      </c>
      <c r="G341" s="663">
        <v>0</v>
      </c>
      <c r="H341" s="662" t="s">
        <v>978</v>
      </c>
      <c r="I341" s="662" t="s">
        <v>973</v>
      </c>
      <c r="J341" s="662" t="s">
        <v>2194</v>
      </c>
      <c r="K341" s="662" t="s">
        <v>1010</v>
      </c>
      <c r="L341" s="544" t="s">
        <v>926</v>
      </c>
      <c r="M341" s="664">
        <v>44144</v>
      </c>
      <c r="N341" s="544"/>
      <c r="O341" s="663">
        <v>1</v>
      </c>
      <c r="P341" s="662" t="s">
        <v>927</v>
      </c>
      <c r="Q341" s="662" t="s">
        <v>928</v>
      </c>
      <c r="R341" s="662" t="s">
        <v>929</v>
      </c>
      <c r="S341" s="544" t="s">
        <v>930</v>
      </c>
      <c r="T341" s="662" t="s">
        <v>2116</v>
      </c>
    </row>
    <row r="342" spans="1:20" ht="13.5" customHeight="1">
      <c r="A342" s="332" t="str">
        <f t="shared" si="5"/>
        <v>DANANGDANANG标准所有0~999</v>
      </c>
      <c r="B342" s="662" t="s">
        <v>1138</v>
      </c>
      <c r="C342" s="662" t="s">
        <v>1138</v>
      </c>
      <c r="D342" s="663">
        <v>15</v>
      </c>
      <c r="E342" s="663">
        <v>25</v>
      </c>
      <c r="F342" s="663">
        <v>0</v>
      </c>
      <c r="G342" s="663">
        <v>0</v>
      </c>
      <c r="H342" s="662" t="s">
        <v>978</v>
      </c>
      <c r="I342" s="662" t="s">
        <v>973</v>
      </c>
      <c r="J342" s="662" t="s">
        <v>2194</v>
      </c>
      <c r="K342" s="662" t="s">
        <v>1010</v>
      </c>
      <c r="L342" s="544" t="s">
        <v>926</v>
      </c>
      <c r="M342" s="664">
        <v>44013</v>
      </c>
      <c r="N342" s="664">
        <v>44143</v>
      </c>
      <c r="O342" s="663">
        <v>1</v>
      </c>
      <c r="P342" s="662" t="s">
        <v>927</v>
      </c>
      <c r="Q342" s="662" t="s">
        <v>928</v>
      </c>
      <c r="R342" s="662" t="s">
        <v>929</v>
      </c>
      <c r="S342" s="544" t="s">
        <v>930</v>
      </c>
      <c r="T342" s="662" t="s">
        <v>2116</v>
      </c>
    </row>
    <row r="343" spans="1:20" ht="13.5" customHeight="1">
      <c r="A343" s="332" t="str">
        <f t="shared" si="5"/>
        <v>DAR ES SALAAMJEBEL ALI标准所有0~999</v>
      </c>
      <c r="B343" s="662" t="s">
        <v>1140</v>
      </c>
      <c r="C343" s="662" t="s">
        <v>221</v>
      </c>
      <c r="D343" s="663">
        <v>144</v>
      </c>
      <c r="E343" s="663">
        <v>149</v>
      </c>
      <c r="F343" s="663">
        <v>0</v>
      </c>
      <c r="G343" s="663">
        <v>0</v>
      </c>
      <c r="H343" s="662" t="s">
        <v>938</v>
      </c>
      <c r="I343" s="662" t="s">
        <v>1437</v>
      </c>
      <c r="J343" s="662" t="s">
        <v>3239</v>
      </c>
      <c r="K343" s="662" t="s">
        <v>948</v>
      </c>
      <c r="L343" s="544" t="s">
        <v>926</v>
      </c>
      <c r="M343" s="664">
        <v>44143</v>
      </c>
      <c r="N343" s="544"/>
      <c r="O343" s="663">
        <v>1</v>
      </c>
      <c r="P343" s="662" t="s">
        <v>927</v>
      </c>
      <c r="Q343" s="662" t="s">
        <v>936</v>
      </c>
      <c r="R343" s="544"/>
      <c r="S343" s="544" t="s">
        <v>930</v>
      </c>
      <c r="T343" s="662" t="s">
        <v>2070</v>
      </c>
    </row>
    <row r="344" spans="1:20" ht="13.5" customHeight="1">
      <c r="A344" s="332" t="str">
        <f t="shared" si="5"/>
        <v>DAR ES SALAAMJEBEL ALI标准所有0~999</v>
      </c>
      <c r="B344" s="662" t="s">
        <v>1140</v>
      </c>
      <c r="C344" s="662" t="s">
        <v>221</v>
      </c>
      <c r="D344" s="663">
        <v>134</v>
      </c>
      <c r="E344" s="663">
        <v>139</v>
      </c>
      <c r="F344" s="663">
        <v>0</v>
      </c>
      <c r="G344" s="663">
        <v>0</v>
      </c>
      <c r="H344" s="662" t="s">
        <v>938</v>
      </c>
      <c r="I344" s="662" t="s">
        <v>1437</v>
      </c>
      <c r="J344" s="662" t="s">
        <v>3239</v>
      </c>
      <c r="K344" s="662" t="s">
        <v>948</v>
      </c>
      <c r="L344" s="544" t="s">
        <v>926</v>
      </c>
      <c r="M344" s="664">
        <v>43814</v>
      </c>
      <c r="N344" s="664">
        <v>44142</v>
      </c>
      <c r="O344" s="663">
        <v>1</v>
      </c>
      <c r="P344" s="662" t="s">
        <v>927</v>
      </c>
      <c r="Q344" s="662" t="s">
        <v>936</v>
      </c>
      <c r="R344" s="544"/>
      <c r="S344" s="544" t="s">
        <v>930</v>
      </c>
      <c r="T344" s="662" t="s">
        <v>2070</v>
      </c>
    </row>
    <row r="345" spans="1:20" ht="13.5" customHeight="1">
      <c r="A345" s="332" t="str">
        <f t="shared" si="5"/>
        <v>DARMSTADTHAMBURG标准所有0~999</v>
      </c>
      <c r="B345" s="662" t="s">
        <v>1141</v>
      </c>
      <c r="C345" s="662" t="s">
        <v>665</v>
      </c>
      <c r="D345" s="663">
        <v>-52</v>
      </c>
      <c r="E345" s="663">
        <v>-47</v>
      </c>
      <c r="F345" s="663">
        <v>90</v>
      </c>
      <c r="G345" s="663">
        <v>0</v>
      </c>
      <c r="H345" s="662" t="s">
        <v>4137</v>
      </c>
      <c r="I345" s="662" t="s">
        <v>3059</v>
      </c>
      <c r="J345" s="662" t="s">
        <v>4166</v>
      </c>
      <c r="K345" s="662" t="s">
        <v>995</v>
      </c>
      <c r="L345" s="544" t="s">
        <v>926</v>
      </c>
      <c r="M345" s="664">
        <v>44136</v>
      </c>
      <c r="N345" s="544"/>
      <c r="O345" s="663">
        <v>1</v>
      </c>
      <c r="P345" s="662" t="s">
        <v>927</v>
      </c>
      <c r="Q345" s="662" t="s">
        <v>928</v>
      </c>
      <c r="R345" s="662" t="s">
        <v>929</v>
      </c>
      <c r="S345" s="544" t="s">
        <v>930</v>
      </c>
      <c r="T345" s="662" t="s">
        <v>2098</v>
      </c>
    </row>
    <row r="346" spans="1:20" ht="13.5" customHeight="1">
      <c r="A346" s="332" t="str">
        <f t="shared" si="5"/>
        <v>DARWINSINGAPORE标准所有0~999</v>
      </c>
      <c r="B346" s="662" t="s">
        <v>1142</v>
      </c>
      <c r="C346" s="662" t="s">
        <v>602</v>
      </c>
      <c r="D346" s="663">
        <v>172</v>
      </c>
      <c r="E346" s="663">
        <v>184</v>
      </c>
      <c r="F346" s="663">
        <v>0</v>
      </c>
      <c r="G346" s="663">
        <v>0</v>
      </c>
      <c r="H346" s="662" t="s">
        <v>2398</v>
      </c>
      <c r="I346" s="662" t="s">
        <v>3113</v>
      </c>
      <c r="J346" s="662" t="s">
        <v>2574</v>
      </c>
      <c r="K346" s="662" t="s">
        <v>1208</v>
      </c>
      <c r="L346" s="544" t="s">
        <v>926</v>
      </c>
      <c r="M346" s="664">
        <v>43770</v>
      </c>
      <c r="N346" s="664">
        <v>44143</v>
      </c>
      <c r="O346" s="663">
        <v>2</v>
      </c>
      <c r="P346" s="662" t="s">
        <v>927</v>
      </c>
      <c r="Q346" s="662" t="s">
        <v>936</v>
      </c>
      <c r="R346" s="544"/>
      <c r="S346" s="544" t="s">
        <v>930</v>
      </c>
      <c r="T346" s="662" t="s">
        <v>4109</v>
      </c>
    </row>
    <row r="347" spans="1:20" ht="13.5" customHeight="1">
      <c r="A347" s="332" t="str">
        <f t="shared" si="5"/>
        <v>DARWINSINGAPORE标准所有0~999</v>
      </c>
      <c r="B347" s="662" t="s">
        <v>1142</v>
      </c>
      <c r="C347" s="662" t="s">
        <v>602</v>
      </c>
      <c r="D347" s="663">
        <v>197</v>
      </c>
      <c r="E347" s="663">
        <v>209</v>
      </c>
      <c r="F347" s="663">
        <v>0</v>
      </c>
      <c r="G347" s="663">
        <v>0</v>
      </c>
      <c r="H347" s="662" t="s">
        <v>2398</v>
      </c>
      <c r="I347" s="662" t="s">
        <v>3113</v>
      </c>
      <c r="J347" s="662" t="s">
        <v>4054</v>
      </c>
      <c r="K347" s="662" t="s">
        <v>1208</v>
      </c>
      <c r="L347" s="544" t="s">
        <v>926</v>
      </c>
      <c r="M347" s="664">
        <v>44144</v>
      </c>
      <c r="N347" s="544"/>
      <c r="O347" s="663">
        <v>2</v>
      </c>
      <c r="P347" s="662" t="s">
        <v>927</v>
      </c>
      <c r="Q347" s="662" t="s">
        <v>936</v>
      </c>
      <c r="R347" s="544"/>
      <c r="S347" s="544" t="s">
        <v>930</v>
      </c>
      <c r="T347" s="662" t="s">
        <v>4109</v>
      </c>
    </row>
    <row r="348" spans="1:20" ht="13.5" customHeight="1">
      <c r="A348" s="332" t="str">
        <f t="shared" si="5"/>
        <v>DAVAOSINGAPORE标准所有0~999</v>
      </c>
      <c r="B348" s="662" t="s">
        <v>4067</v>
      </c>
      <c r="C348" s="662" t="s">
        <v>602</v>
      </c>
      <c r="D348" s="663">
        <v>165</v>
      </c>
      <c r="E348" s="663">
        <v>175</v>
      </c>
      <c r="F348" s="663">
        <v>0</v>
      </c>
      <c r="G348" s="663">
        <v>0</v>
      </c>
      <c r="H348" s="662" t="s">
        <v>2398</v>
      </c>
      <c r="I348" s="662" t="s">
        <v>3113</v>
      </c>
      <c r="J348" s="662" t="s">
        <v>2574</v>
      </c>
      <c r="K348" s="662" t="s">
        <v>1015</v>
      </c>
      <c r="L348" s="544" t="s">
        <v>926</v>
      </c>
      <c r="M348" s="664">
        <v>43770</v>
      </c>
      <c r="N348" s="664">
        <v>44143</v>
      </c>
      <c r="O348" s="663">
        <v>1</v>
      </c>
      <c r="P348" s="662" t="s">
        <v>927</v>
      </c>
      <c r="Q348" s="662" t="s">
        <v>928</v>
      </c>
      <c r="R348" s="662" t="s">
        <v>929</v>
      </c>
      <c r="S348" s="544" t="s">
        <v>930</v>
      </c>
      <c r="T348" s="662" t="s">
        <v>4068</v>
      </c>
    </row>
    <row r="349" spans="1:20" ht="13.5" customHeight="1">
      <c r="A349" s="332" t="str">
        <f t="shared" si="5"/>
        <v>DAVAOSINGAPORE标准所有0~999</v>
      </c>
      <c r="B349" s="662" t="s">
        <v>4067</v>
      </c>
      <c r="C349" s="662" t="s">
        <v>602</v>
      </c>
      <c r="D349" s="663">
        <v>190</v>
      </c>
      <c r="E349" s="663">
        <v>200</v>
      </c>
      <c r="F349" s="663">
        <v>0</v>
      </c>
      <c r="G349" s="663">
        <v>0</v>
      </c>
      <c r="H349" s="662" t="s">
        <v>2398</v>
      </c>
      <c r="I349" s="662" t="s">
        <v>3113</v>
      </c>
      <c r="J349" s="662" t="s">
        <v>4054</v>
      </c>
      <c r="K349" s="662" t="s">
        <v>1015</v>
      </c>
      <c r="L349" s="544" t="s">
        <v>926</v>
      </c>
      <c r="M349" s="664">
        <v>44144</v>
      </c>
      <c r="N349" s="544"/>
      <c r="O349" s="663">
        <v>1</v>
      </c>
      <c r="P349" s="662" t="s">
        <v>927</v>
      </c>
      <c r="Q349" s="662" t="s">
        <v>928</v>
      </c>
      <c r="R349" s="662" t="s">
        <v>929</v>
      </c>
      <c r="S349" s="544" t="s">
        <v>930</v>
      </c>
      <c r="T349" s="662" t="s">
        <v>4068</v>
      </c>
    </row>
    <row r="350" spans="1:20" ht="13.5" customHeight="1">
      <c r="A350" s="332" t="str">
        <f t="shared" si="5"/>
        <v>DERBYFELIXSTOWE低所有0~999</v>
      </c>
      <c r="B350" s="662" t="s">
        <v>2019</v>
      </c>
      <c r="C350" s="662" t="s">
        <v>1044</v>
      </c>
      <c r="D350" s="663">
        <v>-144</v>
      </c>
      <c r="E350" s="663">
        <v>-139</v>
      </c>
      <c r="F350" s="663">
        <v>70</v>
      </c>
      <c r="G350" s="663">
        <v>0</v>
      </c>
      <c r="H350" s="662" t="s">
        <v>3213</v>
      </c>
      <c r="I350" s="662" t="s">
        <v>942</v>
      </c>
      <c r="J350" s="662" t="s">
        <v>2557</v>
      </c>
      <c r="K350" s="662" t="s">
        <v>1024</v>
      </c>
      <c r="L350" s="544" t="s">
        <v>926</v>
      </c>
      <c r="M350" s="664">
        <v>44136</v>
      </c>
      <c r="N350" s="544"/>
      <c r="O350" s="663">
        <v>1</v>
      </c>
      <c r="P350" s="662" t="s">
        <v>927</v>
      </c>
      <c r="Q350" s="662" t="s">
        <v>928</v>
      </c>
      <c r="R350" s="662" t="s">
        <v>929</v>
      </c>
      <c r="S350" s="544" t="s">
        <v>931</v>
      </c>
      <c r="T350" s="662" t="s">
        <v>2068</v>
      </c>
    </row>
    <row r="351" spans="1:20" ht="13.5" customHeight="1">
      <c r="A351" s="332" t="str">
        <f t="shared" si="5"/>
        <v>DHAKACHITTAGONG标准所有0~999</v>
      </c>
      <c r="B351" s="662" t="s">
        <v>1144</v>
      </c>
      <c r="C351" s="662" t="s">
        <v>1109</v>
      </c>
      <c r="D351" s="663">
        <v>108</v>
      </c>
      <c r="E351" s="663">
        <v>113</v>
      </c>
      <c r="F351" s="663">
        <v>0</v>
      </c>
      <c r="G351" s="663">
        <v>0</v>
      </c>
      <c r="H351" s="662" t="s">
        <v>963</v>
      </c>
      <c r="I351" s="662" t="s">
        <v>3055</v>
      </c>
      <c r="J351" s="662" t="s">
        <v>3263</v>
      </c>
      <c r="K351" s="662" t="s">
        <v>3264</v>
      </c>
      <c r="L351" s="544" t="s">
        <v>926</v>
      </c>
      <c r="M351" s="664">
        <v>44139</v>
      </c>
      <c r="N351" s="664">
        <v>44143</v>
      </c>
      <c r="O351" s="663">
        <v>1</v>
      </c>
      <c r="P351" s="662" t="s">
        <v>927</v>
      </c>
      <c r="Q351" s="662" t="s">
        <v>936</v>
      </c>
      <c r="R351" s="544"/>
      <c r="S351" s="544" t="s">
        <v>930</v>
      </c>
      <c r="T351" s="662" t="s">
        <v>2070</v>
      </c>
    </row>
    <row r="352" spans="1:20" ht="13.5" customHeight="1">
      <c r="A352" s="332" t="str">
        <f t="shared" ref="A352:A415" si="6">B352&amp;C352&amp;S352&amp;L352&amp;P352</f>
        <v>DHAKACHITTAGONG标准所有0~999</v>
      </c>
      <c r="B352" s="662" t="s">
        <v>1144</v>
      </c>
      <c r="C352" s="662" t="s">
        <v>1109</v>
      </c>
      <c r="D352" s="663">
        <v>118</v>
      </c>
      <c r="E352" s="663">
        <v>123</v>
      </c>
      <c r="F352" s="663">
        <v>0</v>
      </c>
      <c r="G352" s="663">
        <v>0</v>
      </c>
      <c r="H352" s="662" t="s">
        <v>963</v>
      </c>
      <c r="I352" s="662" t="s">
        <v>3055</v>
      </c>
      <c r="J352" s="662" t="s">
        <v>3263</v>
      </c>
      <c r="K352" s="662" t="s">
        <v>3264</v>
      </c>
      <c r="L352" s="544" t="s">
        <v>926</v>
      </c>
      <c r="M352" s="664">
        <v>44144</v>
      </c>
      <c r="N352" s="544"/>
      <c r="O352" s="663">
        <v>1</v>
      </c>
      <c r="P352" s="662" t="s">
        <v>927</v>
      </c>
      <c r="Q352" s="662" t="s">
        <v>936</v>
      </c>
      <c r="R352" s="544"/>
      <c r="S352" s="544" t="s">
        <v>930</v>
      </c>
      <c r="T352" s="662" t="s">
        <v>2070</v>
      </c>
    </row>
    <row r="353" spans="1:20" ht="13.5" customHeight="1">
      <c r="A353" s="332" t="str">
        <f t="shared" si="6"/>
        <v>DIJONLE HAVRE标准所有0~999</v>
      </c>
      <c r="B353" s="662" t="s">
        <v>1145</v>
      </c>
      <c r="C353" s="662" t="s">
        <v>977</v>
      </c>
      <c r="D353" s="663">
        <v>-32</v>
      </c>
      <c r="E353" s="663">
        <v>-27</v>
      </c>
      <c r="F353" s="663">
        <v>0</v>
      </c>
      <c r="G353" s="663">
        <v>0</v>
      </c>
      <c r="H353" s="662" t="s">
        <v>965</v>
      </c>
      <c r="I353" s="662" t="s">
        <v>966</v>
      </c>
      <c r="J353" s="662" t="s">
        <v>1222</v>
      </c>
      <c r="K353" s="662" t="s">
        <v>1036</v>
      </c>
      <c r="L353" s="544" t="s">
        <v>926</v>
      </c>
      <c r="M353" s="664">
        <v>44136</v>
      </c>
      <c r="N353" s="544"/>
      <c r="O353" s="663">
        <v>1</v>
      </c>
      <c r="P353" s="662" t="s">
        <v>927</v>
      </c>
      <c r="Q353" s="662" t="s">
        <v>928</v>
      </c>
      <c r="R353" s="662" t="s">
        <v>929</v>
      </c>
      <c r="S353" s="544" t="s">
        <v>930</v>
      </c>
      <c r="T353" s="544"/>
    </row>
    <row r="354" spans="1:20" ht="13.5" customHeight="1">
      <c r="A354" s="332" t="str">
        <f t="shared" si="6"/>
        <v>DJIBOUTIJEBEL ALI标准所有0~999</v>
      </c>
      <c r="B354" s="662" t="s">
        <v>1146</v>
      </c>
      <c r="C354" s="662" t="s">
        <v>221</v>
      </c>
      <c r="D354" s="663">
        <v>100</v>
      </c>
      <c r="E354" s="663">
        <v>105</v>
      </c>
      <c r="F354" s="663">
        <v>0</v>
      </c>
      <c r="G354" s="663">
        <v>0</v>
      </c>
      <c r="H354" s="662" t="s">
        <v>938</v>
      </c>
      <c r="I354" s="662" t="s">
        <v>1437</v>
      </c>
      <c r="J354" s="662" t="s">
        <v>3239</v>
      </c>
      <c r="K354" s="662" t="s">
        <v>1147</v>
      </c>
      <c r="L354" s="544" t="s">
        <v>926</v>
      </c>
      <c r="M354" s="664">
        <v>44143</v>
      </c>
      <c r="N354" s="544"/>
      <c r="O354" s="663">
        <v>1</v>
      </c>
      <c r="P354" s="662" t="s">
        <v>927</v>
      </c>
      <c r="Q354" s="662" t="s">
        <v>936</v>
      </c>
      <c r="R354" s="544"/>
      <c r="S354" s="544" t="s">
        <v>930</v>
      </c>
      <c r="T354" s="662" t="s">
        <v>2070</v>
      </c>
    </row>
    <row r="355" spans="1:20" ht="13.5" customHeight="1">
      <c r="A355" s="332" t="str">
        <f t="shared" si="6"/>
        <v>DJIBOUTIJEBEL ALI标准所有0~999</v>
      </c>
      <c r="B355" s="662" t="s">
        <v>1146</v>
      </c>
      <c r="C355" s="662" t="s">
        <v>221</v>
      </c>
      <c r="D355" s="663">
        <v>90</v>
      </c>
      <c r="E355" s="663">
        <v>95</v>
      </c>
      <c r="F355" s="663">
        <v>0</v>
      </c>
      <c r="G355" s="663">
        <v>0</v>
      </c>
      <c r="H355" s="662" t="s">
        <v>938</v>
      </c>
      <c r="I355" s="662" t="s">
        <v>1437</v>
      </c>
      <c r="J355" s="662" t="s">
        <v>3239</v>
      </c>
      <c r="K355" s="662" t="s">
        <v>1147</v>
      </c>
      <c r="L355" s="544" t="s">
        <v>926</v>
      </c>
      <c r="M355" s="664">
        <v>44128</v>
      </c>
      <c r="N355" s="664">
        <v>44142</v>
      </c>
      <c r="O355" s="663">
        <v>1</v>
      </c>
      <c r="P355" s="662" t="s">
        <v>927</v>
      </c>
      <c r="Q355" s="662" t="s">
        <v>936</v>
      </c>
      <c r="R355" s="544"/>
      <c r="S355" s="544" t="s">
        <v>930</v>
      </c>
      <c r="T355" s="662" t="s">
        <v>2070</v>
      </c>
    </row>
    <row r="356" spans="1:20" ht="13.5" customHeight="1">
      <c r="A356" s="332" t="str">
        <f t="shared" si="6"/>
        <v>DNEPROPETROVSKODESSA标准所有0~999</v>
      </c>
      <c r="B356" s="662" t="s">
        <v>1148</v>
      </c>
      <c r="C356" s="662" t="s">
        <v>1108</v>
      </c>
      <c r="D356" s="663">
        <v>81</v>
      </c>
      <c r="E356" s="663">
        <v>86</v>
      </c>
      <c r="F356" s="663">
        <v>0</v>
      </c>
      <c r="G356" s="663">
        <v>0</v>
      </c>
      <c r="H356" s="662" t="s">
        <v>924</v>
      </c>
      <c r="I356" s="662" t="s">
        <v>973</v>
      </c>
      <c r="J356" s="662" t="s">
        <v>2394</v>
      </c>
      <c r="K356" s="662" t="s">
        <v>956</v>
      </c>
      <c r="L356" s="544" t="s">
        <v>926</v>
      </c>
      <c r="M356" s="664">
        <v>44136</v>
      </c>
      <c r="N356" s="544"/>
      <c r="O356" s="663">
        <v>1</v>
      </c>
      <c r="P356" s="662" t="s">
        <v>927</v>
      </c>
      <c r="Q356" s="662" t="s">
        <v>928</v>
      </c>
      <c r="R356" s="662" t="s">
        <v>929</v>
      </c>
      <c r="S356" s="544" t="s">
        <v>930</v>
      </c>
      <c r="T356" s="662" t="s">
        <v>4281</v>
      </c>
    </row>
    <row r="357" spans="1:20" ht="13.5" customHeight="1">
      <c r="A357" s="332" t="str">
        <f t="shared" si="6"/>
        <v>DORTMUNDHAMBURG标准所有0~999</v>
      </c>
      <c r="B357" s="662" t="s">
        <v>1149</v>
      </c>
      <c r="C357" s="662" t="s">
        <v>665</v>
      </c>
      <c r="D357" s="663">
        <v>-52</v>
      </c>
      <c r="E357" s="663">
        <v>-47</v>
      </c>
      <c r="F357" s="663">
        <v>90</v>
      </c>
      <c r="G357" s="663">
        <v>0</v>
      </c>
      <c r="H357" s="662" t="s">
        <v>4137</v>
      </c>
      <c r="I357" s="662" t="s">
        <v>3059</v>
      </c>
      <c r="J357" s="662" t="s">
        <v>4166</v>
      </c>
      <c r="K357" s="662" t="s">
        <v>995</v>
      </c>
      <c r="L357" s="544" t="s">
        <v>926</v>
      </c>
      <c r="M357" s="664">
        <v>44136</v>
      </c>
      <c r="N357" s="544"/>
      <c r="O357" s="663">
        <v>1</v>
      </c>
      <c r="P357" s="662" t="s">
        <v>927</v>
      </c>
      <c r="Q357" s="662" t="s">
        <v>928</v>
      </c>
      <c r="R357" s="662" t="s">
        <v>929</v>
      </c>
      <c r="S357" s="544" t="s">
        <v>930</v>
      </c>
      <c r="T357" s="662" t="s">
        <v>2101</v>
      </c>
    </row>
    <row r="358" spans="1:20" ht="13.5" customHeight="1">
      <c r="A358" s="332" t="str">
        <f t="shared" si="6"/>
        <v>DOUALAHAMBURG标准所有0~999</v>
      </c>
      <c r="B358" s="662" t="s">
        <v>1150</v>
      </c>
      <c r="C358" s="662" t="s">
        <v>665</v>
      </c>
      <c r="D358" s="663">
        <v>216</v>
      </c>
      <c r="E358" s="663">
        <v>221</v>
      </c>
      <c r="F358" s="663">
        <v>0</v>
      </c>
      <c r="G358" s="663">
        <v>0</v>
      </c>
      <c r="H358" s="662" t="s">
        <v>4137</v>
      </c>
      <c r="I358" s="662" t="s">
        <v>3059</v>
      </c>
      <c r="J358" s="662" t="s">
        <v>4166</v>
      </c>
      <c r="K358" s="662" t="s">
        <v>945</v>
      </c>
      <c r="L358" s="544" t="s">
        <v>926</v>
      </c>
      <c r="M358" s="664">
        <v>44136</v>
      </c>
      <c r="N358" s="544"/>
      <c r="O358" s="663">
        <v>1</v>
      </c>
      <c r="P358" s="662" t="s">
        <v>927</v>
      </c>
      <c r="Q358" s="662" t="s">
        <v>936</v>
      </c>
      <c r="R358" s="544"/>
      <c r="S358" s="544" t="s">
        <v>930</v>
      </c>
      <c r="T358" s="662" t="s">
        <v>3301</v>
      </c>
    </row>
    <row r="359" spans="1:20" ht="13.5" customHeight="1">
      <c r="A359" s="332" t="str">
        <f t="shared" si="6"/>
        <v>DOVERFELIXSTOWE低所有0~999</v>
      </c>
      <c r="B359" s="662" t="s">
        <v>2012</v>
      </c>
      <c r="C359" s="662" t="s">
        <v>1044</v>
      </c>
      <c r="D359" s="663">
        <v>-144</v>
      </c>
      <c r="E359" s="663">
        <v>-139</v>
      </c>
      <c r="F359" s="663">
        <v>70</v>
      </c>
      <c r="G359" s="663">
        <v>0</v>
      </c>
      <c r="H359" s="662" t="s">
        <v>3213</v>
      </c>
      <c r="I359" s="662" t="s">
        <v>942</v>
      </c>
      <c r="J359" s="662" t="s">
        <v>2557</v>
      </c>
      <c r="K359" s="662" t="s">
        <v>1024</v>
      </c>
      <c r="L359" s="544" t="s">
        <v>926</v>
      </c>
      <c r="M359" s="664">
        <v>44136</v>
      </c>
      <c r="N359" s="544"/>
      <c r="O359" s="663">
        <v>1</v>
      </c>
      <c r="P359" s="662" t="s">
        <v>927</v>
      </c>
      <c r="Q359" s="662" t="s">
        <v>928</v>
      </c>
      <c r="R359" s="662" t="s">
        <v>929</v>
      </c>
      <c r="S359" s="544" t="s">
        <v>931</v>
      </c>
      <c r="T359" s="662" t="s">
        <v>2068</v>
      </c>
    </row>
    <row r="360" spans="1:20" ht="13.5" customHeight="1">
      <c r="A360" s="332" t="str">
        <f t="shared" si="6"/>
        <v>DOVERSOUTHAMPTON低所有0~999</v>
      </c>
      <c r="B360" s="662" t="s">
        <v>2012</v>
      </c>
      <c r="C360" s="662" t="s">
        <v>1047</v>
      </c>
      <c r="D360" s="663">
        <v>-144</v>
      </c>
      <c r="E360" s="663">
        <v>-139</v>
      </c>
      <c r="F360" s="663">
        <v>70</v>
      </c>
      <c r="G360" s="663">
        <v>0</v>
      </c>
      <c r="H360" s="662" t="s">
        <v>965</v>
      </c>
      <c r="I360" s="662" t="s">
        <v>966</v>
      </c>
      <c r="J360" s="662" t="s">
        <v>1222</v>
      </c>
      <c r="K360" s="662" t="s">
        <v>1185</v>
      </c>
      <c r="L360" s="544" t="s">
        <v>926</v>
      </c>
      <c r="M360" s="664">
        <v>44136</v>
      </c>
      <c r="N360" s="544"/>
      <c r="O360" s="663">
        <v>1</v>
      </c>
      <c r="P360" s="662" t="s">
        <v>927</v>
      </c>
      <c r="Q360" s="662" t="s">
        <v>928</v>
      </c>
      <c r="R360" s="662" t="s">
        <v>929</v>
      </c>
      <c r="S360" s="544" t="s">
        <v>931</v>
      </c>
      <c r="T360" s="662" t="s">
        <v>2068</v>
      </c>
    </row>
    <row r="361" spans="1:20" ht="13.5" customHeight="1">
      <c r="A361" s="332" t="str">
        <f t="shared" si="6"/>
        <v>DRAMMENOSLO标准所有0~999</v>
      </c>
      <c r="B361" s="662" t="s">
        <v>1151</v>
      </c>
      <c r="C361" s="662" t="s">
        <v>664</v>
      </c>
      <c r="D361" s="663">
        <v>-67</v>
      </c>
      <c r="E361" s="663">
        <v>-62</v>
      </c>
      <c r="F361" s="663">
        <v>100</v>
      </c>
      <c r="G361" s="663">
        <v>0</v>
      </c>
      <c r="H361" s="662" t="s">
        <v>965</v>
      </c>
      <c r="I361" s="662" t="s">
        <v>966</v>
      </c>
      <c r="J361" s="662" t="s">
        <v>4167</v>
      </c>
      <c r="K361" s="662" t="s">
        <v>1034</v>
      </c>
      <c r="L361" s="544" t="s">
        <v>926</v>
      </c>
      <c r="M361" s="664">
        <v>44136</v>
      </c>
      <c r="N361" s="544"/>
      <c r="O361" s="663">
        <v>1</v>
      </c>
      <c r="P361" s="662" t="s">
        <v>927</v>
      </c>
      <c r="Q361" s="662" t="s">
        <v>928</v>
      </c>
      <c r="R361" s="662" t="s">
        <v>929</v>
      </c>
      <c r="S361" s="544" t="s">
        <v>930</v>
      </c>
      <c r="T361" s="544"/>
    </row>
    <row r="362" spans="1:20" ht="13.5" customHeight="1">
      <c r="A362" s="332" t="str">
        <f t="shared" si="6"/>
        <v>DRESDENHAMBURG标准所有0~999</v>
      </c>
      <c r="B362" s="662" t="s">
        <v>1152</v>
      </c>
      <c r="C362" s="662" t="s">
        <v>665</v>
      </c>
      <c r="D362" s="663">
        <v>-52</v>
      </c>
      <c r="E362" s="663">
        <v>-47</v>
      </c>
      <c r="F362" s="663">
        <v>90</v>
      </c>
      <c r="G362" s="663">
        <v>0</v>
      </c>
      <c r="H362" s="662" t="s">
        <v>4137</v>
      </c>
      <c r="I362" s="662" t="s">
        <v>3059</v>
      </c>
      <c r="J362" s="662" t="s">
        <v>4166</v>
      </c>
      <c r="K362" s="662" t="s">
        <v>985</v>
      </c>
      <c r="L362" s="544" t="s">
        <v>926</v>
      </c>
      <c r="M362" s="664">
        <v>44136</v>
      </c>
      <c r="N362" s="544"/>
      <c r="O362" s="663">
        <v>1</v>
      </c>
      <c r="P362" s="662" t="s">
        <v>927</v>
      </c>
      <c r="Q362" s="662" t="s">
        <v>928</v>
      </c>
      <c r="R362" s="662" t="s">
        <v>929</v>
      </c>
      <c r="S362" s="544" t="s">
        <v>930</v>
      </c>
      <c r="T362" s="662" t="s">
        <v>2101</v>
      </c>
    </row>
    <row r="363" spans="1:20" ht="13.5" customHeight="1">
      <c r="A363" s="332" t="str">
        <f t="shared" si="6"/>
        <v>DUBAIJEBEL ALI标准所有1~3</v>
      </c>
      <c r="B363" s="662" t="s">
        <v>1153</v>
      </c>
      <c r="C363" s="662" t="s">
        <v>221</v>
      </c>
      <c r="D363" s="663">
        <v>-45</v>
      </c>
      <c r="E363" s="663">
        <v>-40</v>
      </c>
      <c r="F363" s="663">
        <v>0</v>
      </c>
      <c r="G363" s="663">
        <v>0</v>
      </c>
      <c r="H363" s="662" t="s">
        <v>938</v>
      </c>
      <c r="I363" s="662" t="s">
        <v>1437</v>
      </c>
      <c r="J363" s="662" t="s">
        <v>3239</v>
      </c>
      <c r="K363" s="662" t="s">
        <v>1015</v>
      </c>
      <c r="L363" s="544" t="s">
        <v>926</v>
      </c>
      <c r="M363" s="664">
        <v>44143</v>
      </c>
      <c r="N363" s="544"/>
      <c r="O363" s="663">
        <v>1</v>
      </c>
      <c r="P363" s="662" t="s">
        <v>1019</v>
      </c>
      <c r="Q363" s="662" t="s">
        <v>928</v>
      </c>
      <c r="R363" s="662" t="s">
        <v>929</v>
      </c>
      <c r="S363" s="544" t="s">
        <v>930</v>
      </c>
      <c r="T363" s="662" t="s">
        <v>2121</v>
      </c>
    </row>
    <row r="364" spans="1:20" ht="13.5" customHeight="1">
      <c r="A364" s="332" t="str">
        <f t="shared" si="6"/>
        <v>DUBAIJEBEL ALI标准所有1~3</v>
      </c>
      <c r="B364" s="662" t="s">
        <v>1153</v>
      </c>
      <c r="C364" s="662" t="s">
        <v>221</v>
      </c>
      <c r="D364" s="663">
        <v>-55</v>
      </c>
      <c r="E364" s="663">
        <v>-50</v>
      </c>
      <c r="F364" s="663">
        <v>0</v>
      </c>
      <c r="G364" s="663">
        <v>0</v>
      </c>
      <c r="H364" s="662" t="s">
        <v>938</v>
      </c>
      <c r="I364" s="662" t="s">
        <v>1437</v>
      </c>
      <c r="J364" s="662" t="s">
        <v>3239</v>
      </c>
      <c r="K364" s="662" t="s">
        <v>1015</v>
      </c>
      <c r="L364" s="544" t="s">
        <v>926</v>
      </c>
      <c r="M364" s="664">
        <v>43968</v>
      </c>
      <c r="N364" s="664">
        <v>44142</v>
      </c>
      <c r="O364" s="663">
        <v>1</v>
      </c>
      <c r="P364" s="662" t="s">
        <v>1019</v>
      </c>
      <c r="Q364" s="662" t="s">
        <v>928</v>
      </c>
      <c r="R364" s="662" t="s">
        <v>929</v>
      </c>
      <c r="S364" s="544" t="s">
        <v>930</v>
      </c>
      <c r="T364" s="662" t="s">
        <v>2121</v>
      </c>
    </row>
    <row r="365" spans="1:20" ht="13.5" customHeight="1">
      <c r="A365" s="332" t="str">
        <f t="shared" si="6"/>
        <v>DUBAIJEBEL ALI标准所有0~1</v>
      </c>
      <c r="B365" s="662" t="s">
        <v>1153</v>
      </c>
      <c r="C365" s="662" t="s">
        <v>221</v>
      </c>
      <c r="D365" s="663">
        <v>-50</v>
      </c>
      <c r="E365" s="663">
        <v>-45</v>
      </c>
      <c r="F365" s="663">
        <v>0</v>
      </c>
      <c r="G365" s="663">
        <v>0</v>
      </c>
      <c r="H365" s="662" t="s">
        <v>938</v>
      </c>
      <c r="I365" s="662" t="s">
        <v>1437</v>
      </c>
      <c r="J365" s="662" t="s">
        <v>3239</v>
      </c>
      <c r="K365" s="662" t="s">
        <v>1015</v>
      </c>
      <c r="L365" s="544" t="s">
        <v>926</v>
      </c>
      <c r="M365" s="664">
        <v>44143</v>
      </c>
      <c r="N365" s="544"/>
      <c r="O365" s="663">
        <v>1</v>
      </c>
      <c r="P365" s="662" t="s">
        <v>1018</v>
      </c>
      <c r="Q365" s="662" t="s">
        <v>928</v>
      </c>
      <c r="R365" s="662" t="s">
        <v>929</v>
      </c>
      <c r="S365" s="544" t="s">
        <v>930</v>
      </c>
      <c r="T365" s="662" t="s">
        <v>2120</v>
      </c>
    </row>
    <row r="366" spans="1:20" ht="13.5" customHeight="1">
      <c r="A366" s="332" t="str">
        <f t="shared" si="6"/>
        <v>DUBAIJEBEL ALI标准所有0~1</v>
      </c>
      <c r="B366" s="662" t="s">
        <v>1153</v>
      </c>
      <c r="C366" s="662" t="s">
        <v>221</v>
      </c>
      <c r="D366" s="663">
        <v>-60</v>
      </c>
      <c r="E366" s="663">
        <v>-55</v>
      </c>
      <c r="F366" s="663">
        <v>0</v>
      </c>
      <c r="G366" s="663">
        <v>0</v>
      </c>
      <c r="H366" s="662" t="s">
        <v>938</v>
      </c>
      <c r="I366" s="662" t="s">
        <v>1437</v>
      </c>
      <c r="J366" s="662" t="s">
        <v>3239</v>
      </c>
      <c r="K366" s="662" t="s">
        <v>1015</v>
      </c>
      <c r="L366" s="544" t="s">
        <v>926</v>
      </c>
      <c r="M366" s="664">
        <v>43968</v>
      </c>
      <c r="N366" s="664">
        <v>44142</v>
      </c>
      <c r="O366" s="663">
        <v>1</v>
      </c>
      <c r="P366" s="662" t="s">
        <v>1018</v>
      </c>
      <c r="Q366" s="662" t="s">
        <v>928</v>
      </c>
      <c r="R366" s="662" t="s">
        <v>929</v>
      </c>
      <c r="S366" s="544" t="s">
        <v>930</v>
      </c>
      <c r="T366" s="662" t="s">
        <v>2120</v>
      </c>
    </row>
    <row r="367" spans="1:20" ht="13.5" customHeight="1">
      <c r="A367" s="332" t="str">
        <f t="shared" si="6"/>
        <v>DUBAIJEBEL ALI标准所有3~999</v>
      </c>
      <c r="B367" s="662" t="s">
        <v>1153</v>
      </c>
      <c r="C367" s="662" t="s">
        <v>221</v>
      </c>
      <c r="D367" s="663">
        <v>-40</v>
      </c>
      <c r="E367" s="663">
        <v>-35</v>
      </c>
      <c r="F367" s="663">
        <v>0</v>
      </c>
      <c r="G367" s="663">
        <v>0</v>
      </c>
      <c r="H367" s="662" t="s">
        <v>938</v>
      </c>
      <c r="I367" s="662" t="s">
        <v>1437</v>
      </c>
      <c r="J367" s="662" t="s">
        <v>3239</v>
      </c>
      <c r="K367" s="662" t="s">
        <v>1015</v>
      </c>
      <c r="L367" s="544" t="s">
        <v>926</v>
      </c>
      <c r="M367" s="664">
        <v>44143</v>
      </c>
      <c r="N367" s="544"/>
      <c r="O367" s="663">
        <v>1</v>
      </c>
      <c r="P367" s="662" t="s">
        <v>1020</v>
      </c>
      <c r="Q367" s="662" t="s">
        <v>928</v>
      </c>
      <c r="R367" s="662" t="s">
        <v>929</v>
      </c>
      <c r="S367" s="544" t="s">
        <v>930</v>
      </c>
      <c r="T367" s="662" t="s">
        <v>2119</v>
      </c>
    </row>
    <row r="368" spans="1:20" ht="13.5" customHeight="1">
      <c r="A368" s="332" t="str">
        <f t="shared" si="6"/>
        <v>DUBAIJEBEL ALI标准所有3~999</v>
      </c>
      <c r="B368" s="662" t="s">
        <v>1153</v>
      </c>
      <c r="C368" s="662" t="s">
        <v>221</v>
      </c>
      <c r="D368" s="663">
        <v>-50</v>
      </c>
      <c r="E368" s="663">
        <v>-45</v>
      </c>
      <c r="F368" s="663">
        <v>0</v>
      </c>
      <c r="G368" s="663">
        <v>0</v>
      </c>
      <c r="H368" s="662" t="s">
        <v>938</v>
      </c>
      <c r="I368" s="662" t="s">
        <v>1437</v>
      </c>
      <c r="J368" s="662" t="s">
        <v>3239</v>
      </c>
      <c r="K368" s="662" t="s">
        <v>1015</v>
      </c>
      <c r="L368" s="544" t="s">
        <v>926</v>
      </c>
      <c r="M368" s="664">
        <v>43968</v>
      </c>
      <c r="N368" s="664">
        <v>44142</v>
      </c>
      <c r="O368" s="663">
        <v>1</v>
      </c>
      <c r="P368" s="662" t="s">
        <v>1020</v>
      </c>
      <c r="Q368" s="662" t="s">
        <v>928</v>
      </c>
      <c r="R368" s="662" t="s">
        <v>929</v>
      </c>
      <c r="S368" s="544" t="s">
        <v>930</v>
      </c>
      <c r="T368" s="662" t="s">
        <v>2119</v>
      </c>
    </row>
    <row r="369" spans="1:20" ht="13.5" customHeight="1">
      <c r="A369" s="332" t="str">
        <f t="shared" si="6"/>
        <v>DUBLINDUBLIN标准所有0~999</v>
      </c>
      <c r="B369" s="662" t="s">
        <v>1030</v>
      </c>
      <c r="C369" s="662" t="s">
        <v>1030</v>
      </c>
      <c r="D369" s="663">
        <v>-59</v>
      </c>
      <c r="E369" s="663">
        <v>-54</v>
      </c>
      <c r="F369" s="663">
        <v>0</v>
      </c>
      <c r="G369" s="663">
        <v>0</v>
      </c>
      <c r="H369" s="662" t="s">
        <v>966</v>
      </c>
      <c r="I369" s="662" t="s">
        <v>973</v>
      </c>
      <c r="J369" s="662" t="s">
        <v>3733</v>
      </c>
      <c r="K369" s="662" t="s">
        <v>1075</v>
      </c>
      <c r="L369" s="544" t="s">
        <v>926</v>
      </c>
      <c r="M369" s="664">
        <v>44136</v>
      </c>
      <c r="N369" s="544"/>
      <c r="O369" s="663">
        <v>1</v>
      </c>
      <c r="P369" s="662" t="s">
        <v>927</v>
      </c>
      <c r="Q369" s="662" t="s">
        <v>928</v>
      </c>
      <c r="R369" s="662" t="s">
        <v>929</v>
      </c>
      <c r="S369" s="544" t="s">
        <v>930</v>
      </c>
      <c r="T369" s="662" t="s">
        <v>2069</v>
      </c>
    </row>
    <row r="370" spans="1:20" ht="13.5" customHeight="1">
      <c r="A370" s="332" t="str">
        <f t="shared" si="6"/>
        <v>DUBLINDUBLIN低所有0~999</v>
      </c>
      <c r="B370" s="662" t="s">
        <v>1030</v>
      </c>
      <c r="C370" s="662" t="s">
        <v>1030</v>
      </c>
      <c r="D370" s="663">
        <v>-84</v>
      </c>
      <c r="E370" s="663">
        <v>-79</v>
      </c>
      <c r="F370" s="663">
        <v>25</v>
      </c>
      <c r="G370" s="663">
        <v>0</v>
      </c>
      <c r="H370" s="662" t="s">
        <v>966</v>
      </c>
      <c r="I370" s="662" t="s">
        <v>973</v>
      </c>
      <c r="J370" s="662" t="s">
        <v>3733</v>
      </c>
      <c r="K370" s="662" t="s">
        <v>1075</v>
      </c>
      <c r="L370" s="544" t="s">
        <v>926</v>
      </c>
      <c r="M370" s="664">
        <v>44136</v>
      </c>
      <c r="N370" s="544"/>
      <c r="O370" s="663">
        <v>1</v>
      </c>
      <c r="P370" s="662" t="s">
        <v>927</v>
      </c>
      <c r="Q370" s="662" t="s">
        <v>928</v>
      </c>
      <c r="R370" s="662" t="s">
        <v>929</v>
      </c>
      <c r="S370" s="544" t="s">
        <v>931</v>
      </c>
      <c r="T370" s="662" t="s">
        <v>2068</v>
      </c>
    </row>
    <row r="371" spans="1:20" ht="13.5" customHeight="1">
      <c r="A371" s="332" t="str">
        <f t="shared" si="6"/>
        <v>DUBROVNIKKOPER低所有0~999</v>
      </c>
      <c r="B371" s="662" t="s">
        <v>1590</v>
      </c>
      <c r="C371" s="662" t="s">
        <v>972</v>
      </c>
      <c r="D371" s="663">
        <v>-54</v>
      </c>
      <c r="E371" s="663">
        <v>-49</v>
      </c>
      <c r="F371" s="663">
        <v>45</v>
      </c>
      <c r="G371" s="663">
        <v>0</v>
      </c>
      <c r="H371" s="662" t="s">
        <v>924</v>
      </c>
      <c r="I371" s="662" t="s">
        <v>973</v>
      </c>
      <c r="J371" s="662" t="s">
        <v>3328</v>
      </c>
      <c r="K371" s="662" t="s">
        <v>985</v>
      </c>
      <c r="L371" s="544" t="s">
        <v>926</v>
      </c>
      <c r="M371" s="664">
        <v>44136</v>
      </c>
      <c r="N371" s="544"/>
      <c r="O371" s="663">
        <v>1</v>
      </c>
      <c r="P371" s="662" t="s">
        <v>927</v>
      </c>
      <c r="Q371" s="662" t="s">
        <v>928</v>
      </c>
      <c r="R371" s="662" t="s">
        <v>929</v>
      </c>
      <c r="S371" s="544" t="s">
        <v>931</v>
      </c>
      <c r="T371" s="662" t="s">
        <v>2096</v>
      </c>
    </row>
    <row r="372" spans="1:20" ht="13.5" customHeight="1">
      <c r="A372" s="332" t="str">
        <f t="shared" si="6"/>
        <v>DUESSELDORFHAMBURG标准所有0~999</v>
      </c>
      <c r="B372" s="662" t="s">
        <v>3741</v>
      </c>
      <c r="C372" s="662" t="s">
        <v>665</v>
      </c>
      <c r="D372" s="663">
        <v>-52</v>
      </c>
      <c r="E372" s="663">
        <v>-47</v>
      </c>
      <c r="F372" s="663">
        <v>90</v>
      </c>
      <c r="G372" s="663">
        <v>0</v>
      </c>
      <c r="H372" s="662" t="s">
        <v>4137</v>
      </c>
      <c r="I372" s="662" t="s">
        <v>3059</v>
      </c>
      <c r="J372" s="662" t="s">
        <v>4166</v>
      </c>
      <c r="K372" s="662" t="s">
        <v>995</v>
      </c>
      <c r="L372" s="544" t="s">
        <v>926</v>
      </c>
      <c r="M372" s="664">
        <v>44136</v>
      </c>
      <c r="N372" s="544"/>
      <c r="O372" s="663">
        <v>1</v>
      </c>
      <c r="P372" s="662" t="s">
        <v>927</v>
      </c>
      <c r="Q372" s="662" t="s">
        <v>928</v>
      </c>
      <c r="R372" s="662" t="s">
        <v>929</v>
      </c>
      <c r="S372" s="544" t="s">
        <v>930</v>
      </c>
      <c r="T372" s="662" t="s">
        <v>2101</v>
      </c>
    </row>
    <row r="373" spans="1:20" ht="13.5" customHeight="1">
      <c r="A373" s="332" t="str">
        <f t="shared" si="6"/>
        <v>DUISBURGHAMBURG标准所有0~999</v>
      </c>
      <c r="B373" s="662" t="s">
        <v>3250</v>
      </c>
      <c r="C373" s="662" t="s">
        <v>665</v>
      </c>
      <c r="D373" s="663">
        <v>-47</v>
      </c>
      <c r="E373" s="663">
        <v>-42</v>
      </c>
      <c r="F373" s="663">
        <v>90</v>
      </c>
      <c r="G373" s="663">
        <v>0</v>
      </c>
      <c r="H373" s="662" t="s">
        <v>4137</v>
      </c>
      <c r="I373" s="662" t="s">
        <v>3059</v>
      </c>
      <c r="J373" s="662" t="s">
        <v>4166</v>
      </c>
      <c r="K373" s="662" t="s">
        <v>995</v>
      </c>
      <c r="L373" s="544" t="s">
        <v>926</v>
      </c>
      <c r="M373" s="664">
        <v>44136</v>
      </c>
      <c r="N373" s="544"/>
      <c r="O373" s="663">
        <v>1</v>
      </c>
      <c r="P373" s="662" t="s">
        <v>927</v>
      </c>
      <c r="Q373" s="662" t="s">
        <v>928</v>
      </c>
      <c r="R373" s="662" t="s">
        <v>929</v>
      </c>
      <c r="S373" s="544" t="s">
        <v>930</v>
      </c>
      <c r="T373" s="662" t="s">
        <v>2101</v>
      </c>
    </row>
    <row r="374" spans="1:20" ht="13.5" customHeight="1">
      <c r="A374" s="332" t="str">
        <f t="shared" si="6"/>
        <v>DUNDEEFELIXSTOWE低所有0~999</v>
      </c>
      <c r="B374" s="662" t="s">
        <v>2023</v>
      </c>
      <c r="C374" s="662" t="s">
        <v>1044</v>
      </c>
      <c r="D374" s="663">
        <v>-109</v>
      </c>
      <c r="E374" s="663">
        <v>-104</v>
      </c>
      <c r="F374" s="663">
        <v>70</v>
      </c>
      <c r="G374" s="663">
        <v>0</v>
      </c>
      <c r="H374" s="662" t="s">
        <v>3213</v>
      </c>
      <c r="I374" s="662" t="s">
        <v>942</v>
      </c>
      <c r="J374" s="662" t="s">
        <v>2557</v>
      </c>
      <c r="K374" s="662" t="s">
        <v>1024</v>
      </c>
      <c r="L374" s="544" t="s">
        <v>926</v>
      </c>
      <c r="M374" s="664">
        <v>44136</v>
      </c>
      <c r="N374" s="544"/>
      <c r="O374" s="663">
        <v>1</v>
      </c>
      <c r="P374" s="662" t="s">
        <v>927</v>
      </c>
      <c r="Q374" s="662" t="s">
        <v>928</v>
      </c>
      <c r="R374" s="662" t="s">
        <v>929</v>
      </c>
      <c r="S374" s="544" t="s">
        <v>931</v>
      </c>
      <c r="T374" s="662" t="s">
        <v>2122</v>
      </c>
    </row>
    <row r="375" spans="1:20" ht="13.5" customHeight="1">
      <c r="A375" s="332" t="str">
        <f t="shared" si="6"/>
        <v>DUNDEESOUTHAMPTON低所有0~999</v>
      </c>
      <c r="B375" s="662" t="s">
        <v>2023</v>
      </c>
      <c r="C375" s="662" t="s">
        <v>1047</v>
      </c>
      <c r="D375" s="663">
        <v>-109</v>
      </c>
      <c r="E375" s="663">
        <v>-104</v>
      </c>
      <c r="F375" s="663">
        <v>70</v>
      </c>
      <c r="G375" s="663">
        <v>0</v>
      </c>
      <c r="H375" s="662" t="s">
        <v>965</v>
      </c>
      <c r="I375" s="662" t="s">
        <v>966</v>
      </c>
      <c r="J375" s="662" t="s">
        <v>1222</v>
      </c>
      <c r="K375" s="662" t="s">
        <v>1185</v>
      </c>
      <c r="L375" s="544" t="s">
        <v>926</v>
      </c>
      <c r="M375" s="664">
        <v>44136</v>
      </c>
      <c r="N375" s="544"/>
      <c r="O375" s="663">
        <v>1</v>
      </c>
      <c r="P375" s="662" t="s">
        <v>927</v>
      </c>
      <c r="Q375" s="662" t="s">
        <v>928</v>
      </c>
      <c r="R375" s="662" t="s">
        <v>929</v>
      </c>
      <c r="S375" s="544" t="s">
        <v>931</v>
      </c>
      <c r="T375" s="662" t="s">
        <v>2122</v>
      </c>
    </row>
    <row r="376" spans="1:20" ht="13.5" customHeight="1">
      <c r="A376" s="332" t="str">
        <f t="shared" si="6"/>
        <v>DUNEDINAUCKLAND标准所有0~999</v>
      </c>
      <c r="B376" s="662" t="s">
        <v>1154</v>
      </c>
      <c r="C376" s="662" t="s">
        <v>958</v>
      </c>
      <c r="D376" s="663">
        <v>111</v>
      </c>
      <c r="E376" s="663">
        <v>116</v>
      </c>
      <c r="F376" s="663">
        <v>0</v>
      </c>
      <c r="G376" s="663">
        <v>0</v>
      </c>
      <c r="H376" s="662" t="s">
        <v>965</v>
      </c>
      <c r="I376" s="662" t="s">
        <v>966</v>
      </c>
      <c r="J376" s="662" t="s">
        <v>974</v>
      </c>
      <c r="K376" s="662" t="s">
        <v>948</v>
      </c>
      <c r="L376" s="544" t="s">
        <v>926</v>
      </c>
      <c r="M376" s="664">
        <v>44136</v>
      </c>
      <c r="N376" s="664">
        <v>44143</v>
      </c>
      <c r="O376" s="663">
        <v>1</v>
      </c>
      <c r="P376" s="662" t="s">
        <v>927</v>
      </c>
      <c r="Q376" s="662" t="s">
        <v>936</v>
      </c>
      <c r="R376" s="544"/>
      <c r="S376" s="544" t="s">
        <v>930</v>
      </c>
      <c r="T376" s="544"/>
    </row>
    <row r="377" spans="1:20" ht="13.5" customHeight="1">
      <c r="A377" s="332" t="str">
        <f t="shared" si="6"/>
        <v>DUNEDINAUCKLAND标准所有0~999</v>
      </c>
      <c r="B377" s="662" t="s">
        <v>1154</v>
      </c>
      <c r="C377" s="662" t="s">
        <v>958</v>
      </c>
      <c r="D377" s="663">
        <v>126</v>
      </c>
      <c r="E377" s="663">
        <v>131</v>
      </c>
      <c r="F377" s="663">
        <v>0</v>
      </c>
      <c r="G377" s="663">
        <v>0</v>
      </c>
      <c r="H377" s="662" t="s">
        <v>965</v>
      </c>
      <c r="I377" s="662" t="s">
        <v>966</v>
      </c>
      <c r="J377" s="662" t="s">
        <v>974</v>
      </c>
      <c r="K377" s="662" t="s">
        <v>948</v>
      </c>
      <c r="L377" s="544" t="s">
        <v>926</v>
      </c>
      <c r="M377" s="664">
        <v>44144</v>
      </c>
      <c r="N377" s="544"/>
      <c r="O377" s="663">
        <v>1</v>
      </c>
      <c r="P377" s="662" t="s">
        <v>927</v>
      </c>
      <c r="Q377" s="662" t="s">
        <v>936</v>
      </c>
      <c r="R377" s="544"/>
      <c r="S377" s="544" t="s">
        <v>930</v>
      </c>
      <c r="T377" s="544"/>
    </row>
    <row r="378" spans="1:20" ht="13.5" customHeight="1">
      <c r="A378" s="332" t="str">
        <f t="shared" si="6"/>
        <v>DUNKERQUELE HAVRE标准所有0~999</v>
      </c>
      <c r="B378" s="662" t="s">
        <v>1155</v>
      </c>
      <c r="C378" s="662" t="s">
        <v>977</v>
      </c>
      <c r="D378" s="663">
        <v>-41</v>
      </c>
      <c r="E378" s="663">
        <v>-36</v>
      </c>
      <c r="F378" s="663">
        <v>0</v>
      </c>
      <c r="G378" s="663">
        <v>0</v>
      </c>
      <c r="H378" s="662" t="s">
        <v>965</v>
      </c>
      <c r="I378" s="662" t="s">
        <v>966</v>
      </c>
      <c r="J378" s="662" t="s">
        <v>1222</v>
      </c>
      <c r="K378" s="662" t="s">
        <v>1036</v>
      </c>
      <c r="L378" s="544" t="s">
        <v>926</v>
      </c>
      <c r="M378" s="664">
        <v>44136</v>
      </c>
      <c r="N378" s="544"/>
      <c r="O378" s="663">
        <v>1</v>
      </c>
      <c r="P378" s="662" t="s">
        <v>927</v>
      </c>
      <c r="Q378" s="662" t="s">
        <v>928</v>
      </c>
      <c r="R378" s="662" t="s">
        <v>929</v>
      </c>
      <c r="S378" s="544" t="s">
        <v>930</v>
      </c>
      <c r="T378" s="544"/>
    </row>
    <row r="379" spans="1:20" ht="13.5" customHeight="1">
      <c r="A379" s="332" t="str">
        <f t="shared" si="6"/>
        <v>DURBANDURBAN标准所有0~999</v>
      </c>
      <c r="B379" s="662" t="s">
        <v>933</v>
      </c>
      <c r="C379" s="662" t="s">
        <v>933</v>
      </c>
      <c r="D379" s="663">
        <v>-20</v>
      </c>
      <c r="E379" s="663">
        <v>-15</v>
      </c>
      <c r="F379" s="663">
        <v>0</v>
      </c>
      <c r="G379" s="663">
        <v>0</v>
      </c>
      <c r="H379" s="662" t="s">
        <v>965</v>
      </c>
      <c r="I379" s="662" t="s">
        <v>966</v>
      </c>
      <c r="J379" s="662" t="s">
        <v>3303</v>
      </c>
      <c r="K379" s="662" t="s">
        <v>951</v>
      </c>
      <c r="L379" s="544" t="s">
        <v>926</v>
      </c>
      <c r="M379" s="664">
        <v>44144</v>
      </c>
      <c r="N379" s="544"/>
      <c r="O379" s="663">
        <v>1</v>
      </c>
      <c r="P379" s="662" t="s">
        <v>927</v>
      </c>
      <c r="Q379" s="662" t="s">
        <v>928</v>
      </c>
      <c r="R379" s="662" t="s">
        <v>929</v>
      </c>
      <c r="S379" s="544" t="s">
        <v>930</v>
      </c>
      <c r="T379" s="662" t="s">
        <v>2123</v>
      </c>
    </row>
    <row r="380" spans="1:20" ht="13.5" customHeight="1">
      <c r="A380" s="332" t="str">
        <f t="shared" si="6"/>
        <v>DURBANDURBAN标准所有0~999</v>
      </c>
      <c r="B380" s="662" t="s">
        <v>933</v>
      </c>
      <c r="C380" s="662" t="s">
        <v>933</v>
      </c>
      <c r="D380" s="663">
        <v>-35</v>
      </c>
      <c r="E380" s="663">
        <v>-30</v>
      </c>
      <c r="F380" s="663">
        <v>0</v>
      </c>
      <c r="G380" s="663">
        <v>0</v>
      </c>
      <c r="H380" s="662" t="s">
        <v>965</v>
      </c>
      <c r="I380" s="662" t="s">
        <v>966</v>
      </c>
      <c r="J380" s="662" t="s">
        <v>3303</v>
      </c>
      <c r="K380" s="662" t="s">
        <v>951</v>
      </c>
      <c r="L380" s="544" t="s">
        <v>926</v>
      </c>
      <c r="M380" s="664">
        <v>44135</v>
      </c>
      <c r="N380" s="664">
        <v>44143</v>
      </c>
      <c r="O380" s="663">
        <v>1</v>
      </c>
      <c r="P380" s="662" t="s">
        <v>927</v>
      </c>
      <c r="Q380" s="662" t="s">
        <v>928</v>
      </c>
      <c r="R380" s="662" t="s">
        <v>929</v>
      </c>
      <c r="S380" s="544" t="s">
        <v>930</v>
      </c>
      <c r="T380" s="662" t="s">
        <v>2123</v>
      </c>
    </row>
    <row r="381" spans="1:20" ht="13.5" customHeight="1">
      <c r="A381" s="332" t="str">
        <f t="shared" si="6"/>
        <v>DURBANDURBAN低所有0~999</v>
      </c>
      <c r="B381" s="662" t="s">
        <v>933</v>
      </c>
      <c r="C381" s="662" t="s">
        <v>933</v>
      </c>
      <c r="D381" s="663">
        <v>-65</v>
      </c>
      <c r="E381" s="663">
        <v>-60</v>
      </c>
      <c r="F381" s="663">
        <v>45</v>
      </c>
      <c r="G381" s="663">
        <v>0</v>
      </c>
      <c r="H381" s="662" t="s">
        <v>965</v>
      </c>
      <c r="I381" s="662" t="s">
        <v>966</v>
      </c>
      <c r="J381" s="662" t="s">
        <v>3303</v>
      </c>
      <c r="K381" s="662" t="s">
        <v>951</v>
      </c>
      <c r="L381" s="544" t="s">
        <v>926</v>
      </c>
      <c r="M381" s="664">
        <v>44144</v>
      </c>
      <c r="N381" s="544"/>
      <c r="O381" s="663">
        <v>1</v>
      </c>
      <c r="P381" s="662" t="s">
        <v>927</v>
      </c>
      <c r="Q381" s="662" t="s">
        <v>928</v>
      </c>
      <c r="R381" s="662" t="s">
        <v>929</v>
      </c>
      <c r="S381" s="544" t="s">
        <v>931</v>
      </c>
      <c r="T381" s="662" t="s">
        <v>2743</v>
      </c>
    </row>
    <row r="382" spans="1:20" ht="13.5" customHeight="1">
      <c r="A382" s="332" t="str">
        <f t="shared" si="6"/>
        <v>DURBANDURBAN低所有0~999</v>
      </c>
      <c r="B382" s="662" t="s">
        <v>933</v>
      </c>
      <c r="C382" s="662" t="s">
        <v>933</v>
      </c>
      <c r="D382" s="663">
        <v>-80</v>
      </c>
      <c r="E382" s="663">
        <v>-75</v>
      </c>
      <c r="F382" s="663">
        <v>45</v>
      </c>
      <c r="G382" s="663">
        <v>0</v>
      </c>
      <c r="H382" s="662" t="s">
        <v>965</v>
      </c>
      <c r="I382" s="662" t="s">
        <v>966</v>
      </c>
      <c r="J382" s="662" t="s">
        <v>3303</v>
      </c>
      <c r="K382" s="662" t="s">
        <v>951</v>
      </c>
      <c r="L382" s="544" t="s">
        <v>926</v>
      </c>
      <c r="M382" s="664">
        <v>44135</v>
      </c>
      <c r="N382" s="664">
        <v>44143</v>
      </c>
      <c r="O382" s="663">
        <v>1</v>
      </c>
      <c r="P382" s="662" t="s">
        <v>927</v>
      </c>
      <c r="Q382" s="662" t="s">
        <v>928</v>
      </c>
      <c r="R382" s="662" t="s">
        <v>929</v>
      </c>
      <c r="S382" s="544" t="s">
        <v>931</v>
      </c>
      <c r="T382" s="662" t="s">
        <v>2743</v>
      </c>
    </row>
    <row r="383" spans="1:20" ht="13.5" customHeight="1">
      <c r="A383" s="332" t="str">
        <f t="shared" si="6"/>
        <v>DURRESKOPER标准所有0~999</v>
      </c>
      <c r="B383" s="662" t="s">
        <v>1156</v>
      </c>
      <c r="C383" s="662" t="s">
        <v>972</v>
      </c>
      <c r="D383" s="663">
        <v>-4</v>
      </c>
      <c r="E383" s="663">
        <v>1</v>
      </c>
      <c r="F383" s="663">
        <v>0</v>
      </c>
      <c r="G383" s="663">
        <v>0</v>
      </c>
      <c r="H383" s="662" t="s">
        <v>924</v>
      </c>
      <c r="I383" s="662" t="s">
        <v>973</v>
      </c>
      <c r="J383" s="662" t="s">
        <v>3328</v>
      </c>
      <c r="K383" s="662" t="s">
        <v>1208</v>
      </c>
      <c r="L383" s="544" t="s">
        <v>926</v>
      </c>
      <c r="M383" s="664">
        <v>44136</v>
      </c>
      <c r="N383" s="544"/>
      <c r="O383" s="663">
        <v>1</v>
      </c>
      <c r="P383" s="662" t="s">
        <v>927</v>
      </c>
      <c r="Q383" s="662" t="s">
        <v>928</v>
      </c>
      <c r="R383" s="662" t="s">
        <v>929</v>
      </c>
      <c r="S383" s="544" t="s">
        <v>930</v>
      </c>
      <c r="T383" s="662" t="s">
        <v>3072</v>
      </c>
    </row>
    <row r="384" spans="1:20" ht="13.5" customHeight="1">
      <c r="A384" s="332" t="str">
        <f t="shared" si="6"/>
        <v>DURRESBELGRADE标准所有0~999</v>
      </c>
      <c r="B384" s="662" t="s">
        <v>1156</v>
      </c>
      <c r="C384" s="662" t="s">
        <v>1031</v>
      </c>
      <c r="D384" s="663">
        <v>-4</v>
      </c>
      <c r="E384" s="663">
        <v>1</v>
      </c>
      <c r="F384" s="663">
        <v>0</v>
      </c>
      <c r="G384" s="663">
        <v>0</v>
      </c>
      <c r="H384" s="662" t="s">
        <v>923</v>
      </c>
      <c r="I384" s="662" t="s">
        <v>924</v>
      </c>
      <c r="J384" s="662" t="s">
        <v>1222</v>
      </c>
      <c r="K384" s="662" t="s">
        <v>995</v>
      </c>
      <c r="L384" s="544" t="s">
        <v>926</v>
      </c>
      <c r="M384" s="664">
        <v>44136</v>
      </c>
      <c r="N384" s="544"/>
      <c r="O384" s="663">
        <v>1</v>
      </c>
      <c r="P384" s="662" t="s">
        <v>927</v>
      </c>
      <c r="Q384" s="662" t="s">
        <v>928</v>
      </c>
      <c r="R384" s="662" t="s">
        <v>929</v>
      </c>
      <c r="S384" s="544" t="s">
        <v>930</v>
      </c>
      <c r="T384" s="662" t="s">
        <v>3072</v>
      </c>
    </row>
    <row r="385" spans="1:20" ht="13.5" customHeight="1">
      <c r="A385" s="332" t="str">
        <f t="shared" si="6"/>
        <v>DUSSELDORFHAMBURG标准所有0~999</v>
      </c>
      <c r="B385" s="662" t="s">
        <v>1157</v>
      </c>
      <c r="C385" s="662" t="s">
        <v>665</v>
      </c>
      <c r="D385" s="663">
        <v>-54</v>
      </c>
      <c r="E385" s="663">
        <v>-49</v>
      </c>
      <c r="F385" s="663">
        <v>90</v>
      </c>
      <c r="G385" s="663">
        <v>0</v>
      </c>
      <c r="H385" s="662" t="s">
        <v>4137</v>
      </c>
      <c r="I385" s="662" t="s">
        <v>3059</v>
      </c>
      <c r="J385" s="662" t="s">
        <v>4166</v>
      </c>
      <c r="K385" s="662" t="s">
        <v>995</v>
      </c>
      <c r="L385" s="544" t="s">
        <v>926</v>
      </c>
      <c r="M385" s="664">
        <v>44136</v>
      </c>
      <c r="N385" s="544"/>
      <c r="O385" s="663">
        <v>1</v>
      </c>
      <c r="P385" s="662" t="s">
        <v>927</v>
      </c>
      <c r="Q385" s="662" t="s">
        <v>928</v>
      </c>
      <c r="R385" s="662" t="s">
        <v>929</v>
      </c>
      <c r="S385" s="544" t="s">
        <v>930</v>
      </c>
      <c r="T385" s="662" t="s">
        <v>2098</v>
      </c>
    </row>
    <row r="386" spans="1:20" ht="13.5" customHeight="1">
      <c r="A386" s="332" t="str">
        <f t="shared" si="6"/>
        <v>EDINBURGHFELIXSTOWE低所有0~999</v>
      </c>
      <c r="B386" s="662" t="s">
        <v>2025</v>
      </c>
      <c r="C386" s="662" t="s">
        <v>1044</v>
      </c>
      <c r="D386" s="663">
        <v>-109</v>
      </c>
      <c r="E386" s="663">
        <v>-104</v>
      </c>
      <c r="F386" s="663">
        <v>70</v>
      </c>
      <c r="G386" s="663">
        <v>0</v>
      </c>
      <c r="H386" s="662" t="s">
        <v>3213</v>
      </c>
      <c r="I386" s="662" t="s">
        <v>942</v>
      </c>
      <c r="J386" s="662" t="s">
        <v>2557</v>
      </c>
      <c r="K386" s="662" t="s">
        <v>1024</v>
      </c>
      <c r="L386" s="544" t="s">
        <v>926</v>
      </c>
      <c r="M386" s="664">
        <v>44136</v>
      </c>
      <c r="N386" s="544"/>
      <c r="O386" s="663">
        <v>1</v>
      </c>
      <c r="P386" s="662" t="s">
        <v>927</v>
      </c>
      <c r="Q386" s="662" t="s">
        <v>928</v>
      </c>
      <c r="R386" s="662" t="s">
        <v>929</v>
      </c>
      <c r="S386" s="544" t="s">
        <v>931</v>
      </c>
      <c r="T386" s="662" t="s">
        <v>2122</v>
      </c>
    </row>
    <row r="387" spans="1:20" ht="13.5" customHeight="1">
      <c r="A387" s="332" t="str">
        <f t="shared" si="6"/>
        <v>EDINBURGHSOUTHAMPTON低所有0~999</v>
      </c>
      <c r="B387" s="662" t="s">
        <v>2025</v>
      </c>
      <c r="C387" s="662" t="s">
        <v>1047</v>
      </c>
      <c r="D387" s="663">
        <v>-109</v>
      </c>
      <c r="E387" s="663">
        <v>-104</v>
      </c>
      <c r="F387" s="663">
        <v>70</v>
      </c>
      <c r="G387" s="663">
        <v>0</v>
      </c>
      <c r="H387" s="662" t="s">
        <v>965</v>
      </c>
      <c r="I387" s="662" t="s">
        <v>966</v>
      </c>
      <c r="J387" s="662" t="s">
        <v>1222</v>
      </c>
      <c r="K387" s="662" t="s">
        <v>1185</v>
      </c>
      <c r="L387" s="544" t="s">
        <v>926</v>
      </c>
      <c r="M387" s="664">
        <v>44136</v>
      </c>
      <c r="N387" s="544"/>
      <c r="O387" s="663">
        <v>1</v>
      </c>
      <c r="P387" s="662" t="s">
        <v>927</v>
      </c>
      <c r="Q387" s="662" t="s">
        <v>928</v>
      </c>
      <c r="R387" s="662" t="s">
        <v>929</v>
      </c>
      <c r="S387" s="544" t="s">
        <v>931</v>
      </c>
      <c r="T387" s="662" t="s">
        <v>2122</v>
      </c>
    </row>
    <row r="388" spans="1:20" ht="13.5" customHeight="1">
      <c r="A388" s="332" t="str">
        <f t="shared" si="6"/>
        <v>ELIZABETH,NJNEW YORK,NY标准所有0~999</v>
      </c>
      <c r="B388" s="662" t="s">
        <v>1158</v>
      </c>
      <c r="C388" s="662" t="s">
        <v>1009</v>
      </c>
      <c r="D388" s="663">
        <v>81</v>
      </c>
      <c r="E388" s="663">
        <v>86</v>
      </c>
      <c r="F388" s="663">
        <v>0</v>
      </c>
      <c r="G388" s="663">
        <v>0</v>
      </c>
      <c r="H388" s="662" t="s">
        <v>960</v>
      </c>
      <c r="I388" s="662" t="s">
        <v>935</v>
      </c>
      <c r="J388" s="662" t="s">
        <v>4106</v>
      </c>
      <c r="K388" s="662" t="s">
        <v>1036</v>
      </c>
      <c r="L388" s="544" t="s">
        <v>926</v>
      </c>
      <c r="M388" s="664">
        <v>44025</v>
      </c>
      <c r="N388" s="544"/>
      <c r="O388" s="663">
        <v>1</v>
      </c>
      <c r="P388" s="662" t="s">
        <v>927</v>
      </c>
      <c r="Q388" s="662" t="s">
        <v>928</v>
      </c>
      <c r="R388" s="662" t="s">
        <v>929</v>
      </c>
      <c r="S388" s="544" t="s">
        <v>930</v>
      </c>
      <c r="T388" s="662" t="s">
        <v>2084</v>
      </c>
    </row>
    <row r="389" spans="1:20" ht="13.5" customHeight="1">
      <c r="A389" s="332" t="str">
        <f t="shared" si="6"/>
        <v>ELVERUMOSLO标准所有0~999</v>
      </c>
      <c r="B389" s="662" t="s">
        <v>2810</v>
      </c>
      <c r="C389" s="662" t="s">
        <v>664</v>
      </c>
      <c r="D389" s="663">
        <v>34</v>
      </c>
      <c r="E389" s="663">
        <v>39</v>
      </c>
      <c r="F389" s="663">
        <v>0</v>
      </c>
      <c r="G389" s="663">
        <v>0</v>
      </c>
      <c r="H389" s="662" t="s">
        <v>965</v>
      </c>
      <c r="I389" s="662" t="s">
        <v>966</v>
      </c>
      <c r="J389" s="662" t="s">
        <v>4167</v>
      </c>
      <c r="K389" s="662" t="s">
        <v>1034</v>
      </c>
      <c r="L389" s="544" t="s">
        <v>926</v>
      </c>
      <c r="M389" s="664">
        <v>44136</v>
      </c>
      <c r="N389" s="544"/>
      <c r="O389" s="663">
        <v>2</v>
      </c>
      <c r="P389" s="662" t="s">
        <v>927</v>
      </c>
      <c r="Q389" s="662" t="s">
        <v>928</v>
      </c>
      <c r="R389" s="662" t="s">
        <v>929</v>
      </c>
      <c r="S389" s="544" t="s">
        <v>930</v>
      </c>
      <c r="T389" s="662" t="s">
        <v>2069</v>
      </c>
    </row>
    <row r="390" spans="1:20" ht="13.5" customHeight="1">
      <c r="A390" s="332" t="str">
        <f t="shared" si="6"/>
        <v>ENNAGENOVA标准所有0~999</v>
      </c>
      <c r="B390" s="662" t="s">
        <v>1159</v>
      </c>
      <c r="C390" s="662" t="s">
        <v>660</v>
      </c>
      <c r="D390" s="663">
        <v>-100</v>
      </c>
      <c r="E390" s="663">
        <v>-95</v>
      </c>
      <c r="F390" s="663">
        <v>0</v>
      </c>
      <c r="G390" s="663">
        <v>0</v>
      </c>
      <c r="H390" s="662" t="s">
        <v>983</v>
      </c>
      <c r="I390" s="662" t="s">
        <v>984</v>
      </c>
      <c r="J390" s="662" t="s">
        <v>3272</v>
      </c>
      <c r="K390" s="662" t="s">
        <v>956</v>
      </c>
      <c r="L390" s="544" t="s">
        <v>926</v>
      </c>
      <c r="M390" s="664">
        <v>44136</v>
      </c>
      <c r="N390" s="544"/>
      <c r="O390" s="663">
        <v>1</v>
      </c>
      <c r="P390" s="662" t="s">
        <v>927</v>
      </c>
      <c r="Q390" s="662" t="s">
        <v>928</v>
      </c>
      <c r="R390" s="662" t="s">
        <v>929</v>
      </c>
      <c r="S390" s="544" t="s">
        <v>930</v>
      </c>
      <c r="T390" s="544"/>
    </row>
    <row r="391" spans="1:20" ht="13.5" customHeight="1">
      <c r="A391" s="332" t="str">
        <f t="shared" si="6"/>
        <v>ENSENADAMANZANILLO,MEXICO标准所有0~999</v>
      </c>
      <c r="B391" s="662" t="s">
        <v>2850</v>
      </c>
      <c r="C391" s="662" t="s">
        <v>947</v>
      </c>
      <c r="D391" s="663">
        <v>268</v>
      </c>
      <c r="E391" s="663">
        <v>278</v>
      </c>
      <c r="F391" s="663">
        <v>20</v>
      </c>
      <c r="G391" s="663">
        <v>22</v>
      </c>
      <c r="H391" s="662" t="s">
        <v>990</v>
      </c>
      <c r="I391" s="662" t="s">
        <v>935</v>
      </c>
      <c r="J391" s="662" t="s">
        <v>2675</v>
      </c>
      <c r="K391" s="662" t="s">
        <v>985</v>
      </c>
      <c r="L391" s="544" t="s">
        <v>926</v>
      </c>
      <c r="M391" s="664">
        <v>44101</v>
      </c>
      <c r="N391" s="544"/>
      <c r="O391" s="663">
        <v>1</v>
      </c>
      <c r="P391" s="662" t="s">
        <v>927</v>
      </c>
      <c r="Q391" s="662" t="s">
        <v>928</v>
      </c>
      <c r="R391" s="662" t="s">
        <v>944</v>
      </c>
      <c r="S391" s="544" t="s">
        <v>930</v>
      </c>
      <c r="T391" s="662" t="s">
        <v>2851</v>
      </c>
    </row>
    <row r="392" spans="1:20" ht="13.5" customHeight="1">
      <c r="A392" s="332" t="str">
        <f t="shared" si="6"/>
        <v>ESCHENBACHHAMBURG标准所有0~999</v>
      </c>
      <c r="B392" s="662" t="s">
        <v>1160</v>
      </c>
      <c r="C392" s="662" t="s">
        <v>665</v>
      </c>
      <c r="D392" s="663">
        <v>179</v>
      </c>
      <c r="E392" s="663">
        <v>184</v>
      </c>
      <c r="F392" s="663">
        <v>0</v>
      </c>
      <c r="G392" s="663">
        <v>0</v>
      </c>
      <c r="H392" s="662" t="s">
        <v>4137</v>
      </c>
      <c r="I392" s="662" t="s">
        <v>3059</v>
      </c>
      <c r="J392" s="662" t="s">
        <v>4166</v>
      </c>
      <c r="K392" s="662" t="s">
        <v>956</v>
      </c>
      <c r="L392" s="544" t="s">
        <v>926</v>
      </c>
      <c r="M392" s="664">
        <v>44136</v>
      </c>
      <c r="N392" s="544"/>
      <c r="O392" s="663">
        <v>1</v>
      </c>
      <c r="P392" s="662" t="s">
        <v>927</v>
      </c>
      <c r="Q392" s="662" t="s">
        <v>936</v>
      </c>
      <c r="R392" s="544"/>
      <c r="S392" s="544" t="s">
        <v>930</v>
      </c>
      <c r="T392" s="544"/>
    </row>
    <row r="393" spans="1:20" ht="13.5" customHeight="1">
      <c r="A393" s="332" t="str">
        <f t="shared" si="6"/>
        <v>ESPOOHELSINKI标准所有0~999</v>
      </c>
      <c r="B393" s="662" t="s">
        <v>1161</v>
      </c>
      <c r="C393" s="662" t="s">
        <v>671</v>
      </c>
      <c r="D393" s="663">
        <v>-18</v>
      </c>
      <c r="E393" s="663">
        <v>-13</v>
      </c>
      <c r="F393" s="663">
        <v>0</v>
      </c>
      <c r="G393" s="663">
        <v>0</v>
      </c>
      <c r="H393" s="662" t="s">
        <v>965</v>
      </c>
      <c r="I393" s="662" t="s">
        <v>966</v>
      </c>
      <c r="J393" s="662" t="s">
        <v>4168</v>
      </c>
      <c r="K393" s="662" t="s">
        <v>3051</v>
      </c>
      <c r="L393" s="544" t="s">
        <v>926</v>
      </c>
      <c r="M393" s="664">
        <v>44136</v>
      </c>
      <c r="N393" s="544"/>
      <c r="O393" s="663">
        <v>1</v>
      </c>
      <c r="P393" s="662" t="s">
        <v>927</v>
      </c>
      <c r="Q393" s="662" t="s">
        <v>928</v>
      </c>
      <c r="R393" s="662" t="s">
        <v>929</v>
      </c>
      <c r="S393" s="544" t="s">
        <v>930</v>
      </c>
      <c r="T393" s="662" t="s">
        <v>2124</v>
      </c>
    </row>
    <row r="394" spans="1:20" ht="13.5" customHeight="1">
      <c r="A394" s="332" t="str">
        <f t="shared" si="6"/>
        <v>ESSENHAMBURG标准所有0~999</v>
      </c>
      <c r="B394" s="662" t="s">
        <v>1162</v>
      </c>
      <c r="C394" s="662" t="s">
        <v>665</v>
      </c>
      <c r="D394" s="663">
        <v>-52</v>
      </c>
      <c r="E394" s="663">
        <v>-47</v>
      </c>
      <c r="F394" s="663">
        <v>90</v>
      </c>
      <c r="G394" s="663">
        <v>0</v>
      </c>
      <c r="H394" s="662" t="s">
        <v>4137</v>
      </c>
      <c r="I394" s="662" t="s">
        <v>3059</v>
      </c>
      <c r="J394" s="662" t="s">
        <v>4166</v>
      </c>
      <c r="K394" s="662" t="s">
        <v>995</v>
      </c>
      <c r="L394" s="544" t="s">
        <v>926</v>
      </c>
      <c r="M394" s="664">
        <v>44136</v>
      </c>
      <c r="N394" s="544"/>
      <c r="O394" s="663">
        <v>1</v>
      </c>
      <c r="P394" s="662" t="s">
        <v>927</v>
      </c>
      <c r="Q394" s="662" t="s">
        <v>928</v>
      </c>
      <c r="R394" s="662" t="s">
        <v>929</v>
      </c>
      <c r="S394" s="544" t="s">
        <v>930</v>
      </c>
      <c r="T394" s="662" t="s">
        <v>2101</v>
      </c>
    </row>
    <row r="395" spans="1:20" ht="13.5" customHeight="1">
      <c r="A395" s="332" t="str">
        <f t="shared" si="6"/>
        <v>FELIXSTOWEFELIXSTOWE低所有1~3</v>
      </c>
      <c r="B395" s="662" t="s">
        <v>1044</v>
      </c>
      <c r="C395" s="662" t="s">
        <v>1044</v>
      </c>
      <c r="D395" s="663">
        <v>-165</v>
      </c>
      <c r="E395" s="663">
        <v>-160</v>
      </c>
      <c r="F395" s="663">
        <v>70</v>
      </c>
      <c r="G395" s="663">
        <v>0</v>
      </c>
      <c r="H395" s="662" t="s">
        <v>3213</v>
      </c>
      <c r="I395" s="662" t="s">
        <v>942</v>
      </c>
      <c r="J395" s="662" t="s">
        <v>2557</v>
      </c>
      <c r="K395" s="662" t="s">
        <v>2499</v>
      </c>
      <c r="L395" s="544" t="s">
        <v>926</v>
      </c>
      <c r="M395" s="664">
        <v>44136</v>
      </c>
      <c r="N395" s="544"/>
      <c r="O395" s="663">
        <v>1</v>
      </c>
      <c r="P395" s="662" t="s">
        <v>1019</v>
      </c>
      <c r="Q395" s="662" t="s">
        <v>928</v>
      </c>
      <c r="R395" s="662" t="s">
        <v>929</v>
      </c>
      <c r="S395" s="544" t="s">
        <v>931</v>
      </c>
      <c r="T395" s="662" t="s">
        <v>2091</v>
      </c>
    </row>
    <row r="396" spans="1:20" ht="13.5" customHeight="1">
      <c r="A396" s="332" t="str">
        <f t="shared" si="6"/>
        <v>FELIXSTOWEFELIXSTOWE标准所有1~3</v>
      </c>
      <c r="B396" s="662" t="s">
        <v>1044</v>
      </c>
      <c r="C396" s="662" t="s">
        <v>1044</v>
      </c>
      <c r="D396" s="663">
        <v>-95</v>
      </c>
      <c r="E396" s="663">
        <v>-90</v>
      </c>
      <c r="F396" s="663">
        <v>0</v>
      </c>
      <c r="G396" s="663">
        <v>0</v>
      </c>
      <c r="H396" s="662" t="s">
        <v>3213</v>
      </c>
      <c r="I396" s="662" t="s">
        <v>942</v>
      </c>
      <c r="J396" s="662" t="s">
        <v>2557</v>
      </c>
      <c r="K396" s="662" t="s">
        <v>2499</v>
      </c>
      <c r="L396" s="544" t="s">
        <v>926</v>
      </c>
      <c r="M396" s="664">
        <v>44136</v>
      </c>
      <c r="N396" s="544"/>
      <c r="O396" s="663">
        <v>1</v>
      </c>
      <c r="P396" s="662" t="s">
        <v>1019</v>
      </c>
      <c r="Q396" s="662" t="s">
        <v>928</v>
      </c>
      <c r="R396" s="662" t="s">
        <v>929</v>
      </c>
      <c r="S396" s="544" t="s">
        <v>930</v>
      </c>
      <c r="T396" s="662" t="s">
        <v>2090</v>
      </c>
    </row>
    <row r="397" spans="1:20" ht="13.5" customHeight="1">
      <c r="A397" s="332" t="str">
        <f t="shared" si="6"/>
        <v>FELIXSTOWEFELIXSTOWE标准所有3~999</v>
      </c>
      <c r="B397" s="662" t="s">
        <v>1044</v>
      </c>
      <c r="C397" s="662" t="s">
        <v>1044</v>
      </c>
      <c r="D397" s="663">
        <v>-79</v>
      </c>
      <c r="E397" s="663">
        <v>-74</v>
      </c>
      <c r="F397" s="663">
        <v>0</v>
      </c>
      <c r="G397" s="663">
        <v>0</v>
      </c>
      <c r="H397" s="662" t="s">
        <v>3213</v>
      </c>
      <c r="I397" s="662" t="s">
        <v>942</v>
      </c>
      <c r="J397" s="662" t="s">
        <v>2557</v>
      </c>
      <c r="K397" s="662" t="s">
        <v>2499</v>
      </c>
      <c r="L397" s="544" t="s">
        <v>926</v>
      </c>
      <c r="M397" s="664">
        <v>44136</v>
      </c>
      <c r="N397" s="544"/>
      <c r="O397" s="663">
        <v>1</v>
      </c>
      <c r="P397" s="662" t="s">
        <v>1020</v>
      </c>
      <c r="Q397" s="662" t="s">
        <v>928</v>
      </c>
      <c r="R397" s="662" t="s">
        <v>929</v>
      </c>
      <c r="S397" s="544" t="s">
        <v>930</v>
      </c>
      <c r="T397" s="662" t="s">
        <v>2087</v>
      </c>
    </row>
    <row r="398" spans="1:20" ht="13.5" customHeight="1">
      <c r="A398" s="332" t="str">
        <f t="shared" si="6"/>
        <v>FELIXSTOWEFELIXSTOWE标准所有0~1</v>
      </c>
      <c r="B398" s="662" t="s">
        <v>1044</v>
      </c>
      <c r="C398" s="662" t="s">
        <v>1044</v>
      </c>
      <c r="D398" s="663">
        <v>-100</v>
      </c>
      <c r="E398" s="663">
        <v>-95</v>
      </c>
      <c r="F398" s="663">
        <v>0</v>
      </c>
      <c r="G398" s="663">
        <v>0</v>
      </c>
      <c r="H398" s="662" t="s">
        <v>3213</v>
      </c>
      <c r="I398" s="662" t="s">
        <v>942</v>
      </c>
      <c r="J398" s="662" t="s">
        <v>2557</v>
      </c>
      <c r="K398" s="662" t="s">
        <v>2499</v>
      </c>
      <c r="L398" s="544" t="s">
        <v>926</v>
      </c>
      <c r="M398" s="664">
        <v>44136</v>
      </c>
      <c r="N398" s="544"/>
      <c r="O398" s="663">
        <v>1</v>
      </c>
      <c r="P398" s="662" t="s">
        <v>1018</v>
      </c>
      <c r="Q398" s="662" t="s">
        <v>928</v>
      </c>
      <c r="R398" s="662" t="s">
        <v>929</v>
      </c>
      <c r="S398" s="544" t="s">
        <v>930</v>
      </c>
      <c r="T398" s="662" t="s">
        <v>2092</v>
      </c>
    </row>
    <row r="399" spans="1:20" ht="13.5" customHeight="1">
      <c r="A399" s="332" t="str">
        <f t="shared" si="6"/>
        <v>FELIXSTOWEFELIXSTOWE低所有3~999</v>
      </c>
      <c r="B399" s="662" t="s">
        <v>1044</v>
      </c>
      <c r="C399" s="662" t="s">
        <v>1044</v>
      </c>
      <c r="D399" s="663">
        <v>-149</v>
      </c>
      <c r="E399" s="663">
        <v>-144</v>
      </c>
      <c r="F399" s="663">
        <v>70</v>
      </c>
      <c r="G399" s="663">
        <v>0</v>
      </c>
      <c r="H399" s="662" t="s">
        <v>3213</v>
      </c>
      <c r="I399" s="662" t="s">
        <v>942</v>
      </c>
      <c r="J399" s="662" t="s">
        <v>2557</v>
      </c>
      <c r="K399" s="662" t="s">
        <v>2499</v>
      </c>
      <c r="L399" s="544" t="s">
        <v>926</v>
      </c>
      <c r="M399" s="664">
        <v>44136</v>
      </c>
      <c r="N399" s="544"/>
      <c r="O399" s="663">
        <v>1</v>
      </c>
      <c r="P399" s="662" t="s">
        <v>1020</v>
      </c>
      <c r="Q399" s="662" t="s">
        <v>928</v>
      </c>
      <c r="R399" s="662" t="s">
        <v>929</v>
      </c>
      <c r="S399" s="544" t="s">
        <v>931</v>
      </c>
      <c r="T399" s="662" t="s">
        <v>2089</v>
      </c>
    </row>
    <row r="400" spans="1:20" ht="13.5" customHeight="1">
      <c r="A400" s="332" t="str">
        <f t="shared" si="6"/>
        <v>FELIXSTOWEFELIXSTOWE低所有0~1</v>
      </c>
      <c r="B400" s="662" t="s">
        <v>1044</v>
      </c>
      <c r="C400" s="662" t="s">
        <v>1044</v>
      </c>
      <c r="D400" s="663">
        <v>-170</v>
      </c>
      <c r="E400" s="663">
        <v>-165</v>
      </c>
      <c r="F400" s="663">
        <v>70</v>
      </c>
      <c r="G400" s="663">
        <v>0</v>
      </c>
      <c r="H400" s="662" t="s">
        <v>3213</v>
      </c>
      <c r="I400" s="662" t="s">
        <v>942</v>
      </c>
      <c r="J400" s="662" t="s">
        <v>2557</v>
      </c>
      <c r="K400" s="662" t="s">
        <v>2499</v>
      </c>
      <c r="L400" s="544" t="s">
        <v>926</v>
      </c>
      <c r="M400" s="664">
        <v>44136</v>
      </c>
      <c r="N400" s="544"/>
      <c r="O400" s="663">
        <v>1</v>
      </c>
      <c r="P400" s="662" t="s">
        <v>1018</v>
      </c>
      <c r="Q400" s="662" t="s">
        <v>928</v>
      </c>
      <c r="R400" s="662" t="s">
        <v>929</v>
      </c>
      <c r="S400" s="544" t="s">
        <v>931</v>
      </c>
      <c r="T400" s="662" t="s">
        <v>2088</v>
      </c>
    </row>
    <row r="401" spans="1:20" ht="13.5" customHeight="1">
      <c r="A401" s="332" t="str">
        <f t="shared" si="6"/>
        <v>FERRARAGENOVA标准所有0~999</v>
      </c>
      <c r="B401" s="662" t="s">
        <v>1163</v>
      </c>
      <c r="C401" s="662" t="s">
        <v>660</v>
      </c>
      <c r="D401" s="663">
        <v>-110</v>
      </c>
      <c r="E401" s="663">
        <v>-105</v>
      </c>
      <c r="F401" s="663">
        <v>0</v>
      </c>
      <c r="G401" s="663">
        <v>0</v>
      </c>
      <c r="H401" s="662" t="s">
        <v>983</v>
      </c>
      <c r="I401" s="662" t="s">
        <v>984</v>
      </c>
      <c r="J401" s="662" t="s">
        <v>3272</v>
      </c>
      <c r="K401" s="662" t="s">
        <v>956</v>
      </c>
      <c r="L401" s="544" t="s">
        <v>926</v>
      </c>
      <c r="M401" s="664">
        <v>44136</v>
      </c>
      <c r="N401" s="544"/>
      <c r="O401" s="663">
        <v>1</v>
      </c>
      <c r="P401" s="662" t="s">
        <v>927</v>
      </c>
      <c r="Q401" s="662" t="s">
        <v>928</v>
      </c>
      <c r="R401" s="662" t="s">
        <v>929</v>
      </c>
      <c r="S401" s="544" t="s">
        <v>930</v>
      </c>
      <c r="T401" s="544"/>
    </row>
    <row r="402" spans="1:20" ht="13.5" customHeight="1">
      <c r="A402" s="332" t="str">
        <f t="shared" si="6"/>
        <v>FIRENZEGENOVA低所有0~999</v>
      </c>
      <c r="B402" s="662" t="s">
        <v>1164</v>
      </c>
      <c r="C402" s="662" t="s">
        <v>660</v>
      </c>
      <c r="D402" s="663">
        <v>-250</v>
      </c>
      <c r="E402" s="663">
        <v>-245</v>
      </c>
      <c r="F402" s="663">
        <v>70</v>
      </c>
      <c r="G402" s="663">
        <v>0</v>
      </c>
      <c r="H402" s="662" t="s">
        <v>983</v>
      </c>
      <c r="I402" s="662" t="s">
        <v>984</v>
      </c>
      <c r="J402" s="662" t="s">
        <v>3272</v>
      </c>
      <c r="K402" s="662" t="s">
        <v>985</v>
      </c>
      <c r="L402" s="544" t="s">
        <v>926</v>
      </c>
      <c r="M402" s="664">
        <v>44136</v>
      </c>
      <c r="N402" s="544"/>
      <c r="O402" s="663">
        <v>1</v>
      </c>
      <c r="P402" s="662" t="s">
        <v>927</v>
      </c>
      <c r="Q402" s="662" t="s">
        <v>928</v>
      </c>
      <c r="R402" s="662" t="s">
        <v>929</v>
      </c>
      <c r="S402" s="544" t="s">
        <v>931</v>
      </c>
      <c r="T402" s="544"/>
    </row>
    <row r="403" spans="1:20" ht="13.5" customHeight="1">
      <c r="A403" s="332" t="str">
        <f t="shared" si="6"/>
        <v>FIRENZEGENOVA标准所有0~999</v>
      </c>
      <c r="B403" s="662" t="s">
        <v>1164</v>
      </c>
      <c r="C403" s="662" t="s">
        <v>660</v>
      </c>
      <c r="D403" s="663">
        <v>-180</v>
      </c>
      <c r="E403" s="663">
        <v>-175</v>
      </c>
      <c r="F403" s="663">
        <v>0</v>
      </c>
      <c r="G403" s="663">
        <v>0</v>
      </c>
      <c r="H403" s="662" t="s">
        <v>983</v>
      </c>
      <c r="I403" s="662" t="s">
        <v>984</v>
      </c>
      <c r="J403" s="662" t="s">
        <v>3272</v>
      </c>
      <c r="K403" s="662" t="s">
        <v>985</v>
      </c>
      <c r="L403" s="544" t="s">
        <v>926</v>
      </c>
      <c r="M403" s="664">
        <v>44136</v>
      </c>
      <c r="N403" s="544"/>
      <c r="O403" s="663">
        <v>1</v>
      </c>
      <c r="P403" s="662" t="s">
        <v>927</v>
      </c>
      <c r="Q403" s="662" t="s">
        <v>928</v>
      </c>
      <c r="R403" s="662" t="s">
        <v>929</v>
      </c>
      <c r="S403" s="544" t="s">
        <v>930</v>
      </c>
      <c r="T403" s="544"/>
    </row>
    <row r="404" spans="1:20" ht="13.5" customHeight="1">
      <c r="A404" s="332" t="str">
        <f t="shared" si="6"/>
        <v>FOGGIAGENOVA标准所有0~999</v>
      </c>
      <c r="B404" s="662" t="s">
        <v>1165</v>
      </c>
      <c r="C404" s="662" t="s">
        <v>660</v>
      </c>
      <c r="D404" s="663">
        <v>-110</v>
      </c>
      <c r="E404" s="663">
        <v>-105</v>
      </c>
      <c r="F404" s="663">
        <v>0</v>
      </c>
      <c r="G404" s="663">
        <v>0</v>
      </c>
      <c r="H404" s="662" t="s">
        <v>983</v>
      </c>
      <c r="I404" s="662" t="s">
        <v>984</v>
      </c>
      <c r="J404" s="662" t="s">
        <v>3272</v>
      </c>
      <c r="K404" s="662" t="s">
        <v>956</v>
      </c>
      <c r="L404" s="544" t="s">
        <v>926</v>
      </c>
      <c r="M404" s="664">
        <v>44136</v>
      </c>
      <c r="N404" s="544"/>
      <c r="O404" s="663">
        <v>1</v>
      </c>
      <c r="P404" s="662" t="s">
        <v>927</v>
      </c>
      <c r="Q404" s="662" t="s">
        <v>928</v>
      </c>
      <c r="R404" s="662" t="s">
        <v>929</v>
      </c>
      <c r="S404" s="544" t="s">
        <v>930</v>
      </c>
      <c r="T404" s="544"/>
    </row>
    <row r="405" spans="1:20" ht="13.5" customHeight="1">
      <c r="A405" s="332" t="str">
        <f t="shared" si="6"/>
        <v>FORLIGENOVA标准所有0~999</v>
      </c>
      <c r="B405" s="662" t="s">
        <v>1166</v>
      </c>
      <c r="C405" s="662" t="s">
        <v>660</v>
      </c>
      <c r="D405" s="663">
        <v>-110</v>
      </c>
      <c r="E405" s="663">
        <v>-105</v>
      </c>
      <c r="F405" s="663">
        <v>0</v>
      </c>
      <c r="G405" s="663">
        <v>0</v>
      </c>
      <c r="H405" s="662" t="s">
        <v>983</v>
      </c>
      <c r="I405" s="662" t="s">
        <v>984</v>
      </c>
      <c r="J405" s="662" t="s">
        <v>3272</v>
      </c>
      <c r="K405" s="662" t="s">
        <v>985</v>
      </c>
      <c r="L405" s="544" t="s">
        <v>926</v>
      </c>
      <c r="M405" s="664">
        <v>44136</v>
      </c>
      <c r="N405" s="544"/>
      <c r="O405" s="663">
        <v>1</v>
      </c>
      <c r="P405" s="662" t="s">
        <v>927</v>
      </c>
      <c r="Q405" s="662" t="s">
        <v>928</v>
      </c>
      <c r="R405" s="662" t="s">
        <v>929</v>
      </c>
      <c r="S405" s="544" t="s">
        <v>930</v>
      </c>
      <c r="T405" s="544"/>
    </row>
    <row r="406" spans="1:20" ht="13.5" customHeight="1">
      <c r="A406" s="332" t="str">
        <f t="shared" si="6"/>
        <v>FOSFOS低所有3~999</v>
      </c>
      <c r="B406" s="662" t="s">
        <v>1167</v>
      </c>
      <c r="C406" s="662" t="s">
        <v>1167</v>
      </c>
      <c r="D406" s="663">
        <v>-144</v>
      </c>
      <c r="E406" s="663">
        <v>-139</v>
      </c>
      <c r="F406" s="663">
        <v>60</v>
      </c>
      <c r="G406" s="663">
        <v>0</v>
      </c>
      <c r="H406" s="662" t="s">
        <v>978</v>
      </c>
      <c r="I406" s="662" t="s">
        <v>973</v>
      </c>
      <c r="J406" s="662" t="s">
        <v>1222</v>
      </c>
      <c r="K406" s="662" t="s">
        <v>2042</v>
      </c>
      <c r="L406" s="544" t="s">
        <v>926</v>
      </c>
      <c r="M406" s="664">
        <v>44136</v>
      </c>
      <c r="N406" s="544"/>
      <c r="O406" s="663">
        <v>1</v>
      </c>
      <c r="P406" s="662" t="s">
        <v>1020</v>
      </c>
      <c r="Q406" s="662" t="s">
        <v>928</v>
      </c>
      <c r="R406" s="662" t="s">
        <v>929</v>
      </c>
      <c r="S406" s="544" t="s">
        <v>931</v>
      </c>
      <c r="T406" s="662" t="s">
        <v>2855</v>
      </c>
    </row>
    <row r="407" spans="1:20" ht="13.5" customHeight="1">
      <c r="A407" s="332" t="str">
        <f t="shared" si="6"/>
        <v>FOSFOS低所有0~3</v>
      </c>
      <c r="B407" s="662" t="s">
        <v>1167</v>
      </c>
      <c r="C407" s="662" t="s">
        <v>1167</v>
      </c>
      <c r="D407" s="663">
        <v>-149</v>
      </c>
      <c r="E407" s="663">
        <v>-144</v>
      </c>
      <c r="F407" s="663">
        <v>60</v>
      </c>
      <c r="G407" s="663">
        <v>0</v>
      </c>
      <c r="H407" s="662" t="s">
        <v>978</v>
      </c>
      <c r="I407" s="662" t="s">
        <v>973</v>
      </c>
      <c r="J407" s="662" t="s">
        <v>1222</v>
      </c>
      <c r="K407" s="662" t="s">
        <v>2042</v>
      </c>
      <c r="L407" s="544" t="s">
        <v>926</v>
      </c>
      <c r="M407" s="664">
        <v>44136</v>
      </c>
      <c r="N407" s="544"/>
      <c r="O407" s="663">
        <v>1</v>
      </c>
      <c r="P407" s="662" t="s">
        <v>1046</v>
      </c>
      <c r="Q407" s="662" t="s">
        <v>928</v>
      </c>
      <c r="R407" s="662" t="s">
        <v>929</v>
      </c>
      <c r="S407" s="544" t="s">
        <v>931</v>
      </c>
      <c r="T407" s="662" t="s">
        <v>2854</v>
      </c>
    </row>
    <row r="408" spans="1:20" ht="13.5" customHeight="1">
      <c r="A408" s="332" t="str">
        <f t="shared" si="6"/>
        <v>FOSFOS标准所有0~3</v>
      </c>
      <c r="B408" s="662" t="s">
        <v>1167</v>
      </c>
      <c r="C408" s="662" t="s">
        <v>1167</v>
      </c>
      <c r="D408" s="663">
        <v>-89</v>
      </c>
      <c r="E408" s="663">
        <v>-84</v>
      </c>
      <c r="F408" s="663">
        <v>0</v>
      </c>
      <c r="G408" s="663">
        <v>0</v>
      </c>
      <c r="H408" s="662" t="s">
        <v>978</v>
      </c>
      <c r="I408" s="662" t="s">
        <v>973</v>
      </c>
      <c r="J408" s="662" t="s">
        <v>1222</v>
      </c>
      <c r="K408" s="662" t="s">
        <v>2042</v>
      </c>
      <c r="L408" s="544" t="s">
        <v>926</v>
      </c>
      <c r="M408" s="664">
        <v>44136</v>
      </c>
      <c r="N408" s="544"/>
      <c r="O408" s="663">
        <v>1</v>
      </c>
      <c r="P408" s="662" t="s">
        <v>1046</v>
      </c>
      <c r="Q408" s="662" t="s">
        <v>928</v>
      </c>
      <c r="R408" s="662" t="s">
        <v>929</v>
      </c>
      <c r="S408" s="544" t="s">
        <v>930</v>
      </c>
      <c r="T408" s="662" t="s">
        <v>2853</v>
      </c>
    </row>
    <row r="409" spans="1:20" ht="13.5" customHeight="1">
      <c r="A409" s="332" t="str">
        <f t="shared" si="6"/>
        <v>FOSFOS标准所有3~999</v>
      </c>
      <c r="B409" s="662" t="s">
        <v>1167</v>
      </c>
      <c r="C409" s="662" t="s">
        <v>1167</v>
      </c>
      <c r="D409" s="663">
        <v>-84</v>
      </c>
      <c r="E409" s="663">
        <v>-79</v>
      </c>
      <c r="F409" s="663">
        <v>0</v>
      </c>
      <c r="G409" s="663">
        <v>0</v>
      </c>
      <c r="H409" s="662" t="s">
        <v>978</v>
      </c>
      <c r="I409" s="662" t="s">
        <v>973</v>
      </c>
      <c r="J409" s="662" t="s">
        <v>1222</v>
      </c>
      <c r="K409" s="662" t="s">
        <v>2042</v>
      </c>
      <c r="L409" s="544" t="s">
        <v>926</v>
      </c>
      <c r="M409" s="664">
        <v>44136</v>
      </c>
      <c r="N409" s="544"/>
      <c r="O409" s="663">
        <v>1</v>
      </c>
      <c r="P409" s="662" t="s">
        <v>1020</v>
      </c>
      <c r="Q409" s="662" t="s">
        <v>928</v>
      </c>
      <c r="R409" s="662" t="s">
        <v>929</v>
      </c>
      <c r="S409" s="544" t="s">
        <v>930</v>
      </c>
      <c r="T409" s="662" t="s">
        <v>2852</v>
      </c>
    </row>
    <row r="410" spans="1:20" ht="13.5" customHeight="1">
      <c r="A410" s="332" t="str">
        <f t="shared" si="6"/>
        <v>FRANKFURTHAMBURG标准所有0~999</v>
      </c>
      <c r="B410" s="662" t="s">
        <v>1168</v>
      </c>
      <c r="C410" s="662" t="s">
        <v>665</v>
      </c>
      <c r="D410" s="663">
        <v>-52</v>
      </c>
      <c r="E410" s="663">
        <v>-47</v>
      </c>
      <c r="F410" s="663">
        <v>90</v>
      </c>
      <c r="G410" s="663">
        <v>0</v>
      </c>
      <c r="H410" s="662" t="s">
        <v>4137</v>
      </c>
      <c r="I410" s="662" t="s">
        <v>3059</v>
      </c>
      <c r="J410" s="662" t="s">
        <v>4166</v>
      </c>
      <c r="K410" s="662" t="s">
        <v>995</v>
      </c>
      <c r="L410" s="544" t="s">
        <v>926</v>
      </c>
      <c r="M410" s="664">
        <v>44136</v>
      </c>
      <c r="N410" s="544"/>
      <c r="O410" s="663">
        <v>1</v>
      </c>
      <c r="P410" s="662" t="s">
        <v>927</v>
      </c>
      <c r="Q410" s="662" t="s">
        <v>928</v>
      </c>
      <c r="R410" s="662" t="s">
        <v>929</v>
      </c>
      <c r="S410" s="544" t="s">
        <v>930</v>
      </c>
      <c r="T410" s="662" t="s">
        <v>2098</v>
      </c>
    </row>
    <row r="411" spans="1:20" ht="13.5" customHeight="1">
      <c r="A411" s="332" t="str">
        <f t="shared" si="6"/>
        <v>FREDERIKSTADOSLO标准所有0~999</v>
      </c>
      <c r="B411" s="662" t="s">
        <v>1169</v>
      </c>
      <c r="C411" s="662" t="s">
        <v>664</v>
      </c>
      <c r="D411" s="663">
        <v>-67</v>
      </c>
      <c r="E411" s="663">
        <v>-62</v>
      </c>
      <c r="F411" s="663">
        <v>100</v>
      </c>
      <c r="G411" s="663">
        <v>0</v>
      </c>
      <c r="H411" s="662" t="s">
        <v>965</v>
      </c>
      <c r="I411" s="662" t="s">
        <v>966</v>
      </c>
      <c r="J411" s="662" t="s">
        <v>4167</v>
      </c>
      <c r="K411" s="662" t="s">
        <v>1034</v>
      </c>
      <c r="L411" s="544" t="s">
        <v>926</v>
      </c>
      <c r="M411" s="664">
        <v>44136</v>
      </c>
      <c r="N411" s="544"/>
      <c r="O411" s="663">
        <v>1</v>
      </c>
      <c r="P411" s="662" t="s">
        <v>927</v>
      </c>
      <c r="Q411" s="662" t="s">
        <v>928</v>
      </c>
      <c r="R411" s="662" t="s">
        <v>929</v>
      </c>
      <c r="S411" s="544" t="s">
        <v>930</v>
      </c>
      <c r="T411" s="544"/>
    </row>
    <row r="412" spans="1:20" ht="13.5" customHeight="1">
      <c r="A412" s="332" t="str">
        <f t="shared" si="6"/>
        <v>FREEPORTMIAMI,FL标准所有0~999</v>
      </c>
      <c r="B412" s="662" t="s">
        <v>1170</v>
      </c>
      <c r="C412" s="662" t="s">
        <v>356</v>
      </c>
      <c r="D412" s="663">
        <v>237</v>
      </c>
      <c r="E412" s="663">
        <v>237</v>
      </c>
      <c r="F412" s="663">
        <v>0</v>
      </c>
      <c r="G412" s="663">
        <v>0</v>
      </c>
      <c r="H412" s="662" t="s">
        <v>973</v>
      </c>
      <c r="I412" s="662" t="s">
        <v>965</v>
      </c>
      <c r="J412" s="662" t="s">
        <v>2391</v>
      </c>
      <c r="K412" s="662" t="s">
        <v>943</v>
      </c>
      <c r="L412" s="544" t="s">
        <v>926</v>
      </c>
      <c r="M412" s="664">
        <v>44002</v>
      </c>
      <c r="N412" s="544"/>
      <c r="O412" s="663">
        <v>2</v>
      </c>
      <c r="P412" s="662" t="s">
        <v>927</v>
      </c>
      <c r="Q412" s="662" t="s">
        <v>936</v>
      </c>
      <c r="R412" s="544"/>
      <c r="S412" s="544" t="s">
        <v>930</v>
      </c>
      <c r="T412" s="662" t="s">
        <v>2079</v>
      </c>
    </row>
    <row r="413" spans="1:20" ht="13.5" customHeight="1">
      <c r="A413" s="332" t="str">
        <f t="shared" si="6"/>
        <v>FREETOWNHAMBURG标准所有0~999</v>
      </c>
      <c r="B413" s="662" t="s">
        <v>2638</v>
      </c>
      <c r="C413" s="662" t="s">
        <v>665</v>
      </c>
      <c r="D413" s="663">
        <v>253</v>
      </c>
      <c r="E413" s="663">
        <v>258</v>
      </c>
      <c r="F413" s="663">
        <v>0</v>
      </c>
      <c r="G413" s="663">
        <v>0</v>
      </c>
      <c r="H413" s="662" t="s">
        <v>4137</v>
      </c>
      <c r="I413" s="662" t="s">
        <v>3059</v>
      </c>
      <c r="J413" s="662" t="s">
        <v>4166</v>
      </c>
      <c r="K413" s="662" t="s">
        <v>943</v>
      </c>
      <c r="L413" s="544" t="s">
        <v>926</v>
      </c>
      <c r="M413" s="664">
        <v>44136</v>
      </c>
      <c r="N413" s="544"/>
      <c r="O413" s="663">
        <v>1</v>
      </c>
      <c r="P413" s="662" t="s">
        <v>927</v>
      </c>
      <c r="Q413" s="662" t="s">
        <v>936</v>
      </c>
      <c r="R413" s="544"/>
      <c r="S413" s="544" t="s">
        <v>930</v>
      </c>
      <c r="T413" s="662" t="s">
        <v>3301</v>
      </c>
    </row>
    <row r="414" spans="1:20" ht="13.5" customHeight="1">
      <c r="A414" s="332" t="str">
        <f t="shared" si="6"/>
        <v>FREMANTLEFREMANTLE标准同行0~999</v>
      </c>
      <c r="B414" s="662" t="s">
        <v>1171</v>
      </c>
      <c r="C414" s="662" t="s">
        <v>1171</v>
      </c>
      <c r="D414" s="663">
        <v>15</v>
      </c>
      <c r="E414" s="663">
        <v>20</v>
      </c>
      <c r="F414" s="663">
        <v>0</v>
      </c>
      <c r="G414" s="663">
        <v>0</v>
      </c>
      <c r="H414" s="662" t="s">
        <v>983</v>
      </c>
      <c r="I414" s="662" t="s">
        <v>984</v>
      </c>
      <c r="J414" s="662" t="s">
        <v>4069</v>
      </c>
      <c r="K414" s="662" t="s">
        <v>951</v>
      </c>
      <c r="L414" s="544" t="s">
        <v>952</v>
      </c>
      <c r="M414" s="664">
        <v>44136</v>
      </c>
      <c r="N414" s="664">
        <v>44143</v>
      </c>
      <c r="O414" s="663">
        <v>1</v>
      </c>
      <c r="P414" s="662" t="s">
        <v>927</v>
      </c>
      <c r="Q414" s="662" t="s">
        <v>928</v>
      </c>
      <c r="R414" s="662" t="s">
        <v>929</v>
      </c>
      <c r="S414" s="544" t="s">
        <v>930</v>
      </c>
      <c r="T414" s="662" t="s">
        <v>3631</v>
      </c>
    </row>
    <row r="415" spans="1:20" ht="13.5" customHeight="1">
      <c r="A415" s="332" t="str">
        <f t="shared" si="6"/>
        <v>FREMANTLEFREMANTLE标准同行0~999</v>
      </c>
      <c r="B415" s="662" t="s">
        <v>1171</v>
      </c>
      <c r="C415" s="662" t="s">
        <v>1171</v>
      </c>
      <c r="D415" s="663">
        <v>30</v>
      </c>
      <c r="E415" s="663">
        <v>35</v>
      </c>
      <c r="F415" s="663">
        <v>0</v>
      </c>
      <c r="G415" s="663">
        <v>0</v>
      </c>
      <c r="H415" s="662" t="s">
        <v>983</v>
      </c>
      <c r="I415" s="662" t="s">
        <v>984</v>
      </c>
      <c r="J415" s="662" t="s">
        <v>4069</v>
      </c>
      <c r="K415" s="662" t="s">
        <v>951</v>
      </c>
      <c r="L415" s="544" t="s">
        <v>952</v>
      </c>
      <c r="M415" s="664">
        <v>44144</v>
      </c>
      <c r="N415" s="544"/>
      <c r="O415" s="663">
        <v>1</v>
      </c>
      <c r="P415" s="662" t="s">
        <v>927</v>
      </c>
      <c r="Q415" s="662" t="s">
        <v>928</v>
      </c>
      <c r="R415" s="662" t="s">
        <v>929</v>
      </c>
      <c r="S415" s="544" t="s">
        <v>930</v>
      </c>
      <c r="T415" s="662" t="s">
        <v>3631</v>
      </c>
    </row>
    <row r="416" spans="1:20" ht="13.5" customHeight="1">
      <c r="A416" s="332" t="str">
        <f t="shared" ref="A416:A479" si="7">B416&amp;C416&amp;S416&amp;L416&amp;P416</f>
        <v>FREMANTLEFREMANTLE标准直客0~999</v>
      </c>
      <c r="B416" s="662" t="s">
        <v>1171</v>
      </c>
      <c r="C416" s="662" t="s">
        <v>1171</v>
      </c>
      <c r="D416" s="663">
        <v>-15</v>
      </c>
      <c r="E416" s="663">
        <v>-10</v>
      </c>
      <c r="F416" s="663">
        <v>0</v>
      </c>
      <c r="G416" s="663">
        <v>0</v>
      </c>
      <c r="H416" s="662" t="s">
        <v>983</v>
      </c>
      <c r="I416" s="662" t="s">
        <v>984</v>
      </c>
      <c r="J416" s="662" t="s">
        <v>4069</v>
      </c>
      <c r="K416" s="662" t="s">
        <v>951</v>
      </c>
      <c r="L416" s="544" t="s">
        <v>953</v>
      </c>
      <c r="M416" s="664">
        <v>44136</v>
      </c>
      <c r="N416" s="664">
        <v>44143</v>
      </c>
      <c r="O416" s="663">
        <v>1</v>
      </c>
      <c r="P416" s="662" t="s">
        <v>927</v>
      </c>
      <c r="Q416" s="662" t="s">
        <v>928</v>
      </c>
      <c r="R416" s="662" t="s">
        <v>929</v>
      </c>
      <c r="S416" s="544" t="s">
        <v>930</v>
      </c>
      <c r="T416" s="662" t="s">
        <v>3632</v>
      </c>
    </row>
    <row r="417" spans="1:20" ht="13.5" customHeight="1">
      <c r="A417" s="332" t="str">
        <f t="shared" si="7"/>
        <v>FREMANTLEFREMANTLE标准直客0~999</v>
      </c>
      <c r="B417" s="662" t="s">
        <v>1171</v>
      </c>
      <c r="C417" s="662" t="s">
        <v>1171</v>
      </c>
      <c r="D417" s="663">
        <v>0</v>
      </c>
      <c r="E417" s="663">
        <v>5</v>
      </c>
      <c r="F417" s="663">
        <v>0</v>
      </c>
      <c r="G417" s="663">
        <v>0</v>
      </c>
      <c r="H417" s="662" t="s">
        <v>983</v>
      </c>
      <c r="I417" s="662" t="s">
        <v>984</v>
      </c>
      <c r="J417" s="662" t="s">
        <v>4069</v>
      </c>
      <c r="K417" s="662" t="s">
        <v>951</v>
      </c>
      <c r="L417" s="544" t="s">
        <v>953</v>
      </c>
      <c r="M417" s="664">
        <v>44144</v>
      </c>
      <c r="N417" s="544"/>
      <c r="O417" s="663">
        <v>1</v>
      </c>
      <c r="P417" s="662" t="s">
        <v>927</v>
      </c>
      <c r="Q417" s="662" t="s">
        <v>928</v>
      </c>
      <c r="R417" s="662" t="s">
        <v>929</v>
      </c>
      <c r="S417" s="544" t="s">
        <v>930</v>
      </c>
      <c r="T417" s="662" t="s">
        <v>3632</v>
      </c>
    </row>
    <row r="418" spans="1:20" ht="13.5" customHeight="1">
      <c r="A418" s="332" t="str">
        <f t="shared" si="7"/>
        <v>FROSINONEGENOVA标准所有0~999</v>
      </c>
      <c r="B418" s="662" t="s">
        <v>1172</v>
      </c>
      <c r="C418" s="662" t="s">
        <v>660</v>
      </c>
      <c r="D418" s="663">
        <v>-100</v>
      </c>
      <c r="E418" s="663">
        <v>-95</v>
      </c>
      <c r="F418" s="663">
        <v>0</v>
      </c>
      <c r="G418" s="663">
        <v>0</v>
      </c>
      <c r="H418" s="662" t="s">
        <v>983</v>
      </c>
      <c r="I418" s="662" t="s">
        <v>984</v>
      </c>
      <c r="J418" s="662" t="s">
        <v>3272</v>
      </c>
      <c r="K418" s="662" t="s">
        <v>985</v>
      </c>
      <c r="L418" s="544" t="s">
        <v>926</v>
      </c>
      <c r="M418" s="664">
        <v>44136</v>
      </c>
      <c r="N418" s="544"/>
      <c r="O418" s="663">
        <v>1</v>
      </c>
      <c r="P418" s="662" t="s">
        <v>927</v>
      </c>
      <c r="Q418" s="662" t="s">
        <v>928</v>
      </c>
      <c r="R418" s="662" t="s">
        <v>929</v>
      </c>
      <c r="S418" s="544" t="s">
        <v>930</v>
      </c>
      <c r="T418" s="544"/>
    </row>
    <row r="419" spans="1:20" ht="13.5" customHeight="1">
      <c r="A419" s="332" t="str">
        <f t="shared" si="7"/>
        <v>FUKUOKAHAKATA标准所有0~999</v>
      </c>
      <c r="B419" s="662" t="s">
        <v>1173</v>
      </c>
      <c r="C419" s="662" t="s">
        <v>1174</v>
      </c>
      <c r="D419" s="663">
        <v>25</v>
      </c>
      <c r="E419" s="663">
        <v>70</v>
      </c>
      <c r="F419" s="663">
        <v>0</v>
      </c>
      <c r="G419" s="663">
        <v>0</v>
      </c>
      <c r="H419" s="662" t="s">
        <v>923</v>
      </c>
      <c r="I419" s="662" t="s">
        <v>924</v>
      </c>
      <c r="J419" s="662" t="s">
        <v>2399</v>
      </c>
      <c r="K419" s="662" t="s">
        <v>3333</v>
      </c>
      <c r="L419" s="544" t="s">
        <v>926</v>
      </c>
      <c r="M419" s="664">
        <v>43435</v>
      </c>
      <c r="N419" s="544"/>
      <c r="O419" s="663">
        <v>1</v>
      </c>
      <c r="P419" s="662" t="s">
        <v>927</v>
      </c>
      <c r="Q419" s="662" t="s">
        <v>928</v>
      </c>
      <c r="R419" s="662" t="s">
        <v>929</v>
      </c>
      <c r="S419" s="544" t="s">
        <v>930</v>
      </c>
      <c r="T419" s="544"/>
    </row>
    <row r="420" spans="1:20" ht="13.5" customHeight="1">
      <c r="A420" s="332" t="str">
        <f t="shared" si="7"/>
        <v>FUKUYAMABUSAN标准所有0~999</v>
      </c>
      <c r="B420" s="662" t="s">
        <v>1175</v>
      </c>
      <c r="C420" s="662" t="s">
        <v>962</v>
      </c>
      <c r="D420" s="663">
        <v>30</v>
      </c>
      <c r="E420" s="663">
        <v>45</v>
      </c>
      <c r="F420" s="663">
        <v>0</v>
      </c>
      <c r="G420" s="663">
        <v>0</v>
      </c>
      <c r="H420" s="662" t="s">
        <v>963</v>
      </c>
      <c r="I420" s="662" t="s">
        <v>3055</v>
      </c>
      <c r="J420" s="662" t="s">
        <v>2385</v>
      </c>
      <c r="K420" s="662" t="s">
        <v>1504</v>
      </c>
      <c r="L420" s="544" t="s">
        <v>926</v>
      </c>
      <c r="M420" s="664">
        <v>43435</v>
      </c>
      <c r="N420" s="544"/>
      <c r="O420" s="663">
        <v>1</v>
      </c>
      <c r="P420" s="662" t="s">
        <v>927</v>
      </c>
      <c r="Q420" s="662" t="s">
        <v>928</v>
      </c>
      <c r="R420" s="662" t="s">
        <v>929</v>
      </c>
      <c r="S420" s="544" t="s">
        <v>930</v>
      </c>
      <c r="T420" s="662" t="s">
        <v>2077</v>
      </c>
    </row>
    <row r="421" spans="1:20" ht="13.5" customHeight="1">
      <c r="A421" s="332" t="str">
        <f t="shared" si="7"/>
        <v>GABORONEDURBAN标准所有0~999</v>
      </c>
      <c r="B421" s="662" t="s">
        <v>1572</v>
      </c>
      <c r="C421" s="662" t="s">
        <v>933</v>
      </c>
      <c r="D421" s="663">
        <v>199</v>
      </c>
      <c r="E421" s="663">
        <v>209</v>
      </c>
      <c r="F421" s="663">
        <v>0</v>
      </c>
      <c r="G421" s="663">
        <v>0</v>
      </c>
      <c r="H421" s="662" t="s">
        <v>965</v>
      </c>
      <c r="I421" s="662" t="s">
        <v>966</v>
      </c>
      <c r="J421" s="662" t="s">
        <v>3303</v>
      </c>
      <c r="K421" s="662" t="s">
        <v>943</v>
      </c>
      <c r="L421" s="544" t="s">
        <v>926</v>
      </c>
      <c r="M421" s="664">
        <v>44144</v>
      </c>
      <c r="N421" s="544"/>
      <c r="O421" s="663">
        <v>2</v>
      </c>
      <c r="P421" s="662" t="s">
        <v>927</v>
      </c>
      <c r="Q421" s="662" t="s">
        <v>936</v>
      </c>
      <c r="R421" s="544"/>
      <c r="S421" s="544" t="s">
        <v>930</v>
      </c>
      <c r="T421" s="662" t="s">
        <v>3134</v>
      </c>
    </row>
    <row r="422" spans="1:20" ht="13.5" customHeight="1">
      <c r="A422" s="332" t="str">
        <f t="shared" si="7"/>
        <v>GABORONEDURBAN标准所有0~999</v>
      </c>
      <c r="B422" s="662" t="s">
        <v>1572</v>
      </c>
      <c r="C422" s="662" t="s">
        <v>933</v>
      </c>
      <c r="D422" s="663">
        <v>184</v>
      </c>
      <c r="E422" s="663">
        <v>194</v>
      </c>
      <c r="F422" s="663">
        <v>0</v>
      </c>
      <c r="G422" s="663">
        <v>0</v>
      </c>
      <c r="H422" s="662" t="s">
        <v>965</v>
      </c>
      <c r="I422" s="662" t="s">
        <v>966</v>
      </c>
      <c r="J422" s="662" t="s">
        <v>3303</v>
      </c>
      <c r="K422" s="662" t="s">
        <v>943</v>
      </c>
      <c r="L422" s="544" t="s">
        <v>926</v>
      </c>
      <c r="M422" s="664">
        <v>44135</v>
      </c>
      <c r="N422" s="664">
        <v>44143</v>
      </c>
      <c r="O422" s="663">
        <v>2</v>
      </c>
      <c r="P422" s="662" t="s">
        <v>927</v>
      </c>
      <c r="Q422" s="662" t="s">
        <v>936</v>
      </c>
      <c r="R422" s="544"/>
      <c r="S422" s="544" t="s">
        <v>930</v>
      </c>
      <c r="T422" s="662" t="s">
        <v>3134</v>
      </c>
    </row>
    <row r="423" spans="1:20" ht="13.5" customHeight="1">
      <c r="A423" s="332" t="str">
        <f t="shared" si="7"/>
        <v>GAZIANTEPMERSIN标准同行0~1</v>
      </c>
      <c r="B423" s="662" t="s">
        <v>4228</v>
      </c>
      <c r="C423" s="662" t="s">
        <v>1343</v>
      </c>
      <c r="D423" s="663">
        <v>-44</v>
      </c>
      <c r="E423" s="663">
        <v>-39</v>
      </c>
      <c r="F423" s="663">
        <v>0</v>
      </c>
      <c r="G423" s="663">
        <v>0</v>
      </c>
      <c r="H423" s="662" t="s">
        <v>978</v>
      </c>
      <c r="I423" s="662" t="s">
        <v>973</v>
      </c>
      <c r="J423" s="662" t="s">
        <v>1110</v>
      </c>
      <c r="K423" s="662" t="s">
        <v>1036</v>
      </c>
      <c r="L423" s="544" t="s">
        <v>952</v>
      </c>
      <c r="M423" s="664">
        <v>44136</v>
      </c>
      <c r="N423" s="544"/>
      <c r="O423" s="663">
        <v>1</v>
      </c>
      <c r="P423" s="662" t="s">
        <v>1018</v>
      </c>
      <c r="Q423" s="662" t="s">
        <v>928</v>
      </c>
      <c r="R423" s="662" t="s">
        <v>929</v>
      </c>
      <c r="S423" s="544" t="s">
        <v>930</v>
      </c>
      <c r="T423" s="544"/>
    </row>
    <row r="424" spans="1:20" ht="13.5" customHeight="1">
      <c r="A424" s="332" t="str">
        <f t="shared" si="7"/>
        <v>GAZIANTEPMERSIN标准直客1~999</v>
      </c>
      <c r="B424" s="662" t="s">
        <v>4228</v>
      </c>
      <c r="C424" s="662" t="s">
        <v>1343</v>
      </c>
      <c r="D424" s="663">
        <v>-59</v>
      </c>
      <c r="E424" s="663">
        <v>-54</v>
      </c>
      <c r="F424" s="663">
        <v>0</v>
      </c>
      <c r="G424" s="663">
        <v>0</v>
      </c>
      <c r="H424" s="662" t="s">
        <v>978</v>
      </c>
      <c r="I424" s="662" t="s">
        <v>973</v>
      </c>
      <c r="J424" s="662" t="s">
        <v>1110</v>
      </c>
      <c r="K424" s="662" t="s">
        <v>1036</v>
      </c>
      <c r="L424" s="544" t="s">
        <v>953</v>
      </c>
      <c r="M424" s="664">
        <v>44136</v>
      </c>
      <c r="N424" s="544"/>
      <c r="O424" s="663">
        <v>1</v>
      </c>
      <c r="P424" s="662" t="s">
        <v>1064</v>
      </c>
      <c r="Q424" s="662" t="s">
        <v>928</v>
      </c>
      <c r="R424" s="662" t="s">
        <v>929</v>
      </c>
      <c r="S424" s="544" t="s">
        <v>930</v>
      </c>
      <c r="T424" s="544"/>
    </row>
    <row r="425" spans="1:20" ht="13.5" customHeight="1">
      <c r="A425" s="332" t="str">
        <f t="shared" si="7"/>
        <v>GAZIANTEPMERSIN标准直客0~1</v>
      </c>
      <c r="B425" s="662" t="s">
        <v>4228</v>
      </c>
      <c r="C425" s="662" t="s">
        <v>1343</v>
      </c>
      <c r="D425" s="663">
        <v>-84</v>
      </c>
      <c r="E425" s="663">
        <v>-79</v>
      </c>
      <c r="F425" s="663">
        <v>0</v>
      </c>
      <c r="G425" s="663">
        <v>0</v>
      </c>
      <c r="H425" s="662" t="s">
        <v>978</v>
      </c>
      <c r="I425" s="662" t="s">
        <v>973</v>
      </c>
      <c r="J425" s="662" t="s">
        <v>1110</v>
      </c>
      <c r="K425" s="662" t="s">
        <v>1036</v>
      </c>
      <c r="L425" s="544" t="s">
        <v>953</v>
      </c>
      <c r="M425" s="664">
        <v>44136</v>
      </c>
      <c r="N425" s="544"/>
      <c r="O425" s="663">
        <v>1</v>
      </c>
      <c r="P425" s="662" t="s">
        <v>1018</v>
      </c>
      <c r="Q425" s="662" t="s">
        <v>928</v>
      </c>
      <c r="R425" s="662" t="s">
        <v>929</v>
      </c>
      <c r="S425" s="544" t="s">
        <v>930</v>
      </c>
      <c r="T425" s="544"/>
    </row>
    <row r="426" spans="1:20" ht="13.5" customHeight="1">
      <c r="A426" s="332" t="str">
        <f t="shared" si="7"/>
        <v>GAZIANTEPMERSIN标准同行1~999</v>
      </c>
      <c r="B426" s="662" t="s">
        <v>4228</v>
      </c>
      <c r="C426" s="662" t="s">
        <v>1343</v>
      </c>
      <c r="D426" s="663">
        <v>-19</v>
      </c>
      <c r="E426" s="663">
        <v>-14</v>
      </c>
      <c r="F426" s="663">
        <v>0</v>
      </c>
      <c r="G426" s="663">
        <v>0</v>
      </c>
      <c r="H426" s="662" t="s">
        <v>978</v>
      </c>
      <c r="I426" s="662" t="s">
        <v>973</v>
      </c>
      <c r="J426" s="662" t="s">
        <v>1110</v>
      </c>
      <c r="K426" s="662" t="s">
        <v>1036</v>
      </c>
      <c r="L426" s="544" t="s">
        <v>952</v>
      </c>
      <c r="M426" s="664">
        <v>44136</v>
      </c>
      <c r="N426" s="544"/>
      <c r="O426" s="663">
        <v>1</v>
      </c>
      <c r="P426" s="662" t="s">
        <v>1064</v>
      </c>
      <c r="Q426" s="662" t="s">
        <v>928</v>
      </c>
      <c r="R426" s="662" t="s">
        <v>929</v>
      </c>
      <c r="S426" s="544" t="s">
        <v>930</v>
      </c>
      <c r="T426" s="544"/>
    </row>
    <row r="427" spans="1:20" ht="13.5" customHeight="1">
      <c r="A427" s="332" t="str">
        <f t="shared" si="7"/>
        <v>GDANSKGDYNIA标准所有0~1</v>
      </c>
      <c r="B427" s="662" t="s">
        <v>1176</v>
      </c>
      <c r="C427" s="662" t="s">
        <v>1079</v>
      </c>
      <c r="D427" s="663">
        <v>-114</v>
      </c>
      <c r="E427" s="663">
        <v>-109</v>
      </c>
      <c r="F427" s="663">
        <v>0</v>
      </c>
      <c r="G427" s="663">
        <v>0</v>
      </c>
      <c r="H427" s="662" t="s">
        <v>1010</v>
      </c>
      <c r="I427" s="662" t="s">
        <v>978</v>
      </c>
      <c r="J427" s="662" t="s">
        <v>1222</v>
      </c>
      <c r="K427" s="662" t="s">
        <v>1075</v>
      </c>
      <c r="L427" s="544" t="s">
        <v>926</v>
      </c>
      <c r="M427" s="664">
        <v>44136</v>
      </c>
      <c r="N427" s="544"/>
      <c r="O427" s="663">
        <v>1</v>
      </c>
      <c r="P427" s="662" t="s">
        <v>1018</v>
      </c>
      <c r="Q427" s="662" t="s">
        <v>928</v>
      </c>
      <c r="R427" s="662" t="s">
        <v>929</v>
      </c>
      <c r="S427" s="544" t="s">
        <v>930</v>
      </c>
      <c r="T427" s="662" t="s">
        <v>2069</v>
      </c>
    </row>
    <row r="428" spans="1:20" ht="13.5" customHeight="1">
      <c r="A428" s="332" t="str">
        <f t="shared" si="7"/>
        <v>GDANSKGDYNIA标准所有1~3</v>
      </c>
      <c r="B428" s="662" t="s">
        <v>1176</v>
      </c>
      <c r="C428" s="662" t="s">
        <v>1079</v>
      </c>
      <c r="D428" s="663">
        <v>-99</v>
      </c>
      <c r="E428" s="663">
        <v>-94</v>
      </c>
      <c r="F428" s="663">
        <v>0</v>
      </c>
      <c r="G428" s="663">
        <v>0</v>
      </c>
      <c r="H428" s="662" t="s">
        <v>1010</v>
      </c>
      <c r="I428" s="662" t="s">
        <v>978</v>
      </c>
      <c r="J428" s="662" t="s">
        <v>1222</v>
      </c>
      <c r="K428" s="662" t="s">
        <v>1075</v>
      </c>
      <c r="L428" s="544" t="s">
        <v>926</v>
      </c>
      <c r="M428" s="664">
        <v>44136</v>
      </c>
      <c r="N428" s="544"/>
      <c r="O428" s="663">
        <v>1</v>
      </c>
      <c r="P428" s="662" t="s">
        <v>1019</v>
      </c>
      <c r="Q428" s="662" t="s">
        <v>928</v>
      </c>
      <c r="R428" s="662" t="s">
        <v>929</v>
      </c>
      <c r="S428" s="544" t="s">
        <v>930</v>
      </c>
      <c r="T428" s="544"/>
    </row>
    <row r="429" spans="1:20" ht="13.5" customHeight="1">
      <c r="A429" s="332" t="str">
        <f t="shared" si="7"/>
        <v>GDANSKGDANSK标准所有3~999</v>
      </c>
      <c r="B429" s="662" t="s">
        <v>1176</v>
      </c>
      <c r="C429" s="662" t="s">
        <v>1176</v>
      </c>
      <c r="D429" s="663">
        <v>-94</v>
      </c>
      <c r="E429" s="663">
        <v>-89</v>
      </c>
      <c r="F429" s="663">
        <v>0</v>
      </c>
      <c r="G429" s="663">
        <v>0</v>
      </c>
      <c r="H429" s="662" t="s">
        <v>1010</v>
      </c>
      <c r="I429" s="662" t="s">
        <v>978</v>
      </c>
      <c r="J429" s="662" t="s">
        <v>1222</v>
      </c>
      <c r="K429" s="662" t="s">
        <v>1075</v>
      </c>
      <c r="L429" s="544" t="s">
        <v>926</v>
      </c>
      <c r="M429" s="664">
        <v>44136</v>
      </c>
      <c r="N429" s="544"/>
      <c r="O429" s="663">
        <v>1</v>
      </c>
      <c r="P429" s="662" t="s">
        <v>1020</v>
      </c>
      <c r="Q429" s="662" t="s">
        <v>928</v>
      </c>
      <c r="R429" s="662" t="s">
        <v>929</v>
      </c>
      <c r="S429" s="544" t="s">
        <v>930</v>
      </c>
      <c r="T429" s="662" t="s">
        <v>2092</v>
      </c>
    </row>
    <row r="430" spans="1:20" ht="13.5" customHeight="1">
      <c r="A430" s="332" t="str">
        <f t="shared" si="7"/>
        <v>GDANSKGDANSK标准所有1~3</v>
      </c>
      <c r="B430" s="662" t="s">
        <v>1176</v>
      </c>
      <c r="C430" s="662" t="s">
        <v>1176</v>
      </c>
      <c r="D430" s="663">
        <v>-99</v>
      </c>
      <c r="E430" s="663">
        <v>-94</v>
      </c>
      <c r="F430" s="663">
        <v>0</v>
      </c>
      <c r="G430" s="663">
        <v>0</v>
      </c>
      <c r="H430" s="662" t="s">
        <v>1010</v>
      </c>
      <c r="I430" s="662" t="s">
        <v>978</v>
      </c>
      <c r="J430" s="662" t="s">
        <v>1222</v>
      </c>
      <c r="K430" s="662" t="s">
        <v>1075</v>
      </c>
      <c r="L430" s="544" t="s">
        <v>926</v>
      </c>
      <c r="M430" s="664">
        <v>44136</v>
      </c>
      <c r="N430" s="544"/>
      <c r="O430" s="663">
        <v>1</v>
      </c>
      <c r="P430" s="662" t="s">
        <v>1019</v>
      </c>
      <c r="Q430" s="662" t="s">
        <v>928</v>
      </c>
      <c r="R430" s="662" t="s">
        <v>929</v>
      </c>
      <c r="S430" s="544" t="s">
        <v>930</v>
      </c>
      <c r="T430" s="662" t="s">
        <v>2092</v>
      </c>
    </row>
    <row r="431" spans="1:20" ht="13.5" customHeight="1">
      <c r="A431" s="332" t="str">
        <f t="shared" si="7"/>
        <v>GDANSKGDANSK标准所有0~1</v>
      </c>
      <c r="B431" s="662" t="s">
        <v>1176</v>
      </c>
      <c r="C431" s="662" t="s">
        <v>1176</v>
      </c>
      <c r="D431" s="663">
        <v>-114</v>
      </c>
      <c r="E431" s="663">
        <v>-109</v>
      </c>
      <c r="F431" s="663">
        <v>0</v>
      </c>
      <c r="G431" s="663">
        <v>0</v>
      </c>
      <c r="H431" s="662" t="s">
        <v>1010</v>
      </c>
      <c r="I431" s="662" t="s">
        <v>978</v>
      </c>
      <c r="J431" s="662" t="s">
        <v>1222</v>
      </c>
      <c r="K431" s="662" t="s">
        <v>1075</v>
      </c>
      <c r="L431" s="544" t="s">
        <v>926</v>
      </c>
      <c r="M431" s="664">
        <v>44136</v>
      </c>
      <c r="N431" s="544"/>
      <c r="O431" s="663">
        <v>1</v>
      </c>
      <c r="P431" s="662" t="s">
        <v>1018</v>
      </c>
      <c r="Q431" s="662" t="s">
        <v>928</v>
      </c>
      <c r="R431" s="662" t="s">
        <v>929</v>
      </c>
      <c r="S431" s="544" t="s">
        <v>930</v>
      </c>
      <c r="T431" s="662" t="s">
        <v>2092</v>
      </c>
    </row>
    <row r="432" spans="1:20" ht="13.5" customHeight="1">
      <c r="A432" s="332" t="str">
        <f t="shared" si="7"/>
        <v>GDANSKGDYNIA标准所有3~999</v>
      </c>
      <c r="B432" s="662" t="s">
        <v>1176</v>
      </c>
      <c r="C432" s="662" t="s">
        <v>1079</v>
      </c>
      <c r="D432" s="663">
        <v>-94</v>
      </c>
      <c r="E432" s="663">
        <v>-89</v>
      </c>
      <c r="F432" s="663">
        <v>0</v>
      </c>
      <c r="G432" s="663">
        <v>0</v>
      </c>
      <c r="H432" s="662" t="s">
        <v>1010</v>
      </c>
      <c r="I432" s="662" t="s">
        <v>978</v>
      </c>
      <c r="J432" s="662" t="s">
        <v>1222</v>
      </c>
      <c r="K432" s="662" t="s">
        <v>1075</v>
      </c>
      <c r="L432" s="544" t="s">
        <v>926</v>
      </c>
      <c r="M432" s="664">
        <v>44136</v>
      </c>
      <c r="N432" s="544"/>
      <c r="O432" s="663">
        <v>1</v>
      </c>
      <c r="P432" s="662" t="s">
        <v>1020</v>
      </c>
      <c r="Q432" s="662" t="s">
        <v>928</v>
      </c>
      <c r="R432" s="662" t="s">
        <v>929</v>
      </c>
      <c r="S432" s="544" t="s">
        <v>930</v>
      </c>
      <c r="T432" s="544"/>
    </row>
    <row r="433" spans="1:20" ht="13.5" customHeight="1">
      <c r="A433" s="332" t="str">
        <f t="shared" si="7"/>
        <v>GDYNIAGDYNIA低所有0~1</v>
      </c>
      <c r="B433" s="662" t="s">
        <v>1079</v>
      </c>
      <c r="C433" s="662" t="s">
        <v>1079</v>
      </c>
      <c r="D433" s="663">
        <v>-154</v>
      </c>
      <c r="E433" s="663">
        <v>-145</v>
      </c>
      <c r="F433" s="663">
        <v>40</v>
      </c>
      <c r="G433" s="663">
        <v>0</v>
      </c>
      <c r="H433" s="662" t="s">
        <v>1010</v>
      </c>
      <c r="I433" s="662" t="s">
        <v>978</v>
      </c>
      <c r="J433" s="662" t="s">
        <v>1222</v>
      </c>
      <c r="K433" s="662" t="s">
        <v>1036</v>
      </c>
      <c r="L433" s="544" t="s">
        <v>926</v>
      </c>
      <c r="M433" s="664">
        <v>44136</v>
      </c>
      <c r="N433" s="544"/>
      <c r="O433" s="663">
        <v>1</v>
      </c>
      <c r="P433" s="662" t="s">
        <v>1018</v>
      </c>
      <c r="Q433" s="662" t="s">
        <v>928</v>
      </c>
      <c r="R433" s="662" t="s">
        <v>929</v>
      </c>
      <c r="S433" s="544" t="s">
        <v>931</v>
      </c>
      <c r="T433" s="662" t="s">
        <v>2088</v>
      </c>
    </row>
    <row r="434" spans="1:20" ht="13.5" customHeight="1">
      <c r="A434" s="332" t="str">
        <f t="shared" si="7"/>
        <v>GDYNIAGDYNIA标准所有1~3</v>
      </c>
      <c r="B434" s="662" t="s">
        <v>1079</v>
      </c>
      <c r="C434" s="662" t="s">
        <v>1079</v>
      </c>
      <c r="D434" s="663">
        <v>-99</v>
      </c>
      <c r="E434" s="663">
        <v>-94</v>
      </c>
      <c r="F434" s="663">
        <v>0</v>
      </c>
      <c r="G434" s="663">
        <v>0</v>
      </c>
      <c r="H434" s="662" t="s">
        <v>1010</v>
      </c>
      <c r="I434" s="662" t="s">
        <v>978</v>
      </c>
      <c r="J434" s="662" t="s">
        <v>1222</v>
      </c>
      <c r="K434" s="662" t="s">
        <v>1036</v>
      </c>
      <c r="L434" s="544" t="s">
        <v>926</v>
      </c>
      <c r="M434" s="664">
        <v>44136</v>
      </c>
      <c r="N434" s="544"/>
      <c r="O434" s="663">
        <v>1</v>
      </c>
      <c r="P434" s="662" t="s">
        <v>1019</v>
      </c>
      <c r="Q434" s="662" t="s">
        <v>928</v>
      </c>
      <c r="R434" s="662" t="s">
        <v>929</v>
      </c>
      <c r="S434" s="544" t="s">
        <v>930</v>
      </c>
      <c r="T434" s="662" t="s">
        <v>2090</v>
      </c>
    </row>
    <row r="435" spans="1:20" ht="13.5" customHeight="1">
      <c r="A435" s="332" t="str">
        <f t="shared" si="7"/>
        <v>GDYNIAGDYNIA低所有1~3</v>
      </c>
      <c r="B435" s="662" t="s">
        <v>1079</v>
      </c>
      <c r="C435" s="662" t="s">
        <v>1079</v>
      </c>
      <c r="D435" s="663">
        <v>-139</v>
      </c>
      <c r="E435" s="663">
        <v>-134</v>
      </c>
      <c r="F435" s="663">
        <v>40</v>
      </c>
      <c r="G435" s="663">
        <v>0</v>
      </c>
      <c r="H435" s="662" t="s">
        <v>1010</v>
      </c>
      <c r="I435" s="662" t="s">
        <v>978</v>
      </c>
      <c r="J435" s="662" t="s">
        <v>1222</v>
      </c>
      <c r="K435" s="662" t="s">
        <v>1036</v>
      </c>
      <c r="L435" s="544" t="s">
        <v>926</v>
      </c>
      <c r="M435" s="664">
        <v>44136</v>
      </c>
      <c r="N435" s="544"/>
      <c r="O435" s="663">
        <v>1</v>
      </c>
      <c r="P435" s="662" t="s">
        <v>1019</v>
      </c>
      <c r="Q435" s="662" t="s">
        <v>928</v>
      </c>
      <c r="R435" s="662" t="s">
        <v>929</v>
      </c>
      <c r="S435" s="544" t="s">
        <v>931</v>
      </c>
      <c r="T435" s="662" t="s">
        <v>2125</v>
      </c>
    </row>
    <row r="436" spans="1:20" ht="13.5" customHeight="1">
      <c r="A436" s="332" t="str">
        <f t="shared" si="7"/>
        <v>GDYNIAGDYNIA低所有3~999</v>
      </c>
      <c r="B436" s="662" t="s">
        <v>1079</v>
      </c>
      <c r="C436" s="662" t="s">
        <v>1079</v>
      </c>
      <c r="D436" s="663">
        <v>-134</v>
      </c>
      <c r="E436" s="663">
        <v>-129</v>
      </c>
      <c r="F436" s="663">
        <v>40</v>
      </c>
      <c r="G436" s="663">
        <v>0</v>
      </c>
      <c r="H436" s="662" t="s">
        <v>1010</v>
      </c>
      <c r="I436" s="662" t="s">
        <v>978</v>
      </c>
      <c r="J436" s="662" t="s">
        <v>1222</v>
      </c>
      <c r="K436" s="662" t="s">
        <v>1036</v>
      </c>
      <c r="L436" s="544" t="s">
        <v>926</v>
      </c>
      <c r="M436" s="664">
        <v>44136</v>
      </c>
      <c r="N436" s="544"/>
      <c r="O436" s="663">
        <v>1</v>
      </c>
      <c r="P436" s="662" t="s">
        <v>1020</v>
      </c>
      <c r="Q436" s="662" t="s">
        <v>928</v>
      </c>
      <c r="R436" s="662" t="s">
        <v>929</v>
      </c>
      <c r="S436" s="544" t="s">
        <v>931</v>
      </c>
      <c r="T436" s="662" t="s">
        <v>2089</v>
      </c>
    </row>
    <row r="437" spans="1:20" ht="13.5" customHeight="1">
      <c r="A437" s="332" t="str">
        <f t="shared" si="7"/>
        <v>GDYNIAGDYNIA标准所有0~1</v>
      </c>
      <c r="B437" s="662" t="s">
        <v>1079</v>
      </c>
      <c r="C437" s="662" t="s">
        <v>1079</v>
      </c>
      <c r="D437" s="663">
        <v>-114</v>
      </c>
      <c r="E437" s="663">
        <v>-109</v>
      </c>
      <c r="F437" s="663">
        <v>0</v>
      </c>
      <c r="G437" s="663">
        <v>0</v>
      </c>
      <c r="H437" s="662" t="s">
        <v>1010</v>
      </c>
      <c r="I437" s="662" t="s">
        <v>978</v>
      </c>
      <c r="J437" s="662" t="s">
        <v>1222</v>
      </c>
      <c r="K437" s="662" t="s">
        <v>1036</v>
      </c>
      <c r="L437" s="544" t="s">
        <v>926</v>
      </c>
      <c r="M437" s="664">
        <v>44136</v>
      </c>
      <c r="N437" s="544"/>
      <c r="O437" s="663">
        <v>1</v>
      </c>
      <c r="P437" s="662" t="s">
        <v>1018</v>
      </c>
      <c r="Q437" s="662" t="s">
        <v>928</v>
      </c>
      <c r="R437" s="662" t="s">
        <v>929</v>
      </c>
      <c r="S437" s="544" t="s">
        <v>930</v>
      </c>
      <c r="T437" s="662" t="s">
        <v>2092</v>
      </c>
    </row>
    <row r="438" spans="1:20" ht="13.5" customHeight="1">
      <c r="A438" s="332" t="str">
        <f t="shared" si="7"/>
        <v>GDYNIAGDYNIA标准所有3~999</v>
      </c>
      <c r="B438" s="662" t="s">
        <v>1079</v>
      </c>
      <c r="C438" s="662" t="s">
        <v>1079</v>
      </c>
      <c r="D438" s="663">
        <v>-94</v>
      </c>
      <c r="E438" s="663">
        <v>-89</v>
      </c>
      <c r="F438" s="663">
        <v>0</v>
      </c>
      <c r="G438" s="663">
        <v>0</v>
      </c>
      <c r="H438" s="662" t="s">
        <v>1010</v>
      </c>
      <c r="I438" s="662" t="s">
        <v>978</v>
      </c>
      <c r="J438" s="662" t="s">
        <v>1222</v>
      </c>
      <c r="K438" s="662" t="s">
        <v>1036</v>
      </c>
      <c r="L438" s="544" t="s">
        <v>926</v>
      </c>
      <c r="M438" s="664">
        <v>44136</v>
      </c>
      <c r="N438" s="544"/>
      <c r="O438" s="663">
        <v>1</v>
      </c>
      <c r="P438" s="662" t="s">
        <v>1020</v>
      </c>
      <c r="Q438" s="662" t="s">
        <v>928</v>
      </c>
      <c r="R438" s="662" t="s">
        <v>929</v>
      </c>
      <c r="S438" s="544" t="s">
        <v>930</v>
      </c>
      <c r="T438" s="662" t="s">
        <v>2087</v>
      </c>
    </row>
    <row r="439" spans="1:20" ht="13.5" customHeight="1">
      <c r="A439" s="332" t="str">
        <f t="shared" si="7"/>
        <v>GEBZEISTANBUL标准同行0~1</v>
      </c>
      <c r="B439" s="662" t="s">
        <v>1177</v>
      </c>
      <c r="C439" s="662" t="s">
        <v>668</v>
      </c>
      <c r="D439" s="663">
        <v>-44</v>
      </c>
      <c r="E439" s="663">
        <v>-39</v>
      </c>
      <c r="F439" s="663">
        <v>0</v>
      </c>
      <c r="G439" s="663">
        <v>0</v>
      </c>
      <c r="H439" s="662" t="s">
        <v>3978</v>
      </c>
      <c r="I439" s="662" t="s">
        <v>2041</v>
      </c>
      <c r="J439" s="662" t="s">
        <v>3536</v>
      </c>
      <c r="K439" s="662" t="s">
        <v>1036</v>
      </c>
      <c r="L439" s="544" t="s">
        <v>952</v>
      </c>
      <c r="M439" s="664">
        <v>44136</v>
      </c>
      <c r="N439" s="544"/>
      <c r="O439" s="663">
        <v>1</v>
      </c>
      <c r="P439" s="662" t="s">
        <v>1018</v>
      </c>
      <c r="Q439" s="662" t="s">
        <v>928</v>
      </c>
      <c r="R439" s="662" t="s">
        <v>929</v>
      </c>
      <c r="S439" s="544" t="s">
        <v>930</v>
      </c>
      <c r="T439" s="544"/>
    </row>
    <row r="440" spans="1:20" ht="13.5" customHeight="1">
      <c r="A440" s="332" t="str">
        <f t="shared" si="7"/>
        <v>GEBZEISTANBUL低同行0~1</v>
      </c>
      <c r="B440" s="662" t="s">
        <v>1177</v>
      </c>
      <c r="C440" s="662" t="s">
        <v>668</v>
      </c>
      <c r="D440" s="663">
        <v>-104</v>
      </c>
      <c r="E440" s="663">
        <v>-99</v>
      </c>
      <c r="F440" s="663">
        <v>60</v>
      </c>
      <c r="G440" s="663">
        <v>0</v>
      </c>
      <c r="H440" s="662" t="s">
        <v>3978</v>
      </c>
      <c r="I440" s="662" t="s">
        <v>2041</v>
      </c>
      <c r="J440" s="662" t="s">
        <v>3536</v>
      </c>
      <c r="K440" s="662" t="s">
        <v>1036</v>
      </c>
      <c r="L440" s="544" t="s">
        <v>952</v>
      </c>
      <c r="M440" s="664">
        <v>44136</v>
      </c>
      <c r="N440" s="544"/>
      <c r="O440" s="663">
        <v>1</v>
      </c>
      <c r="P440" s="662" t="s">
        <v>1018</v>
      </c>
      <c r="Q440" s="662" t="s">
        <v>928</v>
      </c>
      <c r="R440" s="662" t="s">
        <v>929</v>
      </c>
      <c r="S440" s="544" t="s">
        <v>931</v>
      </c>
      <c r="T440" s="544"/>
    </row>
    <row r="441" spans="1:20" ht="13.5" customHeight="1">
      <c r="A441" s="332" t="str">
        <f t="shared" si="7"/>
        <v>GEBZEISTANBUL低同行1~999</v>
      </c>
      <c r="B441" s="662" t="s">
        <v>1177</v>
      </c>
      <c r="C441" s="662" t="s">
        <v>668</v>
      </c>
      <c r="D441" s="663">
        <v>-79</v>
      </c>
      <c r="E441" s="663">
        <v>-74</v>
      </c>
      <c r="F441" s="663">
        <v>60</v>
      </c>
      <c r="G441" s="663">
        <v>0</v>
      </c>
      <c r="H441" s="662" t="s">
        <v>3978</v>
      </c>
      <c r="I441" s="662" t="s">
        <v>2041</v>
      </c>
      <c r="J441" s="662" t="s">
        <v>3536</v>
      </c>
      <c r="K441" s="662" t="s">
        <v>1036</v>
      </c>
      <c r="L441" s="544" t="s">
        <v>952</v>
      </c>
      <c r="M441" s="664">
        <v>44136</v>
      </c>
      <c r="N441" s="544"/>
      <c r="O441" s="663">
        <v>1</v>
      </c>
      <c r="P441" s="662" t="s">
        <v>1064</v>
      </c>
      <c r="Q441" s="662" t="s">
        <v>928</v>
      </c>
      <c r="R441" s="662" t="s">
        <v>929</v>
      </c>
      <c r="S441" s="544" t="s">
        <v>931</v>
      </c>
      <c r="T441" s="544"/>
    </row>
    <row r="442" spans="1:20" ht="13.5" customHeight="1">
      <c r="A442" s="332" t="str">
        <f t="shared" si="7"/>
        <v>GEBZEISTANBUL标准同行1~999</v>
      </c>
      <c r="B442" s="662" t="s">
        <v>1177</v>
      </c>
      <c r="C442" s="662" t="s">
        <v>668</v>
      </c>
      <c r="D442" s="663">
        <v>-19</v>
      </c>
      <c r="E442" s="663">
        <v>-14</v>
      </c>
      <c r="F442" s="663">
        <v>0</v>
      </c>
      <c r="G442" s="663">
        <v>0</v>
      </c>
      <c r="H442" s="662" t="s">
        <v>3978</v>
      </c>
      <c r="I442" s="662" t="s">
        <v>2041</v>
      </c>
      <c r="J442" s="662" t="s">
        <v>3536</v>
      </c>
      <c r="K442" s="662" t="s">
        <v>1036</v>
      </c>
      <c r="L442" s="544" t="s">
        <v>952</v>
      </c>
      <c r="M442" s="664">
        <v>44136</v>
      </c>
      <c r="N442" s="544"/>
      <c r="O442" s="663">
        <v>1</v>
      </c>
      <c r="P442" s="662" t="s">
        <v>1064</v>
      </c>
      <c r="Q442" s="662" t="s">
        <v>928</v>
      </c>
      <c r="R442" s="662" t="s">
        <v>929</v>
      </c>
      <c r="S442" s="544" t="s">
        <v>930</v>
      </c>
      <c r="T442" s="544"/>
    </row>
    <row r="443" spans="1:20" ht="13.5" customHeight="1">
      <c r="A443" s="332" t="str">
        <f t="shared" si="7"/>
        <v>GEBZEISTANBUL标准直客1~999</v>
      </c>
      <c r="B443" s="662" t="s">
        <v>1177</v>
      </c>
      <c r="C443" s="662" t="s">
        <v>668</v>
      </c>
      <c r="D443" s="663">
        <v>-59</v>
      </c>
      <c r="E443" s="663">
        <v>-54</v>
      </c>
      <c r="F443" s="663">
        <v>0</v>
      </c>
      <c r="G443" s="663">
        <v>0</v>
      </c>
      <c r="H443" s="662" t="s">
        <v>3978</v>
      </c>
      <c r="I443" s="662" t="s">
        <v>2041</v>
      </c>
      <c r="J443" s="662" t="s">
        <v>3536</v>
      </c>
      <c r="K443" s="662" t="s">
        <v>1036</v>
      </c>
      <c r="L443" s="544" t="s">
        <v>953</v>
      </c>
      <c r="M443" s="664">
        <v>44136</v>
      </c>
      <c r="N443" s="544"/>
      <c r="O443" s="663">
        <v>1</v>
      </c>
      <c r="P443" s="662" t="s">
        <v>1064</v>
      </c>
      <c r="Q443" s="662" t="s">
        <v>928</v>
      </c>
      <c r="R443" s="662" t="s">
        <v>929</v>
      </c>
      <c r="S443" s="544" t="s">
        <v>930</v>
      </c>
      <c r="T443" s="544"/>
    </row>
    <row r="444" spans="1:20" ht="13.5" customHeight="1">
      <c r="A444" s="332" t="str">
        <f t="shared" si="7"/>
        <v>GEBZEISTANBUL低直客1~999</v>
      </c>
      <c r="B444" s="662" t="s">
        <v>1177</v>
      </c>
      <c r="C444" s="662" t="s">
        <v>668</v>
      </c>
      <c r="D444" s="663">
        <v>-119</v>
      </c>
      <c r="E444" s="663">
        <v>-114</v>
      </c>
      <c r="F444" s="663">
        <v>60</v>
      </c>
      <c r="G444" s="663">
        <v>0</v>
      </c>
      <c r="H444" s="662" t="s">
        <v>3978</v>
      </c>
      <c r="I444" s="662" t="s">
        <v>2041</v>
      </c>
      <c r="J444" s="662" t="s">
        <v>3536</v>
      </c>
      <c r="K444" s="662" t="s">
        <v>1036</v>
      </c>
      <c r="L444" s="544" t="s">
        <v>953</v>
      </c>
      <c r="M444" s="664">
        <v>44136</v>
      </c>
      <c r="N444" s="544"/>
      <c r="O444" s="663">
        <v>1</v>
      </c>
      <c r="P444" s="662" t="s">
        <v>1064</v>
      </c>
      <c r="Q444" s="662" t="s">
        <v>928</v>
      </c>
      <c r="R444" s="662" t="s">
        <v>929</v>
      </c>
      <c r="S444" s="544" t="s">
        <v>931</v>
      </c>
      <c r="T444" s="544"/>
    </row>
    <row r="445" spans="1:20" ht="13.5" customHeight="1">
      <c r="A445" s="332" t="str">
        <f t="shared" si="7"/>
        <v>GEBZEISTANBUL标准直客0~1</v>
      </c>
      <c r="B445" s="662" t="s">
        <v>1177</v>
      </c>
      <c r="C445" s="662" t="s">
        <v>668</v>
      </c>
      <c r="D445" s="663">
        <v>-84</v>
      </c>
      <c r="E445" s="663">
        <v>-79</v>
      </c>
      <c r="F445" s="663">
        <v>0</v>
      </c>
      <c r="G445" s="663">
        <v>0</v>
      </c>
      <c r="H445" s="662" t="s">
        <v>3978</v>
      </c>
      <c r="I445" s="662" t="s">
        <v>2041</v>
      </c>
      <c r="J445" s="662" t="s">
        <v>3536</v>
      </c>
      <c r="K445" s="662" t="s">
        <v>1036</v>
      </c>
      <c r="L445" s="544" t="s">
        <v>953</v>
      </c>
      <c r="M445" s="664">
        <v>44136</v>
      </c>
      <c r="N445" s="544"/>
      <c r="O445" s="663">
        <v>1</v>
      </c>
      <c r="P445" s="662" t="s">
        <v>1018</v>
      </c>
      <c r="Q445" s="662" t="s">
        <v>928</v>
      </c>
      <c r="R445" s="662" t="s">
        <v>929</v>
      </c>
      <c r="S445" s="544" t="s">
        <v>930</v>
      </c>
      <c r="T445" s="544"/>
    </row>
    <row r="446" spans="1:20" ht="13.5" customHeight="1">
      <c r="A446" s="332" t="str">
        <f t="shared" si="7"/>
        <v>GEBZEISTANBUL低直客0~1</v>
      </c>
      <c r="B446" s="662" t="s">
        <v>1177</v>
      </c>
      <c r="C446" s="662" t="s">
        <v>668</v>
      </c>
      <c r="D446" s="663">
        <v>-144</v>
      </c>
      <c r="E446" s="663">
        <v>-139</v>
      </c>
      <c r="F446" s="663">
        <v>60</v>
      </c>
      <c r="G446" s="663">
        <v>0</v>
      </c>
      <c r="H446" s="662" t="s">
        <v>3978</v>
      </c>
      <c r="I446" s="662" t="s">
        <v>2041</v>
      </c>
      <c r="J446" s="662" t="s">
        <v>3536</v>
      </c>
      <c r="K446" s="662" t="s">
        <v>1036</v>
      </c>
      <c r="L446" s="544" t="s">
        <v>953</v>
      </c>
      <c r="M446" s="664">
        <v>44136</v>
      </c>
      <c r="N446" s="544"/>
      <c r="O446" s="663">
        <v>1</v>
      </c>
      <c r="P446" s="662" t="s">
        <v>1018</v>
      </c>
      <c r="Q446" s="662" t="s">
        <v>928</v>
      </c>
      <c r="R446" s="662" t="s">
        <v>929</v>
      </c>
      <c r="S446" s="544" t="s">
        <v>931</v>
      </c>
      <c r="T446" s="544"/>
    </row>
    <row r="447" spans="1:20" ht="13.5" customHeight="1">
      <c r="A447" s="332" t="str">
        <f t="shared" si="7"/>
        <v>GEMLIKISTANBUL低直客0~1</v>
      </c>
      <c r="B447" s="662" t="s">
        <v>1178</v>
      </c>
      <c r="C447" s="662" t="s">
        <v>668</v>
      </c>
      <c r="D447" s="663">
        <v>-144</v>
      </c>
      <c r="E447" s="663">
        <v>-139</v>
      </c>
      <c r="F447" s="663">
        <v>60</v>
      </c>
      <c r="G447" s="663">
        <v>0</v>
      </c>
      <c r="H447" s="662" t="s">
        <v>3978</v>
      </c>
      <c r="I447" s="662" t="s">
        <v>2041</v>
      </c>
      <c r="J447" s="662" t="s">
        <v>3536</v>
      </c>
      <c r="K447" s="662" t="s">
        <v>1036</v>
      </c>
      <c r="L447" s="544" t="s">
        <v>953</v>
      </c>
      <c r="M447" s="664">
        <v>44136</v>
      </c>
      <c r="N447" s="544"/>
      <c r="O447" s="663">
        <v>1</v>
      </c>
      <c r="P447" s="662" t="s">
        <v>1018</v>
      </c>
      <c r="Q447" s="662" t="s">
        <v>928</v>
      </c>
      <c r="R447" s="662" t="s">
        <v>929</v>
      </c>
      <c r="S447" s="544" t="s">
        <v>931</v>
      </c>
      <c r="T447" s="662" t="s">
        <v>2127</v>
      </c>
    </row>
    <row r="448" spans="1:20" ht="13.5" customHeight="1">
      <c r="A448" s="332" t="str">
        <f t="shared" si="7"/>
        <v>GEMLIKISTANBUL标准直客0~1</v>
      </c>
      <c r="B448" s="662" t="s">
        <v>1178</v>
      </c>
      <c r="C448" s="662" t="s">
        <v>668</v>
      </c>
      <c r="D448" s="663">
        <v>-84</v>
      </c>
      <c r="E448" s="663">
        <v>-79</v>
      </c>
      <c r="F448" s="663">
        <v>0</v>
      </c>
      <c r="G448" s="663">
        <v>0</v>
      </c>
      <c r="H448" s="662" t="s">
        <v>3978</v>
      </c>
      <c r="I448" s="662" t="s">
        <v>2041</v>
      </c>
      <c r="J448" s="662" t="s">
        <v>3536</v>
      </c>
      <c r="K448" s="662" t="s">
        <v>1036</v>
      </c>
      <c r="L448" s="544" t="s">
        <v>953</v>
      </c>
      <c r="M448" s="664">
        <v>44136</v>
      </c>
      <c r="N448" s="544"/>
      <c r="O448" s="663">
        <v>1</v>
      </c>
      <c r="P448" s="662" t="s">
        <v>1018</v>
      </c>
      <c r="Q448" s="662" t="s">
        <v>928</v>
      </c>
      <c r="R448" s="662" t="s">
        <v>929</v>
      </c>
      <c r="S448" s="544" t="s">
        <v>930</v>
      </c>
      <c r="T448" s="662" t="s">
        <v>2127</v>
      </c>
    </row>
    <row r="449" spans="1:20" ht="13.5" customHeight="1">
      <c r="A449" s="332" t="str">
        <f t="shared" si="7"/>
        <v>GEMLIKISTANBUL低直客1~999</v>
      </c>
      <c r="B449" s="662" t="s">
        <v>1178</v>
      </c>
      <c r="C449" s="662" t="s">
        <v>668</v>
      </c>
      <c r="D449" s="663">
        <v>-119</v>
      </c>
      <c r="E449" s="663">
        <v>-114</v>
      </c>
      <c r="F449" s="663">
        <v>60</v>
      </c>
      <c r="G449" s="663">
        <v>0</v>
      </c>
      <c r="H449" s="662" t="s">
        <v>3978</v>
      </c>
      <c r="I449" s="662" t="s">
        <v>2041</v>
      </c>
      <c r="J449" s="662" t="s">
        <v>3536</v>
      </c>
      <c r="K449" s="662" t="s">
        <v>1036</v>
      </c>
      <c r="L449" s="544" t="s">
        <v>953</v>
      </c>
      <c r="M449" s="664">
        <v>44136</v>
      </c>
      <c r="N449" s="544"/>
      <c r="O449" s="663">
        <v>1</v>
      </c>
      <c r="P449" s="662" t="s">
        <v>1064</v>
      </c>
      <c r="Q449" s="662" t="s">
        <v>928</v>
      </c>
      <c r="R449" s="662" t="s">
        <v>929</v>
      </c>
      <c r="S449" s="544" t="s">
        <v>931</v>
      </c>
      <c r="T449" s="662" t="s">
        <v>2126</v>
      </c>
    </row>
    <row r="450" spans="1:20" ht="13.5" customHeight="1">
      <c r="A450" s="332" t="str">
        <f t="shared" si="7"/>
        <v>GEMLIKISTANBUL低同行1~999</v>
      </c>
      <c r="B450" s="662" t="s">
        <v>1178</v>
      </c>
      <c r="C450" s="662" t="s">
        <v>668</v>
      </c>
      <c r="D450" s="663">
        <v>-79</v>
      </c>
      <c r="E450" s="663">
        <v>-74</v>
      </c>
      <c r="F450" s="663">
        <v>60</v>
      </c>
      <c r="G450" s="663">
        <v>0</v>
      </c>
      <c r="H450" s="662" t="s">
        <v>3978</v>
      </c>
      <c r="I450" s="662" t="s">
        <v>2041</v>
      </c>
      <c r="J450" s="662" t="s">
        <v>3536</v>
      </c>
      <c r="K450" s="662" t="s">
        <v>1036</v>
      </c>
      <c r="L450" s="544" t="s">
        <v>952</v>
      </c>
      <c r="M450" s="664">
        <v>44136</v>
      </c>
      <c r="N450" s="544"/>
      <c r="O450" s="663">
        <v>1</v>
      </c>
      <c r="P450" s="662" t="s">
        <v>1064</v>
      </c>
      <c r="Q450" s="662" t="s">
        <v>928</v>
      </c>
      <c r="R450" s="662" t="s">
        <v>929</v>
      </c>
      <c r="S450" s="544" t="s">
        <v>931</v>
      </c>
      <c r="T450" s="662" t="s">
        <v>2126</v>
      </c>
    </row>
    <row r="451" spans="1:20" ht="13.5" customHeight="1">
      <c r="A451" s="332" t="str">
        <f t="shared" si="7"/>
        <v>GEMLIKISTANBUL标准同行1~999</v>
      </c>
      <c r="B451" s="662" t="s">
        <v>1178</v>
      </c>
      <c r="C451" s="662" t="s">
        <v>668</v>
      </c>
      <c r="D451" s="663">
        <v>-19</v>
      </c>
      <c r="E451" s="663">
        <v>-14</v>
      </c>
      <c r="F451" s="663">
        <v>0</v>
      </c>
      <c r="G451" s="663">
        <v>0</v>
      </c>
      <c r="H451" s="662" t="s">
        <v>3978</v>
      </c>
      <c r="I451" s="662" t="s">
        <v>2041</v>
      </c>
      <c r="J451" s="662" t="s">
        <v>3536</v>
      </c>
      <c r="K451" s="662" t="s">
        <v>1036</v>
      </c>
      <c r="L451" s="544" t="s">
        <v>952</v>
      </c>
      <c r="M451" s="664">
        <v>44136</v>
      </c>
      <c r="N451" s="544"/>
      <c r="O451" s="663">
        <v>1</v>
      </c>
      <c r="P451" s="662" t="s">
        <v>1064</v>
      </c>
      <c r="Q451" s="662" t="s">
        <v>928</v>
      </c>
      <c r="R451" s="662" t="s">
        <v>929</v>
      </c>
      <c r="S451" s="544" t="s">
        <v>930</v>
      </c>
      <c r="T451" s="662" t="s">
        <v>2126</v>
      </c>
    </row>
    <row r="452" spans="1:20" ht="13.5" customHeight="1">
      <c r="A452" s="332" t="str">
        <f t="shared" si="7"/>
        <v>GEMLIKISTANBUL标准直客1~999</v>
      </c>
      <c r="B452" s="662" t="s">
        <v>1178</v>
      </c>
      <c r="C452" s="662" t="s">
        <v>668</v>
      </c>
      <c r="D452" s="663">
        <v>-59</v>
      </c>
      <c r="E452" s="663">
        <v>-54</v>
      </c>
      <c r="F452" s="663">
        <v>0</v>
      </c>
      <c r="G452" s="663">
        <v>0</v>
      </c>
      <c r="H452" s="662" t="s">
        <v>3978</v>
      </c>
      <c r="I452" s="662" t="s">
        <v>2041</v>
      </c>
      <c r="J452" s="662" t="s">
        <v>3536</v>
      </c>
      <c r="K452" s="662" t="s">
        <v>1036</v>
      </c>
      <c r="L452" s="544" t="s">
        <v>953</v>
      </c>
      <c r="M452" s="664">
        <v>44136</v>
      </c>
      <c r="N452" s="544"/>
      <c r="O452" s="663">
        <v>1</v>
      </c>
      <c r="P452" s="662" t="s">
        <v>1064</v>
      </c>
      <c r="Q452" s="662" t="s">
        <v>928</v>
      </c>
      <c r="R452" s="662" t="s">
        <v>929</v>
      </c>
      <c r="S452" s="544" t="s">
        <v>930</v>
      </c>
      <c r="T452" s="662" t="s">
        <v>2126</v>
      </c>
    </row>
    <row r="453" spans="1:20" ht="13.5" customHeight="1">
      <c r="A453" s="332" t="str">
        <f t="shared" si="7"/>
        <v>GEMLIKISTANBUL标准同行0~1</v>
      </c>
      <c r="B453" s="662" t="s">
        <v>1178</v>
      </c>
      <c r="C453" s="662" t="s">
        <v>668</v>
      </c>
      <c r="D453" s="663">
        <v>-44</v>
      </c>
      <c r="E453" s="663">
        <v>-39</v>
      </c>
      <c r="F453" s="663">
        <v>0</v>
      </c>
      <c r="G453" s="663">
        <v>0</v>
      </c>
      <c r="H453" s="662" t="s">
        <v>3978</v>
      </c>
      <c r="I453" s="662" t="s">
        <v>2041</v>
      </c>
      <c r="J453" s="662" t="s">
        <v>3536</v>
      </c>
      <c r="K453" s="662" t="s">
        <v>1036</v>
      </c>
      <c r="L453" s="544" t="s">
        <v>952</v>
      </c>
      <c r="M453" s="664">
        <v>44136</v>
      </c>
      <c r="N453" s="544"/>
      <c r="O453" s="663">
        <v>1</v>
      </c>
      <c r="P453" s="662" t="s">
        <v>1018</v>
      </c>
      <c r="Q453" s="662" t="s">
        <v>928</v>
      </c>
      <c r="R453" s="662" t="s">
        <v>929</v>
      </c>
      <c r="S453" s="544" t="s">
        <v>930</v>
      </c>
      <c r="T453" s="662" t="s">
        <v>2127</v>
      </c>
    </row>
    <row r="454" spans="1:20" ht="13.5" customHeight="1">
      <c r="A454" s="332" t="str">
        <f t="shared" si="7"/>
        <v>GEMLIKISTANBUL低同行0~1</v>
      </c>
      <c r="B454" s="662" t="s">
        <v>1178</v>
      </c>
      <c r="C454" s="662" t="s">
        <v>668</v>
      </c>
      <c r="D454" s="663">
        <v>-104</v>
      </c>
      <c r="E454" s="663">
        <v>-99</v>
      </c>
      <c r="F454" s="663">
        <v>60</v>
      </c>
      <c r="G454" s="663">
        <v>0</v>
      </c>
      <c r="H454" s="662" t="s">
        <v>3978</v>
      </c>
      <c r="I454" s="662" t="s">
        <v>2041</v>
      </c>
      <c r="J454" s="662" t="s">
        <v>3536</v>
      </c>
      <c r="K454" s="662" t="s">
        <v>1036</v>
      </c>
      <c r="L454" s="544" t="s">
        <v>952</v>
      </c>
      <c r="M454" s="664">
        <v>44136</v>
      </c>
      <c r="N454" s="544"/>
      <c r="O454" s="663">
        <v>1</v>
      </c>
      <c r="P454" s="662" t="s">
        <v>1018</v>
      </c>
      <c r="Q454" s="662" t="s">
        <v>928</v>
      </c>
      <c r="R454" s="662" t="s">
        <v>929</v>
      </c>
      <c r="S454" s="544" t="s">
        <v>931</v>
      </c>
      <c r="T454" s="662" t="s">
        <v>2127</v>
      </c>
    </row>
    <row r="455" spans="1:20" ht="13.5" customHeight="1">
      <c r="A455" s="332" t="str">
        <f t="shared" si="7"/>
        <v>GENEVAKOPER低所有0~999</v>
      </c>
      <c r="B455" s="662" t="s">
        <v>1179</v>
      </c>
      <c r="C455" s="662" t="s">
        <v>972</v>
      </c>
      <c r="D455" s="663">
        <v>-134</v>
      </c>
      <c r="E455" s="663">
        <v>-129</v>
      </c>
      <c r="F455" s="663">
        <v>45</v>
      </c>
      <c r="G455" s="663">
        <v>0</v>
      </c>
      <c r="H455" s="662" t="s">
        <v>924</v>
      </c>
      <c r="I455" s="662" t="s">
        <v>973</v>
      </c>
      <c r="J455" s="662" t="s">
        <v>3328</v>
      </c>
      <c r="K455" s="662" t="s">
        <v>1036</v>
      </c>
      <c r="L455" s="544" t="s">
        <v>926</v>
      </c>
      <c r="M455" s="664">
        <v>44136</v>
      </c>
      <c r="N455" s="544"/>
      <c r="O455" s="663">
        <v>1</v>
      </c>
      <c r="P455" s="662" t="s">
        <v>927</v>
      </c>
      <c r="Q455" s="662" t="s">
        <v>928</v>
      </c>
      <c r="R455" s="662" t="s">
        <v>929</v>
      </c>
      <c r="S455" s="544" t="s">
        <v>931</v>
      </c>
      <c r="T455" s="662" t="s">
        <v>2110</v>
      </c>
    </row>
    <row r="456" spans="1:20" ht="13.5" customHeight="1">
      <c r="A456" s="332" t="str">
        <f t="shared" si="7"/>
        <v>GENOVAGENOVA标准所有1~3</v>
      </c>
      <c r="B456" s="662" t="s">
        <v>660</v>
      </c>
      <c r="C456" s="662" t="s">
        <v>660</v>
      </c>
      <c r="D456" s="663">
        <v>-215</v>
      </c>
      <c r="E456" s="663">
        <v>-210</v>
      </c>
      <c r="F456" s="663">
        <v>0</v>
      </c>
      <c r="G456" s="663">
        <v>0</v>
      </c>
      <c r="H456" s="662" t="s">
        <v>983</v>
      </c>
      <c r="I456" s="662" t="s">
        <v>984</v>
      </c>
      <c r="J456" s="662" t="s">
        <v>3272</v>
      </c>
      <c r="K456" s="662" t="s">
        <v>939</v>
      </c>
      <c r="L456" s="544" t="s">
        <v>926</v>
      </c>
      <c r="M456" s="664">
        <v>44136</v>
      </c>
      <c r="N456" s="544"/>
      <c r="O456" s="663">
        <v>1</v>
      </c>
      <c r="P456" s="662" t="s">
        <v>1019</v>
      </c>
      <c r="Q456" s="662" t="s">
        <v>928</v>
      </c>
      <c r="R456" s="662" t="s">
        <v>929</v>
      </c>
      <c r="S456" s="544" t="s">
        <v>930</v>
      </c>
      <c r="T456" s="662" t="s">
        <v>2090</v>
      </c>
    </row>
    <row r="457" spans="1:20" ht="13.5" customHeight="1">
      <c r="A457" s="332" t="str">
        <f t="shared" si="7"/>
        <v>GENOVAGENOVA标准所有0~1</v>
      </c>
      <c r="B457" s="662" t="s">
        <v>660</v>
      </c>
      <c r="C457" s="662" t="s">
        <v>660</v>
      </c>
      <c r="D457" s="663">
        <v>-250</v>
      </c>
      <c r="E457" s="663">
        <v>-245</v>
      </c>
      <c r="F457" s="663">
        <v>0</v>
      </c>
      <c r="G457" s="663">
        <v>0</v>
      </c>
      <c r="H457" s="662" t="s">
        <v>983</v>
      </c>
      <c r="I457" s="662" t="s">
        <v>984</v>
      </c>
      <c r="J457" s="662" t="s">
        <v>3272</v>
      </c>
      <c r="K457" s="662" t="s">
        <v>939</v>
      </c>
      <c r="L457" s="544" t="s">
        <v>926</v>
      </c>
      <c r="M457" s="664">
        <v>44136</v>
      </c>
      <c r="N457" s="544"/>
      <c r="O457" s="663">
        <v>1</v>
      </c>
      <c r="P457" s="662" t="s">
        <v>1018</v>
      </c>
      <c r="Q457" s="662" t="s">
        <v>928</v>
      </c>
      <c r="R457" s="662" t="s">
        <v>929</v>
      </c>
      <c r="S457" s="544" t="s">
        <v>930</v>
      </c>
      <c r="T457" s="662" t="s">
        <v>2092</v>
      </c>
    </row>
    <row r="458" spans="1:20" ht="13.5" customHeight="1">
      <c r="A458" s="332" t="str">
        <f t="shared" si="7"/>
        <v>GENOVAGENOVA低所有1~3</v>
      </c>
      <c r="B458" s="662" t="s">
        <v>660</v>
      </c>
      <c r="C458" s="662" t="s">
        <v>660</v>
      </c>
      <c r="D458" s="663">
        <v>-285</v>
      </c>
      <c r="E458" s="663">
        <v>-280</v>
      </c>
      <c r="F458" s="663">
        <v>70</v>
      </c>
      <c r="G458" s="663">
        <v>0</v>
      </c>
      <c r="H458" s="662" t="s">
        <v>983</v>
      </c>
      <c r="I458" s="662" t="s">
        <v>984</v>
      </c>
      <c r="J458" s="662" t="s">
        <v>3272</v>
      </c>
      <c r="K458" s="662" t="s">
        <v>939</v>
      </c>
      <c r="L458" s="544" t="s">
        <v>926</v>
      </c>
      <c r="M458" s="664">
        <v>44136</v>
      </c>
      <c r="N458" s="544"/>
      <c r="O458" s="663">
        <v>1</v>
      </c>
      <c r="P458" s="662" t="s">
        <v>1019</v>
      </c>
      <c r="Q458" s="662" t="s">
        <v>928</v>
      </c>
      <c r="R458" s="662" t="s">
        <v>929</v>
      </c>
      <c r="S458" s="544" t="s">
        <v>931</v>
      </c>
      <c r="T458" s="662" t="s">
        <v>2091</v>
      </c>
    </row>
    <row r="459" spans="1:20" ht="13.5" customHeight="1">
      <c r="A459" s="332" t="str">
        <f t="shared" si="7"/>
        <v>GENOVAGENOVA低所有3~999</v>
      </c>
      <c r="B459" s="662" t="s">
        <v>660</v>
      </c>
      <c r="C459" s="662" t="s">
        <v>660</v>
      </c>
      <c r="D459" s="663">
        <v>-270</v>
      </c>
      <c r="E459" s="663">
        <v>-265</v>
      </c>
      <c r="F459" s="663">
        <v>70</v>
      </c>
      <c r="G459" s="663">
        <v>0</v>
      </c>
      <c r="H459" s="662" t="s">
        <v>983</v>
      </c>
      <c r="I459" s="662" t="s">
        <v>984</v>
      </c>
      <c r="J459" s="662" t="s">
        <v>3272</v>
      </c>
      <c r="K459" s="662" t="s">
        <v>939</v>
      </c>
      <c r="L459" s="544" t="s">
        <v>926</v>
      </c>
      <c r="M459" s="664">
        <v>44136</v>
      </c>
      <c r="N459" s="544"/>
      <c r="O459" s="663">
        <v>1</v>
      </c>
      <c r="P459" s="662" t="s">
        <v>1020</v>
      </c>
      <c r="Q459" s="662" t="s">
        <v>928</v>
      </c>
      <c r="R459" s="662" t="s">
        <v>929</v>
      </c>
      <c r="S459" s="544" t="s">
        <v>931</v>
      </c>
      <c r="T459" s="662" t="s">
        <v>2089</v>
      </c>
    </row>
    <row r="460" spans="1:20" ht="13.5" customHeight="1">
      <c r="A460" s="332" t="str">
        <f t="shared" si="7"/>
        <v>GENOVAGENOVA低所有0~1</v>
      </c>
      <c r="B460" s="662" t="s">
        <v>660</v>
      </c>
      <c r="C460" s="662" t="s">
        <v>660</v>
      </c>
      <c r="D460" s="663">
        <v>-320</v>
      </c>
      <c r="E460" s="663">
        <v>-315</v>
      </c>
      <c r="F460" s="663">
        <v>70</v>
      </c>
      <c r="G460" s="663">
        <v>0</v>
      </c>
      <c r="H460" s="662" t="s">
        <v>983</v>
      </c>
      <c r="I460" s="662" t="s">
        <v>984</v>
      </c>
      <c r="J460" s="662" t="s">
        <v>3272</v>
      </c>
      <c r="K460" s="662" t="s">
        <v>939</v>
      </c>
      <c r="L460" s="544" t="s">
        <v>926</v>
      </c>
      <c r="M460" s="664">
        <v>44136</v>
      </c>
      <c r="N460" s="544"/>
      <c r="O460" s="663">
        <v>1</v>
      </c>
      <c r="P460" s="662" t="s">
        <v>1018</v>
      </c>
      <c r="Q460" s="662" t="s">
        <v>928</v>
      </c>
      <c r="R460" s="662" t="s">
        <v>929</v>
      </c>
      <c r="S460" s="544" t="s">
        <v>931</v>
      </c>
      <c r="T460" s="662" t="s">
        <v>2088</v>
      </c>
    </row>
    <row r="461" spans="1:20" ht="13.5" customHeight="1">
      <c r="A461" s="332" t="str">
        <f t="shared" si="7"/>
        <v>GENOVAGENOVA标准所有3~999</v>
      </c>
      <c r="B461" s="662" t="s">
        <v>660</v>
      </c>
      <c r="C461" s="662" t="s">
        <v>660</v>
      </c>
      <c r="D461" s="663">
        <v>-200</v>
      </c>
      <c r="E461" s="663">
        <v>-195</v>
      </c>
      <c r="F461" s="663">
        <v>0</v>
      </c>
      <c r="G461" s="663">
        <v>0</v>
      </c>
      <c r="H461" s="662" t="s">
        <v>983</v>
      </c>
      <c r="I461" s="662" t="s">
        <v>984</v>
      </c>
      <c r="J461" s="662" t="s">
        <v>3272</v>
      </c>
      <c r="K461" s="662" t="s">
        <v>939</v>
      </c>
      <c r="L461" s="544" t="s">
        <v>926</v>
      </c>
      <c r="M461" s="664">
        <v>44136</v>
      </c>
      <c r="N461" s="544"/>
      <c r="O461" s="663">
        <v>1</v>
      </c>
      <c r="P461" s="662" t="s">
        <v>1020</v>
      </c>
      <c r="Q461" s="662" t="s">
        <v>928</v>
      </c>
      <c r="R461" s="662" t="s">
        <v>929</v>
      </c>
      <c r="S461" s="544" t="s">
        <v>930</v>
      </c>
      <c r="T461" s="662" t="s">
        <v>2087</v>
      </c>
    </row>
    <row r="462" spans="1:20" ht="13.5" customHeight="1">
      <c r="A462" s="332" t="str">
        <f t="shared" si="7"/>
        <v>GEORGE TOWNCOLON FREE ZONE标准所有0~999</v>
      </c>
      <c r="B462" s="662" t="s">
        <v>1180</v>
      </c>
      <c r="C462" s="662" t="s">
        <v>659</v>
      </c>
      <c r="D462" s="663">
        <v>404</v>
      </c>
      <c r="E462" s="663">
        <v>414</v>
      </c>
      <c r="F462" s="663">
        <v>0</v>
      </c>
      <c r="G462" s="663">
        <v>0</v>
      </c>
      <c r="H462" s="662" t="s">
        <v>923</v>
      </c>
      <c r="I462" s="662" t="s">
        <v>924</v>
      </c>
      <c r="J462" s="662" t="s">
        <v>2620</v>
      </c>
      <c r="K462" s="662" t="s">
        <v>948</v>
      </c>
      <c r="L462" s="544" t="s">
        <v>926</v>
      </c>
      <c r="M462" s="664">
        <v>43831</v>
      </c>
      <c r="N462" s="544"/>
      <c r="O462" s="663">
        <v>1</v>
      </c>
      <c r="P462" s="662" t="s">
        <v>927</v>
      </c>
      <c r="Q462" s="662" t="s">
        <v>936</v>
      </c>
      <c r="R462" s="544"/>
      <c r="S462" s="544" t="s">
        <v>930</v>
      </c>
      <c r="T462" s="662" t="s">
        <v>2109</v>
      </c>
    </row>
    <row r="463" spans="1:20" ht="13.5" customHeight="1">
      <c r="A463" s="332" t="str">
        <f t="shared" si="7"/>
        <v>GEORGETOWN,GUYANACOLON FREE ZONE标准所有0~999</v>
      </c>
      <c r="B463" s="662" t="s">
        <v>1181</v>
      </c>
      <c r="C463" s="662" t="s">
        <v>659</v>
      </c>
      <c r="D463" s="663">
        <v>232</v>
      </c>
      <c r="E463" s="663">
        <v>242</v>
      </c>
      <c r="F463" s="663">
        <v>40</v>
      </c>
      <c r="G463" s="663">
        <v>0</v>
      </c>
      <c r="H463" s="662" t="s">
        <v>923</v>
      </c>
      <c r="I463" s="662" t="s">
        <v>924</v>
      </c>
      <c r="J463" s="662" t="s">
        <v>2620</v>
      </c>
      <c r="K463" s="662" t="s">
        <v>943</v>
      </c>
      <c r="L463" s="544" t="s">
        <v>926</v>
      </c>
      <c r="M463" s="664">
        <v>43831</v>
      </c>
      <c r="N463" s="544"/>
      <c r="O463" s="663">
        <v>1</v>
      </c>
      <c r="P463" s="662" t="s">
        <v>927</v>
      </c>
      <c r="Q463" s="662" t="s">
        <v>928</v>
      </c>
      <c r="R463" s="662" t="s">
        <v>944</v>
      </c>
      <c r="S463" s="544" t="s">
        <v>930</v>
      </c>
      <c r="T463" s="662" t="s">
        <v>2128</v>
      </c>
    </row>
    <row r="464" spans="1:20" ht="13.5" customHeight="1">
      <c r="A464" s="332" t="str">
        <f t="shared" si="7"/>
        <v>GIJONBARCELONA标准所有0~999</v>
      </c>
      <c r="B464" s="662" t="s">
        <v>1182</v>
      </c>
      <c r="C464" s="662" t="s">
        <v>970</v>
      </c>
      <c r="D464" s="663">
        <v>-76</v>
      </c>
      <c r="E464" s="663">
        <v>-71</v>
      </c>
      <c r="F464" s="663">
        <v>0</v>
      </c>
      <c r="G464" s="663">
        <v>0</v>
      </c>
      <c r="H464" s="662" t="s">
        <v>950</v>
      </c>
      <c r="I464" s="662" t="s">
        <v>942</v>
      </c>
      <c r="J464" s="662" t="s">
        <v>3174</v>
      </c>
      <c r="K464" s="662" t="s">
        <v>995</v>
      </c>
      <c r="L464" s="544" t="s">
        <v>926</v>
      </c>
      <c r="M464" s="664">
        <v>44136</v>
      </c>
      <c r="N464" s="544"/>
      <c r="O464" s="663">
        <v>1</v>
      </c>
      <c r="P464" s="662" t="s">
        <v>927</v>
      </c>
      <c r="Q464" s="662" t="s">
        <v>928</v>
      </c>
      <c r="R464" s="662" t="s">
        <v>929</v>
      </c>
      <c r="S464" s="544" t="s">
        <v>930</v>
      </c>
      <c r="T464" s="544"/>
    </row>
    <row r="465" spans="1:20" ht="13.5" customHeight="1">
      <c r="A465" s="332" t="str">
        <f t="shared" si="7"/>
        <v>GISBORNEAUCKLAND标准所有0~999</v>
      </c>
      <c r="B465" s="662" t="s">
        <v>1183</v>
      </c>
      <c r="C465" s="662" t="s">
        <v>958</v>
      </c>
      <c r="D465" s="663">
        <v>105</v>
      </c>
      <c r="E465" s="663">
        <v>110</v>
      </c>
      <c r="F465" s="663">
        <v>0</v>
      </c>
      <c r="G465" s="663">
        <v>0</v>
      </c>
      <c r="H465" s="662" t="s">
        <v>965</v>
      </c>
      <c r="I465" s="662" t="s">
        <v>966</v>
      </c>
      <c r="J465" s="662" t="s">
        <v>974</v>
      </c>
      <c r="K465" s="662" t="s">
        <v>948</v>
      </c>
      <c r="L465" s="544" t="s">
        <v>926</v>
      </c>
      <c r="M465" s="664">
        <v>44136</v>
      </c>
      <c r="N465" s="664">
        <v>44143</v>
      </c>
      <c r="O465" s="663">
        <v>1</v>
      </c>
      <c r="P465" s="662" t="s">
        <v>927</v>
      </c>
      <c r="Q465" s="662" t="s">
        <v>936</v>
      </c>
      <c r="R465" s="544"/>
      <c r="S465" s="544" t="s">
        <v>930</v>
      </c>
      <c r="T465" s="544"/>
    </row>
    <row r="466" spans="1:20" ht="13.5" customHeight="1">
      <c r="A466" s="332" t="str">
        <f t="shared" si="7"/>
        <v>GISBORNEAUCKLAND标准所有0~999</v>
      </c>
      <c r="B466" s="662" t="s">
        <v>1183</v>
      </c>
      <c r="C466" s="662" t="s">
        <v>958</v>
      </c>
      <c r="D466" s="663">
        <v>120</v>
      </c>
      <c r="E466" s="663">
        <v>125</v>
      </c>
      <c r="F466" s="663">
        <v>0</v>
      </c>
      <c r="G466" s="663">
        <v>0</v>
      </c>
      <c r="H466" s="662" t="s">
        <v>965</v>
      </c>
      <c r="I466" s="662" t="s">
        <v>966</v>
      </c>
      <c r="J466" s="662" t="s">
        <v>974</v>
      </c>
      <c r="K466" s="662" t="s">
        <v>948</v>
      </c>
      <c r="L466" s="544" t="s">
        <v>926</v>
      </c>
      <c r="M466" s="664">
        <v>44144</v>
      </c>
      <c r="N466" s="544"/>
      <c r="O466" s="663">
        <v>1</v>
      </c>
      <c r="P466" s="662" t="s">
        <v>927</v>
      </c>
      <c r="Q466" s="662" t="s">
        <v>936</v>
      </c>
      <c r="R466" s="544"/>
      <c r="S466" s="544" t="s">
        <v>930</v>
      </c>
      <c r="T466" s="544"/>
    </row>
    <row r="467" spans="1:20" ht="13.5" customHeight="1">
      <c r="A467" s="332" t="str">
        <f t="shared" si="7"/>
        <v>GLASGOWFELIXSTOWE低所有0~3</v>
      </c>
      <c r="B467" s="662" t="s">
        <v>1184</v>
      </c>
      <c r="C467" s="662" t="s">
        <v>1044</v>
      </c>
      <c r="D467" s="663">
        <v>-114</v>
      </c>
      <c r="E467" s="663">
        <v>-109</v>
      </c>
      <c r="F467" s="663">
        <v>70</v>
      </c>
      <c r="G467" s="663">
        <v>0</v>
      </c>
      <c r="H467" s="662" t="s">
        <v>3213</v>
      </c>
      <c r="I467" s="662" t="s">
        <v>942</v>
      </c>
      <c r="J467" s="662" t="s">
        <v>2557</v>
      </c>
      <c r="K467" s="662" t="s">
        <v>1024</v>
      </c>
      <c r="L467" s="544" t="s">
        <v>926</v>
      </c>
      <c r="M467" s="664">
        <v>44136</v>
      </c>
      <c r="N467" s="544"/>
      <c r="O467" s="663">
        <v>1</v>
      </c>
      <c r="P467" s="662" t="s">
        <v>1046</v>
      </c>
      <c r="Q467" s="662" t="s">
        <v>928</v>
      </c>
      <c r="R467" s="662" t="s">
        <v>929</v>
      </c>
      <c r="S467" s="544" t="s">
        <v>931</v>
      </c>
      <c r="T467" s="662" t="s">
        <v>2091</v>
      </c>
    </row>
    <row r="468" spans="1:20" ht="13.5" customHeight="1">
      <c r="A468" s="332" t="str">
        <f t="shared" si="7"/>
        <v>GLASGOWFELIXSTOWE标准所有0~3</v>
      </c>
      <c r="B468" s="662" t="s">
        <v>1184</v>
      </c>
      <c r="C468" s="662" t="s">
        <v>1044</v>
      </c>
      <c r="D468" s="663">
        <v>-44</v>
      </c>
      <c r="E468" s="663">
        <v>-39</v>
      </c>
      <c r="F468" s="663">
        <v>0</v>
      </c>
      <c r="G468" s="663">
        <v>0</v>
      </c>
      <c r="H468" s="662" t="s">
        <v>3213</v>
      </c>
      <c r="I468" s="662" t="s">
        <v>942</v>
      </c>
      <c r="J468" s="662" t="s">
        <v>2557</v>
      </c>
      <c r="K468" s="662" t="s">
        <v>1024</v>
      </c>
      <c r="L468" s="544" t="s">
        <v>926</v>
      </c>
      <c r="M468" s="664">
        <v>44136</v>
      </c>
      <c r="N468" s="544"/>
      <c r="O468" s="663">
        <v>1</v>
      </c>
      <c r="P468" s="662" t="s">
        <v>1046</v>
      </c>
      <c r="Q468" s="662" t="s">
        <v>928</v>
      </c>
      <c r="R468" s="662" t="s">
        <v>929</v>
      </c>
      <c r="S468" s="544" t="s">
        <v>930</v>
      </c>
      <c r="T468" s="662" t="s">
        <v>2090</v>
      </c>
    </row>
    <row r="469" spans="1:20" ht="13.5" customHeight="1">
      <c r="A469" s="332" t="str">
        <f t="shared" si="7"/>
        <v>GLASGOWFELIXSTOWE低所有3~999</v>
      </c>
      <c r="B469" s="662" t="s">
        <v>1184</v>
      </c>
      <c r="C469" s="662" t="s">
        <v>1044</v>
      </c>
      <c r="D469" s="663">
        <v>-109</v>
      </c>
      <c r="E469" s="663">
        <v>-104</v>
      </c>
      <c r="F469" s="663">
        <v>70</v>
      </c>
      <c r="G469" s="663">
        <v>0</v>
      </c>
      <c r="H469" s="662" t="s">
        <v>3213</v>
      </c>
      <c r="I469" s="662" t="s">
        <v>942</v>
      </c>
      <c r="J469" s="662" t="s">
        <v>2557</v>
      </c>
      <c r="K469" s="662" t="s">
        <v>1024</v>
      </c>
      <c r="L469" s="544" t="s">
        <v>926</v>
      </c>
      <c r="M469" s="664">
        <v>44136</v>
      </c>
      <c r="N469" s="544"/>
      <c r="O469" s="663">
        <v>1</v>
      </c>
      <c r="P469" s="662" t="s">
        <v>1020</v>
      </c>
      <c r="Q469" s="662" t="s">
        <v>928</v>
      </c>
      <c r="R469" s="662" t="s">
        <v>929</v>
      </c>
      <c r="S469" s="544" t="s">
        <v>931</v>
      </c>
      <c r="T469" s="662" t="s">
        <v>2130</v>
      </c>
    </row>
    <row r="470" spans="1:20" ht="13.5" customHeight="1">
      <c r="A470" s="332" t="str">
        <f t="shared" si="7"/>
        <v>GLASGOWFELIXSTOWE标准所有3~999</v>
      </c>
      <c r="B470" s="662" t="s">
        <v>1184</v>
      </c>
      <c r="C470" s="662" t="s">
        <v>1044</v>
      </c>
      <c r="D470" s="663">
        <v>-39</v>
      </c>
      <c r="E470" s="663">
        <v>-34</v>
      </c>
      <c r="F470" s="663">
        <v>0</v>
      </c>
      <c r="G470" s="663">
        <v>0</v>
      </c>
      <c r="H470" s="662" t="s">
        <v>3213</v>
      </c>
      <c r="I470" s="662" t="s">
        <v>942</v>
      </c>
      <c r="J470" s="662" t="s">
        <v>2557</v>
      </c>
      <c r="K470" s="662" t="s">
        <v>1024</v>
      </c>
      <c r="L470" s="544" t="s">
        <v>926</v>
      </c>
      <c r="M470" s="664">
        <v>44136</v>
      </c>
      <c r="N470" s="544"/>
      <c r="O470" s="663">
        <v>1</v>
      </c>
      <c r="P470" s="662" t="s">
        <v>1020</v>
      </c>
      <c r="Q470" s="662" t="s">
        <v>928</v>
      </c>
      <c r="R470" s="662" t="s">
        <v>929</v>
      </c>
      <c r="S470" s="544" t="s">
        <v>930</v>
      </c>
      <c r="T470" s="662" t="s">
        <v>2129</v>
      </c>
    </row>
    <row r="471" spans="1:20" ht="13.5" customHeight="1">
      <c r="A471" s="332" t="str">
        <f t="shared" si="7"/>
        <v>GLASGOWSOUTHAMPTON标准所有0~3</v>
      </c>
      <c r="B471" s="662" t="s">
        <v>1184</v>
      </c>
      <c r="C471" s="662" t="s">
        <v>1047</v>
      </c>
      <c r="D471" s="663">
        <v>-44</v>
      </c>
      <c r="E471" s="663">
        <v>-39</v>
      </c>
      <c r="F471" s="663">
        <v>0</v>
      </c>
      <c r="G471" s="663">
        <v>0</v>
      </c>
      <c r="H471" s="662" t="s">
        <v>965</v>
      </c>
      <c r="I471" s="662" t="s">
        <v>966</v>
      </c>
      <c r="J471" s="662" t="s">
        <v>1222</v>
      </c>
      <c r="K471" s="662" t="s">
        <v>1185</v>
      </c>
      <c r="L471" s="544" t="s">
        <v>926</v>
      </c>
      <c r="M471" s="664">
        <v>44136</v>
      </c>
      <c r="N471" s="544"/>
      <c r="O471" s="663">
        <v>1</v>
      </c>
      <c r="P471" s="662" t="s">
        <v>1046</v>
      </c>
      <c r="Q471" s="662" t="s">
        <v>928</v>
      </c>
      <c r="R471" s="662" t="s">
        <v>929</v>
      </c>
      <c r="S471" s="544" t="s">
        <v>930</v>
      </c>
      <c r="T471" s="662" t="s">
        <v>2090</v>
      </c>
    </row>
    <row r="472" spans="1:20" ht="13.5" customHeight="1">
      <c r="A472" s="332" t="str">
        <f t="shared" si="7"/>
        <v>GLASGOWSOUTHAMPTON低所有0~3</v>
      </c>
      <c r="B472" s="662" t="s">
        <v>1184</v>
      </c>
      <c r="C472" s="662" t="s">
        <v>1047</v>
      </c>
      <c r="D472" s="663">
        <v>-114</v>
      </c>
      <c r="E472" s="663">
        <v>-109</v>
      </c>
      <c r="F472" s="663">
        <v>70</v>
      </c>
      <c r="G472" s="663">
        <v>0</v>
      </c>
      <c r="H472" s="662" t="s">
        <v>965</v>
      </c>
      <c r="I472" s="662" t="s">
        <v>966</v>
      </c>
      <c r="J472" s="662" t="s">
        <v>1222</v>
      </c>
      <c r="K472" s="662" t="s">
        <v>1185</v>
      </c>
      <c r="L472" s="544" t="s">
        <v>926</v>
      </c>
      <c r="M472" s="664">
        <v>44136</v>
      </c>
      <c r="N472" s="544"/>
      <c r="O472" s="663">
        <v>1</v>
      </c>
      <c r="P472" s="662" t="s">
        <v>1046</v>
      </c>
      <c r="Q472" s="662" t="s">
        <v>928</v>
      </c>
      <c r="R472" s="662" t="s">
        <v>929</v>
      </c>
      <c r="S472" s="544" t="s">
        <v>931</v>
      </c>
      <c r="T472" s="662" t="s">
        <v>2091</v>
      </c>
    </row>
    <row r="473" spans="1:20" ht="13.5" customHeight="1">
      <c r="A473" s="332" t="str">
        <f t="shared" si="7"/>
        <v>GLASGOWSOUTHAMPTON标准所有3~999</v>
      </c>
      <c r="B473" s="662" t="s">
        <v>1184</v>
      </c>
      <c r="C473" s="662" t="s">
        <v>1047</v>
      </c>
      <c r="D473" s="663">
        <v>-39</v>
      </c>
      <c r="E473" s="663">
        <v>-34</v>
      </c>
      <c r="F473" s="663">
        <v>0</v>
      </c>
      <c r="G473" s="663">
        <v>0</v>
      </c>
      <c r="H473" s="662" t="s">
        <v>965</v>
      </c>
      <c r="I473" s="662" t="s">
        <v>966</v>
      </c>
      <c r="J473" s="662" t="s">
        <v>1222</v>
      </c>
      <c r="K473" s="662" t="s">
        <v>1045</v>
      </c>
      <c r="L473" s="544" t="s">
        <v>926</v>
      </c>
      <c r="M473" s="664">
        <v>44136</v>
      </c>
      <c r="N473" s="544"/>
      <c r="O473" s="663">
        <v>1</v>
      </c>
      <c r="P473" s="662" t="s">
        <v>1020</v>
      </c>
      <c r="Q473" s="662" t="s">
        <v>928</v>
      </c>
      <c r="R473" s="662" t="s">
        <v>929</v>
      </c>
      <c r="S473" s="544" t="s">
        <v>930</v>
      </c>
      <c r="T473" s="662" t="s">
        <v>2129</v>
      </c>
    </row>
    <row r="474" spans="1:20" ht="13.5" customHeight="1">
      <c r="A474" s="332" t="str">
        <f t="shared" si="7"/>
        <v>GLASGOWSOUTHAMPTON低所有3~999</v>
      </c>
      <c r="B474" s="662" t="s">
        <v>1184</v>
      </c>
      <c r="C474" s="662" t="s">
        <v>1047</v>
      </c>
      <c r="D474" s="663">
        <v>-109</v>
      </c>
      <c r="E474" s="663">
        <v>-104</v>
      </c>
      <c r="F474" s="663">
        <v>70</v>
      </c>
      <c r="G474" s="663">
        <v>0</v>
      </c>
      <c r="H474" s="662" t="s">
        <v>965</v>
      </c>
      <c r="I474" s="662" t="s">
        <v>966</v>
      </c>
      <c r="J474" s="662" t="s">
        <v>1222</v>
      </c>
      <c r="K474" s="662" t="s">
        <v>1045</v>
      </c>
      <c r="L474" s="544" t="s">
        <v>926</v>
      </c>
      <c r="M474" s="664">
        <v>44136</v>
      </c>
      <c r="N474" s="544"/>
      <c r="O474" s="663">
        <v>1</v>
      </c>
      <c r="P474" s="662" t="s">
        <v>1020</v>
      </c>
      <c r="Q474" s="662" t="s">
        <v>928</v>
      </c>
      <c r="R474" s="662" t="s">
        <v>929</v>
      </c>
      <c r="S474" s="544" t="s">
        <v>931</v>
      </c>
      <c r="T474" s="662" t="s">
        <v>2130</v>
      </c>
    </row>
    <row r="475" spans="1:20" ht="13.5" customHeight="1">
      <c r="A475" s="332" t="str">
        <f t="shared" si="7"/>
        <v>GLOUCESTERFELIXSTOWE低所有0~999</v>
      </c>
      <c r="B475" s="662" t="s">
        <v>2026</v>
      </c>
      <c r="C475" s="662" t="s">
        <v>1044</v>
      </c>
      <c r="D475" s="663">
        <v>-144</v>
      </c>
      <c r="E475" s="663">
        <v>-139</v>
      </c>
      <c r="F475" s="663">
        <v>70</v>
      </c>
      <c r="G475" s="663">
        <v>0</v>
      </c>
      <c r="H475" s="662" t="s">
        <v>3213</v>
      </c>
      <c r="I475" s="662" t="s">
        <v>942</v>
      </c>
      <c r="J475" s="662" t="s">
        <v>2557</v>
      </c>
      <c r="K475" s="662" t="s">
        <v>1024</v>
      </c>
      <c r="L475" s="544" t="s">
        <v>926</v>
      </c>
      <c r="M475" s="664">
        <v>44136</v>
      </c>
      <c r="N475" s="544"/>
      <c r="O475" s="663">
        <v>1</v>
      </c>
      <c r="P475" s="662" t="s">
        <v>927</v>
      </c>
      <c r="Q475" s="662" t="s">
        <v>928</v>
      </c>
      <c r="R475" s="662" t="s">
        <v>929</v>
      </c>
      <c r="S475" s="544" t="s">
        <v>931</v>
      </c>
      <c r="T475" s="662" t="s">
        <v>2068</v>
      </c>
    </row>
    <row r="476" spans="1:20" ht="13.5" customHeight="1">
      <c r="A476" s="332" t="str">
        <f t="shared" si="7"/>
        <v>GLOUCESTERSOUTHAMPTON低所有0~999</v>
      </c>
      <c r="B476" s="662" t="s">
        <v>2026</v>
      </c>
      <c r="C476" s="662" t="s">
        <v>1047</v>
      </c>
      <c r="D476" s="663">
        <v>-144</v>
      </c>
      <c r="E476" s="663">
        <v>-139</v>
      </c>
      <c r="F476" s="663">
        <v>70</v>
      </c>
      <c r="G476" s="663">
        <v>0</v>
      </c>
      <c r="H476" s="662" t="s">
        <v>965</v>
      </c>
      <c r="I476" s="662" t="s">
        <v>966</v>
      </c>
      <c r="J476" s="662" t="s">
        <v>1222</v>
      </c>
      <c r="K476" s="662" t="s">
        <v>1185</v>
      </c>
      <c r="L476" s="544" t="s">
        <v>926</v>
      </c>
      <c r="M476" s="664">
        <v>44136</v>
      </c>
      <c r="N476" s="544"/>
      <c r="O476" s="663">
        <v>1</v>
      </c>
      <c r="P476" s="662" t="s">
        <v>927</v>
      </c>
      <c r="Q476" s="662" t="s">
        <v>928</v>
      </c>
      <c r="R476" s="662" t="s">
        <v>929</v>
      </c>
      <c r="S476" s="544" t="s">
        <v>931</v>
      </c>
      <c r="T476" s="662" t="s">
        <v>2068</v>
      </c>
    </row>
    <row r="477" spans="1:20" ht="13.5" customHeight="1">
      <c r="A477" s="332" t="str">
        <f t="shared" si="7"/>
        <v>GOETTINGENHAMBURG标准所有0~999</v>
      </c>
      <c r="B477" s="662" t="s">
        <v>3742</v>
      </c>
      <c r="C477" s="662" t="s">
        <v>665</v>
      </c>
      <c r="D477" s="663">
        <v>-52</v>
      </c>
      <c r="E477" s="663">
        <v>-47</v>
      </c>
      <c r="F477" s="663">
        <v>90</v>
      </c>
      <c r="G477" s="663">
        <v>0</v>
      </c>
      <c r="H477" s="662" t="s">
        <v>4137</v>
      </c>
      <c r="I477" s="662" t="s">
        <v>3059</v>
      </c>
      <c r="J477" s="662" t="s">
        <v>4166</v>
      </c>
      <c r="K477" s="662" t="s">
        <v>995</v>
      </c>
      <c r="L477" s="544" t="s">
        <v>926</v>
      </c>
      <c r="M477" s="664">
        <v>44136</v>
      </c>
      <c r="N477" s="544"/>
      <c r="O477" s="663">
        <v>1</v>
      </c>
      <c r="P477" s="662" t="s">
        <v>927</v>
      </c>
      <c r="Q477" s="662" t="s">
        <v>928</v>
      </c>
      <c r="R477" s="662" t="s">
        <v>929</v>
      </c>
      <c r="S477" s="544" t="s">
        <v>930</v>
      </c>
      <c r="T477" s="662" t="s">
        <v>2098</v>
      </c>
    </row>
    <row r="478" spans="1:20" ht="13.5" customHeight="1">
      <c r="A478" s="332" t="str">
        <f t="shared" si="7"/>
        <v>GOMELHAMBURG标准所有0~999</v>
      </c>
      <c r="B478" s="662" t="s">
        <v>2861</v>
      </c>
      <c r="C478" s="662" t="s">
        <v>665</v>
      </c>
      <c r="D478" s="663">
        <v>179</v>
      </c>
      <c r="E478" s="663">
        <v>184</v>
      </c>
      <c r="F478" s="663">
        <v>0</v>
      </c>
      <c r="G478" s="663">
        <v>0</v>
      </c>
      <c r="H478" s="662" t="s">
        <v>4137</v>
      </c>
      <c r="I478" s="662" t="s">
        <v>3059</v>
      </c>
      <c r="J478" s="662" t="s">
        <v>4166</v>
      </c>
      <c r="K478" s="662" t="s">
        <v>956</v>
      </c>
      <c r="L478" s="544" t="s">
        <v>926</v>
      </c>
      <c r="M478" s="664">
        <v>44136</v>
      </c>
      <c r="N478" s="544"/>
      <c r="O478" s="663">
        <v>1</v>
      </c>
      <c r="P478" s="662" t="s">
        <v>927</v>
      </c>
      <c r="Q478" s="662" t="s">
        <v>936</v>
      </c>
      <c r="R478" s="544"/>
      <c r="S478" s="544" t="s">
        <v>930</v>
      </c>
      <c r="T478" s="662" t="s">
        <v>2859</v>
      </c>
    </row>
    <row r="479" spans="1:20" ht="13.5" customHeight="1">
      <c r="A479" s="332" t="str">
        <f t="shared" si="7"/>
        <v>GORIZIAGENOVA标准所有0~999</v>
      </c>
      <c r="B479" s="662" t="s">
        <v>1186</v>
      </c>
      <c r="C479" s="662" t="s">
        <v>660</v>
      </c>
      <c r="D479" s="663">
        <v>-110</v>
      </c>
      <c r="E479" s="663">
        <v>-105</v>
      </c>
      <c r="F479" s="663">
        <v>0</v>
      </c>
      <c r="G479" s="663">
        <v>0</v>
      </c>
      <c r="H479" s="662" t="s">
        <v>983</v>
      </c>
      <c r="I479" s="662" t="s">
        <v>984</v>
      </c>
      <c r="J479" s="662" t="s">
        <v>3272</v>
      </c>
      <c r="K479" s="662" t="s">
        <v>956</v>
      </c>
      <c r="L479" s="544" t="s">
        <v>926</v>
      </c>
      <c r="M479" s="664">
        <v>44136</v>
      </c>
      <c r="N479" s="544"/>
      <c r="O479" s="663">
        <v>1</v>
      </c>
      <c r="P479" s="662" t="s">
        <v>927</v>
      </c>
      <c r="Q479" s="662" t="s">
        <v>928</v>
      </c>
      <c r="R479" s="662" t="s">
        <v>929</v>
      </c>
      <c r="S479" s="544" t="s">
        <v>930</v>
      </c>
      <c r="T479" s="544"/>
    </row>
    <row r="480" spans="1:20" ht="13.5" customHeight="1">
      <c r="A480" s="332" t="str">
        <f t="shared" ref="A480:A543" si="8">B480&amp;C480&amp;S480&amp;L480&amp;P480</f>
        <v>GOTHENBURGGOTHENBURG低所有0~999</v>
      </c>
      <c r="B480" s="662" t="s">
        <v>1187</v>
      </c>
      <c r="C480" s="662" t="s">
        <v>1187</v>
      </c>
      <c r="D480" s="663">
        <v>-150</v>
      </c>
      <c r="E480" s="663">
        <v>-145</v>
      </c>
      <c r="F480" s="663">
        <v>100</v>
      </c>
      <c r="G480" s="663">
        <v>0</v>
      </c>
      <c r="H480" s="662" t="s">
        <v>923</v>
      </c>
      <c r="I480" s="662" t="s">
        <v>924</v>
      </c>
      <c r="J480" s="662" t="s">
        <v>4138</v>
      </c>
      <c r="K480" s="662" t="s">
        <v>1188</v>
      </c>
      <c r="L480" s="544" t="s">
        <v>926</v>
      </c>
      <c r="M480" s="664">
        <v>44136</v>
      </c>
      <c r="N480" s="544"/>
      <c r="O480" s="663">
        <v>1</v>
      </c>
      <c r="P480" s="662" t="s">
        <v>927</v>
      </c>
      <c r="Q480" s="662" t="s">
        <v>928</v>
      </c>
      <c r="R480" s="662" t="s">
        <v>929</v>
      </c>
      <c r="S480" s="544" t="s">
        <v>931</v>
      </c>
      <c r="T480" s="662" t="s">
        <v>2068</v>
      </c>
    </row>
    <row r="481" spans="1:20" ht="13.5" customHeight="1">
      <c r="A481" s="332" t="str">
        <f t="shared" si="8"/>
        <v>GOTHENBURGGOTHENBURG标准所有0~999</v>
      </c>
      <c r="B481" s="662" t="s">
        <v>1187</v>
      </c>
      <c r="C481" s="662" t="s">
        <v>1187</v>
      </c>
      <c r="D481" s="663">
        <v>-50</v>
      </c>
      <c r="E481" s="663">
        <v>-45</v>
      </c>
      <c r="F481" s="663">
        <v>0</v>
      </c>
      <c r="G481" s="663">
        <v>0</v>
      </c>
      <c r="H481" s="662" t="s">
        <v>923</v>
      </c>
      <c r="I481" s="662" t="s">
        <v>924</v>
      </c>
      <c r="J481" s="662" t="s">
        <v>4138</v>
      </c>
      <c r="K481" s="662" t="s">
        <v>1188</v>
      </c>
      <c r="L481" s="544" t="s">
        <v>926</v>
      </c>
      <c r="M481" s="664">
        <v>44136</v>
      </c>
      <c r="N481" s="544"/>
      <c r="O481" s="663">
        <v>1</v>
      </c>
      <c r="P481" s="662" t="s">
        <v>927</v>
      </c>
      <c r="Q481" s="662" t="s">
        <v>928</v>
      </c>
      <c r="R481" s="662" t="s">
        <v>929</v>
      </c>
      <c r="S481" s="544" t="s">
        <v>930</v>
      </c>
      <c r="T481" s="662" t="s">
        <v>2069</v>
      </c>
    </row>
    <row r="482" spans="1:20" ht="13.5" customHeight="1">
      <c r="A482" s="332" t="str">
        <f t="shared" si="8"/>
        <v>GOZOMALTA标准所有0~999</v>
      </c>
      <c r="B482" s="662" t="s">
        <v>3538</v>
      </c>
      <c r="C482" s="662" t="s">
        <v>3539</v>
      </c>
      <c r="D482" s="663">
        <v>141</v>
      </c>
      <c r="E482" s="663">
        <v>151</v>
      </c>
      <c r="F482" s="663">
        <v>0</v>
      </c>
      <c r="G482" s="663">
        <v>0</v>
      </c>
      <c r="H482" s="662" t="s">
        <v>1010</v>
      </c>
      <c r="I482" s="662" t="s">
        <v>978</v>
      </c>
      <c r="J482" s="662" t="s">
        <v>1222</v>
      </c>
      <c r="K482" s="662" t="s">
        <v>1075</v>
      </c>
      <c r="L482" s="544" t="s">
        <v>926</v>
      </c>
      <c r="M482" s="664">
        <v>44136</v>
      </c>
      <c r="N482" s="544"/>
      <c r="O482" s="663">
        <v>1</v>
      </c>
      <c r="P482" s="662" t="s">
        <v>927</v>
      </c>
      <c r="Q482" s="662" t="s">
        <v>936</v>
      </c>
      <c r="R482" s="544"/>
      <c r="S482" s="544" t="s">
        <v>930</v>
      </c>
      <c r="T482" s="544"/>
    </row>
    <row r="483" spans="1:20" ht="13.5" customHeight="1">
      <c r="A483" s="332" t="str">
        <f t="shared" si="8"/>
        <v>GRANADABARCELONA标准所有0~999</v>
      </c>
      <c r="B483" s="662" t="s">
        <v>4110</v>
      </c>
      <c r="C483" s="662" t="s">
        <v>970</v>
      </c>
      <c r="D483" s="663">
        <v>-62</v>
      </c>
      <c r="E483" s="663">
        <v>-57</v>
      </c>
      <c r="F483" s="663">
        <v>0</v>
      </c>
      <c r="G483" s="663">
        <v>0</v>
      </c>
      <c r="H483" s="662" t="s">
        <v>950</v>
      </c>
      <c r="I483" s="662" t="s">
        <v>942</v>
      </c>
      <c r="J483" s="662" t="s">
        <v>3174</v>
      </c>
      <c r="K483" s="662" t="s">
        <v>995</v>
      </c>
      <c r="L483" s="544" t="s">
        <v>926</v>
      </c>
      <c r="M483" s="664">
        <v>44136</v>
      </c>
      <c r="N483" s="544"/>
      <c r="O483" s="663">
        <v>1</v>
      </c>
      <c r="P483" s="662" t="s">
        <v>927</v>
      </c>
      <c r="Q483" s="662" t="s">
        <v>928</v>
      </c>
      <c r="R483" s="662" t="s">
        <v>929</v>
      </c>
      <c r="S483" s="544" t="s">
        <v>930</v>
      </c>
      <c r="T483" s="544"/>
    </row>
    <row r="484" spans="1:20" ht="13.5" customHeight="1">
      <c r="A484" s="332" t="str">
        <f t="shared" si="8"/>
        <v>GRANGEMOUTHFELIXSTOWE低所有0~999</v>
      </c>
      <c r="B484" s="662" t="s">
        <v>2024</v>
      </c>
      <c r="C484" s="662" t="s">
        <v>1044</v>
      </c>
      <c r="D484" s="663">
        <v>-109</v>
      </c>
      <c r="E484" s="663">
        <v>-104</v>
      </c>
      <c r="F484" s="663">
        <v>70</v>
      </c>
      <c r="G484" s="663">
        <v>0</v>
      </c>
      <c r="H484" s="662" t="s">
        <v>3213</v>
      </c>
      <c r="I484" s="662" t="s">
        <v>942</v>
      </c>
      <c r="J484" s="662" t="s">
        <v>2557</v>
      </c>
      <c r="K484" s="662" t="s">
        <v>1024</v>
      </c>
      <c r="L484" s="544" t="s">
        <v>926</v>
      </c>
      <c r="M484" s="664">
        <v>44136</v>
      </c>
      <c r="N484" s="544"/>
      <c r="O484" s="663">
        <v>1</v>
      </c>
      <c r="P484" s="662" t="s">
        <v>927</v>
      </c>
      <c r="Q484" s="662" t="s">
        <v>928</v>
      </c>
      <c r="R484" s="662" t="s">
        <v>929</v>
      </c>
      <c r="S484" s="544" t="s">
        <v>931</v>
      </c>
      <c r="T484" s="662" t="s">
        <v>2122</v>
      </c>
    </row>
    <row r="485" spans="1:20" ht="13.5" customHeight="1">
      <c r="A485" s="332" t="str">
        <f t="shared" si="8"/>
        <v>GRANGEMOUTHSOUTHAMPTON低所有0~999</v>
      </c>
      <c r="B485" s="662" t="s">
        <v>2024</v>
      </c>
      <c r="C485" s="662" t="s">
        <v>1047</v>
      </c>
      <c r="D485" s="663">
        <v>-109</v>
      </c>
      <c r="E485" s="663">
        <v>-104</v>
      </c>
      <c r="F485" s="663">
        <v>70</v>
      </c>
      <c r="G485" s="663">
        <v>0</v>
      </c>
      <c r="H485" s="662" t="s">
        <v>965</v>
      </c>
      <c r="I485" s="662" t="s">
        <v>966</v>
      </c>
      <c r="J485" s="662" t="s">
        <v>1222</v>
      </c>
      <c r="K485" s="662" t="s">
        <v>1185</v>
      </c>
      <c r="L485" s="544" t="s">
        <v>926</v>
      </c>
      <c r="M485" s="664">
        <v>44136</v>
      </c>
      <c r="N485" s="544"/>
      <c r="O485" s="663">
        <v>1</v>
      </c>
      <c r="P485" s="662" t="s">
        <v>927</v>
      </c>
      <c r="Q485" s="662" t="s">
        <v>928</v>
      </c>
      <c r="R485" s="662" t="s">
        <v>929</v>
      </c>
      <c r="S485" s="544" t="s">
        <v>931</v>
      </c>
      <c r="T485" s="662" t="s">
        <v>2122</v>
      </c>
    </row>
    <row r="486" spans="1:20" ht="13.5" customHeight="1">
      <c r="A486" s="332" t="str">
        <f t="shared" si="8"/>
        <v>GRAZKOPER标准所有0~999</v>
      </c>
      <c r="B486" s="662" t="s">
        <v>1189</v>
      </c>
      <c r="C486" s="662" t="s">
        <v>972</v>
      </c>
      <c r="D486" s="663">
        <v>-156</v>
      </c>
      <c r="E486" s="663">
        <v>-151</v>
      </c>
      <c r="F486" s="663">
        <v>45</v>
      </c>
      <c r="G486" s="663">
        <v>0</v>
      </c>
      <c r="H486" s="662" t="s">
        <v>924</v>
      </c>
      <c r="I486" s="662" t="s">
        <v>973</v>
      </c>
      <c r="J486" s="662" t="s">
        <v>3328</v>
      </c>
      <c r="K486" s="662" t="s">
        <v>1075</v>
      </c>
      <c r="L486" s="544" t="s">
        <v>926</v>
      </c>
      <c r="M486" s="664">
        <v>44136</v>
      </c>
      <c r="N486" s="544"/>
      <c r="O486" s="663">
        <v>1</v>
      </c>
      <c r="P486" s="662" t="s">
        <v>927</v>
      </c>
      <c r="Q486" s="662" t="s">
        <v>928</v>
      </c>
      <c r="R486" s="662" t="s">
        <v>929</v>
      </c>
      <c r="S486" s="544" t="s">
        <v>930</v>
      </c>
      <c r="T486" s="662" t="s">
        <v>2096</v>
      </c>
    </row>
    <row r="487" spans="1:20" ht="13.5" customHeight="1">
      <c r="A487" s="332" t="str">
        <f t="shared" si="8"/>
        <v>GRENOBLELE HAVRE标准所有0~999</v>
      </c>
      <c r="B487" s="662" t="s">
        <v>1190</v>
      </c>
      <c r="C487" s="662" t="s">
        <v>977</v>
      </c>
      <c r="D487" s="663">
        <v>-25</v>
      </c>
      <c r="E487" s="663">
        <v>-20</v>
      </c>
      <c r="F487" s="663">
        <v>0</v>
      </c>
      <c r="G487" s="663">
        <v>0</v>
      </c>
      <c r="H487" s="662" t="s">
        <v>965</v>
      </c>
      <c r="I487" s="662" t="s">
        <v>966</v>
      </c>
      <c r="J487" s="662" t="s">
        <v>1222</v>
      </c>
      <c r="K487" s="662" t="s">
        <v>1036</v>
      </c>
      <c r="L487" s="544" t="s">
        <v>926</v>
      </c>
      <c r="M487" s="664">
        <v>44136</v>
      </c>
      <c r="N487" s="544"/>
      <c r="O487" s="663">
        <v>1</v>
      </c>
      <c r="P487" s="662" t="s">
        <v>927</v>
      </c>
      <c r="Q487" s="662" t="s">
        <v>928</v>
      </c>
      <c r="R487" s="662" t="s">
        <v>929</v>
      </c>
      <c r="S487" s="544" t="s">
        <v>930</v>
      </c>
      <c r="T487" s="544"/>
    </row>
    <row r="488" spans="1:20" ht="13.5" customHeight="1">
      <c r="A488" s="332" t="str">
        <f t="shared" si="8"/>
        <v>GRODNOHAMBURG标准所有0~999</v>
      </c>
      <c r="B488" s="662" t="s">
        <v>2862</v>
      </c>
      <c r="C488" s="662" t="s">
        <v>665</v>
      </c>
      <c r="D488" s="663">
        <v>179</v>
      </c>
      <c r="E488" s="663">
        <v>184</v>
      </c>
      <c r="F488" s="663">
        <v>0</v>
      </c>
      <c r="G488" s="663">
        <v>0</v>
      </c>
      <c r="H488" s="662" t="s">
        <v>4137</v>
      </c>
      <c r="I488" s="662" t="s">
        <v>3059</v>
      </c>
      <c r="J488" s="662" t="s">
        <v>4166</v>
      </c>
      <c r="K488" s="662" t="s">
        <v>956</v>
      </c>
      <c r="L488" s="544" t="s">
        <v>926</v>
      </c>
      <c r="M488" s="664">
        <v>44136</v>
      </c>
      <c r="N488" s="544"/>
      <c r="O488" s="663">
        <v>1</v>
      </c>
      <c r="P488" s="662" t="s">
        <v>927</v>
      </c>
      <c r="Q488" s="662" t="s">
        <v>936</v>
      </c>
      <c r="R488" s="544"/>
      <c r="S488" s="544" t="s">
        <v>930</v>
      </c>
      <c r="T488" s="662" t="s">
        <v>2859</v>
      </c>
    </row>
    <row r="489" spans="1:20" ht="13.5" customHeight="1">
      <c r="A489" s="332" t="str">
        <f t="shared" si="8"/>
        <v>GROSSETOGENOVA标准所有0~999</v>
      </c>
      <c r="B489" s="662" t="s">
        <v>1191</v>
      </c>
      <c r="C489" s="662" t="s">
        <v>660</v>
      </c>
      <c r="D489" s="663">
        <v>-100</v>
      </c>
      <c r="E489" s="663">
        <v>-95</v>
      </c>
      <c r="F489" s="663">
        <v>0</v>
      </c>
      <c r="G489" s="663">
        <v>0</v>
      </c>
      <c r="H489" s="662" t="s">
        <v>983</v>
      </c>
      <c r="I489" s="662" t="s">
        <v>984</v>
      </c>
      <c r="J489" s="662" t="s">
        <v>3272</v>
      </c>
      <c r="K489" s="662" t="s">
        <v>956</v>
      </c>
      <c r="L489" s="544" t="s">
        <v>926</v>
      </c>
      <c r="M489" s="664">
        <v>44136</v>
      </c>
      <c r="N489" s="544"/>
      <c r="O489" s="663">
        <v>1</v>
      </c>
      <c r="P489" s="662" t="s">
        <v>927</v>
      </c>
      <c r="Q489" s="662" t="s">
        <v>928</v>
      </c>
      <c r="R489" s="662" t="s">
        <v>929</v>
      </c>
      <c r="S489" s="544" t="s">
        <v>930</v>
      </c>
      <c r="T489" s="544"/>
    </row>
    <row r="490" spans="1:20" ht="13.5" customHeight="1">
      <c r="A490" s="332" t="str">
        <f t="shared" si="8"/>
        <v>GUADALAJARA,MEXICOMANZANILLO,MEXICO标准所有0~999</v>
      </c>
      <c r="B490" s="662" t="s">
        <v>1192</v>
      </c>
      <c r="C490" s="662" t="s">
        <v>947</v>
      </c>
      <c r="D490" s="663">
        <v>185</v>
      </c>
      <c r="E490" s="663">
        <v>195</v>
      </c>
      <c r="F490" s="663">
        <v>20</v>
      </c>
      <c r="G490" s="663">
        <v>22</v>
      </c>
      <c r="H490" s="662" t="s">
        <v>990</v>
      </c>
      <c r="I490" s="662" t="s">
        <v>935</v>
      </c>
      <c r="J490" s="662" t="s">
        <v>2675</v>
      </c>
      <c r="K490" s="662" t="s">
        <v>948</v>
      </c>
      <c r="L490" s="544" t="s">
        <v>926</v>
      </c>
      <c r="M490" s="664">
        <v>44101</v>
      </c>
      <c r="N490" s="544"/>
      <c r="O490" s="663">
        <v>1</v>
      </c>
      <c r="P490" s="662" t="s">
        <v>927</v>
      </c>
      <c r="Q490" s="662" t="s">
        <v>928</v>
      </c>
      <c r="R490" s="662" t="s">
        <v>944</v>
      </c>
      <c r="S490" s="544" t="s">
        <v>930</v>
      </c>
      <c r="T490" s="662" t="s">
        <v>2072</v>
      </c>
    </row>
    <row r="491" spans="1:20" ht="13.5" customHeight="1">
      <c r="A491" s="332" t="str">
        <f t="shared" si="8"/>
        <v>GUADALAJARA,SPAINBARCELONA标准所有0~999</v>
      </c>
      <c r="B491" s="662" t="s">
        <v>4111</v>
      </c>
      <c r="C491" s="662" t="s">
        <v>970</v>
      </c>
      <c r="D491" s="663">
        <v>-52</v>
      </c>
      <c r="E491" s="663">
        <v>-47</v>
      </c>
      <c r="F491" s="663">
        <v>0</v>
      </c>
      <c r="G491" s="663">
        <v>0</v>
      </c>
      <c r="H491" s="662" t="s">
        <v>950</v>
      </c>
      <c r="I491" s="662" t="s">
        <v>942</v>
      </c>
      <c r="J491" s="662" t="s">
        <v>3174</v>
      </c>
      <c r="K491" s="662" t="s">
        <v>995</v>
      </c>
      <c r="L491" s="544" t="s">
        <v>926</v>
      </c>
      <c r="M491" s="664">
        <v>44136</v>
      </c>
      <c r="N491" s="544"/>
      <c r="O491" s="663">
        <v>1</v>
      </c>
      <c r="P491" s="662" t="s">
        <v>927</v>
      </c>
      <c r="Q491" s="662" t="s">
        <v>928</v>
      </c>
      <c r="R491" s="662" t="s">
        <v>929</v>
      </c>
      <c r="S491" s="544" t="s">
        <v>930</v>
      </c>
      <c r="T491" s="544"/>
    </row>
    <row r="492" spans="1:20" ht="13.5" customHeight="1">
      <c r="A492" s="332" t="str">
        <f t="shared" si="8"/>
        <v>GUADELOUPECOLON FREE ZONE标准所有0~999</v>
      </c>
      <c r="B492" s="662" t="s">
        <v>1193</v>
      </c>
      <c r="C492" s="662" t="s">
        <v>659</v>
      </c>
      <c r="D492" s="663">
        <v>479</v>
      </c>
      <c r="E492" s="663">
        <v>489</v>
      </c>
      <c r="F492" s="663">
        <v>0</v>
      </c>
      <c r="G492" s="663">
        <v>0</v>
      </c>
      <c r="H492" s="662" t="s">
        <v>923</v>
      </c>
      <c r="I492" s="662" t="s">
        <v>924</v>
      </c>
      <c r="J492" s="662" t="s">
        <v>2620</v>
      </c>
      <c r="K492" s="662" t="s">
        <v>1101</v>
      </c>
      <c r="L492" s="544" t="s">
        <v>926</v>
      </c>
      <c r="M492" s="664">
        <v>43831</v>
      </c>
      <c r="N492" s="544"/>
      <c r="O492" s="663">
        <v>2</v>
      </c>
      <c r="P492" s="662" t="s">
        <v>927</v>
      </c>
      <c r="Q492" s="662" t="s">
        <v>936</v>
      </c>
      <c r="R492" s="544"/>
      <c r="S492" s="544" t="s">
        <v>930</v>
      </c>
      <c r="T492" s="662" t="s">
        <v>2115</v>
      </c>
    </row>
    <row r="493" spans="1:20" ht="13.5" customHeight="1">
      <c r="A493" s="332" t="str">
        <f t="shared" si="8"/>
        <v>GUAMHONG KONG标准所有0~999</v>
      </c>
      <c r="B493" s="662" t="s">
        <v>1194</v>
      </c>
      <c r="C493" s="662" t="s">
        <v>1097</v>
      </c>
      <c r="D493" s="663">
        <v>165</v>
      </c>
      <c r="E493" s="663">
        <v>170</v>
      </c>
      <c r="F493" s="663">
        <v>0</v>
      </c>
      <c r="G493" s="663">
        <v>0</v>
      </c>
      <c r="H493" s="662" t="s">
        <v>1229</v>
      </c>
      <c r="I493" s="662" t="s">
        <v>4034</v>
      </c>
      <c r="J493" s="662" t="s">
        <v>4035</v>
      </c>
      <c r="K493" s="662" t="s">
        <v>951</v>
      </c>
      <c r="L493" s="544" t="s">
        <v>926</v>
      </c>
      <c r="M493" s="664">
        <v>44144</v>
      </c>
      <c r="N493" s="544"/>
      <c r="O493" s="663">
        <v>1</v>
      </c>
      <c r="P493" s="662" t="s">
        <v>927</v>
      </c>
      <c r="Q493" s="662" t="s">
        <v>936</v>
      </c>
      <c r="R493" s="544"/>
      <c r="S493" s="544" t="s">
        <v>930</v>
      </c>
      <c r="T493" s="662" t="s">
        <v>3332</v>
      </c>
    </row>
    <row r="494" spans="1:20" ht="13.5" customHeight="1">
      <c r="A494" s="332" t="str">
        <f t="shared" si="8"/>
        <v>GUAMHONG KONG标准所有0~999</v>
      </c>
      <c r="B494" s="662" t="s">
        <v>1194</v>
      </c>
      <c r="C494" s="662" t="s">
        <v>1097</v>
      </c>
      <c r="D494" s="663">
        <v>150</v>
      </c>
      <c r="E494" s="663">
        <v>155</v>
      </c>
      <c r="F494" s="663">
        <v>0</v>
      </c>
      <c r="G494" s="663">
        <v>0</v>
      </c>
      <c r="H494" s="662" t="s">
        <v>3165</v>
      </c>
      <c r="I494" s="662" t="s">
        <v>3166</v>
      </c>
      <c r="J494" s="662" t="s">
        <v>3251</v>
      </c>
      <c r="K494" s="662" t="s">
        <v>951</v>
      </c>
      <c r="L494" s="544" t="s">
        <v>926</v>
      </c>
      <c r="M494" s="664">
        <v>43593</v>
      </c>
      <c r="N494" s="544"/>
      <c r="O494" s="663">
        <v>1</v>
      </c>
      <c r="P494" s="662" t="s">
        <v>927</v>
      </c>
      <c r="Q494" s="662" t="s">
        <v>936</v>
      </c>
      <c r="R494" s="544"/>
      <c r="S494" s="544" t="s">
        <v>930</v>
      </c>
      <c r="T494" s="662" t="s">
        <v>3332</v>
      </c>
    </row>
    <row r="495" spans="1:20" ht="13.5" customHeight="1">
      <c r="A495" s="332" t="str">
        <f t="shared" si="8"/>
        <v>GUATEMALA CITYGUATEMALA CITY标准所有0~999</v>
      </c>
      <c r="B495" s="662" t="s">
        <v>946</v>
      </c>
      <c r="C495" s="662" t="s">
        <v>946</v>
      </c>
      <c r="D495" s="663">
        <v>158</v>
      </c>
      <c r="E495" s="663">
        <v>168</v>
      </c>
      <c r="F495" s="663">
        <v>40</v>
      </c>
      <c r="G495" s="663">
        <v>0</v>
      </c>
      <c r="H495" s="662" t="s">
        <v>941</v>
      </c>
      <c r="I495" s="662" t="s">
        <v>942</v>
      </c>
      <c r="J495" s="662" t="s">
        <v>2557</v>
      </c>
      <c r="K495" s="662" t="s">
        <v>1000</v>
      </c>
      <c r="L495" s="544" t="s">
        <v>926</v>
      </c>
      <c r="M495" s="664">
        <v>43831</v>
      </c>
      <c r="N495" s="544"/>
      <c r="O495" s="663">
        <v>1</v>
      </c>
      <c r="P495" s="662" t="s">
        <v>927</v>
      </c>
      <c r="Q495" s="662" t="s">
        <v>928</v>
      </c>
      <c r="R495" s="662" t="s">
        <v>944</v>
      </c>
      <c r="S495" s="544" t="s">
        <v>930</v>
      </c>
      <c r="T495" s="662" t="s">
        <v>2071</v>
      </c>
    </row>
    <row r="496" spans="1:20" ht="13.5" customHeight="1">
      <c r="A496" s="332" t="str">
        <f t="shared" si="8"/>
        <v>GUATEMALA CITYSAN JOSE标准所有0~999</v>
      </c>
      <c r="B496" s="662" t="s">
        <v>946</v>
      </c>
      <c r="C496" s="662" t="s">
        <v>658</v>
      </c>
      <c r="D496" s="663">
        <v>187</v>
      </c>
      <c r="E496" s="663">
        <v>197</v>
      </c>
      <c r="F496" s="663">
        <v>40</v>
      </c>
      <c r="G496" s="663">
        <v>0</v>
      </c>
      <c r="H496" s="662" t="s">
        <v>973</v>
      </c>
      <c r="I496" s="662" t="s">
        <v>965</v>
      </c>
      <c r="J496" s="662" t="s">
        <v>3523</v>
      </c>
      <c r="K496" s="662" t="s">
        <v>945</v>
      </c>
      <c r="L496" s="544" t="s">
        <v>926</v>
      </c>
      <c r="M496" s="664">
        <v>43831</v>
      </c>
      <c r="N496" s="544"/>
      <c r="O496" s="663">
        <v>1</v>
      </c>
      <c r="P496" s="662" t="s">
        <v>927</v>
      </c>
      <c r="Q496" s="662" t="s">
        <v>928</v>
      </c>
      <c r="R496" s="662" t="s">
        <v>944</v>
      </c>
      <c r="S496" s="544" t="s">
        <v>930</v>
      </c>
      <c r="T496" s="662" t="s">
        <v>2071</v>
      </c>
    </row>
    <row r="497" spans="1:20" ht="13.5" customHeight="1">
      <c r="A497" s="332" t="str">
        <f t="shared" si="8"/>
        <v>GUATEMALA CITYCOLON FREE ZONE标准所有0~999</v>
      </c>
      <c r="B497" s="662" t="s">
        <v>946</v>
      </c>
      <c r="C497" s="662" t="s">
        <v>659</v>
      </c>
      <c r="D497" s="663">
        <v>179</v>
      </c>
      <c r="E497" s="663">
        <v>189</v>
      </c>
      <c r="F497" s="663">
        <v>40</v>
      </c>
      <c r="G497" s="663">
        <v>0</v>
      </c>
      <c r="H497" s="662" t="s">
        <v>923</v>
      </c>
      <c r="I497" s="662" t="s">
        <v>924</v>
      </c>
      <c r="J497" s="662" t="s">
        <v>2620</v>
      </c>
      <c r="K497" s="662" t="s">
        <v>956</v>
      </c>
      <c r="L497" s="544" t="s">
        <v>926</v>
      </c>
      <c r="M497" s="664">
        <v>43831</v>
      </c>
      <c r="N497" s="544"/>
      <c r="O497" s="663">
        <v>1</v>
      </c>
      <c r="P497" s="662" t="s">
        <v>927</v>
      </c>
      <c r="Q497" s="662" t="s">
        <v>928</v>
      </c>
      <c r="R497" s="662" t="s">
        <v>944</v>
      </c>
      <c r="S497" s="544" t="s">
        <v>930</v>
      </c>
      <c r="T497" s="662" t="s">
        <v>2071</v>
      </c>
    </row>
    <row r="498" spans="1:20" ht="13.5" customHeight="1">
      <c r="A498" s="332" t="str">
        <f t="shared" si="8"/>
        <v>GUAYAQUILGUAYAQUIL标准所有0~999</v>
      </c>
      <c r="B498" s="662" t="s">
        <v>1195</v>
      </c>
      <c r="C498" s="662" t="s">
        <v>1195</v>
      </c>
      <c r="D498" s="663">
        <v>35</v>
      </c>
      <c r="E498" s="663">
        <v>45</v>
      </c>
      <c r="F498" s="663">
        <v>40</v>
      </c>
      <c r="G498" s="663">
        <v>40</v>
      </c>
      <c r="H498" s="662" t="s">
        <v>973</v>
      </c>
      <c r="I498" s="662" t="s">
        <v>965</v>
      </c>
      <c r="J498" s="662" t="s">
        <v>2618</v>
      </c>
      <c r="K498" s="662" t="s">
        <v>1036</v>
      </c>
      <c r="L498" s="544" t="s">
        <v>926</v>
      </c>
      <c r="M498" s="664">
        <v>44102</v>
      </c>
      <c r="N498" s="544"/>
      <c r="O498" s="663">
        <v>1</v>
      </c>
      <c r="P498" s="662" t="s">
        <v>927</v>
      </c>
      <c r="Q498" s="662" t="s">
        <v>928</v>
      </c>
      <c r="R498" s="662" t="s">
        <v>944</v>
      </c>
      <c r="S498" s="544" t="s">
        <v>930</v>
      </c>
      <c r="T498" s="662" t="s">
        <v>2071</v>
      </c>
    </row>
    <row r="499" spans="1:20" ht="13.5" customHeight="1">
      <c r="A499" s="332" t="str">
        <f t="shared" si="8"/>
        <v>HAIFAASHDOD标准所有0~999</v>
      </c>
      <c r="B499" s="662" t="s">
        <v>1196</v>
      </c>
      <c r="C499" s="662" t="s">
        <v>661</v>
      </c>
      <c r="D499" s="663">
        <v>-19</v>
      </c>
      <c r="E499" s="663">
        <v>-14</v>
      </c>
      <c r="F499" s="663">
        <v>0</v>
      </c>
      <c r="G499" s="663">
        <v>0</v>
      </c>
      <c r="H499" s="662" t="s">
        <v>978</v>
      </c>
      <c r="I499" s="662" t="s">
        <v>973</v>
      </c>
      <c r="J499" s="662" t="s">
        <v>1110</v>
      </c>
      <c r="K499" s="662" t="s">
        <v>939</v>
      </c>
      <c r="L499" s="544" t="s">
        <v>926</v>
      </c>
      <c r="M499" s="664">
        <v>44136</v>
      </c>
      <c r="N499" s="544"/>
      <c r="O499" s="663">
        <v>1</v>
      </c>
      <c r="P499" s="662" t="s">
        <v>927</v>
      </c>
      <c r="Q499" s="662" t="s">
        <v>928</v>
      </c>
      <c r="R499" s="662" t="s">
        <v>929</v>
      </c>
      <c r="S499" s="544" t="s">
        <v>930</v>
      </c>
      <c r="T499" s="662" t="s">
        <v>2069</v>
      </c>
    </row>
    <row r="500" spans="1:20" ht="13.5" customHeight="1">
      <c r="A500" s="332" t="str">
        <f t="shared" si="8"/>
        <v>HAIFAASHDOD低所有0~999</v>
      </c>
      <c r="B500" s="662" t="s">
        <v>1196</v>
      </c>
      <c r="C500" s="662" t="s">
        <v>661</v>
      </c>
      <c r="D500" s="663">
        <v>-69</v>
      </c>
      <c r="E500" s="663">
        <v>-64</v>
      </c>
      <c r="F500" s="663">
        <v>50</v>
      </c>
      <c r="G500" s="663">
        <v>0</v>
      </c>
      <c r="H500" s="662" t="s">
        <v>978</v>
      </c>
      <c r="I500" s="662" t="s">
        <v>973</v>
      </c>
      <c r="J500" s="662" t="s">
        <v>1110</v>
      </c>
      <c r="K500" s="662" t="s">
        <v>939</v>
      </c>
      <c r="L500" s="544" t="s">
        <v>926</v>
      </c>
      <c r="M500" s="664">
        <v>44136</v>
      </c>
      <c r="N500" s="544"/>
      <c r="O500" s="663">
        <v>1</v>
      </c>
      <c r="P500" s="662" t="s">
        <v>927</v>
      </c>
      <c r="Q500" s="662" t="s">
        <v>928</v>
      </c>
      <c r="R500" s="662" t="s">
        <v>929</v>
      </c>
      <c r="S500" s="544" t="s">
        <v>931</v>
      </c>
      <c r="T500" s="662" t="s">
        <v>2068</v>
      </c>
    </row>
    <row r="501" spans="1:20" ht="13.5" customHeight="1">
      <c r="A501" s="332" t="str">
        <f t="shared" si="8"/>
        <v>HAIPHONGHAIPHONG标准所有0~999</v>
      </c>
      <c r="B501" s="662" t="s">
        <v>1197</v>
      </c>
      <c r="C501" s="662" t="s">
        <v>1197</v>
      </c>
      <c r="D501" s="663">
        <v>-13</v>
      </c>
      <c r="E501" s="663">
        <v>-8</v>
      </c>
      <c r="F501" s="663">
        <v>0</v>
      </c>
      <c r="G501" s="663">
        <v>0</v>
      </c>
      <c r="H501" s="662" t="s">
        <v>3151</v>
      </c>
      <c r="I501" s="662" t="s">
        <v>3152</v>
      </c>
      <c r="J501" s="662" t="s">
        <v>3153</v>
      </c>
      <c r="K501" s="662" t="s">
        <v>3110</v>
      </c>
      <c r="L501" s="544" t="s">
        <v>926</v>
      </c>
      <c r="M501" s="664">
        <v>43529</v>
      </c>
      <c r="N501" s="664">
        <v>44143</v>
      </c>
      <c r="O501" s="663">
        <v>0</v>
      </c>
      <c r="P501" s="662" t="s">
        <v>927</v>
      </c>
      <c r="Q501" s="662" t="s">
        <v>928</v>
      </c>
      <c r="R501" s="662" t="s">
        <v>929</v>
      </c>
      <c r="S501" s="544" t="s">
        <v>930</v>
      </c>
      <c r="T501" s="662" t="s">
        <v>2086</v>
      </c>
    </row>
    <row r="502" spans="1:20" ht="13.5" customHeight="1">
      <c r="A502" s="332" t="str">
        <f t="shared" si="8"/>
        <v>HAIPHONGHAIPHONG标准所有0~999</v>
      </c>
      <c r="B502" s="662" t="s">
        <v>1197</v>
      </c>
      <c r="C502" s="662" t="s">
        <v>1197</v>
      </c>
      <c r="D502" s="663">
        <v>12</v>
      </c>
      <c r="E502" s="663">
        <v>17</v>
      </c>
      <c r="F502" s="663">
        <v>0</v>
      </c>
      <c r="G502" s="663">
        <v>0</v>
      </c>
      <c r="H502" s="662" t="s">
        <v>3151</v>
      </c>
      <c r="I502" s="662" t="s">
        <v>3152</v>
      </c>
      <c r="J502" s="662" t="s">
        <v>3153</v>
      </c>
      <c r="K502" s="662" t="s">
        <v>3110</v>
      </c>
      <c r="L502" s="544" t="s">
        <v>926</v>
      </c>
      <c r="M502" s="664">
        <v>44144</v>
      </c>
      <c r="N502" s="544"/>
      <c r="O502" s="663">
        <v>0</v>
      </c>
      <c r="P502" s="662" t="s">
        <v>927</v>
      </c>
      <c r="Q502" s="662" t="s">
        <v>928</v>
      </c>
      <c r="R502" s="662" t="s">
        <v>929</v>
      </c>
      <c r="S502" s="544" t="s">
        <v>930</v>
      </c>
      <c r="T502" s="662" t="s">
        <v>2086</v>
      </c>
    </row>
    <row r="503" spans="1:20" ht="13.5" customHeight="1">
      <c r="A503" s="332" t="str">
        <f t="shared" si="8"/>
        <v>HAKATAHAKATA标准同行0~999</v>
      </c>
      <c r="B503" s="662" t="s">
        <v>1174</v>
      </c>
      <c r="C503" s="662" t="s">
        <v>1174</v>
      </c>
      <c r="D503" s="663">
        <v>-35</v>
      </c>
      <c r="E503" s="663">
        <v>-35</v>
      </c>
      <c r="F503" s="663">
        <v>0</v>
      </c>
      <c r="G503" s="663">
        <v>0</v>
      </c>
      <c r="H503" s="662" t="s">
        <v>923</v>
      </c>
      <c r="I503" s="662" t="s">
        <v>924</v>
      </c>
      <c r="J503" s="662" t="s">
        <v>2399</v>
      </c>
      <c r="K503" s="662" t="s">
        <v>978</v>
      </c>
      <c r="L503" s="544" t="s">
        <v>952</v>
      </c>
      <c r="M503" s="664">
        <v>43435</v>
      </c>
      <c r="N503" s="544"/>
      <c r="O503" s="663">
        <v>1</v>
      </c>
      <c r="P503" s="662" t="s">
        <v>927</v>
      </c>
      <c r="Q503" s="662" t="s">
        <v>928</v>
      </c>
      <c r="R503" s="662" t="s">
        <v>929</v>
      </c>
      <c r="S503" s="544" t="s">
        <v>930</v>
      </c>
      <c r="T503" s="662" t="s">
        <v>2400</v>
      </c>
    </row>
    <row r="504" spans="1:20" ht="13.5" customHeight="1">
      <c r="A504" s="332" t="str">
        <f t="shared" si="8"/>
        <v>HAKATAHAKATA标准直客0~999</v>
      </c>
      <c r="B504" s="662" t="s">
        <v>1174</v>
      </c>
      <c r="C504" s="662" t="s">
        <v>1174</v>
      </c>
      <c r="D504" s="663">
        <v>-40</v>
      </c>
      <c r="E504" s="663">
        <v>-40</v>
      </c>
      <c r="F504" s="663">
        <v>0</v>
      </c>
      <c r="G504" s="663">
        <v>0</v>
      </c>
      <c r="H504" s="662" t="s">
        <v>923</v>
      </c>
      <c r="I504" s="662" t="s">
        <v>924</v>
      </c>
      <c r="J504" s="662" t="s">
        <v>2399</v>
      </c>
      <c r="K504" s="662" t="s">
        <v>978</v>
      </c>
      <c r="L504" s="544" t="s">
        <v>953</v>
      </c>
      <c r="M504" s="664">
        <v>43435</v>
      </c>
      <c r="N504" s="544"/>
      <c r="O504" s="663">
        <v>1</v>
      </c>
      <c r="P504" s="662" t="s">
        <v>927</v>
      </c>
      <c r="Q504" s="662" t="s">
        <v>928</v>
      </c>
      <c r="R504" s="662" t="s">
        <v>929</v>
      </c>
      <c r="S504" s="544" t="s">
        <v>930</v>
      </c>
      <c r="T504" s="662" t="s">
        <v>2400</v>
      </c>
    </row>
    <row r="505" spans="1:20" ht="13.5" customHeight="1">
      <c r="A505" s="332" t="str">
        <f t="shared" si="8"/>
        <v>HALDENOSLO标准所有0~999</v>
      </c>
      <c r="B505" s="662" t="s">
        <v>2811</v>
      </c>
      <c r="C505" s="662" t="s">
        <v>664</v>
      </c>
      <c r="D505" s="663">
        <v>34</v>
      </c>
      <c r="E505" s="663">
        <v>39</v>
      </c>
      <c r="F505" s="663">
        <v>0</v>
      </c>
      <c r="G505" s="663">
        <v>0</v>
      </c>
      <c r="H505" s="662" t="s">
        <v>965</v>
      </c>
      <c r="I505" s="662" t="s">
        <v>966</v>
      </c>
      <c r="J505" s="662" t="s">
        <v>4167</v>
      </c>
      <c r="K505" s="662" t="s">
        <v>1034</v>
      </c>
      <c r="L505" s="544" t="s">
        <v>926</v>
      </c>
      <c r="M505" s="664">
        <v>44136</v>
      </c>
      <c r="N505" s="544"/>
      <c r="O505" s="663">
        <v>2</v>
      </c>
      <c r="P505" s="662" t="s">
        <v>927</v>
      </c>
      <c r="Q505" s="662" t="s">
        <v>928</v>
      </c>
      <c r="R505" s="662" t="s">
        <v>929</v>
      </c>
      <c r="S505" s="544" t="s">
        <v>930</v>
      </c>
      <c r="T505" s="662" t="s">
        <v>2069</v>
      </c>
    </row>
    <row r="506" spans="1:20" ht="13.5" customHeight="1">
      <c r="A506" s="332" t="str">
        <f t="shared" si="8"/>
        <v>HAMADJEBEL ALI标准所有0~999</v>
      </c>
      <c r="B506" s="662" t="s">
        <v>2300</v>
      </c>
      <c r="C506" s="662" t="s">
        <v>221</v>
      </c>
      <c r="D506" s="663">
        <v>10</v>
      </c>
      <c r="E506" s="663">
        <v>15</v>
      </c>
      <c r="F506" s="663">
        <v>0</v>
      </c>
      <c r="G506" s="663">
        <v>0</v>
      </c>
      <c r="H506" s="662" t="s">
        <v>938</v>
      </c>
      <c r="I506" s="662" t="s">
        <v>1437</v>
      </c>
      <c r="J506" s="662" t="s">
        <v>3239</v>
      </c>
      <c r="K506" s="662" t="s">
        <v>939</v>
      </c>
      <c r="L506" s="544" t="s">
        <v>926</v>
      </c>
      <c r="M506" s="664">
        <v>44124</v>
      </c>
      <c r="N506" s="664">
        <v>44142</v>
      </c>
      <c r="O506" s="663">
        <v>1</v>
      </c>
      <c r="P506" s="662" t="s">
        <v>927</v>
      </c>
      <c r="Q506" s="662" t="s">
        <v>928</v>
      </c>
      <c r="R506" s="662" t="s">
        <v>929</v>
      </c>
      <c r="S506" s="544" t="s">
        <v>930</v>
      </c>
      <c r="T506" s="662" t="s">
        <v>3740</v>
      </c>
    </row>
    <row r="507" spans="1:20" ht="13.5" customHeight="1">
      <c r="A507" s="332" t="str">
        <f t="shared" si="8"/>
        <v>HAMADJEBEL ALI标准所有0~999</v>
      </c>
      <c r="B507" s="662" t="s">
        <v>2300</v>
      </c>
      <c r="C507" s="662" t="s">
        <v>221</v>
      </c>
      <c r="D507" s="663">
        <v>20</v>
      </c>
      <c r="E507" s="663">
        <v>25</v>
      </c>
      <c r="F507" s="663">
        <v>0</v>
      </c>
      <c r="G507" s="663">
        <v>0</v>
      </c>
      <c r="H507" s="662" t="s">
        <v>938</v>
      </c>
      <c r="I507" s="662" t="s">
        <v>1437</v>
      </c>
      <c r="J507" s="662" t="s">
        <v>3239</v>
      </c>
      <c r="K507" s="662" t="s">
        <v>939</v>
      </c>
      <c r="L507" s="544" t="s">
        <v>926</v>
      </c>
      <c r="M507" s="664">
        <v>44143</v>
      </c>
      <c r="N507" s="544"/>
      <c r="O507" s="663">
        <v>1</v>
      </c>
      <c r="P507" s="662" t="s">
        <v>927</v>
      </c>
      <c r="Q507" s="662" t="s">
        <v>928</v>
      </c>
      <c r="R507" s="662" t="s">
        <v>929</v>
      </c>
      <c r="S507" s="544" t="s">
        <v>930</v>
      </c>
      <c r="T507" s="662" t="s">
        <v>3740</v>
      </c>
    </row>
    <row r="508" spans="1:20" ht="13.5" customHeight="1">
      <c r="A508" s="332" t="str">
        <f t="shared" si="8"/>
        <v>HAMADHAMAD标准所有0~999</v>
      </c>
      <c r="B508" s="662" t="s">
        <v>2300</v>
      </c>
      <c r="C508" s="662" t="s">
        <v>2300</v>
      </c>
      <c r="D508" s="663">
        <v>0</v>
      </c>
      <c r="E508" s="663">
        <v>5</v>
      </c>
      <c r="F508" s="663">
        <v>0</v>
      </c>
      <c r="G508" s="663">
        <v>0</v>
      </c>
      <c r="H508" s="662" t="s">
        <v>965</v>
      </c>
      <c r="I508" s="662" t="s">
        <v>966</v>
      </c>
      <c r="J508" s="662" t="s">
        <v>1110</v>
      </c>
      <c r="K508" s="662" t="s">
        <v>951</v>
      </c>
      <c r="L508" s="544" t="s">
        <v>926</v>
      </c>
      <c r="M508" s="664">
        <v>44144</v>
      </c>
      <c r="N508" s="544"/>
      <c r="O508" s="663">
        <v>1</v>
      </c>
      <c r="P508" s="662" t="s">
        <v>927</v>
      </c>
      <c r="Q508" s="662" t="s">
        <v>928</v>
      </c>
      <c r="R508" s="662" t="s">
        <v>929</v>
      </c>
      <c r="S508" s="544" t="s">
        <v>930</v>
      </c>
      <c r="T508" s="662" t="s">
        <v>3740</v>
      </c>
    </row>
    <row r="509" spans="1:20" ht="13.5" customHeight="1">
      <c r="A509" s="332" t="str">
        <f t="shared" si="8"/>
        <v>HAMADHAMAD标准所有0~999</v>
      </c>
      <c r="B509" s="662" t="s">
        <v>2300</v>
      </c>
      <c r="C509" s="662" t="s">
        <v>2300</v>
      </c>
      <c r="D509" s="663">
        <v>-10</v>
      </c>
      <c r="E509" s="663">
        <v>-5</v>
      </c>
      <c r="F509" s="663">
        <v>0</v>
      </c>
      <c r="G509" s="663">
        <v>0</v>
      </c>
      <c r="H509" s="662" t="s">
        <v>965</v>
      </c>
      <c r="I509" s="662" t="s">
        <v>966</v>
      </c>
      <c r="J509" s="662" t="s">
        <v>1110</v>
      </c>
      <c r="K509" s="662" t="s">
        <v>951</v>
      </c>
      <c r="L509" s="544" t="s">
        <v>926</v>
      </c>
      <c r="M509" s="664">
        <v>43438</v>
      </c>
      <c r="N509" s="664">
        <v>44143</v>
      </c>
      <c r="O509" s="663">
        <v>1</v>
      </c>
      <c r="P509" s="662" t="s">
        <v>927</v>
      </c>
      <c r="Q509" s="662" t="s">
        <v>928</v>
      </c>
      <c r="R509" s="662" t="s">
        <v>929</v>
      </c>
      <c r="S509" s="544" t="s">
        <v>930</v>
      </c>
      <c r="T509" s="662" t="s">
        <v>3740</v>
      </c>
    </row>
    <row r="510" spans="1:20" ht="13.5" customHeight="1">
      <c r="A510" s="332" t="str">
        <f t="shared" si="8"/>
        <v>HAMBURGHAMBURG低所有1~3</v>
      </c>
      <c r="B510" s="662" t="s">
        <v>665</v>
      </c>
      <c r="C510" s="662" t="s">
        <v>665</v>
      </c>
      <c r="D510" s="663">
        <v>-106</v>
      </c>
      <c r="E510" s="663">
        <v>-106</v>
      </c>
      <c r="F510" s="663">
        <v>90</v>
      </c>
      <c r="G510" s="663">
        <v>0</v>
      </c>
      <c r="H510" s="662" t="s">
        <v>4137</v>
      </c>
      <c r="I510" s="662" t="s">
        <v>3059</v>
      </c>
      <c r="J510" s="662" t="s">
        <v>4166</v>
      </c>
      <c r="K510" s="662" t="s">
        <v>4139</v>
      </c>
      <c r="L510" s="544" t="s">
        <v>926</v>
      </c>
      <c r="M510" s="664">
        <v>44136</v>
      </c>
      <c r="N510" s="544"/>
      <c r="O510" s="663">
        <v>1</v>
      </c>
      <c r="P510" s="662" t="s">
        <v>1019</v>
      </c>
      <c r="Q510" s="662" t="s">
        <v>928</v>
      </c>
      <c r="R510" s="662" t="s">
        <v>929</v>
      </c>
      <c r="S510" s="544" t="s">
        <v>931</v>
      </c>
      <c r="T510" s="662" t="s">
        <v>2136</v>
      </c>
    </row>
    <row r="511" spans="1:20" ht="13.5" customHeight="1">
      <c r="A511" s="332" t="str">
        <f t="shared" si="8"/>
        <v>HAMBURGHAMBURG标准所有3~999</v>
      </c>
      <c r="B511" s="662" t="s">
        <v>665</v>
      </c>
      <c r="C511" s="662" t="s">
        <v>665</v>
      </c>
      <c r="D511" s="663">
        <v>-14</v>
      </c>
      <c r="E511" s="663">
        <v>-14</v>
      </c>
      <c r="F511" s="663">
        <v>0</v>
      </c>
      <c r="G511" s="663">
        <v>0</v>
      </c>
      <c r="H511" s="662" t="s">
        <v>4137</v>
      </c>
      <c r="I511" s="662" t="s">
        <v>3059</v>
      </c>
      <c r="J511" s="662" t="s">
        <v>4166</v>
      </c>
      <c r="K511" s="662" t="s">
        <v>4139</v>
      </c>
      <c r="L511" s="544" t="s">
        <v>926</v>
      </c>
      <c r="M511" s="664">
        <v>44136</v>
      </c>
      <c r="N511" s="544"/>
      <c r="O511" s="663">
        <v>1</v>
      </c>
      <c r="P511" s="662" t="s">
        <v>1020</v>
      </c>
      <c r="Q511" s="662" t="s">
        <v>928</v>
      </c>
      <c r="R511" s="662" t="s">
        <v>929</v>
      </c>
      <c r="S511" s="544" t="s">
        <v>930</v>
      </c>
      <c r="T511" s="662" t="s">
        <v>2135</v>
      </c>
    </row>
    <row r="512" spans="1:20" ht="13.5" customHeight="1">
      <c r="A512" s="332" t="str">
        <f t="shared" si="8"/>
        <v>HAMBURGHAMBURG标准所有0~1</v>
      </c>
      <c r="B512" s="662" t="s">
        <v>665</v>
      </c>
      <c r="C512" s="662" t="s">
        <v>665</v>
      </c>
      <c r="D512" s="663">
        <v>-19</v>
      </c>
      <c r="E512" s="663">
        <v>-19</v>
      </c>
      <c r="F512" s="663">
        <v>0</v>
      </c>
      <c r="G512" s="663">
        <v>0</v>
      </c>
      <c r="H512" s="662" t="s">
        <v>4137</v>
      </c>
      <c r="I512" s="662" t="s">
        <v>3059</v>
      </c>
      <c r="J512" s="662" t="s">
        <v>4166</v>
      </c>
      <c r="K512" s="662" t="s">
        <v>4139</v>
      </c>
      <c r="L512" s="544" t="s">
        <v>926</v>
      </c>
      <c r="M512" s="664">
        <v>44136</v>
      </c>
      <c r="N512" s="544"/>
      <c r="O512" s="663">
        <v>1</v>
      </c>
      <c r="P512" s="662" t="s">
        <v>1018</v>
      </c>
      <c r="Q512" s="662" t="s">
        <v>928</v>
      </c>
      <c r="R512" s="662" t="s">
        <v>929</v>
      </c>
      <c r="S512" s="544" t="s">
        <v>930</v>
      </c>
      <c r="T512" s="662" t="s">
        <v>2134</v>
      </c>
    </row>
    <row r="513" spans="1:20" ht="13.5" customHeight="1">
      <c r="A513" s="332" t="str">
        <f t="shared" si="8"/>
        <v>HAMBURGHAMBURG低所有3~999</v>
      </c>
      <c r="B513" s="662" t="s">
        <v>665</v>
      </c>
      <c r="C513" s="662" t="s">
        <v>665</v>
      </c>
      <c r="D513" s="663">
        <v>-104</v>
      </c>
      <c r="E513" s="663">
        <v>-104</v>
      </c>
      <c r="F513" s="663">
        <v>90</v>
      </c>
      <c r="G513" s="663">
        <v>0</v>
      </c>
      <c r="H513" s="662" t="s">
        <v>4137</v>
      </c>
      <c r="I513" s="662" t="s">
        <v>3059</v>
      </c>
      <c r="J513" s="662" t="s">
        <v>4166</v>
      </c>
      <c r="K513" s="662" t="s">
        <v>4139</v>
      </c>
      <c r="L513" s="544" t="s">
        <v>926</v>
      </c>
      <c r="M513" s="664">
        <v>44136</v>
      </c>
      <c r="N513" s="544"/>
      <c r="O513" s="663">
        <v>1</v>
      </c>
      <c r="P513" s="662" t="s">
        <v>1020</v>
      </c>
      <c r="Q513" s="662" t="s">
        <v>928</v>
      </c>
      <c r="R513" s="662" t="s">
        <v>929</v>
      </c>
      <c r="S513" s="544" t="s">
        <v>931</v>
      </c>
      <c r="T513" s="662" t="s">
        <v>2133</v>
      </c>
    </row>
    <row r="514" spans="1:20" ht="13.5" customHeight="1">
      <c r="A514" s="332" t="str">
        <f t="shared" si="8"/>
        <v>HAMBURGHAMBURG标准所有1~3</v>
      </c>
      <c r="B514" s="662" t="s">
        <v>665</v>
      </c>
      <c r="C514" s="662" t="s">
        <v>665</v>
      </c>
      <c r="D514" s="663">
        <v>-16</v>
      </c>
      <c r="E514" s="663">
        <v>-16</v>
      </c>
      <c r="F514" s="663">
        <v>0</v>
      </c>
      <c r="G514" s="663">
        <v>0</v>
      </c>
      <c r="H514" s="662" t="s">
        <v>4137</v>
      </c>
      <c r="I514" s="662" t="s">
        <v>3059</v>
      </c>
      <c r="J514" s="662" t="s">
        <v>4166</v>
      </c>
      <c r="K514" s="662" t="s">
        <v>4139</v>
      </c>
      <c r="L514" s="544" t="s">
        <v>926</v>
      </c>
      <c r="M514" s="664">
        <v>44136</v>
      </c>
      <c r="N514" s="544"/>
      <c r="O514" s="663">
        <v>1</v>
      </c>
      <c r="P514" s="662" t="s">
        <v>1019</v>
      </c>
      <c r="Q514" s="662" t="s">
        <v>928</v>
      </c>
      <c r="R514" s="662" t="s">
        <v>929</v>
      </c>
      <c r="S514" s="544" t="s">
        <v>930</v>
      </c>
      <c r="T514" s="662" t="s">
        <v>2132</v>
      </c>
    </row>
    <row r="515" spans="1:20" ht="13.5" customHeight="1">
      <c r="A515" s="332" t="str">
        <f t="shared" si="8"/>
        <v>HAMBURGHAMBURG低所有0~1</v>
      </c>
      <c r="B515" s="662" t="s">
        <v>665</v>
      </c>
      <c r="C515" s="662" t="s">
        <v>665</v>
      </c>
      <c r="D515" s="663">
        <v>-109</v>
      </c>
      <c r="E515" s="663">
        <v>-109</v>
      </c>
      <c r="F515" s="663">
        <v>90</v>
      </c>
      <c r="G515" s="663">
        <v>0</v>
      </c>
      <c r="H515" s="662" t="s">
        <v>4137</v>
      </c>
      <c r="I515" s="662" t="s">
        <v>3059</v>
      </c>
      <c r="J515" s="662" t="s">
        <v>4166</v>
      </c>
      <c r="K515" s="662" t="s">
        <v>4139</v>
      </c>
      <c r="L515" s="544" t="s">
        <v>926</v>
      </c>
      <c r="M515" s="664">
        <v>44136</v>
      </c>
      <c r="N515" s="544"/>
      <c r="O515" s="663">
        <v>1</v>
      </c>
      <c r="P515" s="662" t="s">
        <v>1018</v>
      </c>
      <c r="Q515" s="662" t="s">
        <v>928</v>
      </c>
      <c r="R515" s="662" t="s">
        <v>929</v>
      </c>
      <c r="S515" s="544" t="s">
        <v>931</v>
      </c>
      <c r="T515" s="662" t="s">
        <v>2131</v>
      </c>
    </row>
    <row r="516" spans="1:20" ht="13.5" customHeight="1">
      <c r="A516" s="332" t="str">
        <f t="shared" si="8"/>
        <v>HAMILTONAUCKLAND标准所有0~999</v>
      </c>
      <c r="B516" s="662" t="s">
        <v>1198</v>
      </c>
      <c r="C516" s="662" t="s">
        <v>958</v>
      </c>
      <c r="D516" s="663">
        <v>106</v>
      </c>
      <c r="E516" s="663">
        <v>111</v>
      </c>
      <c r="F516" s="663">
        <v>0</v>
      </c>
      <c r="G516" s="663">
        <v>0</v>
      </c>
      <c r="H516" s="662" t="s">
        <v>965</v>
      </c>
      <c r="I516" s="662" t="s">
        <v>966</v>
      </c>
      <c r="J516" s="662" t="s">
        <v>974</v>
      </c>
      <c r="K516" s="662" t="s">
        <v>948</v>
      </c>
      <c r="L516" s="544" t="s">
        <v>926</v>
      </c>
      <c r="M516" s="664">
        <v>44136</v>
      </c>
      <c r="N516" s="664">
        <v>44143</v>
      </c>
      <c r="O516" s="663">
        <v>1</v>
      </c>
      <c r="P516" s="662" t="s">
        <v>927</v>
      </c>
      <c r="Q516" s="662" t="s">
        <v>936</v>
      </c>
      <c r="R516" s="544"/>
      <c r="S516" s="544" t="s">
        <v>930</v>
      </c>
      <c r="T516" s="544"/>
    </row>
    <row r="517" spans="1:20" ht="13.5" customHeight="1">
      <c r="A517" s="332" t="str">
        <f t="shared" si="8"/>
        <v>HAMILTONAUCKLAND标准所有0~999</v>
      </c>
      <c r="B517" s="662" t="s">
        <v>1198</v>
      </c>
      <c r="C517" s="662" t="s">
        <v>958</v>
      </c>
      <c r="D517" s="663">
        <v>121</v>
      </c>
      <c r="E517" s="663">
        <v>126</v>
      </c>
      <c r="F517" s="663">
        <v>0</v>
      </c>
      <c r="G517" s="663">
        <v>0</v>
      </c>
      <c r="H517" s="662" t="s">
        <v>965</v>
      </c>
      <c r="I517" s="662" t="s">
        <v>966</v>
      </c>
      <c r="J517" s="662" t="s">
        <v>974</v>
      </c>
      <c r="K517" s="662" t="s">
        <v>948</v>
      </c>
      <c r="L517" s="544" t="s">
        <v>926</v>
      </c>
      <c r="M517" s="664">
        <v>44144</v>
      </c>
      <c r="N517" s="544"/>
      <c r="O517" s="663">
        <v>1</v>
      </c>
      <c r="P517" s="662" t="s">
        <v>927</v>
      </c>
      <c r="Q517" s="662" t="s">
        <v>936</v>
      </c>
      <c r="R517" s="544"/>
      <c r="S517" s="544" t="s">
        <v>930</v>
      </c>
      <c r="T517" s="544"/>
    </row>
    <row r="518" spans="1:20" ht="13.5" customHeight="1">
      <c r="A518" s="332" t="str">
        <f t="shared" si="8"/>
        <v>HAMILTON,BERMUDAMIAMI,FL标准所有0~999</v>
      </c>
      <c r="B518" s="662" t="s">
        <v>1199</v>
      </c>
      <c r="C518" s="662" t="s">
        <v>356</v>
      </c>
      <c r="D518" s="663">
        <v>384</v>
      </c>
      <c r="E518" s="663">
        <v>384</v>
      </c>
      <c r="F518" s="663">
        <v>0</v>
      </c>
      <c r="G518" s="663">
        <v>0</v>
      </c>
      <c r="H518" s="662" t="s">
        <v>973</v>
      </c>
      <c r="I518" s="662" t="s">
        <v>965</v>
      </c>
      <c r="J518" s="662" t="s">
        <v>2391</v>
      </c>
      <c r="K518" s="662" t="s">
        <v>985</v>
      </c>
      <c r="L518" s="544" t="s">
        <v>926</v>
      </c>
      <c r="M518" s="664">
        <v>44002</v>
      </c>
      <c r="N518" s="544"/>
      <c r="O518" s="663">
        <v>2</v>
      </c>
      <c r="P518" s="662" t="s">
        <v>927</v>
      </c>
      <c r="Q518" s="662" t="s">
        <v>936</v>
      </c>
      <c r="R518" s="544"/>
      <c r="S518" s="544" t="s">
        <v>930</v>
      </c>
      <c r="T518" s="662" t="s">
        <v>2084</v>
      </c>
    </row>
    <row r="519" spans="1:20" ht="13.5" customHeight="1">
      <c r="A519" s="332" t="str">
        <f t="shared" si="8"/>
        <v>HAMINAHELSINKI标准所有0~999</v>
      </c>
      <c r="B519" s="662" t="s">
        <v>1200</v>
      </c>
      <c r="C519" s="662" t="s">
        <v>671</v>
      </c>
      <c r="D519" s="663">
        <v>2</v>
      </c>
      <c r="E519" s="663">
        <v>7</v>
      </c>
      <c r="F519" s="663">
        <v>0</v>
      </c>
      <c r="G519" s="663">
        <v>0</v>
      </c>
      <c r="H519" s="662" t="s">
        <v>965</v>
      </c>
      <c r="I519" s="662" t="s">
        <v>966</v>
      </c>
      <c r="J519" s="662" t="s">
        <v>4168</v>
      </c>
      <c r="K519" s="662" t="s">
        <v>3231</v>
      </c>
      <c r="L519" s="544" t="s">
        <v>926</v>
      </c>
      <c r="M519" s="664">
        <v>44136</v>
      </c>
      <c r="N519" s="544"/>
      <c r="O519" s="663">
        <v>1</v>
      </c>
      <c r="P519" s="662" t="s">
        <v>927</v>
      </c>
      <c r="Q519" s="662" t="s">
        <v>928</v>
      </c>
      <c r="R519" s="662" t="s">
        <v>929</v>
      </c>
      <c r="S519" s="544" t="s">
        <v>930</v>
      </c>
      <c r="T519" s="544"/>
    </row>
    <row r="520" spans="1:20" ht="13.5" customHeight="1">
      <c r="A520" s="332" t="str">
        <f t="shared" si="8"/>
        <v>HANNOVERHAMBURG标准所有0~999</v>
      </c>
      <c r="B520" s="662" t="s">
        <v>1201</v>
      </c>
      <c r="C520" s="662" t="s">
        <v>665</v>
      </c>
      <c r="D520" s="663">
        <v>-52</v>
      </c>
      <c r="E520" s="663">
        <v>-47</v>
      </c>
      <c r="F520" s="663">
        <v>90</v>
      </c>
      <c r="G520" s="663">
        <v>0</v>
      </c>
      <c r="H520" s="662" t="s">
        <v>4137</v>
      </c>
      <c r="I520" s="662" t="s">
        <v>3059</v>
      </c>
      <c r="J520" s="662" t="s">
        <v>4166</v>
      </c>
      <c r="K520" s="662" t="s">
        <v>995</v>
      </c>
      <c r="L520" s="544" t="s">
        <v>926</v>
      </c>
      <c r="M520" s="664">
        <v>44136</v>
      </c>
      <c r="N520" s="544"/>
      <c r="O520" s="663">
        <v>1</v>
      </c>
      <c r="P520" s="662" t="s">
        <v>927</v>
      </c>
      <c r="Q520" s="662" t="s">
        <v>928</v>
      </c>
      <c r="R520" s="662" t="s">
        <v>929</v>
      </c>
      <c r="S520" s="544" t="s">
        <v>930</v>
      </c>
      <c r="T520" s="662" t="s">
        <v>2098</v>
      </c>
    </row>
    <row r="521" spans="1:20" ht="13.5" customHeight="1">
      <c r="A521" s="332" t="str">
        <f t="shared" si="8"/>
        <v>HANOIHAIPHONG标准所有0~999</v>
      </c>
      <c r="B521" s="662" t="s">
        <v>1202</v>
      </c>
      <c r="C521" s="662" t="s">
        <v>1197</v>
      </c>
      <c r="D521" s="663">
        <v>35</v>
      </c>
      <c r="E521" s="663">
        <v>40</v>
      </c>
      <c r="F521" s="663">
        <v>0</v>
      </c>
      <c r="G521" s="663">
        <v>0</v>
      </c>
      <c r="H521" s="662" t="s">
        <v>3151</v>
      </c>
      <c r="I521" s="662" t="s">
        <v>3152</v>
      </c>
      <c r="J521" s="662" t="s">
        <v>3162</v>
      </c>
      <c r="K521" s="662" t="s">
        <v>3163</v>
      </c>
      <c r="L521" s="544" t="s">
        <v>926</v>
      </c>
      <c r="M521" s="664">
        <v>43770</v>
      </c>
      <c r="N521" s="664">
        <v>44143</v>
      </c>
      <c r="O521" s="663">
        <v>2</v>
      </c>
      <c r="P521" s="662" t="s">
        <v>927</v>
      </c>
      <c r="Q521" s="662" t="s">
        <v>928</v>
      </c>
      <c r="R521" s="662" t="s">
        <v>929</v>
      </c>
      <c r="S521" s="544" t="s">
        <v>930</v>
      </c>
      <c r="T521" s="662" t="s">
        <v>2117</v>
      </c>
    </row>
    <row r="522" spans="1:20" ht="13.5" customHeight="1">
      <c r="A522" s="332" t="str">
        <f t="shared" si="8"/>
        <v>HANOIHAIPHONG标准所有0~999</v>
      </c>
      <c r="B522" s="662" t="s">
        <v>1202</v>
      </c>
      <c r="C522" s="662" t="s">
        <v>1197</v>
      </c>
      <c r="D522" s="663">
        <v>60</v>
      </c>
      <c r="E522" s="663">
        <v>65</v>
      </c>
      <c r="F522" s="663">
        <v>0</v>
      </c>
      <c r="G522" s="663">
        <v>0</v>
      </c>
      <c r="H522" s="662" t="s">
        <v>3151</v>
      </c>
      <c r="I522" s="662" t="s">
        <v>3152</v>
      </c>
      <c r="J522" s="662" t="s">
        <v>3153</v>
      </c>
      <c r="K522" s="662" t="s">
        <v>3163</v>
      </c>
      <c r="L522" s="544" t="s">
        <v>926</v>
      </c>
      <c r="M522" s="664">
        <v>44144</v>
      </c>
      <c r="N522" s="544"/>
      <c r="O522" s="663">
        <v>2</v>
      </c>
      <c r="P522" s="662" t="s">
        <v>927</v>
      </c>
      <c r="Q522" s="662" t="s">
        <v>928</v>
      </c>
      <c r="R522" s="662" t="s">
        <v>929</v>
      </c>
      <c r="S522" s="544" t="s">
        <v>930</v>
      </c>
      <c r="T522" s="662" t="s">
        <v>2117</v>
      </c>
    </row>
    <row r="523" spans="1:20" ht="13.5" customHeight="1">
      <c r="A523" s="332" t="str">
        <f t="shared" si="8"/>
        <v>HARAREDURBAN标准所有0~999</v>
      </c>
      <c r="B523" s="662" t="s">
        <v>1573</v>
      </c>
      <c r="C523" s="662" t="s">
        <v>933</v>
      </c>
      <c r="D523" s="663">
        <v>190</v>
      </c>
      <c r="E523" s="663">
        <v>200</v>
      </c>
      <c r="F523" s="663">
        <v>0</v>
      </c>
      <c r="G523" s="663">
        <v>0</v>
      </c>
      <c r="H523" s="662" t="s">
        <v>965</v>
      </c>
      <c r="I523" s="662" t="s">
        <v>966</v>
      </c>
      <c r="J523" s="662" t="s">
        <v>3303</v>
      </c>
      <c r="K523" s="662" t="s">
        <v>948</v>
      </c>
      <c r="L523" s="544" t="s">
        <v>926</v>
      </c>
      <c r="M523" s="664">
        <v>44144</v>
      </c>
      <c r="N523" s="544"/>
      <c r="O523" s="663">
        <v>2</v>
      </c>
      <c r="P523" s="662" t="s">
        <v>927</v>
      </c>
      <c r="Q523" s="662" t="s">
        <v>936</v>
      </c>
      <c r="R523" s="544"/>
      <c r="S523" s="544" t="s">
        <v>930</v>
      </c>
      <c r="T523" s="662" t="s">
        <v>3135</v>
      </c>
    </row>
    <row r="524" spans="1:20" ht="13.5" customHeight="1">
      <c r="A524" s="332" t="str">
        <f t="shared" si="8"/>
        <v>HARAREDURBAN标准所有0~999</v>
      </c>
      <c r="B524" s="662" t="s">
        <v>1573</v>
      </c>
      <c r="C524" s="662" t="s">
        <v>933</v>
      </c>
      <c r="D524" s="663">
        <v>175</v>
      </c>
      <c r="E524" s="663">
        <v>185</v>
      </c>
      <c r="F524" s="663">
        <v>0</v>
      </c>
      <c r="G524" s="663">
        <v>0</v>
      </c>
      <c r="H524" s="662" t="s">
        <v>965</v>
      </c>
      <c r="I524" s="662" t="s">
        <v>966</v>
      </c>
      <c r="J524" s="662" t="s">
        <v>3303</v>
      </c>
      <c r="K524" s="662" t="s">
        <v>948</v>
      </c>
      <c r="L524" s="544" t="s">
        <v>926</v>
      </c>
      <c r="M524" s="664">
        <v>44135</v>
      </c>
      <c r="N524" s="664">
        <v>44143</v>
      </c>
      <c r="O524" s="663">
        <v>2</v>
      </c>
      <c r="P524" s="662" t="s">
        <v>927</v>
      </c>
      <c r="Q524" s="662" t="s">
        <v>936</v>
      </c>
      <c r="R524" s="544"/>
      <c r="S524" s="544" t="s">
        <v>930</v>
      </c>
      <c r="T524" s="662" t="s">
        <v>3135</v>
      </c>
    </row>
    <row r="525" spans="1:20" ht="13.5" customHeight="1">
      <c r="A525" s="332" t="str">
        <f t="shared" si="8"/>
        <v>HARSTADOSLO标准所有0~999</v>
      </c>
      <c r="B525" s="662" t="s">
        <v>2812</v>
      </c>
      <c r="C525" s="662" t="s">
        <v>664</v>
      </c>
      <c r="D525" s="663">
        <v>124</v>
      </c>
      <c r="E525" s="663">
        <v>129</v>
      </c>
      <c r="F525" s="663">
        <v>0</v>
      </c>
      <c r="G525" s="663">
        <v>0</v>
      </c>
      <c r="H525" s="662" t="s">
        <v>965</v>
      </c>
      <c r="I525" s="662" t="s">
        <v>966</v>
      </c>
      <c r="J525" s="662" t="s">
        <v>4167</v>
      </c>
      <c r="K525" s="662" t="s">
        <v>1034</v>
      </c>
      <c r="L525" s="544" t="s">
        <v>926</v>
      </c>
      <c r="M525" s="664">
        <v>44136</v>
      </c>
      <c r="N525" s="544"/>
      <c r="O525" s="663">
        <v>2</v>
      </c>
      <c r="P525" s="662" t="s">
        <v>927</v>
      </c>
      <c r="Q525" s="662" t="s">
        <v>928</v>
      </c>
      <c r="R525" s="662" t="s">
        <v>929</v>
      </c>
      <c r="S525" s="544" t="s">
        <v>930</v>
      </c>
      <c r="T525" s="662" t="s">
        <v>2069</v>
      </c>
    </row>
    <row r="526" spans="1:20" ht="13.5" customHeight="1">
      <c r="A526" s="332" t="str">
        <f t="shared" si="8"/>
        <v>HASTINGSAUCKLAND标准所有0~999</v>
      </c>
      <c r="B526" s="662" t="s">
        <v>1204</v>
      </c>
      <c r="C526" s="662" t="s">
        <v>958</v>
      </c>
      <c r="D526" s="663">
        <v>90</v>
      </c>
      <c r="E526" s="663">
        <v>95</v>
      </c>
      <c r="F526" s="663">
        <v>0</v>
      </c>
      <c r="G526" s="663">
        <v>0</v>
      </c>
      <c r="H526" s="662" t="s">
        <v>965</v>
      </c>
      <c r="I526" s="662" t="s">
        <v>966</v>
      </c>
      <c r="J526" s="662" t="s">
        <v>974</v>
      </c>
      <c r="K526" s="662" t="s">
        <v>948</v>
      </c>
      <c r="L526" s="544" t="s">
        <v>926</v>
      </c>
      <c r="M526" s="664">
        <v>44136</v>
      </c>
      <c r="N526" s="664">
        <v>44143</v>
      </c>
      <c r="O526" s="663">
        <v>1</v>
      </c>
      <c r="P526" s="662" t="s">
        <v>927</v>
      </c>
      <c r="Q526" s="662" t="s">
        <v>936</v>
      </c>
      <c r="R526" s="544"/>
      <c r="S526" s="544" t="s">
        <v>930</v>
      </c>
      <c r="T526" s="544"/>
    </row>
    <row r="527" spans="1:20" ht="13.5" customHeight="1">
      <c r="A527" s="332" t="str">
        <f t="shared" si="8"/>
        <v>HASTINGSAUCKLAND标准所有0~999</v>
      </c>
      <c r="B527" s="662" t="s">
        <v>1204</v>
      </c>
      <c r="C527" s="662" t="s">
        <v>958</v>
      </c>
      <c r="D527" s="663">
        <v>105</v>
      </c>
      <c r="E527" s="663">
        <v>110</v>
      </c>
      <c r="F527" s="663">
        <v>0</v>
      </c>
      <c r="G527" s="663">
        <v>0</v>
      </c>
      <c r="H527" s="662" t="s">
        <v>965</v>
      </c>
      <c r="I527" s="662" t="s">
        <v>966</v>
      </c>
      <c r="J527" s="662" t="s">
        <v>974</v>
      </c>
      <c r="K527" s="662" t="s">
        <v>948</v>
      </c>
      <c r="L527" s="544" t="s">
        <v>926</v>
      </c>
      <c r="M527" s="664">
        <v>44144</v>
      </c>
      <c r="N527" s="544"/>
      <c r="O527" s="663">
        <v>1</v>
      </c>
      <c r="P527" s="662" t="s">
        <v>927</v>
      </c>
      <c r="Q527" s="662" t="s">
        <v>936</v>
      </c>
      <c r="R527" s="544"/>
      <c r="S527" s="544" t="s">
        <v>930</v>
      </c>
      <c r="T527" s="544"/>
    </row>
    <row r="528" spans="1:20" ht="13.5" customHeight="1">
      <c r="A528" s="332" t="str">
        <f t="shared" si="8"/>
        <v>HATAYMERSIN标准同行0~1</v>
      </c>
      <c r="B528" s="662" t="s">
        <v>4229</v>
      </c>
      <c r="C528" s="662" t="s">
        <v>1343</v>
      </c>
      <c r="D528" s="663">
        <v>-44</v>
      </c>
      <c r="E528" s="663">
        <v>-39</v>
      </c>
      <c r="F528" s="663">
        <v>0</v>
      </c>
      <c r="G528" s="663">
        <v>0</v>
      </c>
      <c r="H528" s="662" t="s">
        <v>978</v>
      </c>
      <c r="I528" s="662" t="s">
        <v>973</v>
      </c>
      <c r="J528" s="662" t="s">
        <v>1110</v>
      </c>
      <c r="K528" s="662" t="s">
        <v>1036</v>
      </c>
      <c r="L528" s="544" t="s">
        <v>952</v>
      </c>
      <c r="M528" s="664">
        <v>44136</v>
      </c>
      <c r="N528" s="544"/>
      <c r="O528" s="663">
        <v>1</v>
      </c>
      <c r="P528" s="662" t="s">
        <v>1018</v>
      </c>
      <c r="Q528" s="662" t="s">
        <v>928</v>
      </c>
      <c r="R528" s="662" t="s">
        <v>929</v>
      </c>
      <c r="S528" s="544" t="s">
        <v>930</v>
      </c>
      <c r="T528" s="544"/>
    </row>
    <row r="529" spans="1:20" ht="13.5" customHeight="1">
      <c r="A529" s="332" t="str">
        <f t="shared" si="8"/>
        <v>HATAYMERSIN标准直客0~1</v>
      </c>
      <c r="B529" s="662" t="s">
        <v>4229</v>
      </c>
      <c r="C529" s="662" t="s">
        <v>1343</v>
      </c>
      <c r="D529" s="663">
        <v>-84</v>
      </c>
      <c r="E529" s="663">
        <v>-79</v>
      </c>
      <c r="F529" s="663">
        <v>0</v>
      </c>
      <c r="G529" s="663">
        <v>0</v>
      </c>
      <c r="H529" s="662" t="s">
        <v>978</v>
      </c>
      <c r="I529" s="662" t="s">
        <v>973</v>
      </c>
      <c r="J529" s="662" t="s">
        <v>1110</v>
      </c>
      <c r="K529" s="662" t="s">
        <v>1036</v>
      </c>
      <c r="L529" s="544" t="s">
        <v>953</v>
      </c>
      <c r="M529" s="664">
        <v>44136</v>
      </c>
      <c r="N529" s="544"/>
      <c r="O529" s="663">
        <v>1</v>
      </c>
      <c r="P529" s="662" t="s">
        <v>1018</v>
      </c>
      <c r="Q529" s="662" t="s">
        <v>928</v>
      </c>
      <c r="R529" s="662" t="s">
        <v>929</v>
      </c>
      <c r="S529" s="544" t="s">
        <v>930</v>
      </c>
      <c r="T529" s="544"/>
    </row>
    <row r="530" spans="1:20" ht="13.5" customHeight="1">
      <c r="A530" s="332" t="str">
        <f t="shared" si="8"/>
        <v>HATAYMERSIN标准同行1~999</v>
      </c>
      <c r="B530" s="662" t="s">
        <v>4229</v>
      </c>
      <c r="C530" s="662" t="s">
        <v>1343</v>
      </c>
      <c r="D530" s="663">
        <v>-19</v>
      </c>
      <c r="E530" s="663">
        <v>-14</v>
      </c>
      <c r="F530" s="663">
        <v>0</v>
      </c>
      <c r="G530" s="663">
        <v>0</v>
      </c>
      <c r="H530" s="662" t="s">
        <v>978</v>
      </c>
      <c r="I530" s="662" t="s">
        <v>973</v>
      </c>
      <c r="J530" s="662" t="s">
        <v>1110</v>
      </c>
      <c r="K530" s="662" t="s">
        <v>1036</v>
      </c>
      <c r="L530" s="544" t="s">
        <v>952</v>
      </c>
      <c r="M530" s="664">
        <v>44136</v>
      </c>
      <c r="N530" s="544"/>
      <c r="O530" s="663">
        <v>1</v>
      </c>
      <c r="P530" s="662" t="s">
        <v>1064</v>
      </c>
      <c r="Q530" s="662" t="s">
        <v>928</v>
      </c>
      <c r="R530" s="662" t="s">
        <v>929</v>
      </c>
      <c r="S530" s="544" t="s">
        <v>930</v>
      </c>
      <c r="T530" s="544"/>
    </row>
    <row r="531" spans="1:20" ht="13.5" customHeight="1">
      <c r="A531" s="332" t="str">
        <f t="shared" si="8"/>
        <v>HATAYMERSIN标准直客1~999</v>
      </c>
      <c r="B531" s="662" t="s">
        <v>4229</v>
      </c>
      <c r="C531" s="662" t="s">
        <v>1343</v>
      </c>
      <c r="D531" s="663">
        <v>-59</v>
      </c>
      <c r="E531" s="663">
        <v>-54</v>
      </c>
      <c r="F531" s="663">
        <v>0</v>
      </c>
      <c r="G531" s="663">
        <v>0</v>
      </c>
      <c r="H531" s="662" t="s">
        <v>978</v>
      </c>
      <c r="I531" s="662" t="s">
        <v>973</v>
      </c>
      <c r="J531" s="662" t="s">
        <v>1110</v>
      </c>
      <c r="K531" s="662" t="s">
        <v>1036</v>
      </c>
      <c r="L531" s="544" t="s">
        <v>953</v>
      </c>
      <c r="M531" s="664">
        <v>44136</v>
      </c>
      <c r="N531" s="544"/>
      <c r="O531" s="663">
        <v>1</v>
      </c>
      <c r="P531" s="662" t="s">
        <v>1064</v>
      </c>
      <c r="Q531" s="662" t="s">
        <v>928</v>
      </c>
      <c r="R531" s="662" t="s">
        <v>929</v>
      </c>
      <c r="S531" s="544" t="s">
        <v>930</v>
      </c>
      <c r="T531" s="544"/>
    </row>
    <row r="532" spans="1:20" ht="13.5" customHeight="1">
      <c r="A532" s="332" t="str">
        <f t="shared" si="8"/>
        <v>HAUGESUNDOSLO标准所有0~999</v>
      </c>
      <c r="B532" s="662" t="s">
        <v>1205</v>
      </c>
      <c r="C532" s="662" t="s">
        <v>664</v>
      </c>
      <c r="D532" s="663">
        <v>38</v>
      </c>
      <c r="E532" s="663">
        <v>43</v>
      </c>
      <c r="F532" s="663">
        <v>0</v>
      </c>
      <c r="G532" s="663">
        <v>0</v>
      </c>
      <c r="H532" s="662" t="s">
        <v>965</v>
      </c>
      <c r="I532" s="662" t="s">
        <v>966</v>
      </c>
      <c r="J532" s="662" t="s">
        <v>4167</v>
      </c>
      <c r="K532" s="662" t="s">
        <v>1034</v>
      </c>
      <c r="L532" s="544" t="s">
        <v>926</v>
      </c>
      <c r="M532" s="664">
        <v>44136</v>
      </c>
      <c r="N532" s="544"/>
      <c r="O532" s="663">
        <v>2</v>
      </c>
      <c r="P532" s="662" t="s">
        <v>927</v>
      </c>
      <c r="Q532" s="662" t="s">
        <v>928</v>
      </c>
      <c r="R532" s="662" t="s">
        <v>929</v>
      </c>
      <c r="S532" s="544" t="s">
        <v>930</v>
      </c>
      <c r="T532" s="544"/>
    </row>
    <row r="533" spans="1:20" ht="13.5" customHeight="1">
      <c r="A533" s="332" t="str">
        <f t="shared" si="8"/>
        <v>HEIDELBERGHAMBURG标准所有0~999</v>
      </c>
      <c r="B533" s="662" t="s">
        <v>1206</v>
      </c>
      <c r="C533" s="662" t="s">
        <v>665</v>
      </c>
      <c r="D533" s="663">
        <v>-52</v>
      </c>
      <c r="E533" s="663">
        <v>-47</v>
      </c>
      <c r="F533" s="663">
        <v>90</v>
      </c>
      <c r="G533" s="663">
        <v>0</v>
      </c>
      <c r="H533" s="662" t="s">
        <v>4137</v>
      </c>
      <c r="I533" s="662" t="s">
        <v>3059</v>
      </c>
      <c r="J533" s="662" t="s">
        <v>4166</v>
      </c>
      <c r="K533" s="662" t="s">
        <v>995</v>
      </c>
      <c r="L533" s="544" t="s">
        <v>926</v>
      </c>
      <c r="M533" s="664">
        <v>44136</v>
      </c>
      <c r="N533" s="544"/>
      <c r="O533" s="663">
        <v>1</v>
      </c>
      <c r="P533" s="662" t="s">
        <v>927</v>
      </c>
      <c r="Q533" s="662" t="s">
        <v>928</v>
      </c>
      <c r="R533" s="662" t="s">
        <v>929</v>
      </c>
      <c r="S533" s="544" t="s">
        <v>930</v>
      </c>
      <c r="T533" s="662" t="s">
        <v>2098</v>
      </c>
    </row>
    <row r="534" spans="1:20" ht="13.5" customHeight="1">
      <c r="A534" s="332" t="str">
        <f t="shared" si="8"/>
        <v>HELSINGBORGGOTHENBURG低所有0~999</v>
      </c>
      <c r="B534" s="662" t="s">
        <v>1207</v>
      </c>
      <c r="C534" s="662" t="s">
        <v>1187</v>
      </c>
      <c r="D534" s="663">
        <v>-135</v>
      </c>
      <c r="E534" s="663">
        <v>-130</v>
      </c>
      <c r="F534" s="663">
        <v>100</v>
      </c>
      <c r="G534" s="663">
        <v>0</v>
      </c>
      <c r="H534" s="662" t="s">
        <v>923</v>
      </c>
      <c r="I534" s="662" t="s">
        <v>924</v>
      </c>
      <c r="J534" s="662" t="s">
        <v>4138</v>
      </c>
      <c r="K534" s="662" t="s">
        <v>1208</v>
      </c>
      <c r="L534" s="544" t="s">
        <v>926</v>
      </c>
      <c r="M534" s="664">
        <v>44136</v>
      </c>
      <c r="N534" s="544"/>
      <c r="O534" s="663">
        <v>1</v>
      </c>
      <c r="P534" s="662" t="s">
        <v>927</v>
      </c>
      <c r="Q534" s="662" t="s">
        <v>928</v>
      </c>
      <c r="R534" s="662" t="s">
        <v>929</v>
      </c>
      <c r="S534" s="544" t="s">
        <v>931</v>
      </c>
      <c r="T534" s="662" t="s">
        <v>2871</v>
      </c>
    </row>
    <row r="535" spans="1:20" ht="13.5" customHeight="1">
      <c r="A535" s="332" t="str">
        <f t="shared" si="8"/>
        <v>HELSINGBORGGOTHENBURG标准所有0~999</v>
      </c>
      <c r="B535" s="662" t="s">
        <v>1207</v>
      </c>
      <c r="C535" s="662" t="s">
        <v>1187</v>
      </c>
      <c r="D535" s="663">
        <v>-35</v>
      </c>
      <c r="E535" s="663">
        <v>-30</v>
      </c>
      <c r="F535" s="663">
        <v>0</v>
      </c>
      <c r="G535" s="663">
        <v>0</v>
      </c>
      <c r="H535" s="662" t="s">
        <v>923</v>
      </c>
      <c r="I535" s="662" t="s">
        <v>924</v>
      </c>
      <c r="J535" s="662" t="s">
        <v>4138</v>
      </c>
      <c r="K535" s="662" t="s">
        <v>1208</v>
      </c>
      <c r="L535" s="544" t="s">
        <v>926</v>
      </c>
      <c r="M535" s="664">
        <v>44136</v>
      </c>
      <c r="N535" s="544"/>
      <c r="O535" s="663">
        <v>1</v>
      </c>
      <c r="P535" s="662" t="s">
        <v>927</v>
      </c>
      <c r="Q535" s="662" t="s">
        <v>928</v>
      </c>
      <c r="R535" s="662" t="s">
        <v>929</v>
      </c>
      <c r="S535" s="544" t="s">
        <v>930</v>
      </c>
      <c r="T535" s="662" t="s">
        <v>2870</v>
      </c>
    </row>
    <row r="536" spans="1:20" ht="13.5" customHeight="1">
      <c r="A536" s="332" t="str">
        <f t="shared" si="8"/>
        <v>HELSINKIHELSINKI低所有0~999</v>
      </c>
      <c r="B536" s="662" t="s">
        <v>671</v>
      </c>
      <c r="C536" s="662" t="s">
        <v>671</v>
      </c>
      <c r="D536" s="663">
        <v>-144</v>
      </c>
      <c r="E536" s="663">
        <v>-139</v>
      </c>
      <c r="F536" s="663">
        <v>100</v>
      </c>
      <c r="G536" s="663">
        <v>0</v>
      </c>
      <c r="H536" s="662" t="s">
        <v>965</v>
      </c>
      <c r="I536" s="662" t="s">
        <v>966</v>
      </c>
      <c r="J536" s="662" t="s">
        <v>4168</v>
      </c>
      <c r="K536" s="662" t="s">
        <v>3052</v>
      </c>
      <c r="L536" s="544" t="s">
        <v>926</v>
      </c>
      <c r="M536" s="664">
        <v>44136</v>
      </c>
      <c r="N536" s="544"/>
      <c r="O536" s="663">
        <v>1</v>
      </c>
      <c r="P536" s="662" t="s">
        <v>927</v>
      </c>
      <c r="Q536" s="662" t="s">
        <v>928</v>
      </c>
      <c r="R536" s="662" t="s">
        <v>929</v>
      </c>
      <c r="S536" s="544" t="s">
        <v>931</v>
      </c>
      <c r="T536" s="662" t="s">
        <v>2137</v>
      </c>
    </row>
    <row r="537" spans="1:20" ht="13.5" customHeight="1">
      <c r="A537" s="332" t="str">
        <f t="shared" si="8"/>
        <v>HELSINKIHELSINKI标准所有0~999</v>
      </c>
      <c r="B537" s="662" t="s">
        <v>671</v>
      </c>
      <c r="C537" s="662" t="s">
        <v>671</v>
      </c>
      <c r="D537" s="663">
        <v>-44</v>
      </c>
      <c r="E537" s="663">
        <v>-39</v>
      </c>
      <c r="F537" s="663">
        <v>0</v>
      </c>
      <c r="G537" s="663">
        <v>0</v>
      </c>
      <c r="H537" s="662" t="s">
        <v>965</v>
      </c>
      <c r="I537" s="662" t="s">
        <v>966</v>
      </c>
      <c r="J537" s="662" t="s">
        <v>4168</v>
      </c>
      <c r="K537" s="662" t="s">
        <v>3052</v>
      </c>
      <c r="L537" s="544" t="s">
        <v>926</v>
      </c>
      <c r="M537" s="664">
        <v>44136</v>
      </c>
      <c r="N537" s="544"/>
      <c r="O537" s="663">
        <v>1</v>
      </c>
      <c r="P537" s="662" t="s">
        <v>927</v>
      </c>
      <c r="Q537" s="662" t="s">
        <v>928</v>
      </c>
      <c r="R537" s="662" t="s">
        <v>929</v>
      </c>
      <c r="S537" s="544" t="s">
        <v>930</v>
      </c>
      <c r="T537" s="662" t="s">
        <v>2069</v>
      </c>
    </row>
    <row r="538" spans="1:20" ht="13.5" customHeight="1">
      <c r="A538" s="332" t="str">
        <f t="shared" si="8"/>
        <v>HERAKLIONPIRAEUS低所有0~999</v>
      </c>
      <c r="B538" s="662" t="s">
        <v>1209</v>
      </c>
      <c r="C538" s="662" t="s">
        <v>663</v>
      </c>
      <c r="D538" s="663">
        <v>19</v>
      </c>
      <c r="E538" s="663">
        <v>24</v>
      </c>
      <c r="F538" s="663">
        <v>85</v>
      </c>
      <c r="G538" s="663">
        <v>0</v>
      </c>
      <c r="H538" s="662" t="s">
        <v>923</v>
      </c>
      <c r="I538" s="662" t="s">
        <v>924</v>
      </c>
      <c r="J538" s="662" t="s">
        <v>3298</v>
      </c>
      <c r="K538" s="662" t="s">
        <v>992</v>
      </c>
      <c r="L538" s="544" t="s">
        <v>926</v>
      </c>
      <c r="M538" s="664">
        <v>44136</v>
      </c>
      <c r="N538" s="544"/>
      <c r="O538" s="663">
        <v>2</v>
      </c>
      <c r="P538" s="662" t="s">
        <v>927</v>
      </c>
      <c r="Q538" s="662" t="s">
        <v>928</v>
      </c>
      <c r="R538" s="662" t="s">
        <v>929</v>
      </c>
      <c r="S538" s="544" t="s">
        <v>931</v>
      </c>
      <c r="T538" s="662" t="s">
        <v>2139</v>
      </c>
    </row>
    <row r="539" spans="1:20" ht="13.5" customHeight="1">
      <c r="A539" s="332" t="str">
        <f t="shared" si="8"/>
        <v>HERAKLIONPIRAEUS标准所有0~999</v>
      </c>
      <c r="B539" s="662" t="s">
        <v>1209</v>
      </c>
      <c r="C539" s="662" t="s">
        <v>663</v>
      </c>
      <c r="D539" s="663">
        <v>104</v>
      </c>
      <c r="E539" s="663">
        <v>109</v>
      </c>
      <c r="F539" s="663">
        <v>0</v>
      </c>
      <c r="G539" s="663">
        <v>0</v>
      </c>
      <c r="H539" s="662" t="s">
        <v>923</v>
      </c>
      <c r="I539" s="662" t="s">
        <v>924</v>
      </c>
      <c r="J539" s="662" t="s">
        <v>3298</v>
      </c>
      <c r="K539" s="662" t="s">
        <v>992</v>
      </c>
      <c r="L539" s="544" t="s">
        <v>926</v>
      </c>
      <c r="M539" s="664">
        <v>44136</v>
      </c>
      <c r="N539" s="544"/>
      <c r="O539" s="663">
        <v>2</v>
      </c>
      <c r="P539" s="662" t="s">
        <v>927</v>
      </c>
      <c r="Q539" s="662" t="s">
        <v>928</v>
      </c>
      <c r="R539" s="662" t="s">
        <v>929</v>
      </c>
      <c r="S539" s="544" t="s">
        <v>930</v>
      </c>
      <c r="T539" s="662" t="s">
        <v>2138</v>
      </c>
    </row>
    <row r="540" spans="1:20" ht="13.5" customHeight="1">
      <c r="A540" s="332" t="str">
        <f t="shared" si="8"/>
        <v>HERMOSILLOMANZANILLO,MEXICO标准所有0~999</v>
      </c>
      <c r="B540" s="662" t="s">
        <v>1210</v>
      </c>
      <c r="C540" s="662" t="s">
        <v>947</v>
      </c>
      <c r="D540" s="663">
        <v>249</v>
      </c>
      <c r="E540" s="663">
        <v>259</v>
      </c>
      <c r="F540" s="663">
        <v>20</v>
      </c>
      <c r="G540" s="663">
        <v>22</v>
      </c>
      <c r="H540" s="662" t="s">
        <v>990</v>
      </c>
      <c r="I540" s="662" t="s">
        <v>935</v>
      </c>
      <c r="J540" s="662" t="s">
        <v>2675</v>
      </c>
      <c r="K540" s="662" t="s">
        <v>948</v>
      </c>
      <c r="L540" s="544" t="s">
        <v>926</v>
      </c>
      <c r="M540" s="664">
        <v>44101</v>
      </c>
      <c r="N540" s="544"/>
      <c r="O540" s="663">
        <v>2</v>
      </c>
      <c r="P540" s="662" t="s">
        <v>927</v>
      </c>
      <c r="Q540" s="662" t="s">
        <v>928</v>
      </c>
      <c r="R540" s="662" t="s">
        <v>944</v>
      </c>
      <c r="S540" s="544" t="s">
        <v>930</v>
      </c>
      <c r="T540" s="662" t="s">
        <v>2075</v>
      </c>
    </row>
    <row r="541" spans="1:20" ht="13.5" customHeight="1">
      <c r="A541" s="332" t="str">
        <f t="shared" si="8"/>
        <v>HIROSHIMABUSAN标准所有0~999</v>
      </c>
      <c r="B541" s="662" t="s">
        <v>1211</v>
      </c>
      <c r="C541" s="662" t="s">
        <v>962</v>
      </c>
      <c r="D541" s="663">
        <v>20</v>
      </c>
      <c r="E541" s="663">
        <v>25</v>
      </c>
      <c r="F541" s="663">
        <v>0</v>
      </c>
      <c r="G541" s="663">
        <v>0</v>
      </c>
      <c r="H541" s="662" t="s">
        <v>963</v>
      </c>
      <c r="I541" s="662" t="s">
        <v>3055</v>
      </c>
      <c r="J541" s="662" t="s">
        <v>2385</v>
      </c>
      <c r="K541" s="662" t="s">
        <v>1504</v>
      </c>
      <c r="L541" s="544" t="s">
        <v>926</v>
      </c>
      <c r="M541" s="664">
        <v>43435</v>
      </c>
      <c r="N541" s="544"/>
      <c r="O541" s="663">
        <v>1</v>
      </c>
      <c r="P541" s="662" t="s">
        <v>927</v>
      </c>
      <c r="Q541" s="662" t="s">
        <v>928</v>
      </c>
      <c r="R541" s="662" t="s">
        <v>929</v>
      </c>
      <c r="S541" s="544" t="s">
        <v>930</v>
      </c>
      <c r="T541" s="662" t="s">
        <v>2077</v>
      </c>
    </row>
    <row r="542" spans="1:20" ht="13.5" customHeight="1">
      <c r="A542" s="332" t="str">
        <f t="shared" si="8"/>
        <v>HO CHI MINH CITYHO CHI MINH CITY标准所有0~999</v>
      </c>
      <c r="B542" s="662" t="s">
        <v>1212</v>
      </c>
      <c r="C542" s="662" t="s">
        <v>1212</v>
      </c>
      <c r="D542" s="663">
        <v>8</v>
      </c>
      <c r="E542" s="663">
        <v>13</v>
      </c>
      <c r="F542" s="663">
        <v>0</v>
      </c>
      <c r="G542" s="663">
        <v>0</v>
      </c>
      <c r="H542" s="662" t="s">
        <v>1213</v>
      </c>
      <c r="I542" s="662" t="s">
        <v>3059</v>
      </c>
      <c r="J542" s="662" t="s">
        <v>4160</v>
      </c>
      <c r="K542" s="662" t="s">
        <v>1214</v>
      </c>
      <c r="L542" s="544" t="s">
        <v>926</v>
      </c>
      <c r="M542" s="664">
        <v>44144</v>
      </c>
      <c r="N542" s="544"/>
      <c r="O542" s="663">
        <v>1</v>
      </c>
      <c r="P542" s="662" t="s">
        <v>927</v>
      </c>
      <c r="Q542" s="662" t="s">
        <v>928</v>
      </c>
      <c r="R542" s="662" t="s">
        <v>929</v>
      </c>
      <c r="S542" s="544" t="s">
        <v>930</v>
      </c>
      <c r="T542" s="662" t="s">
        <v>2086</v>
      </c>
    </row>
    <row r="543" spans="1:20" ht="13.5" customHeight="1">
      <c r="A543" s="332" t="str">
        <f t="shared" si="8"/>
        <v>HO CHI MINH CITYHO CHI MINH CITY标准所有0~999</v>
      </c>
      <c r="B543" s="662" t="s">
        <v>1212</v>
      </c>
      <c r="C543" s="662" t="s">
        <v>1212</v>
      </c>
      <c r="D543" s="663">
        <v>-17</v>
      </c>
      <c r="E543" s="663">
        <v>-12</v>
      </c>
      <c r="F543" s="663">
        <v>0</v>
      </c>
      <c r="G543" s="663">
        <v>0</v>
      </c>
      <c r="H543" s="662" t="s">
        <v>1213</v>
      </c>
      <c r="I543" s="662" t="s">
        <v>3059</v>
      </c>
      <c r="J543" s="662" t="s">
        <v>4160</v>
      </c>
      <c r="K543" s="662" t="s">
        <v>1214</v>
      </c>
      <c r="L543" s="544" t="s">
        <v>926</v>
      </c>
      <c r="M543" s="664">
        <v>44051</v>
      </c>
      <c r="N543" s="664">
        <v>44143</v>
      </c>
      <c r="O543" s="663">
        <v>1</v>
      </c>
      <c r="P543" s="662" t="s">
        <v>927</v>
      </c>
      <c r="Q543" s="662" t="s">
        <v>928</v>
      </c>
      <c r="R543" s="662" t="s">
        <v>929</v>
      </c>
      <c r="S543" s="544" t="s">
        <v>930</v>
      </c>
      <c r="T543" s="662" t="s">
        <v>2086</v>
      </c>
    </row>
    <row r="544" spans="1:20" ht="13.5" customHeight="1">
      <c r="A544" s="332" t="str">
        <f t="shared" ref="A544:A607" si="9">B544&amp;C544&amp;S544&amp;L544&amp;P544</f>
        <v>HOLMESTRANDOSLO标准所有0~999</v>
      </c>
      <c r="B544" s="662" t="s">
        <v>2813</v>
      </c>
      <c r="C544" s="662" t="s">
        <v>664</v>
      </c>
      <c r="D544" s="663">
        <v>29</v>
      </c>
      <c r="E544" s="663">
        <v>34</v>
      </c>
      <c r="F544" s="663">
        <v>0</v>
      </c>
      <c r="G544" s="663">
        <v>0</v>
      </c>
      <c r="H544" s="662" t="s">
        <v>965</v>
      </c>
      <c r="I544" s="662" t="s">
        <v>966</v>
      </c>
      <c r="J544" s="662" t="s">
        <v>4167</v>
      </c>
      <c r="K544" s="662" t="s">
        <v>1034</v>
      </c>
      <c r="L544" s="544" t="s">
        <v>926</v>
      </c>
      <c r="M544" s="664">
        <v>44136</v>
      </c>
      <c r="N544" s="544"/>
      <c r="O544" s="663">
        <v>2</v>
      </c>
      <c r="P544" s="662" t="s">
        <v>927</v>
      </c>
      <c r="Q544" s="662" t="s">
        <v>928</v>
      </c>
      <c r="R544" s="662" t="s">
        <v>929</v>
      </c>
      <c r="S544" s="544" t="s">
        <v>930</v>
      </c>
      <c r="T544" s="662" t="s">
        <v>2069</v>
      </c>
    </row>
    <row r="545" spans="1:20" ht="13.5" customHeight="1">
      <c r="A545" s="332" t="str">
        <f t="shared" si="9"/>
        <v>HONG KONGHONG KONG标准同行0~1</v>
      </c>
      <c r="B545" s="662" t="s">
        <v>1097</v>
      </c>
      <c r="C545" s="662" t="s">
        <v>1097</v>
      </c>
      <c r="D545" s="663">
        <v>-95</v>
      </c>
      <c r="E545" s="663">
        <v>-95</v>
      </c>
      <c r="F545" s="663">
        <v>0</v>
      </c>
      <c r="G545" s="663">
        <v>0</v>
      </c>
      <c r="H545" s="662" t="s">
        <v>1229</v>
      </c>
      <c r="I545" s="662" t="s">
        <v>4034</v>
      </c>
      <c r="J545" s="662" t="s">
        <v>4035</v>
      </c>
      <c r="K545" s="662" t="s">
        <v>1077</v>
      </c>
      <c r="L545" s="544" t="s">
        <v>952</v>
      </c>
      <c r="M545" s="664">
        <v>44144</v>
      </c>
      <c r="N545" s="544"/>
      <c r="O545" s="663">
        <v>1</v>
      </c>
      <c r="P545" s="662" t="s">
        <v>1018</v>
      </c>
      <c r="Q545" s="662" t="s">
        <v>928</v>
      </c>
      <c r="R545" s="662" t="s">
        <v>929</v>
      </c>
      <c r="S545" s="544" t="s">
        <v>930</v>
      </c>
      <c r="T545" s="544"/>
    </row>
    <row r="546" spans="1:20" ht="13.5" customHeight="1">
      <c r="A546" s="332" t="str">
        <f t="shared" si="9"/>
        <v>HONG KONGHONG KONG标准同行0~1</v>
      </c>
      <c r="B546" s="662" t="s">
        <v>1097</v>
      </c>
      <c r="C546" s="662" t="s">
        <v>1097</v>
      </c>
      <c r="D546" s="663">
        <v>-110</v>
      </c>
      <c r="E546" s="663">
        <v>-110</v>
      </c>
      <c r="F546" s="663">
        <v>0</v>
      </c>
      <c r="G546" s="663">
        <v>0</v>
      </c>
      <c r="H546" s="662" t="s">
        <v>1229</v>
      </c>
      <c r="I546" s="662" t="s">
        <v>4034</v>
      </c>
      <c r="J546" s="662" t="s">
        <v>4035</v>
      </c>
      <c r="K546" s="662" t="s">
        <v>1077</v>
      </c>
      <c r="L546" s="544" t="s">
        <v>952</v>
      </c>
      <c r="M546" s="664">
        <v>43969</v>
      </c>
      <c r="N546" s="664">
        <v>44143</v>
      </c>
      <c r="O546" s="663">
        <v>1</v>
      </c>
      <c r="P546" s="662" t="s">
        <v>1018</v>
      </c>
      <c r="Q546" s="662" t="s">
        <v>928</v>
      </c>
      <c r="R546" s="662" t="s">
        <v>929</v>
      </c>
      <c r="S546" s="544" t="s">
        <v>930</v>
      </c>
      <c r="T546" s="544"/>
    </row>
    <row r="547" spans="1:20" ht="13.5" customHeight="1">
      <c r="A547" s="332" t="str">
        <f t="shared" si="9"/>
        <v>HONG KONGHONG KONG标准同行1~2</v>
      </c>
      <c r="B547" s="662" t="s">
        <v>1097</v>
      </c>
      <c r="C547" s="662" t="s">
        <v>1097</v>
      </c>
      <c r="D547" s="663">
        <v>-50</v>
      </c>
      <c r="E547" s="663">
        <v>-50</v>
      </c>
      <c r="F547" s="663">
        <v>0</v>
      </c>
      <c r="G547" s="663">
        <v>0</v>
      </c>
      <c r="H547" s="662" t="s">
        <v>1229</v>
      </c>
      <c r="I547" s="662" t="s">
        <v>4034</v>
      </c>
      <c r="J547" s="662" t="s">
        <v>4035</v>
      </c>
      <c r="K547" s="662" t="s">
        <v>1077</v>
      </c>
      <c r="L547" s="544" t="s">
        <v>952</v>
      </c>
      <c r="M547" s="664">
        <v>44144</v>
      </c>
      <c r="N547" s="544"/>
      <c r="O547" s="663">
        <v>1</v>
      </c>
      <c r="P547" s="662" t="s">
        <v>1216</v>
      </c>
      <c r="Q547" s="662" t="s">
        <v>928</v>
      </c>
      <c r="R547" s="662" t="s">
        <v>929</v>
      </c>
      <c r="S547" s="544" t="s">
        <v>930</v>
      </c>
      <c r="T547" s="544"/>
    </row>
    <row r="548" spans="1:20" ht="13.5" customHeight="1">
      <c r="A548" s="332" t="str">
        <f t="shared" si="9"/>
        <v>HONG KONGHONG KONG标准同行1~2</v>
      </c>
      <c r="B548" s="662" t="s">
        <v>1097</v>
      </c>
      <c r="C548" s="662" t="s">
        <v>1097</v>
      </c>
      <c r="D548" s="663">
        <v>-65</v>
      </c>
      <c r="E548" s="663">
        <v>-65</v>
      </c>
      <c r="F548" s="663">
        <v>0</v>
      </c>
      <c r="G548" s="663">
        <v>0</v>
      </c>
      <c r="H548" s="662" t="s">
        <v>1229</v>
      </c>
      <c r="I548" s="662" t="s">
        <v>4034</v>
      </c>
      <c r="J548" s="662" t="s">
        <v>4035</v>
      </c>
      <c r="K548" s="662" t="s">
        <v>1077</v>
      </c>
      <c r="L548" s="544" t="s">
        <v>952</v>
      </c>
      <c r="M548" s="664">
        <v>43969</v>
      </c>
      <c r="N548" s="664">
        <v>44143</v>
      </c>
      <c r="O548" s="663">
        <v>1</v>
      </c>
      <c r="P548" s="662" t="s">
        <v>1216</v>
      </c>
      <c r="Q548" s="662" t="s">
        <v>928</v>
      </c>
      <c r="R548" s="662" t="s">
        <v>929</v>
      </c>
      <c r="S548" s="544" t="s">
        <v>930</v>
      </c>
      <c r="T548" s="544"/>
    </row>
    <row r="549" spans="1:20" ht="13.5" customHeight="1">
      <c r="A549" s="332" t="str">
        <f t="shared" si="9"/>
        <v>HONG KONGHONG KONG标准同行2~3</v>
      </c>
      <c r="B549" s="662" t="s">
        <v>1097</v>
      </c>
      <c r="C549" s="662" t="s">
        <v>1097</v>
      </c>
      <c r="D549" s="663">
        <v>-40</v>
      </c>
      <c r="E549" s="663">
        <v>-40</v>
      </c>
      <c r="F549" s="663">
        <v>0</v>
      </c>
      <c r="G549" s="663">
        <v>0</v>
      </c>
      <c r="H549" s="662" t="s">
        <v>1229</v>
      </c>
      <c r="I549" s="662" t="s">
        <v>4034</v>
      </c>
      <c r="J549" s="662" t="s">
        <v>4035</v>
      </c>
      <c r="K549" s="662" t="s">
        <v>1077</v>
      </c>
      <c r="L549" s="544" t="s">
        <v>952</v>
      </c>
      <c r="M549" s="664">
        <v>44144</v>
      </c>
      <c r="N549" s="544"/>
      <c r="O549" s="663">
        <v>1</v>
      </c>
      <c r="P549" s="662" t="s">
        <v>1308</v>
      </c>
      <c r="Q549" s="662" t="s">
        <v>928</v>
      </c>
      <c r="R549" s="662" t="s">
        <v>929</v>
      </c>
      <c r="S549" s="544" t="s">
        <v>930</v>
      </c>
      <c r="T549" s="544"/>
    </row>
    <row r="550" spans="1:20" ht="13.5" customHeight="1">
      <c r="A550" s="332" t="str">
        <f t="shared" si="9"/>
        <v>HONG KONGHONG KONG标准同行2~3</v>
      </c>
      <c r="B550" s="662" t="s">
        <v>1097</v>
      </c>
      <c r="C550" s="662" t="s">
        <v>1097</v>
      </c>
      <c r="D550" s="663">
        <v>-55</v>
      </c>
      <c r="E550" s="663">
        <v>-55</v>
      </c>
      <c r="F550" s="663">
        <v>0</v>
      </c>
      <c r="G550" s="663">
        <v>0</v>
      </c>
      <c r="H550" s="662" t="s">
        <v>1229</v>
      </c>
      <c r="I550" s="662" t="s">
        <v>4034</v>
      </c>
      <c r="J550" s="662" t="s">
        <v>4035</v>
      </c>
      <c r="K550" s="662" t="s">
        <v>1077</v>
      </c>
      <c r="L550" s="544" t="s">
        <v>952</v>
      </c>
      <c r="M550" s="664">
        <v>43969</v>
      </c>
      <c r="N550" s="664">
        <v>44143</v>
      </c>
      <c r="O550" s="663">
        <v>1</v>
      </c>
      <c r="P550" s="662" t="s">
        <v>1308</v>
      </c>
      <c r="Q550" s="662" t="s">
        <v>928</v>
      </c>
      <c r="R550" s="662" t="s">
        <v>929</v>
      </c>
      <c r="S550" s="544" t="s">
        <v>930</v>
      </c>
      <c r="T550" s="544"/>
    </row>
    <row r="551" spans="1:20" ht="13.5" customHeight="1">
      <c r="A551" s="332" t="str">
        <f t="shared" si="9"/>
        <v>HONG KONGHONG KONG标准直客0~1</v>
      </c>
      <c r="B551" s="662" t="s">
        <v>1097</v>
      </c>
      <c r="C551" s="662" t="s">
        <v>1097</v>
      </c>
      <c r="D551" s="663">
        <v>-139</v>
      </c>
      <c r="E551" s="663">
        <v>-139</v>
      </c>
      <c r="F551" s="663">
        <v>0</v>
      </c>
      <c r="G551" s="663">
        <v>0</v>
      </c>
      <c r="H551" s="662" t="s">
        <v>1229</v>
      </c>
      <c r="I551" s="662" t="s">
        <v>4034</v>
      </c>
      <c r="J551" s="662" t="s">
        <v>4035</v>
      </c>
      <c r="K551" s="662" t="s">
        <v>1077</v>
      </c>
      <c r="L551" s="544" t="s">
        <v>953</v>
      </c>
      <c r="M551" s="664">
        <v>44144</v>
      </c>
      <c r="N551" s="544"/>
      <c r="O551" s="663">
        <v>1</v>
      </c>
      <c r="P551" s="662" t="s">
        <v>1018</v>
      </c>
      <c r="Q551" s="662" t="s">
        <v>928</v>
      </c>
      <c r="R551" s="662" t="s">
        <v>929</v>
      </c>
      <c r="S551" s="544" t="s">
        <v>930</v>
      </c>
      <c r="T551" s="662" t="s">
        <v>2142</v>
      </c>
    </row>
    <row r="552" spans="1:20" ht="13.5" customHeight="1">
      <c r="A552" s="332" t="str">
        <f t="shared" si="9"/>
        <v>HONG KONGHONG KONG标准直客0~1</v>
      </c>
      <c r="B552" s="662" t="s">
        <v>1097</v>
      </c>
      <c r="C552" s="662" t="s">
        <v>1097</v>
      </c>
      <c r="D552" s="663">
        <v>-154</v>
      </c>
      <c r="E552" s="663">
        <v>-154</v>
      </c>
      <c r="F552" s="663">
        <v>0</v>
      </c>
      <c r="G552" s="663">
        <v>0</v>
      </c>
      <c r="H552" s="662" t="s">
        <v>1229</v>
      </c>
      <c r="I552" s="662" t="s">
        <v>4034</v>
      </c>
      <c r="J552" s="662" t="s">
        <v>4035</v>
      </c>
      <c r="K552" s="662" t="s">
        <v>1077</v>
      </c>
      <c r="L552" s="544" t="s">
        <v>953</v>
      </c>
      <c r="M552" s="664">
        <v>43969</v>
      </c>
      <c r="N552" s="664">
        <v>44143</v>
      </c>
      <c r="O552" s="663">
        <v>1</v>
      </c>
      <c r="P552" s="662" t="s">
        <v>1018</v>
      </c>
      <c r="Q552" s="662" t="s">
        <v>928</v>
      </c>
      <c r="R552" s="662" t="s">
        <v>929</v>
      </c>
      <c r="S552" s="544" t="s">
        <v>930</v>
      </c>
      <c r="T552" s="662" t="s">
        <v>2142</v>
      </c>
    </row>
    <row r="553" spans="1:20" ht="13.5" customHeight="1">
      <c r="A553" s="332" t="str">
        <f t="shared" si="9"/>
        <v>HONG KONGHONG KONG标准直客1~2</v>
      </c>
      <c r="B553" s="662" t="s">
        <v>1097</v>
      </c>
      <c r="C553" s="662" t="s">
        <v>1097</v>
      </c>
      <c r="D553" s="663">
        <v>-66</v>
      </c>
      <c r="E553" s="663">
        <v>-66</v>
      </c>
      <c r="F553" s="663">
        <v>0</v>
      </c>
      <c r="G553" s="663">
        <v>0</v>
      </c>
      <c r="H553" s="662" t="s">
        <v>1229</v>
      </c>
      <c r="I553" s="662" t="s">
        <v>4034</v>
      </c>
      <c r="J553" s="662" t="s">
        <v>4035</v>
      </c>
      <c r="K553" s="662" t="s">
        <v>1077</v>
      </c>
      <c r="L553" s="544" t="s">
        <v>953</v>
      </c>
      <c r="M553" s="664">
        <v>44144</v>
      </c>
      <c r="N553" s="544"/>
      <c r="O553" s="663">
        <v>1</v>
      </c>
      <c r="P553" s="662" t="s">
        <v>1216</v>
      </c>
      <c r="Q553" s="662" t="s">
        <v>928</v>
      </c>
      <c r="R553" s="662" t="s">
        <v>929</v>
      </c>
      <c r="S553" s="544" t="s">
        <v>930</v>
      </c>
      <c r="T553" s="662" t="s">
        <v>2142</v>
      </c>
    </row>
    <row r="554" spans="1:20" ht="13.5" customHeight="1">
      <c r="A554" s="332" t="str">
        <f t="shared" si="9"/>
        <v>HONG KONGHONG KONG标准直客1~2</v>
      </c>
      <c r="B554" s="662" t="s">
        <v>1097</v>
      </c>
      <c r="C554" s="662" t="s">
        <v>1097</v>
      </c>
      <c r="D554" s="663">
        <v>-81</v>
      </c>
      <c r="E554" s="663">
        <v>-81</v>
      </c>
      <c r="F554" s="663">
        <v>0</v>
      </c>
      <c r="G554" s="663">
        <v>0</v>
      </c>
      <c r="H554" s="662" t="s">
        <v>1229</v>
      </c>
      <c r="I554" s="662" t="s">
        <v>4034</v>
      </c>
      <c r="J554" s="662" t="s">
        <v>4035</v>
      </c>
      <c r="K554" s="662" t="s">
        <v>1077</v>
      </c>
      <c r="L554" s="544" t="s">
        <v>953</v>
      </c>
      <c r="M554" s="664">
        <v>43969</v>
      </c>
      <c r="N554" s="664">
        <v>44143</v>
      </c>
      <c r="O554" s="663">
        <v>1</v>
      </c>
      <c r="P554" s="662" t="s">
        <v>1216</v>
      </c>
      <c r="Q554" s="662" t="s">
        <v>928</v>
      </c>
      <c r="R554" s="662" t="s">
        <v>929</v>
      </c>
      <c r="S554" s="544" t="s">
        <v>930</v>
      </c>
      <c r="T554" s="662" t="s">
        <v>2142</v>
      </c>
    </row>
    <row r="555" spans="1:20" ht="13.5" customHeight="1">
      <c r="A555" s="332" t="str">
        <f t="shared" si="9"/>
        <v>HONG KONGHONG KONG标准直客2~3</v>
      </c>
      <c r="B555" s="662" t="s">
        <v>1097</v>
      </c>
      <c r="C555" s="662" t="s">
        <v>1097</v>
      </c>
      <c r="D555" s="663">
        <v>-61</v>
      </c>
      <c r="E555" s="663">
        <v>-61</v>
      </c>
      <c r="F555" s="663">
        <v>0</v>
      </c>
      <c r="G555" s="663">
        <v>0</v>
      </c>
      <c r="H555" s="662" t="s">
        <v>1229</v>
      </c>
      <c r="I555" s="662" t="s">
        <v>4034</v>
      </c>
      <c r="J555" s="662" t="s">
        <v>4035</v>
      </c>
      <c r="K555" s="662" t="s">
        <v>1077</v>
      </c>
      <c r="L555" s="544" t="s">
        <v>953</v>
      </c>
      <c r="M555" s="664">
        <v>44144</v>
      </c>
      <c r="N555" s="544"/>
      <c r="O555" s="663">
        <v>1</v>
      </c>
      <c r="P555" s="662" t="s">
        <v>1308</v>
      </c>
      <c r="Q555" s="662" t="s">
        <v>928</v>
      </c>
      <c r="R555" s="662" t="s">
        <v>929</v>
      </c>
      <c r="S555" s="544" t="s">
        <v>930</v>
      </c>
      <c r="T555" s="662" t="s">
        <v>2145</v>
      </c>
    </row>
    <row r="556" spans="1:20" ht="13.5" customHeight="1">
      <c r="A556" s="332" t="str">
        <f t="shared" si="9"/>
        <v>HONG KONGHONG KONG标准直客2~3</v>
      </c>
      <c r="B556" s="662" t="s">
        <v>1097</v>
      </c>
      <c r="C556" s="662" t="s">
        <v>1097</v>
      </c>
      <c r="D556" s="663">
        <v>-76</v>
      </c>
      <c r="E556" s="663">
        <v>-76</v>
      </c>
      <c r="F556" s="663">
        <v>0</v>
      </c>
      <c r="G556" s="663">
        <v>0</v>
      </c>
      <c r="H556" s="662" t="s">
        <v>1229</v>
      </c>
      <c r="I556" s="662" t="s">
        <v>4034</v>
      </c>
      <c r="J556" s="662" t="s">
        <v>4035</v>
      </c>
      <c r="K556" s="662" t="s">
        <v>1077</v>
      </c>
      <c r="L556" s="544" t="s">
        <v>953</v>
      </c>
      <c r="M556" s="664">
        <v>43969</v>
      </c>
      <c r="N556" s="664">
        <v>44143</v>
      </c>
      <c r="O556" s="663">
        <v>1</v>
      </c>
      <c r="P556" s="662" t="s">
        <v>1308</v>
      </c>
      <c r="Q556" s="662" t="s">
        <v>928</v>
      </c>
      <c r="R556" s="662" t="s">
        <v>929</v>
      </c>
      <c r="S556" s="544" t="s">
        <v>930</v>
      </c>
      <c r="T556" s="662" t="s">
        <v>2145</v>
      </c>
    </row>
    <row r="557" spans="1:20" ht="13.5" customHeight="1">
      <c r="A557" s="332" t="str">
        <f t="shared" si="9"/>
        <v>HONG KONGHONG KONG标准直客3~5</v>
      </c>
      <c r="B557" s="662" t="s">
        <v>1097</v>
      </c>
      <c r="C557" s="662" t="s">
        <v>1097</v>
      </c>
      <c r="D557" s="663">
        <v>-27</v>
      </c>
      <c r="E557" s="663">
        <v>-27</v>
      </c>
      <c r="F557" s="663">
        <v>0</v>
      </c>
      <c r="G557" s="663">
        <v>0</v>
      </c>
      <c r="H557" s="662" t="s">
        <v>1229</v>
      </c>
      <c r="I557" s="662" t="s">
        <v>4034</v>
      </c>
      <c r="J557" s="662" t="s">
        <v>4035</v>
      </c>
      <c r="K557" s="662" t="s">
        <v>1077</v>
      </c>
      <c r="L557" s="544" t="s">
        <v>953</v>
      </c>
      <c r="M557" s="664">
        <v>44144</v>
      </c>
      <c r="N557" s="544"/>
      <c r="O557" s="663">
        <v>1</v>
      </c>
      <c r="P557" s="662" t="s">
        <v>2144</v>
      </c>
      <c r="Q557" s="662" t="s">
        <v>928</v>
      </c>
      <c r="R557" s="662" t="s">
        <v>929</v>
      </c>
      <c r="S557" s="544" t="s">
        <v>930</v>
      </c>
      <c r="T557" s="544"/>
    </row>
    <row r="558" spans="1:20" ht="13.5" customHeight="1">
      <c r="A558" s="332" t="str">
        <f t="shared" si="9"/>
        <v>HONG KONGHONG KONG标准直客3~5</v>
      </c>
      <c r="B558" s="662" t="s">
        <v>1097</v>
      </c>
      <c r="C558" s="662" t="s">
        <v>1097</v>
      </c>
      <c r="D558" s="663">
        <v>-42</v>
      </c>
      <c r="E558" s="663">
        <v>-42</v>
      </c>
      <c r="F558" s="663">
        <v>0</v>
      </c>
      <c r="G558" s="663">
        <v>0</v>
      </c>
      <c r="H558" s="662" t="s">
        <v>1229</v>
      </c>
      <c r="I558" s="662" t="s">
        <v>4034</v>
      </c>
      <c r="J558" s="662" t="s">
        <v>4035</v>
      </c>
      <c r="K558" s="662" t="s">
        <v>1077</v>
      </c>
      <c r="L558" s="544" t="s">
        <v>953</v>
      </c>
      <c r="M558" s="664">
        <v>43969</v>
      </c>
      <c r="N558" s="664">
        <v>44143</v>
      </c>
      <c r="O558" s="663">
        <v>1</v>
      </c>
      <c r="P558" s="662" t="s">
        <v>2144</v>
      </c>
      <c r="Q558" s="662" t="s">
        <v>928</v>
      </c>
      <c r="R558" s="662" t="s">
        <v>929</v>
      </c>
      <c r="S558" s="544" t="s">
        <v>930</v>
      </c>
      <c r="T558" s="544"/>
    </row>
    <row r="559" spans="1:20" ht="13.5" customHeight="1">
      <c r="A559" s="332" t="str">
        <f t="shared" si="9"/>
        <v>HONG KONGHONG KONG标准直客5~15</v>
      </c>
      <c r="B559" s="662" t="s">
        <v>1097</v>
      </c>
      <c r="C559" s="662" t="s">
        <v>1097</v>
      </c>
      <c r="D559" s="663">
        <v>-8</v>
      </c>
      <c r="E559" s="663">
        <v>-8</v>
      </c>
      <c r="F559" s="663">
        <v>0</v>
      </c>
      <c r="G559" s="663">
        <v>0</v>
      </c>
      <c r="H559" s="662" t="s">
        <v>1229</v>
      </c>
      <c r="I559" s="662" t="s">
        <v>4034</v>
      </c>
      <c r="J559" s="662" t="s">
        <v>4035</v>
      </c>
      <c r="K559" s="662" t="s">
        <v>1077</v>
      </c>
      <c r="L559" s="544" t="s">
        <v>953</v>
      </c>
      <c r="M559" s="664">
        <v>44144</v>
      </c>
      <c r="N559" s="544"/>
      <c r="O559" s="663">
        <v>1</v>
      </c>
      <c r="P559" s="662" t="s">
        <v>1217</v>
      </c>
      <c r="Q559" s="662" t="s">
        <v>928</v>
      </c>
      <c r="R559" s="662" t="s">
        <v>929</v>
      </c>
      <c r="S559" s="544" t="s">
        <v>930</v>
      </c>
      <c r="T559" s="662" t="s">
        <v>2141</v>
      </c>
    </row>
    <row r="560" spans="1:20" ht="13.5" customHeight="1">
      <c r="A560" s="332" t="str">
        <f t="shared" si="9"/>
        <v>HONG KONGHONG KONG标准直客5~15</v>
      </c>
      <c r="B560" s="662" t="s">
        <v>1097</v>
      </c>
      <c r="C560" s="662" t="s">
        <v>1097</v>
      </c>
      <c r="D560" s="663">
        <v>-23</v>
      </c>
      <c r="E560" s="663">
        <v>-23</v>
      </c>
      <c r="F560" s="663">
        <v>0</v>
      </c>
      <c r="G560" s="663">
        <v>0</v>
      </c>
      <c r="H560" s="662" t="s">
        <v>1229</v>
      </c>
      <c r="I560" s="662" t="s">
        <v>4034</v>
      </c>
      <c r="J560" s="662" t="s">
        <v>4035</v>
      </c>
      <c r="K560" s="662" t="s">
        <v>1077</v>
      </c>
      <c r="L560" s="544" t="s">
        <v>953</v>
      </c>
      <c r="M560" s="664">
        <v>43969</v>
      </c>
      <c r="N560" s="664">
        <v>44143</v>
      </c>
      <c r="O560" s="663">
        <v>1</v>
      </c>
      <c r="P560" s="662" t="s">
        <v>1217</v>
      </c>
      <c r="Q560" s="662" t="s">
        <v>928</v>
      </c>
      <c r="R560" s="662" t="s">
        <v>929</v>
      </c>
      <c r="S560" s="544" t="s">
        <v>930</v>
      </c>
      <c r="T560" s="662" t="s">
        <v>2141</v>
      </c>
    </row>
    <row r="561" spans="1:20" ht="13.5" customHeight="1">
      <c r="A561" s="332" t="str">
        <f t="shared" si="9"/>
        <v>HONG KONGHONG KONG标准同行15~999</v>
      </c>
      <c r="B561" s="662" t="s">
        <v>1097</v>
      </c>
      <c r="C561" s="662" t="s">
        <v>1097</v>
      </c>
      <c r="D561" s="663">
        <v>15</v>
      </c>
      <c r="E561" s="663">
        <v>15</v>
      </c>
      <c r="F561" s="663">
        <v>0</v>
      </c>
      <c r="G561" s="663">
        <v>0</v>
      </c>
      <c r="H561" s="662" t="s">
        <v>1229</v>
      </c>
      <c r="I561" s="662" t="s">
        <v>4034</v>
      </c>
      <c r="J561" s="662" t="s">
        <v>4035</v>
      </c>
      <c r="K561" s="662" t="s">
        <v>1077</v>
      </c>
      <c r="L561" s="544" t="s">
        <v>952</v>
      </c>
      <c r="M561" s="664">
        <v>44144</v>
      </c>
      <c r="N561" s="544"/>
      <c r="O561" s="663">
        <v>1</v>
      </c>
      <c r="P561" s="662" t="s">
        <v>1215</v>
      </c>
      <c r="Q561" s="662" t="s">
        <v>928</v>
      </c>
      <c r="R561" s="662" t="s">
        <v>929</v>
      </c>
      <c r="S561" s="544" t="s">
        <v>930</v>
      </c>
      <c r="T561" s="662" t="s">
        <v>2143</v>
      </c>
    </row>
    <row r="562" spans="1:20" ht="13.5" customHeight="1">
      <c r="A562" s="332" t="str">
        <f t="shared" si="9"/>
        <v>HONG KONGHONG KONG标准同行15~999</v>
      </c>
      <c r="B562" s="662" t="s">
        <v>1097</v>
      </c>
      <c r="C562" s="662" t="s">
        <v>1097</v>
      </c>
      <c r="D562" s="663">
        <v>0</v>
      </c>
      <c r="E562" s="663">
        <v>0</v>
      </c>
      <c r="F562" s="663">
        <v>0</v>
      </c>
      <c r="G562" s="663">
        <v>0</v>
      </c>
      <c r="H562" s="662" t="s">
        <v>1229</v>
      </c>
      <c r="I562" s="662" t="s">
        <v>4034</v>
      </c>
      <c r="J562" s="662" t="s">
        <v>4035</v>
      </c>
      <c r="K562" s="662" t="s">
        <v>1077</v>
      </c>
      <c r="L562" s="544" t="s">
        <v>952</v>
      </c>
      <c r="M562" s="664">
        <v>43969</v>
      </c>
      <c r="N562" s="664">
        <v>44143</v>
      </c>
      <c r="O562" s="663">
        <v>1</v>
      </c>
      <c r="P562" s="662" t="s">
        <v>1215</v>
      </c>
      <c r="Q562" s="662" t="s">
        <v>928</v>
      </c>
      <c r="R562" s="662" t="s">
        <v>929</v>
      </c>
      <c r="S562" s="544" t="s">
        <v>930</v>
      </c>
      <c r="T562" s="662" t="s">
        <v>2143</v>
      </c>
    </row>
    <row r="563" spans="1:20" ht="13.5" customHeight="1">
      <c r="A563" s="332" t="str">
        <f t="shared" si="9"/>
        <v>HONG KONGHONG KONG标准同行3~5</v>
      </c>
      <c r="B563" s="662" t="s">
        <v>1097</v>
      </c>
      <c r="C563" s="662" t="s">
        <v>1097</v>
      </c>
      <c r="D563" s="663">
        <v>-20</v>
      </c>
      <c r="E563" s="663">
        <v>-20</v>
      </c>
      <c r="F563" s="663">
        <v>0</v>
      </c>
      <c r="G563" s="663">
        <v>0</v>
      </c>
      <c r="H563" s="662" t="s">
        <v>1229</v>
      </c>
      <c r="I563" s="662" t="s">
        <v>4034</v>
      </c>
      <c r="J563" s="662" t="s">
        <v>4035</v>
      </c>
      <c r="K563" s="662" t="s">
        <v>1077</v>
      </c>
      <c r="L563" s="544" t="s">
        <v>952</v>
      </c>
      <c r="M563" s="664">
        <v>44144</v>
      </c>
      <c r="N563" s="544"/>
      <c r="O563" s="663">
        <v>1</v>
      </c>
      <c r="P563" s="662" t="s">
        <v>2144</v>
      </c>
      <c r="Q563" s="662" t="s">
        <v>928</v>
      </c>
      <c r="R563" s="662" t="s">
        <v>929</v>
      </c>
      <c r="S563" s="544" t="s">
        <v>930</v>
      </c>
      <c r="T563" s="544"/>
    </row>
    <row r="564" spans="1:20" ht="13.5" customHeight="1">
      <c r="A564" s="332" t="str">
        <f t="shared" si="9"/>
        <v>HONG KONGHONG KONG标准同行3~5</v>
      </c>
      <c r="B564" s="662" t="s">
        <v>1097</v>
      </c>
      <c r="C564" s="662" t="s">
        <v>1097</v>
      </c>
      <c r="D564" s="663">
        <v>-35</v>
      </c>
      <c r="E564" s="663">
        <v>-35</v>
      </c>
      <c r="F564" s="663">
        <v>0</v>
      </c>
      <c r="G564" s="663">
        <v>0</v>
      </c>
      <c r="H564" s="662" t="s">
        <v>1229</v>
      </c>
      <c r="I564" s="662" t="s">
        <v>4034</v>
      </c>
      <c r="J564" s="662" t="s">
        <v>4035</v>
      </c>
      <c r="K564" s="662" t="s">
        <v>1077</v>
      </c>
      <c r="L564" s="544" t="s">
        <v>952</v>
      </c>
      <c r="M564" s="664">
        <v>43969</v>
      </c>
      <c r="N564" s="664">
        <v>44143</v>
      </c>
      <c r="O564" s="663">
        <v>1</v>
      </c>
      <c r="P564" s="662" t="s">
        <v>2144</v>
      </c>
      <c r="Q564" s="662" t="s">
        <v>928</v>
      </c>
      <c r="R564" s="662" t="s">
        <v>929</v>
      </c>
      <c r="S564" s="544" t="s">
        <v>930</v>
      </c>
      <c r="T564" s="544"/>
    </row>
    <row r="565" spans="1:20" ht="13.5" customHeight="1">
      <c r="A565" s="332" t="str">
        <f t="shared" si="9"/>
        <v>HONG KONGHONG KONG标准直客15~999</v>
      </c>
      <c r="B565" s="662" t="s">
        <v>1097</v>
      </c>
      <c r="C565" s="662" t="s">
        <v>1097</v>
      </c>
      <c r="D565" s="663">
        <v>15</v>
      </c>
      <c r="E565" s="663">
        <v>15</v>
      </c>
      <c r="F565" s="663">
        <v>0</v>
      </c>
      <c r="G565" s="663">
        <v>0</v>
      </c>
      <c r="H565" s="662" t="s">
        <v>1229</v>
      </c>
      <c r="I565" s="662" t="s">
        <v>4034</v>
      </c>
      <c r="J565" s="662" t="s">
        <v>4035</v>
      </c>
      <c r="K565" s="662" t="s">
        <v>1077</v>
      </c>
      <c r="L565" s="544" t="s">
        <v>953</v>
      </c>
      <c r="M565" s="664">
        <v>44144</v>
      </c>
      <c r="N565" s="544"/>
      <c r="O565" s="663">
        <v>1</v>
      </c>
      <c r="P565" s="662" t="s">
        <v>1215</v>
      </c>
      <c r="Q565" s="662" t="s">
        <v>928</v>
      </c>
      <c r="R565" s="662" t="s">
        <v>929</v>
      </c>
      <c r="S565" s="544" t="s">
        <v>930</v>
      </c>
      <c r="T565" s="662" t="s">
        <v>2140</v>
      </c>
    </row>
    <row r="566" spans="1:20" ht="13.5" customHeight="1">
      <c r="A566" s="332" t="str">
        <f t="shared" si="9"/>
        <v>HONG KONGHONG KONG标准直客15~999</v>
      </c>
      <c r="B566" s="662" t="s">
        <v>1097</v>
      </c>
      <c r="C566" s="662" t="s">
        <v>1097</v>
      </c>
      <c r="D566" s="663">
        <v>0</v>
      </c>
      <c r="E566" s="663">
        <v>0</v>
      </c>
      <c r="F566" s="663">
        <v>0</v>
      </c>
      <c r="G566" s="663">
        <v>0</v>
      </c>
      <c r="H566" s="662" t="s">
        <v>1229</v>
      </c>
      <c r="I566" s="662" t="s">
        <v>4034</v>
      </c>
      <c r="J566" s="662" t="s">
        <v>4035</v>
      </c>
      <c r="K566" s="662" t="s">
        <v>1077</v>
      </c>
      <c r="L566" s="544" t="s">
        <v>953</v>
      </c>
      <c r="M566" s="664">
        <v>43969</v>
      </c>
      <c r="N566" s="664">
        <v>44143</v>
      </c>
      <c r="O566" s="663">
        <v>1</v>
      </c>
      <c r="P566" s="662" t="s">
        <v>1215</v>
      </c>
      <c r="Q566" s="662" t="s">
        <v>928</v>
      </c>
      <c r="R566" s="662" t="s">
        <v>929</v>
      </c>
      <c r="S566" s="544" t="s">
        <v>930</v>
      </c>
      <c r="T566" s="662" t="s">
        <v>2140</v>
      </c>
    </row>
    <row r="567" spans="1:20" ht="13.5" customHeight="1">
      <c r="A567" s="332" t="str">
        <f t="shared" si="9"/>
        <v>HONG KONGHONG KONG标准同行5~15</v>
      </c>
      <c r="B567" s="662" t="s">
        <v>1097</v>
      </c>
      <c r="C567" s="662" t="s">
        <v>1097</v>
      </c>
      <c r="D567" s="663">
        <v>-3</v>
      </c>
      <c r="E567" s="663">
        <v>-3</v>
      </c>
      <c r="F567" s="663">
        <v>0</v>
      </c>
      <c r="G567" s="663">
        <v>0</v>
      </c>
      <c r="H567" s="662" t="s">
        <v>1229</v>
      </c>
      <c r="I567" s="662" t="s">
        <v>4034</v>
      </c>
      <c r="J567" s="662" t="s">
        <v>4035</v>
      </c>
      <c r="K567" s="662" t="s">
        <v>1077</v>
      </c>
      <c r="L567" s="544" t="s">
        <v>952</v>
      </c>
      <c r="M567" s="664">
        <v>44144</v>
      </c>
      <c r="N567" s="544"/>
      <c r="O567" s="663">
        <v>1</v>
      </c>
      <c r="P567" s="662" t="s">
        <v>1217</v>
      </c>
      <c r="Q567" s="662" t="s">
        <v>928</v>
      </c>
      <c r="R567" s="662" t="s">
        <v>929</v>
      </c>
      <c r="S567" s="544" t="s">
        <v>930</v>
      </c>
      <c r="T567" s="662" t="s">
        <v>2141</v>
      </c>
    </row>
    <row r="568" spans="1:20" ht="13.5" customHeight="1">
      <c r="A568" s="332" t="str">
        <f t="shared" si="9"/>
        <v>HONG KONGHONG KONG标准同行5~15</v>
      </c>
      <c r="B568" s="662" t="s">
        <v>1097</v>
      </c>
      <c r="C568" s="662" t="s">
        <v>1097</v>
      </c>
      <c r="D568" s="663">
        <v>-18</v>
      </c>
      <c r="E568" s="663">
        <v>-18</v>
      </c>
      <c r="F568" s="663">
        <v>0</v>
      </c>
      <c r="G568" s="663">
        <v>0</v>
      </c>
      <c r="H568" s="662" t="s">
        <v>1229</v>
      </c>
      <c r="I568" s="662" t="s">
        <v>4034</v>
      </c>
      <c r="J568" s="662" t="s">
        <v>4035</v>
      </c>
      <c r="K568" s="662" t="s">
        <v>1077</v>
      </c>
      <c r="L568" s="544" t="s">
        <v>952</v>
      </c>
      <c r="M568" s="664">
        <v>43969</v>
      </c>
      <c r="N568" s="664">
        <v>44143</v>
      </c>
      <c r="O568" s="663">
        <v>1</v>
      </c>
      <c r="P568" s="662" t="s">
        <v>1217</v>
      </c>
      <c r="Q568" s="662" t="s">
        <v>928</v>
      </c>
      <c r="R568" s="662" t="s">
        <v>929</v>
      </c>
      <c r="S568" s="544" t="s">
        <v>930</v>
      </c>
      <c r="T568" s="662" t="s">
        <v>2141</v>
      </c>
    </row>
    <row r="569" spans="1:20" ht="13.5" customHeight="1">
      <c r="A569" s="332" t="str">
        <f t="shared" si="9"/>
        <v>HONIARAAUCKLAND标准所有0~999</v>
      </c>
      <c r="B569" s="662" t="s">
        <v>1218</v>
      </c>
      <c r="C569" s="662" t="s">
        <v>958</v>
      </c>
      <c r="D569" s="663">
        <v>325</v>
      </c>
      <c r="E569" s="663">
        <v>330</v>
      </c>
      <c r="F569" s="663">
        <v>0</v>
      </c>
      <c r="G569" s="663">
        <v>0</v>
      </c>
      <c r="H569" s="662" t="s">
        <v>965</v>
      </c>
      <c r="I569" s="662" t="s">
        <v>966</v>
      </c>
      <c r="J569" s="662" t="s">
        <v>974</v>
      </c>
      <c r="K569" s="662" t="s">
        <v>948</v>
      </c>
      <c r="L569" s="544" t="s">
        <v>926</v>
      </c>
      <c r="M569" s="664">
        <v>44136</v>
      </c>
      <c r="N569" s="664">
        <v>44143</v>
      </c>
      <c r="O569" s="663">
        <v>1</v>
      </c>
      <c r="P569" s="662" t="s">
        <v>927</v>
      </c>
      <c r="Q569" s="662" t="s">
        <v>936</v>
      </c>
      <c r="R569" s="544"/>
      <c r="S569" s="544" t="s">
        <v>930</v>
      </c>
      <c r="T569" s="544"/>
    </row>
    <row r="570" spans="1:20" ht="13.5" customHeight="1">
      <c r="A570" s="332" t="str">
        <f t="shared" si="9"/>
        <v>HONIARAAUCKLAND标准所有0~999</v>
      </c>
      <c r="B570" s="662" t="s">
        <v>1218</v>
      </c>
      <c r="C570" s="662" t="s">
        <v>958</v>
      </c>
      <c r="D570" s="663">
        <v>340</v>
      </c>
      <c r="E570" s="663">
        <v>345</v>
      </c>
      <c r="F570" s="663">
        <v>0</v>
      </c>
      <c r="G570" s="663">
        <v>0</v>
      </c>
      <c r="H570" s="662" t="s">
        <v>965</v>
      </c>
      <c r="I570" s="662" t="s">
        <v>966</v>
      </c>
      <c r="J570" s="662" t="s">
        <v>974</v>
      </c>
      <c r="K570" s="662" t="s">
        <v>948</v>
      </c>
      <c r="L570" s="544" t="s">
        <v>926</v>
      </c>
      <c r="M570" s="664">
        <v>44144</v>
      </c>
      <c r="N570" s="544"/>
      <c r="O570" s="663">
        <v>1</v>
      </c>
      <c r="P570" s="662" t="s">
        <v>927</v>
      </c>
      <c r="Q570" s="662" t="s">
        <v>936</v>
      </c>
      <c r="R570" s="544"/>
      <c r="S570" s="544" t="s">
        <v>930</v>
      </c>
      <c r="T570" s="544"/>
    </row>
    <row r="571" spans="1:20" ht="13.5" customHeight="1">
      <c r="A571" s="332" t="str">
        <f t="shared" si="9"/>
        <v>HONOLULU,HIHONOLULU,HI标准所有0~999</v>
      </c>
      <c r="B571" s="662" t="s">
        <v>1219</v>
      </c>
      <c r="C571" s="662" t="s">
        <v>1219</v>
      </c>
      <c r="D571" s="663">
        <v>205</v>
      </c>
      <c r="E571" s="663">
        <v>210</v>
      </c>
      <c r="F571" s="663">
        <v>0</v>
      </c>
      <c r="G571" s="663">
        <v>0</v>
      </c>
      <c r="H571" s="662" t="s">
        <v>978</v>
      </c>
      <c r="I571" s="662" t="s">
        <v>973</v>
      </c>
      <c r="J571" s="662" t="s">
        <v>1220</v>
      </c>
      <c r="K571" s="662" t="s">
        <v>1221</v>
      </c>
      <c r="L571" s="544" t="s">
        <v>926</v>
      </c>
      <c r="M571" s="664">
        <v>43394</v>
      </c>
      <c r="N571" s="544"/>
      <c r="O571" s="663">
        <v>1</v>
      </c>
      <c r="P571" s="662" t="s">
        <v>927</v>
      </c>
      <c r="Q571" s="662" t="s">
        <v>928</v>
      </c>
      <c r="R571" s="662" t="s">
        <v>929</v>
      </c>
      <c r="S571" s="544" t="s">
        <v>930</v>
      </c>
      <c r="T571" s="662" t="s">
        <v>2146</v>
      </c>
    </row>
    <row r="572" spans="1:20" ht="13.5" customHeight="1">
      <c r="A572" s="332" t="str">
        <f t="shared" si="9"/>
        <v>HORTENOSLO标准所有0~999</v>
      </c>
      <c r="B572" s="662" t="s">
        <v>2814</v>
      </c>
      <c r="C572" s="662" t="s">
        <v>664</v>
      </c>
      <c r="D572" s="663">
        <v>24</v>
      </c>
      <c r="E572" s="663">
        <v>29</v>
      </c>
      <c r="F572" s="663">
        <v>0</v>
      </c>
      <c r="G572" s="663">
        <v>0</v>
      </c>
      <c r="H572" s="662" t="s">
        <v>965</v>
      </c>
      <c r="I572" s="662" t="s">
        <v>966</v>
      </c>
      <c r="J572" s="662" t="s">
        <v>4167</v>
      </c>
      <c r="K572" s="662" t="s">
        <v>1034</v>
      </c>
      <c r="L572" s="544" t="s">
        <v>926</v>
      </c>
      <c r="M572" s="664">
        <v>44136</v>
      </c>
      <c r="N572" s="544"/>
      <c r="O572" s="663">
        <v>2</v>
      </c>
      <c r="P572" s="662" t="s">
        <v>927</v>
      </c>
      <c r="Q572" s="662" t="s">
        <v>928</v>
      </c>
      <c r="R572" s="662" t="s">
        <v>929</v>
      </c>
      <c r="S572" s="544" t="s">
        <v>930</v>
      </c>
      <c r="T572" s="662" t="s">
        <v>2069</v>
      </c>
    </row>
    <row r="573" spans="1:20" ht="13.5" customHeight="1">
      <c r="A573" s="332" t="str">
        <f t="shared" si="9"/>
        <v>HOUSTON,TXHOUSTON,TX标准同行0~999</v>
      </c>
      <c r="B573" s="662" t="s">
        <v>361</v>
      </c>
      <c r="C573" s="662" t="s">
        <v>361</v>
      </c>
      <c r="D573" s="663">
        <v>93</v>
      </c>
      <c r="E573" s="663">
        <v>166</v>
      </c>
      <c r="F573" s="663">
        <v>0</v>
      </c>
      <c r="G573" s="663">
        <v>0</v>
      </c>
      <c r="H573" s="662" t="s">
        <v>966</v>
      </c>
      <c r="I573" s="662" t="s">
        <v>973</v>
      </c>
      <c r="J573" s="662" t="s">
        <v>1222</v>
      </c>
      <c r="K573" s="662" t="s">
        <v>1003</v>
      </c>
      <c r="L573" s="544" t="s">
        <v>952</v>
      </c>
      <c r="M573" s="664">
        <v>43833</v>
      </c>
      <c r="N573" s="544"/>
      <c r="O573" s="663">
        <v>1</v>
      </c>
      <c r="P573" s="662" t="s">
        <v>927</v>
      </c>
      <c r="Q573" s="662" t="s">
        <v>928</v>
      </c>
      <c r="R573" s="662" t="s">
        <v>929</v>
      </c>
      <c r="S573" s="544" t="s">
        <v>930</v>
      </c>
      <c r="T573" s="662" t="s">
        <v>2084</v>
      </c>
    </row>
    <row r="574" spans="1:20" ht="13.5" customHeight="1">
      <c r="A574" s="332" t="str">
        <f t="shared" si="9"/>
        <v>HOUSTON,TXHOUSTON,TX标准直客0~999</v>
      </c>
      <c r="B574" s="662" t="s">
        <v>361</v>
      </c>
      <c r="C574" s="662" t="s">
        <v>361</v>
      </c>
      <c r="D574" s="663">
        <v>88</v>
      </c>
      <c r="E574" s="663">
        <v>161</v>
      </c>
      <c r="F574" s="663">
        <v>0</v>
      </c>
      <c r="G574" s="663">
        <v>0</v>
      </c>
      <c r="H574" s="662" t="s">
        <v>966</v>
      </c>
      <c r="I574" s="662" t="s">
        <v>973</v>
      </c>
      <c r="J574" s="662" t="s">
        <v>1222</v>
      </c>
      <c r="K574" s="662" t="s">
        <v>1003</v>
      </c>
      <c r="L574" s="544" t="s">
        <v>953</v>
      </c>
      <c r="M574" s="664">
        <v>43833</v>
      </c>
      <c r="N574" s="544"/>
      <c r="O574" s="663">
        <v>1</v>
      </c>
      <c r="P574" s="662" t="s">
        <v>927</v>
      </c>
      <c r="Q574" s="662" t="s">
        <v>928</v>
      </c>
      <c r="R574" s="662" t="s">
        <v>929</v>
      </c>
      <c r="S574" s="544" t="s">
        <v>930</v>
      </c>
      <c r="T574" s="662" t="s">
        <v>2084</v>
      </c>
    </row>
    <row r="575" spans="1:20" ht="13.5" customHeight="1">
      <c r="A575" s="332" t="str">
        <f t="shared" si="9"/>
        <v>HUELVABARCELONA标准所有0~999</v>
      </c>
      <c r="B575" s="662" t="s">
        <v>3136</v>
      </c>
      <c r="C575" s="662" t="s">
        <v>970</v>
      </c>
      <c r="D575" s="663">
        <v>-81</v>
      </c>
      <c r="E575" s="663">
        <v>-76</v>
      </c>
      <c r="F575" s="663">
        <v>0</v>
      </c>
      <c r="G575" s="663">
        <v>0</v>
      </c>
      <c r="H575" s="662" t="s">
        <v>950</v>
      </c>
      <c r="I575" s="662" t="s">
        <v>942</v>
      </c>
      <c r="J575" s="662" t="s">
        <v>3174</v>
      </c>
      <c r="K575" s="662" t="s">
        <v>995</v>
      </c>
      <c r="L575" s="544" t="s">
        <v>926</v>
      </c>
      <c r="M575" s="664">
        <v>44136</v>
      </c>
      <c r="N575" s="544"/>
      <c r="O575" s="663">
        <v>1</v>
      </c>
      <c r="P575" s="662" t="s">
        <v>927</v>
      </c>
      <c r="Q575" s="662" t="s">
        <v>928</v>
      </c>
      <c r="R575" s="662" t="s">
        <v>929</v>
      </c>
      <c r="S575" s="544" t="s">
        <v>930</v>
      </c>
      <c r="T575" s="544"/>
    </row>
    <row r="576" spans="1:20" ht="13.5" customHeight="1">
      <c r="A576" s="332" t="str">
        <f t="shared" si="9"/>
        <v>HUESCABARCELONA标准所有0~999</v>
      </c>
      <c r="B576" s="662" t="s">
        <v>4112</v>
      </c>
      <c r="C576" s="662" t="s">
        <v>970</v>
      </c>
      <c r="D576" s="663">
        <v>-62</v>
      </c>
      <c r="E576" s="663">
        <v>-57</v>
      </c>
      <c r="F576" s="663">
        <v>0</v>
      </c>
      <c r="G576" s="663">
        <v>0</v>
      </c>
      <c r="H576" s="662" t="s">
        <v>950</v>
      </c>
      <c r="I576" s="662" t="s">
        <v>942</v>
      </c>
      <c r="J576" s="662" t="s">
        <v>3174</v>
      </c>
      <c r="K576" s="662" t="s">
        <v>995</v>
      </c>
      <c r="L576" s="544" t="s">
        <v>926</v>
      </c>
      <c r="M576" s="664">
        <v>44136</v>
      </c>
      <c r="N576" s="544"/>
      <c r="O576" s="663">
        <v>1</v>
      </c>
      <c r="P576" s="662" t="s">
        <v>927</v>
      </c>
      <c r="Q576" s="662" t="s">
        <v>928</v>
      </c>
      <c r="R576" s="662" t="s">
        <v>929</v>
      </c>
      <c r="S576" s="544" t="s">
        <v>930</v>
      </c>
      <c r="T576" s="544"/>
    </row>
    <row r="577" spans="1:20" ht="13.5" customHeight="1">
      <c r="A577" s="332" t="str">
        <f t="shared" si="9"/>
        <v>HULLFELIXSTOWE低所有0~999</v>
      </c>
      <c r="B577" s="662" t="s">
        <v>2015</v>
      </c>
      <c r="C577" s="662" t="s">
        <v>1044</v>
      </c>
      <c r="D577" s="663">
        <v>-144</v>
      </c>
      <c r="E577" s="663">
        <v>-139</v>
      </c>
      <c r="F577" s="663">
        <v>70</v>
      </c>
      <c r="G577" s="663">
        <v>0</v>
      </c>
      <c r="H577" s="662" t="s">
        <v>3213</v>
      </c>
      <c r="I577" s="662" t="s">
        <v>942</v>
      </c>
      <c r="J577" s="662" t="s">
        <v>2557</v>
      </c>
      <c r="K577" s="662" t="s">
        <v>1024</v>
      </c>
      <c r="L577" s="544" t="s">
        <v>926</v>
      </c>
      <c r="M577" s="664">
        <v>44136</v>
      </c>
      <c r="N577" s="544"/>
      <c r="O577" s="663">
        <v>1</v>
      </c>
      <c r="P577" s="662" t="s">
        <v>927</v>
      </c>
      <c r="Q577" s="662" t="s">
        <v>928</v>
      </c>
      <c r="R577" s="662" t="s">
        <v>929</v>
      </c>
      <c r="S577" s="544" t="s">
        <v>931</v>
      </c>
      <c r="T577" s="662" t="s">
        <v>2068</v>
      </c>
    </row>
    <row r="578" spans="1:20" ht="13.5" customHeight="1">
      <c r="A578" s="332" t="str">
        <f t="shared" si="9"/>
        <v>HULLSOUTHAMPTON低所有0~999</v>
      </c>
      <c r="B578" s="662" t="s">
        <v>2015</v>
      </c>
      <c r="C578" s="662" t="s">
        <v>1047</v>
      </c>
      <c r="D578" s="663">
        <v>-144</v>
      </c>
      <c r="E578" s="663">
        <v>-139</v>
      </c>
      <c r="F578" s="663">
        <v>70</v>
      </c>
      <c r="G578" s="663">
        <v>0</v>
      </c>
      <c r="H578" s="662" t="s">
        <v>965</v>
      </c>
      <c r="I578" s="662" t="s">
        <v>966</v>
      </c>
      <c r="J578" s="662" t="s">
        <v>1222</v>
      </c>
      <c r="K578" s="662" t="s">
        <v>1185</v>
      </c>
      <c r="L578" s="544" t="s">
        <v>926</v>
      </c>
      <c r="M578" s="664">
        <v>44136</v>
      </c>
      <c r="N578" s="544"/>
      <c r="O578" s="663">
        <v>1</v>
      </c>
      <c r="P578" s="662" t="s">
        <v>927</v>
      </c>
      <c r="Q578" s="662" t="s">
        <v>928</v>
      </c>
      <c r="R578" s="662" t="s">
        <v>929</v>
      </c>
      <c r="S578" s="544" t="s">
        <v>931</v>
      </c>
      <c r="T578" s="662" t="s">
        <v>2068</v>
      </c>
    </row>
    <row r="579" spans="1:20" ht="13.5" customHeight="1">
      <c r="A579" s="332" t="str">
        <f t="shared" si="9"/>
        <v>HYDERABADCHENNAI标准所有0~999</v>
      </c>
      <c r="B579" s="662" t="s">
        <v>1223</v>
      </c>
      <c r="C579" s="662" t="s">
        <v>1012</v>
      </c>
      <c r="D579" s="663">
        <v>55</v>
      </c>
      <c r="E579" s="663">
        <v>65</v>
      </c>
      <c r="F579" s="663">
        <v>0</v>
      </c>
      <c r="G579" s="663">
        <v>0</v>
      </c>
      <c r="H579" s="662" t="s">
        <v>983</v>
      </c>
      <c r="I579" s="662" t="s">
        <v>984</v>
      </c>
      <c r="J579" s="662" t="s">
        <v>4164</v>
      </c>
      <c r="K579" s="662" t="s">
        <v>2045</v>
      </c>
      <c r="L579" s="544" t="s">
        <v>926</v>
      </c>
      <c r="M579" s="664">
        <v>44144</v>
      </c>
      <c r="N579" s="544"/>
      <c r="O579" s="663">
        <v>1</v>
      </c>
      <c r="P579" s="662" t="s">
        <v>927</v>
      </c>
      <c r="Q579" s="662" t="s">
        <v>936</v>
      </c>
      <c r="R579" s="544"/>
      <c r="S579" s="544" t="s">
        <v>930</v>
      </c>
      <c r="T579" s="662" t="s">
        <v>3850</v>
      </c>
    </row>
    <row r="580" spans="1:20" ht="13.5" customHeight="1">
      <c r="A580" s="332" t="str">
        <f t="shared" si="9"/>
        <v>HYDERABADCHENNAI标准所有0~999</v>
      </c>
      <c r="B580" s="662" t="s">
        <v>1223</v>
      </c>
      <c r="C580" s="662" t="s">
        <v>1012</v>
      </c>
      <c r="D580" s="663">
        <v>45</v>
      </c>
      <c r="E580" s="663">
        <v>55</v>
      </c>
      <c r="F580" s="663">
        <v>0</v>
      </c>
      <c r="G580" s="663">
        <v>0</v>
      </c>
      <c r="H580" s="662" t="s">
        <v>983</v>
      </c>
      <c r="I580" s="662" t="s">
        <v>984</v>
      </c>
      <c r="J580" s="662" t="s">
        <v>4164</v>
      </c>
      <c r="K580" s="662" t="s">
        <v>2045</v>
      </c>
      <c r="L580" s="544" t="s">
        <v>926</v>
      </c>
      <c r="M580" s="664">
        <v>44136</v>
      </c>
      <c r="N580" s="664">
        <v>44143</v>
      </c>
      <c r="O580" s="663">
        <v>1</v>
      </c>
      <c r="P580" s="662" t="s">
        <v>927</v>
      </c>
      <c r="Q580" s="662" t="s">
        <v>936</v>
      </c>
      <c r="R580" s="544"/>
      <c r="S580" s="544" t="s">
        <v>930</v>
      </c>
      <c r="T580" s="662" t="s">
        <v>3850</v>
      </c>
    </row>
    <row r="581" spans="1:20" ht="13.5" customHeight="1">
      <c r="A581" s="332" t="str">
        <f t="shared" si="9"/>
        <v>IBIZABARCELONA标准所有0~999</v>
      </c>
      <c r="B581" s="662" t="s">
        <v>1224</v>
      </c>
      <c r="C581" s="662" t="s">
        <v>970</v>
      </c>
      <c r="D581" s="663">
        <v>-20</v>
      </c>
      <c r="E581" s="663">
        <v>-15</v>
      </c>
      <c r="F581" s="663">
        <v>0</v>
      </c>
      <c r="G581" s="663">
        <v>0</v>
      </c>
      <c r="H581" s="662" t="s">
        <v>950</v>
      </c>
      <c r="I581" s="662" t="s">
        <v>942</v>
      </c>
      <c r="J581" s="662" t="s">
        <v>3174</v>
      </c>
      <c r="K581" s="662" t="s">
        <v>985</v>
      </c>
      <c r="L581" s="544" t="s">
        <v>926</v>
      </c>
      <c r="M581" s="664">
        <v>44136</v>
      </c>
      <c r="N581" s="544"/>
      <c r="O581" s="663">
        <v>1</v>
      </c>
      <c r="P581" s="662" t="s">
        <v>927</v>
      </c>
      <c r="Q581" s="662" t="s">
        <v>928</v>
      </c>
      <c r="R581" s="662" t="s">
        <v>929</v>
      </c>
      <c r="S581" s="544" t="s">
        <v>930</v>
      </c>
      <c r="T581" s="544"/>
    </row>
    <row r="582" spans="1:20" ht="13.5" customHeight="1">
      <c r="A582" s="332" t="str">
        <f t="shared" si="9"/>
        <v>ILYICHEVSKODESSA标准所有0~999</v>
      </c>
      <c r="B582" s="662" t="s">
        <v>1225</v>
      </c>
      <c r="C582" s="662" t="s">
        <v>1108</v>
      </c>
      <c r="D582" s="663">
        <v>41</v>
      </c>
      <c r="E582" s="663">
        <v>46</v>
      </c>
      <c r="F582" s="663">
        <v>0</v>
      </c>
      <c r="G582" s="663">
        <v>0</v>
      </c>
      <c r="H582" s="662" t="s">
        <v>924</v>
      </c>
      <c r="I582" s="662" t="s">
        <v>973</v>
      </c>
      <c r="J582" s="662" t="s">
        <v>2394</v>
      </c>
      <c r="K582" s="662" t="s">
        <v>956</v>
      </c>
      <c r="L582" s="544" t="s">
        <v>926</v>
      </c>
      <c r="M582" s="664">
        <v>44136</v>
      </c>
      <c r="N582" s="544"/>
      <c r="O582" s="663">
        <v>1</v>
      </c>
      <c r="P582" s="662" t="s">
        <v>927</v>
      </c>
      <c r="Q582" s="662" t="s">
        <v>928</v>
      </c>
      <c r="R582" s="662" t="s">
        <v>929</v>
      </c>
      <c r="S582" s="544" t="s">
        <v>930</v>
      </c>
      <c r="T582" s="662" t="s">
        <v>4281</v>
      </c>
    </row>
    <row r="583" spans="1:20" ht="13.5" customHeight="1">
      <c r="A583" s="332" t="str">
        <f t="shared" si="9"/>
        <v>IMABARIBUSAN标准所有0~999</v>
      </c>
      <c r="B583" s="662" t="s">
        <v>1226</v>
      </c>
      <c r="C583" s="662" t="s">
        <v>962</v>
      </c>
      <c r="D583" s="663">
        <v>25</v>
      </c>
      <c r="E583" s="663">
        <v>30</v>
      </c>
      <c r="F583" s="663">
        <v>0</v>
      </c>
      <c r="G583" s="663">
        <v>0</v>
      </c>
      <c r="H583" s="662" t="s">
        <v>963</v>
      </c>
      <c r="I583" s="662" t="s">
        <v>3055</v>
      </c>
      <c r="J583" s="662" t="s">
        <v>2385</v>
      </c>
      <c r="K583" s="662" t="s">
        <v>1504</v>
      </c>
      <c r="L583" s="544" t="s">
        <v>926</v>
      </c>
      <c r="M583" s="664">
        <v>43435</v>
      </c>
      <c r="N583" s="544"/>
      <c r="O583" s="663">
        <v>1</v>
      </c>
      <c r="P583" s="662" t="s">
        <v>927</v>
      </c>
      <c r="Q583" s="662" t="s">
        <v>928</v>
      </c>
      <c r="R583" s="662" t="s">
        <v>929</v>
      </c>
      <c r="S583" s="544" t="s">
        <v>930</v>
      </c>
      <c r="T583" s="662" t="s">
        <v>2077</v>
      </c>
    </row>
    <row r="584" spans="1:20" ht="13.5" customHeight="1">
      <c r="A584" s="332" t="str">
        <f t="shared" si="9"/>
        <v>IMPERIAGENOVA标准所有0~999</v>
      </c>
      <c r="B584" s="662" t="s">
        <v>1227</v>
      </c>
      <c r="C584" s="662" t="s">
        <v>660</v>
      </c>
      <c r="D584" s="663">
        <v>-125</v>
      </c>
      <c r="E584" s="663">
        <v>-120</v>
      </c>
      <c r="F584" s="663">
        <v>0</v>
      </c>
      <c r="G584" s="663">
        <v>0</v>
      </c>
      <c r="H584" s="662" t="s">
        <v>983</v>
      </c>
      <c r="I584" s="662" t="s">
        <v>984</v>
      </c>
      <c r="J584" s="662" t="s">
        <v>3272</v>
      </c>
      <c r="K584" s="662" t="s">
        <v>985</v>
      </c>
      <c r="L584" s="544" t="s">
        <v>926</v>
      </c>
      <c r="M584" s="664">
        <v>44136</v>
      </c>
      <c r="N584" s="544"/>
      <c r="O584" s="663">
        <v>1</v>
      </c>
      <c r="P584" s="662" t="s">
        <v>927</v>
      </c>
      <c r="Q584" s="662" t="s">
        <v>928</v>
      </c>
      <c r="R584" s="662" t="s">
        <v>929</v>
      </c>
      <c r="S584" s="544" t="s">
        <v>930</v>
      </c>
      <c r="T584" s="544"/>
    </row>
    <row r="585" spans="1:20" ht="13.5" customHeight="1">
      <c r="A585" s="332" t="str">
        <f t="shared" si="9"/>
        <v>INCHONINCHON标准所有1~999</v>
      </c>
      <c r="B585" s="662" t="s">
        <v>1228</v>
      </c>
      <c r="C585" s="662" t="s">
        <v>1228</v>
      </c>
      <c r="D585" s="663">
        <v>-42</v>
      </c>
      <c r="E585" s="663">
        <v>-32</v>
      </c>
      <c r="F585" s="663">
        <v>0</v>
      </c>
      <c r="G585" s="663">
        <v>0</v>
      </c>
      <c r="H585" s="662" t="s">
        <v>1229</v>
      </c>
      <c r="I585" s="662" t="s">
        <v>3060</v>
      </c>
      <c r="J585" s="662" t="s">
        <v>2401</v>
      </c>
      <c r="K585" s="662" t="s">
        <v>1230</v>
      </c>
      <c r="L585" s="544" t="s">
        <v>926</v>
      </c>
      <c r="M585" s="664">
        <v>43435</v>
      </c>
      <c r="N585" s="544"/>
      <c r="O585" s="663">
        <v>1</v>
      </c>
      <c r="P585" s="662" t="s">
        <v>1064</v>
      </c>
      <c r="Q585" s="662" t="s">
        <v>928</v>
      </c>
      <c r="R585" s="662" t="s">
        <v>929</v>
      </c>
      <c r="S585" s="544" t="s">
        <v>930</v>
      </c>
      <c r="T585" s="662" t="s">
        <v>2106</v>
      </c>
    </row>
    <row r="586" spans="1:20" ht="13.5" customHeight="1">
      <c r="A586" s="332" t="str">
        <f t="shared" si="9"/>
        <v>INCHONINCHON标准所有0~1</v>
      </c>
      <c r="B586" s="662" t="s">
        <v>1228</v>
      </c>
      <c r="C586" s="662" t="s">
        <v>1228</v>
      </c>
      <c r="D586" s="663">
        <v>-52</v>
      </c>
      <c r="E586" s="663">
        <v>-42</v>
      </c>
      <c r="F586" s="663">
        <v>0</v>
      </c>
      <c r="G586" s="663">
        <v>0</v>
      </c>
      <c r="H586" s="662" t="s">
        <v>1229</v>
      </c>
      <c r="I586" s="662" t="s">
        <v>3060</v>
      </c>
      <c r="J586" s="662" t="s">
        <v>2401</v>
      </c>
      <c r="K586" s="662" t="s">
        <v>1230</v>
      </c>
      <c r="L586" s="544" t="s">
        <v>926</v>
      </c>
      <c r="M586" s="664">
        <v>43435</v>
      </c>
      <c r="N586" s="544"/>
      <c r="O586" s="663">
        <v>1</v>
      </c>
      <c r="P586" s="662" t="s">
        <v>1018</v>
      </c>
      <c r="Q586" s="662" t="s">
        <v>928</v>
      </c>
      <c r="R586" s="662" t="s">
        <v>929</v>
      </c>
      <c r="S586" s="544" t="s">
        <v>930</v>
      </c>
      <c r="T586" s="662" t="s">
        <v>2106</v>
      </c>
    </row>
    <row r="587" spans="1:20" ht="13.5" customHeight="1">
      <c r="A587" s="332" t="str">
        <f t="shared" si="9"/>
        <v>INNSBRUCKKOPER低所有0~999</v>
      </c>
      <c r="B587" s="662" t="s">
        <v>1231</v>
      </c>
      <c r="C587" s="662" t="s">
        <v>972</v>
      </c>
      <c r="D587" s="663">
        <v>-124</v>
      </c>
      <c r="E587" s="663">
        <v>-119</v>
      </c>
      <c r="F587" s="663">
        <v>45</v>
      </c>
      <c r="G587" s="663">
        <v>0</v>
      </c>
      <c r="H587" s="662" t="s">
        <v>924</v>
      </c>
      <c r="I587" s="662" t="s">
        <v>973</v>
      </c>
      <c r="J587" s="662" t="s">
        <v>3328</v>
      </c>
      <c r="K587" s="662" t="s">
        <v>1075</v>
      </c>
      <c r="L587" s="544" t="s">
        <v>926</v>
      </c>
      <c r="M587" s="664">
        <v>44136</v>
      </c>
      <c r="N587" s="544"/>
      <c r="O587" s="663">
        <v>1</v>
      </c>
      <c r="P587" s="662" t="s">
        <v>927</v>
      </c>
      <c r="Q587" s="662" t="s">
        <v>928</v>
      </c>
      <c r="R587" s="662" t="s">
        <v>929</v>
      </c>
      <c r="S587" s="544" t="s">
        <v>931</v>
      </c>
      <c r="T587" s="662" t="s">
        <v>2096</v>
      </c>
    </row>
    <row r="588" spans="1:20" ht="13.5" customHeight="1">
      <c r="A588" s="332" t="str">
        <f t="shared" si="9"/>
        <v>IQUIQUEVALPARAISO标准所有0~999</v>
      </c>
      <c r="B588" s="662" t="s">
        <v>1232</v>
      </c>
      <c r="C588" s="662" t="s">
        <v>989</v>
      </c>
      <c r="D588" s="663">
        <v>98</v>
      </c>
      <c r="E588" s="663">
        <v>108</v>
      </c>
      <c r="F588" s="663">
        <v>30</v>
      </c>
      <c r="G588" s="663">
        <v>0</v>
      </c>
      <c r="H588" s="662" t="s">
        <v>959</v>
      </c>
      <c r="I588" s="662" t="s">
        <v>1329</v>
      </c>
      <c r="J588" s="662" t="s">
        <v>3105</v>
      </c>
      <c r="K588" s="662" t="s">
        <v>943</v>
      </c>
      <c r="L588" s="544" t="s">
        <v>926</v>
      </c>
      <c r="M588" s="664">
        <v>43780</v>
      </c>
      <c r="N588" s="544"/>
      <c r="O588" s="663">
        <v>1</v>
      </c>
      <c r="P588" s="662" t="s">
        <v>927</v>
      </c>
      <c r="Q588" s="662" t="s">
        <v>928</v>
      </c>
      <c r="R588" s="662" t="s">
        <v>944</v>
      </c>
      <c r="S588" s="544" t="s">
        <v>930</v>
      </c>
      <c r="T588" s="662" t="s">
        <v>2071</v>
      </c>
    </row>
    <row r="589" spans="1:20" ht="13.5" customHeight="1">
      <c r="A589" s="332" t="str">
        <f t="shared" si="9"/>
        <v>ISERNIAGENOVA标准所有0~999</v>
      </c>
      <c r="B589" s="662" t="s">
        <v>1233</v>
      </c>
      <c r="C589" s="662" t="s">
        <v>660</v>
      </c>
      <c r="D589" s="663">
        <v>-100</v>
      </c>
      <c r="E589" s="663">
        <v>-95</v>
      </c>
      <c r="F589" s="663">
        <v>0</v>
      </c>
      <c r="G589" s="663">
        <v>0</v>
      </c>
      <c r="H589" s="662" t="s">
        <v>983</v>
      </c>
      <c r="I589" s="662" t="s">
        <v>984</v>
      </c>
      <c r="J589" s="662" t="s">
        <v>3272</v>
      </c>
      <c r="K589" s="662" t="s">
        <v>985</v>
      </c>
      <c r="L589" s="544" t="s">
        <v>926</v>
      </c>
      <c r="M589" s="664">
        <v>44136</v>
      </c>
      <c r="N589" s="544"/>
      <c r="O589" s="663">
        <v>1</v>
      </c>
      <c r="P589" s="662" t="s">
        <v>927</v>
      </c>
      <c r="Q589" s="662" t="s">
        <v>928</v>
      </c>
      <c r="R589" s="662" t="s">
        <v>929</v>
      </c>
      <c r="S589" s="544" t="s">
        <v>930</v>
      </c>
      <c r="T589" s="544"/>
    </row>
    <row r="590" spans="1:20" ht="13.5" customHeight="1">
      <c r="A590" s="332" t="str">
        <f t="shared" si="9"/>
        <v>ISTANBULISTANBUL低直客1~999</v>
      </c>
      <c r="B590" s="662" t="s">
        <v>668</v>
      </c>
      <c r="C590" s="662" t="s">
        <v>668</v>
      </c>
      <c r="D590" s="663">
        <v>-145</v>
      </c>
      <c r="E590" s="663">
        <v>-140</v>
      </c>
      <c r="F590" s="663">
        <v>60</v>
      </c>
      <c r="G590" s="663">
        <v>0</v>
      </c>
      <c r="H590" s="662" t="s">
        <v>3978</v>
      </c>
      <c r="I590" s="662" t="s">
        <v>2041</v>
      </c>
      <c r="J590" s="662" t="s">
        <v>3536</v>
      </c>
      <c r="K590" s="662" t="s">
        <v>1234</v>
      </c>
      <c r="L590" s="544" t="s">
        <v>953</v>
      </c>
      <c r="M590" s="664">
        <v>44136</v>
      </c>
      <c r="N590" s="544"/>
      <c r="O590" s="663">
        <v>1</v>
      </c>
      <c r="P590" s="662" t="s">
        <v>1064</v>
      </c>
      <c r="Q590" s="662" t="s">
        <v>928</v>
      </c>
      <c r="R590" s="662" t="s">
        <v>929</v>
      </c>
      <c r="S590" s="544" t="s">
        <v>931</v>
      </c>
      <c r="T590" s="662" t="s">
        <v>4037</v>
      </c>
    </row>
    <row r="591" spans="1:20" ht="13.5" customHeight="1">
      <c r="A591" s="332" t="str">
        <f t="shared" si="9"/>
        <v>ISTANBULISTANBUL标准同行1~999</v>
      </c>
      <c r="B591" s="662" t="s">
        <v>668</v>
      </c>
      <c r="C591" s="662" t="s">
        <v>668</v>
      </c>
      <c r="D591" s="663">
        <v>-42</v>
      </c>
      <c r="E591" s="663">
        <v>-37</v>
      </c>
      <c r="F591" s="663">
        <v>0</v>
      </c>
      <c r="G591" s="663">
        <v>0</v>
      </c>
      <c r="H591" s="662" t="s">
        <v>3978</v>
      </c>
      <c r="I591" s="662" t="s">
        <v>2041</v>
      </c>
      <c r="J591" s="662" t="s">
        <v>3536</v>
      </c>
      <c r="K591" s="662" t="s">
        <v>1234</v>
      </c>
      <c r="L591" s="544" t="s">
        <v>952</v>
      </c>
      <c r="M591" s="664">
        <v>44136</v>
      </c>
      <c r="N591" s="544"/>
      <c r="O591" s="663">
        <v>1</v>
      </c>
      <c r="P591" s="662" t="s">
        <v>1064</v>
      </c>
      <c r="Q591" s="662" t="s">
        <v>928</v>
      </c>
      <c r="R591" s="662" t="s">
        <v>929</v>
      </c>
      <c r="S591" s="544" t="s">
        <v>930</v>
      </c>
      <c r="T591" s="662" t="s">
        <v>4037</v>
      </c>
    </row>
    <row r="592" spans="1:20" ht="13.5" customHeight="1">
      <c r="A592" s="332" t="str">
        <f t="shared" si="9"/>
        <v>ISTANBULISTANBUL标准直客0~1</v>
      </c>
      <c r="B592" s="662" t="s">
        <v>668</v>
      </c>
      <c r="C592" s="662" t="s">
        <v>668</v>
      </c>
      <c r="D592" s="663">
        <v>-110</v>
      </c>
      <c r="E592" s="663">
        <v>-105</v>
      </c>
      <c r="F592" s="663">
        <v>0</v>
      </c>
      <c r="G592" s="663">
        <v>0</v>
      </c>
      <c r="H592" s="662" t="s">
        <v>3978</v>
      </c>
      <c r="I592" s="662" t="s">
        <v>2041</v>
      </c>
      <c r="J592" s="662" t="s">
        <v>3536</v>
      </c>
      <c r="K592" s="662" t="s">
        <v>1234</v>
      </c>
      <c r="L592" s="544" t="s">
        <v>953</v>
      </c>
      <c r="M592" s="664">
        <v>44136</v>
      </c>
      <c r="N592" s="544"/>
      <c r="O592" s="663">
        <v>1</v>
      </c>
      <c r="P592" s="662" t="s">
        <v>1018</v>
      </c>
      <c r="Q592" s="662" t="s">
        <v>928</v>
      </c>
      <c r="R592" s="662" t="s">
        <v>929</v>
      </c>
      <c r="S592" s="544" t="s">
        <v>930</v>
      </c>
      <c r="T592" s="662" t="s">
        <v>4037</v>
      </c>
    </row>
    <row r="593" spans="1:20" ht="13.5" customHeight="1">
      <c r="A593" s="332" t="str">
        <f t="shared" si="9"/>
        <v>ISTANBULISTANBUL标准同行0~1</v>
      </c>
      <c r="B593" s="662" t="s">
        <v>668</v>
      </c>
      <c r="C593" s="662" t="s">
        <v>668</v>
      </c>
      <c r="D593" s="663">
        <v>-67</v>
      </c>
      <c r="E593" s="663">
        <v>-62</v>
      </c>
      <c r="F593" s="663">
        <v>0</v>
      </c>
      <c r="G593" s="663">
        <v>0</v>
      </c>
      <c r="H593" s="662" t="s">
        <v>3978</v>
      </c>
      <c r="I593" s="662" t="s">
        <v>2041</v>
      </c>
      <c r="J593" s="662" t="s">
        <v>3536</v>
      </c>
      <c r="K593" s="662" t="s">
        <v>1234</v>
      </c>
      <c r="L593" s="544" t="s">
        <v>952</v>
      </c>
      <c r="M593" s="664">
        <v>44136</v>
      </c>
      <c r="N593" s="544"/>
      <c r="O593" s="663">
        <v>1</v>
      </c>
      <c r="P593" s="662" t="s">
        <v>1018</v>
      </c>
      <c r="Q593" s="662" t="s">
        <v>928</v>
      </c>
      <c r="R593" s="662" t="s">
        <v>929</v>
      </c>
      <c r="S593" s="544" t="s">
        <v>930</v>
      </c>
      <c r="T593" s="662" t="s">
        <v>4037</v>
      </c>
    </row>
    <row r="594" spans="1:20" ht="13.5" customHeight="1">
      <c r="A594" s="332" t="str">
        <f t="shared" si="9"/>
        <v>ISTANBULISTANBUL低同行1~999</v>
      </c>
      <c r="B594" s="662" t="s">
        <v>668</v>
      </c>
      <c r="C594" s="662" t="s">
        <v>668</v>
      </c>
      <c r="D594" s="663">
        <v>-102</v>
      </c>
      <c r="E594" s="663">
        <v>-97</v>
      </c>
      <c r="F594" s="663">
        <v>60</v>
      </c>
      <c r="G594" s="663">
        <v>0</v>
      </c>
      <c r="H594" s="662" t="s">
        <v>3978</v>
      </c>
      <c r="I594" s="662" t="s">
        <v>2041</v>
      </c>
      <c r="J594" s="662" t="s">
        <v>3536</v>
      </c>
      <c r="K594" s="662" t="s">
        <v>1234</v>
      </c>
      <c r="L594" s="544" t="s">
        <v>952</v>
      </c>
      <c r="M594" s="664">
        <v>44136</v>
      </c>
      <c r="N594" s="544"/>
      <c r="O594" s="663">
        <v>1</v>
      </c>
      <c r="P594" s="662" t="s">
        <v>1064</v>
      </c>
      <c r="Q594" s="662" t="s">
        <v>928</v>
      </c>
      <c r="R594" s="662" t="s">
        <v>929</v>
      </c>
      <c r="S594" s="544" t="s">
        <v>931</v>
      </c>
      <c r="T594" s="662" t="s">
        <v>4037</v>
      </c>
    </row>
    <row r="595" spans="1:20" ht="13.5" customHeight="1">
      <c r="A595" s="332" t="str">
        <f t="shared" si="9"/>
        <v>ISTANBULISTANBUL低同行0~1</v>
      </c>
      <c r="B595" s="662" t="s">
        <v>668</v>
      </c>
      <c r="C595" s="662" t="s">
        <v>668</v>
      </c>
      <c r="D595" s="663">
        <v>-127</v>
      </c>
      <c r="E595" s="663">
        <v>-122</v>
      </c>
      <c r="F595" s="663">
        <v>60</v>
      </c>
      <c r="G595" s="663">
        <v>0</v>
      </c>
      <c r="H595" s="662" t="s">
        <v>3978</v>
      </c>
      <c r="I595" s="662" t="s">
        <v>2041</v>
      </c>
      <c r="J595" s="662" t="s">
        <v>3536</v>
      </c>
      <c r="K595" s="662" t="s">
        <v>1234</v>
      </c>
      <c r="L595" s="544" t="s">
        <v>952</v>
      </c>
      <c r="M595" s="664">
        <v>44136</v>
      </c>
      <c r="N595" s="544"/>
      <c r="O595" s="663">
        <v>1</v>
      </c>
      <c r="P595" s="662" t="s">
        <v>1018</v>
      </c>
      <c r="Q595" s="662" t="s">
        <v>928</v>
      </c>
      <c r="R595" s="662" t="s">
        <v>929</v>
      </c>
      <c r="S595" s="544" t="s">
        <v>931</v>
      </c>
      <c r="T595" s="662" t="s">
        <v>4037</v>
      </c>
    </row>
    <row r="596" spans="1:20" ht="13.5" customHeight="1">
      <c r="A596" s="332" t="str">
        <f t="shared" si="9"/>
        <v>ISTANBULISTANBUL低直客0~1</v>
      </c>
      <c r="B596" s="662" t="s">
        <v>668</v>
      </c>
      <c r="C596" s="662" t="s">
        <v>668</v>
      </c>
      <c r="D596" s="663">
        <v>-170</v>
      </c>
      <c r="E596" s="663">
        <v>-165</v>
      </c>
      <c r="F596" s="663">
        <v>60</v>
      </c>
      <c r="G596" s="663">
        <v>0</v>
      </c>
      <c r="H596" s="662" t="s">
        <v>3978</v>
      </c>
      <c r="I596" s="662" t="s">
        <v>2041</v>
      </c>
      <c r="J596" s="662" t="s">
        <v>3536</v>
      </c>
      <c r="K596" s="662" t="s">
        <v>1234</v>
      </c>
      <c r="L596" s="544" t="s">
        <v>953</v>
      </c>
      <c r="M596" s="664">
        <v>44136</v>
      </c>
      <c r="N596" s="544"/>
      <c r="O596" s="663">
        <v>1</v>
      </c>
      <c r="P596" s="662" t="s">
        <v>1018</v>
      </c>
      <c r="Q596" s="662" t="s">
        <v>928</v>
      </c>
      <c r="R596" s="662" t="s">
        <v>929</v>
      </c>
      <c r="S596" s="544" t="s">
        <v>931</v>
      </c>
      <c r="T596" s="662" t="s">
        <v>4037</v>
      </c>
    </row>
    <row r="597" spans="1:20" ht="13.5" customHeight="1">
      <c r="A597" s="332" t="str">
        <f t="shared" si="9"/>
        <v>ISTANBULISTANBUL标准直客1~999</v>
      </c>
      <c r="B597" s="662" t="s">
        <v>668</v>
      </c>
      <c r="C597" s="662" t="s">
        <v>668</v>
      </c>
      <c r="D597" s="663">
        <v>-85</v>
      </c>
      <c r="E597" s="663">
        <v>-80</v>
      </c>
      <c r="F597" s="663">
        <v>0</v>
      </c>
      <c r="G597" s="663">
        <v>0</v>
      </c>
      <c r="H597" s="662" t="s">
        <v>3978</v>
      </c>
      <c r="I597" s="662" t="s">
        <v>2041</v>
      </c>
      <c r="J597" s="662" t="s">
        <v>3536</v>
      </c>
      <c r="K597" s="662" t="s">
        <v>1234</v>
      </c>
      <c r="L597" s="544" t="s">
        <v>953</v>
      </c>
      <c r="M597" s="664">
        <v>44136</v>
      </c>
      <c r="N597" s="544"/>
      <c r="O597" s="663">
        <v>1</v>
      </c>
      <c r="P597" s="662" t="s">
        <v>1064</v>
      </c>
      <c r="Q597" s="662" t="s">
        <v>928</v>
      </c>
      <c r="R597" s="662" t="s">
        <v>929</v>
      </c>
      <c r="S597" s="544" t="s">
        <v>930</v>
      </c>
      <c r="T597" s="662" t="s">
        <v>4037</v>
      </c>
    </row>
    <row r="598" spans="1:20" ht="13.5" customHeight="1">
      <c r="A598" s="332" t="str">
        <f t="shared" si="9"/>
        <v>ITAJAIITAJAI标准所有0~999</v>
      </c>
      <c r="B598" s="662" t="s">
        <v>1235</v>
      </c>
      <c r="C598" s="662" t="s">
        <v>1235</v>
      </c>
      <c r="D598" s="663">
        <v>134</v>
      </c>
      <c r="E598" s="663">
        <v>144</v>
      </c>
      <c r="F598" s="663">
        <v>0</v>
      </c>
      <c r="G598" s="663">
        <v>0</v>
      </c>
      <c r="H598" s="662" t="s">
        <v>924</v>
      </c>
      <c r="I598" s="662" t="s">
        <v>965</v>
      </c>
      <c r="J598" s="662" t="s">
        <v>1236</v>
      </c>
      <c r="K598" s="662" t="s">
        <v>1036</v>
      </c>
      <c r="L598" s="544" t="s">
        <v>926</v>
      </c>
      <c r="M598" s="664">
        <v>43770</v>
      </c>
      <c r="N598" s="544"/>
      <c r="O598" s="663">
        <v>1</v>
      </c>
      <c r="P598" s="662" t="s">
        <v>927</v>
      </c>
      <c r="Q598" s="662" t="s">
        <v>928</v>
      </c>
      <c r="R598" s="662" t="s">
        <v>944</v>
      </c>
      <c r="S598" s="544" t="s">
        <v>930</v>
      </c>
      <c r="T598" s="662" t="s">
        <v>2148</v>
      </c>
    </row>
    <row r="599" spans="1:20" ht="13.5" customHeight="1">
      <c r="A599" s="332" t="str">
        <f t="shared" si="9"/>
        <v>IZMIRISTANBUL标准直客1~999</v>
      </c>
      <c r="B599" s="662" t="s">
        <v>1237</v>
      </c>
      <c r="C599" s="662" t="s">
        <v>668</v>
      </c>
      <c r="D599" s="663">
        <v>-74</v>
      </c>
      <c r="E599" s="663">
        <v>-69</v>
      </c>
      <c r="F599" s="663">
        <v>0</v>
      </c>
      <c r="G599" s="663">
        <v>0</v>
      </c>
      <c r="H599" s="662" t="s">
        <v>3978</v>
      </c>
      <c r="I599" s="662" t="s">
        <v>2041</v>
      </c>
      <c r="J599" s="662" t="s">
        <v>3536</v>
      </c>
      <c r="K599" s="662" t="s">
        <v>1036</v>
      </c>
      <c r="L599" s="544" t="s">
        <v>953</v>
      </c>
      <c r="M599" s="664">
        <v>44136</v>
      </c>
      <c r="N599" s="544"/>
      <c r="O599" s="663">
        <v>1</v>
      </c>
      <c r="P599" s="662" t="s">
        <v>1064</v>
      </c>
      <c r="Q599" s="662" t="s">
        <v>928</v>
      </c>
      <c r="R599" s="662" t="s">
        <v>929</v>
      </c>
      <c r="S599" s="544" t="s">
        <v>930</v>
      </c>
      <c r="T599" s="662" t="s">
        <v>2126</v>
      </c>
    </row>
    <row r="600" spans="1:20" ht="13.5" customHeight="1">
      <c r="A600" s="332" t="str">
        <f t="shared" si="9"/>
        <v>IZMIRISTANBUL低直客0~1</v>
      </c>
      <c r="B600" s="662" t="s">
        <v>1237</v>
      </c>
      <c r="C600" s="662" t="s">
        <v>668</v>
      </c>
      <c r="D600" s="663">
        <v>-159</v>
      </c>
      <c r="E600" s="663">
        <v>-154</v>
      </c>
      <c r="F600" s="663">
        <v>60</v>
      </c>
      <c r="G600" s="663">
        <v>0</v>
      </c>
      <c r="H600" s="662" t="s">
        <v>3978</v>
      </c>
      <c r="I600" s="662" t="s">
        <v>2041</v>
      </c>
      <c r="J600" s="662" t="s">
        <v>3536</v>
      </c>
      <c r="K600" s="662" t="s">
        <v>1036</v>
      </c>
      <c r="L600" s="544" t="s">
        <v>953</v>
      </c>
      <c r="M600" s="664">
        <v>44136</v>
      </c>
      <c r="N600" s="544"/>
      <c r="O600" s="663">
        <v>1</v>
      </c>
      <c r="P600" s="662" t="s">
        <v>1018</v>
      </c>
      <c r="Q600" s="662" t="s">
        <v>928</v>
      </c>
      <c r="R600" s="662" t="s">
        <v>929</v>
      </c>
      <c r="S600" s="544" t="s">
        <v>931</v>
      </c>
      <c r="T600" s="662" t="s">
        <v>2127</v>
      </c>
    </row>
    <row r="601" spans="1:20" ht="13.5" customHeight="1">
      <c r="A601" s="332" t="str">
        <f t="shared" si="9"/>
        <v>IZMIRISTANBUL低直客1~999</v>
      </c>
      <c r="B601" s="662" t="s">
        <v>1237</v>
      </c>
      <c r="C601" s="662" t="s">
        <v>668</v>
      </c>
      <c r="D601" s="663">
        <v>-134</v>
      </c>
      <c r="E601" s="663">
        <v>-129</v>
      </c>
      <c r="F601" s="663">
        <v>60</v>
      </c>
      <c r="G601" s="663">
        <v>0</v>
      </c>
      <c r="H601" s="662" t="s">
        <v>3978</v>
      </c>
      <c r="I601" s="662" t="s">
        <v>2041</v>
      </c>
      <c r="J601" s="662" t="s">
        <v>3536</v>
      </c>
      <c r="K601" s="662" t="s">
        <v>1036</v>
      </c>
      <c r="L601" s="544" t="s">
        <v>953</v>
      </c>
      <c r="M601" s="664">
        <v>44136</v>
      </c>
      <c r="N601" s="544"/>
      <c r="O601" s="663">
        <v>1</v>
      </c>
      <c r="P601" s="662" t="s">
        <v>1064</v>
      </c>
      <c r="Q601" s="662" t="s">
        <v>928</v>
      </c>
      <c r="R601" s="662" t="s">
        <v>929</v>
      </c>
      <c r="S601" s="544" t="s">
        <v>931</v>
      </c>
      <c r="T601" s="662" t="s">
        <v>2126</v>
      </c>
    </row>
    <row r="602" spans="1:20" ht="13.5" customHeight="1">
      <c r="A602" s="332" t="str">
        <f t="shared" si="9"/>
        <v>IZMIRISTANBUL标准同行0~1</v>
      </c>
      <c r="B602" s="662" t="s">
        <v>1237</v>
      </c>
      <c r="C602" s="662" t="s">
        <v>668</v>
      </c>
      <c r="D602" s="663">
        <v>-59</v>
      </c>
      <c r="E602" s="663">
        <v>-54</v>
      </c>
      <c r="F602" s="663">
        <v>0</v>
      </c>
      <c r="G602" s="663">
        <v>0</v>
      </c>
      <c r="H602" s="662" t="s">
        <v>3978</v>
      </c>
      <c r="I602" s="662" t="s">
        <v>2041</v>
      </c>
      <c r="J602" s="662" t="s">
        <v>3536</v>
      </c>
      <c r="K602" s="662" t="s">
        <v>1036</v>
      </c>
      <c r="L602" s="544" t="s">
        <v>952</v>
      </c>
      <c r="M602" s="664">
        <v>44136</v>
      </c>
      <c r="N602" s="544"/>
      <c r="O602" s="663">
        <v>1</v>
      </c>
      <c r="P602" s="662" t="s">
        <v>1018</v>
      </c>
      <c r="Q602" s="662" t="s">
        <v>928</v>
      </c>
      <c r="R602" s="662" t="s">
        <v>929</v>
      </c>
      <c r="S602" s="544" t="s">
        <v>930</v>
      </c>
      <c r="T602" s="662" t="s">
        <v>2127</v>
      </c>
    </row>
    <row r="603" spans="1:20" ht="13.5" customHeight="1">
      <c r="A603" s="332" t="str">
        <f t="shared" si="9"/>
        <v>IZMIRISTANBUL低同行0~1</v>
      </c>
      <c r="B603" s="662" t="s">
        <v>1237</v>
      </c>
      <c r="C603" s="662" t="s">
        <v>668</v>
      </c>
      <c r="D603" s="663">
        <v>-119</v>
      </c>
      <c r="E603" s="663">
        <v>-114</v>
      </c>
      <c r="F603" s="663">
        <v>60</v>
      </c>
      <c r="G603" s="663">
        <v>0</v>
      </c>
      <c r="H603" s="662" t="s">
        <v>3978</v>
      </c>
      <c r="I603" s="662" t="s">
        <v>2041</v>
      </c>
      <c r="J603" s="662" t="s">
        <v>3536</v>
      </c>
      <c r="K603" s="662" t="s">
        <v>1036</v>
      </c>
      <c r="L603" s="544" t="s">
        <v>952</v>
      </c>
      <c r="M603" s="664">
        <v>44136</v>
      </c>
      <c r="N603" s="544"/>
      <c r="O603" s="663">
        <v>1</v>
      </c>
      <c r="P603" s="662" t="s">
        <v>1018</v>
      </c>
      <c r="Q603" s="662" t="s">
        <v>928</v>
      </c>
      <c r="R603" s="662" t="s">
        <v>929</v>
      </c>
      <c r="S603" s="544" t="s">
        <v>931</v>
      </c>
      <c r="T603" s="662" t="s">
        <v>2127</v>
      </c>
    </row>
    <row r="604" spans="1:20" ht="13.5" customHeight="1">
      <c r="A604" s="332" t="str">
        <f t="shared" si="9"/>
        <v>IZMIRISTANBUL标准同行1~999</v>
      </c>
      <c r="B604" s="662" t="s">
        <v>1237</v>
      </c>
      <c r="C604" s="662" t="s">
        <v>668</v>
      </c>
      <c r="D604" s="663">
        <v>-34</v>
      </c>
      <c r="E604" s="663">
        <v>-29</v>
      </c>
      <c r="F604" s="663">
        <v>0</v>
      </c>
      <c r="G604" s="663">
        <v>0</v>
      </c>
      <c r="H604" s="662" t="s">
        <v>3978</v>
      </c>
      <c r="I604" s="662" t="s">
        <v>2041</v>
      </c>
      <c r="J604" s="662" t="s">
        <v>3536</v>
      </c>
      <c r="K604" s="662" t="s">
        <v>1036</v>
      </c>
      <c r="L604" s="544" t="s">
        <v>952</v>
      </c>
      <c r="M604" s="664">
        <v>44136</v>
      </c>
      <c r="N604" s="544"/>
      <c r="O604" s="663">
        <v>1</v>
      </c>
      <c r="P604" s="662" t="s">
        <v>1064</v>
      </c>
      <c r="Q604" s="662" t="s">
        <v>928</v>
      </c>
      <c r="R604" s="662" t="s">
        <v>929</v>
      </c>
      <c r="S604" s="544" t="s">
        <v>930</v>
      </c>
      <c r="T604" s="662" t="s">
        <v>2126</v>
      </c>
    </row>
    <row r="605" spans="1:20" ht="13.5" customHeight="1">
      <c r="A605" s="332" t="str">
        <f t="shared" si="9"/>
        <v>IZMIRISTANBUL标准直客0~1</v>
      </c>
      <c r="B605" s="662" t="s">
        <v>1237</v>
      </c>
      <c r="C605" s="662" t="s">
        <v>668</v>
      </c>
      <c r="D605" s="663">
        <v>-99</v>
      </c>
      <c r="E605" s="663">
        <v>-94</v>
      </c>
      <c r="F605" s="663">
        <v>0</v>
      </c>
      <c r="G605" s="663">
        <v>0</v>
      </c>
      <c r="H605" s="662" t="s">
        <v>3978</v>
      </c>
      <c r="I605" s="662" t="s">
        <v>2041</v>
      </c>
      <c r="J605" s="662" t="s">
        <v>3536</v>
      </c>
      <c r="K605" s="662" t="s">
        <v>1036</v>
      </c>
      <c r="L605" s="544" t="s">
        <v>953</v>
      </c>
      <c r="M605" s="664">
        <v>44136</v>
      </c>
      <c r="N605" s="544"/>
      <c r="O605" s="663">
        <v>1</v>
      </c>
      <c r="P605" s="662" t="s">
        <v>1018</v>
      </c>
      <c r="Q605" s="662" t="s">
        <v>928</v>
      </c>
      <c r="R605" s="662" t="s">
        <v>929</v>
      </c>
      <c r="S605" s="544" t="s">
        <v>930</v>
      </c>
      <c r="T605" s="662" t="s">
        <v>2127</v>
      </c>
    </row>
    <row r="606" spans="1:20" ht="13.5" customHeight="1">
      <c r="A606" s="332" t="str">
        <f t="shared" si="9"/>
        <v>IZMIRISTANBUL低同行1~999</v>
      </c>
      <c r="B606" s="662" t="s">
        <v>1237</v>
      </c>
      <c r="C606" s="662" t="s">
        <v>668</v>
      </c>
      <c r="D606" s="663">
        <v>-94</v>
      </c>
      <c r="E606" s="663">
        <v>-89</v>
      </c>
      <c r="F606" s="663">
        <v>60</v>
      </c>
      <c r="G606" s="663">
        <v>0</v>
      </c>
      <c r="H606" s="662" t="s">
        <v>3978</v>
      </c>
      <c r="I606" s="662" t="s">
        <v>2041</v>
      </c>
      <c r="J606" s="662" t="s">
        <v>3536</v>
      </c>
      <c r="K606" s="662" t="s">
        <v>1036</v>
      </c>
      <c r="L606" s="544" t="s">
        <v>952</v>
      </c>
      <c r="M606" s="664">
        <v>44136</v>
      </c>
      <c r="N606" s="544"/>
      <c r="O606" s="663">
        <v>1</v>
      </c>
      <c r="P606" s="662" t="s">
        <v>1064</v>
      </c>
      <c r="Q606" s="662" t="s">
        <v>928</v>
      </c>
      <c r="R606" s="662" t="s">
        <v>929</v>
      </c>
      <c r="S606" s="544" t="s">
        <v>931</v>
      </c>
      <c r="T606" s="662" t="s">
        <v>2126</v>
      </c>
    </row>
    <row r="607" spans="1:20" ht="13.5" customHeight="1">
      <c r="A607" s="332" t="str">
        <f t="shared" si="9"/>
        <v>IZMITISTANBUL标准同行1~999</v>
      </c>
      <c r="B607" s="662" t="s">
        <v>3662</v>
      </c>
      <c r="C607" s="662" t="s">
        <v>668</v>
      </c>
      <c r="D607" s="663">
        <v>-19</v>
      </c>
      <c r="E607" s="663">
        <v>-14</v>
      </c>
      <c r="F607" s="663">
        <v>0</v>
      </c>
      <c r="G607" s="663">
        <v>0</v>
      </c>
      <c r="H607" s="662" t="s">
        <v>3978</v>
      </c>
      <c r="I607" s="662" t="s">
        <v>2041</v>
      </c>
      <c r="J607" s="662" t="s">
        <v>3536</v>
      </c>
      <c r="K607" s="662" t="s">
        <v>1036</v>
      </c>
      <c r="L607" s="544" t="s">
        <v>952</v>
      </c>
      <c r="M607" s="664">
        <v>44136</v>
      </c>
      <c r="N607" s="544"/>
      <c r="O607" s="663">
        <v>1</v>
      </c>
      <c r="P607" s="662" t="s">
        <v>1064</v>
      </c>
      <c r="Q607" s="662" t="s">
        <v>928</v>
      </c>
      <c r="R607" s="662" t="s">
        <v>929</v>
      </c>
      <c r="S607" s="544" t="s">
        <v>930</v>
      </c>
      <c r="T607" s="544"/>
    </row>
    <row r="608" spans="1:20" ht="13.5" customHeight="1">
      <c r="A608" s="332" t="str">
        <f t="shared" ref="A608:A671" si="10">B608&amp;C608&amp;S608&amp;L608&amp;P608</f>
        <v>IZMITISTANBUL标准同行0~1</v>
      </c>
      <c r="B608" s="662" t="s">
        <v>3662</v>
      </c>
      <c r="C608" s="662" t="s">
        <v>668</v>
      </c>
      <c r="D608" s="663">
        <v>-44</v>
      </c>
      <c r="E608" s="663">
        <v>-39</v>
      </c>
      <c r="F608" s="663">
        <v>0</v>
      </c>
      <c r="G608" s="663">
        <v>0</v>
      </c>
      <c r="H608" s="662" t="s">
        <v>3978</v>
      </c>
      <c r="I608" s="662" t="s">
        <v>2041</v>
      </c>
      <c r="J608" s="662" t="s">
        <v>3536</v>
      </c>
      <c r="K608" s="662" t="s">
        <v>1036</v>
      </c>
      <c r="L608" s="544" t="s">
        <v>952</v>
      </c>
      <c r="M608" s="664">
        <v>44136</v>
      </c>
      <c r="N608" s="544"/>
      <c r="O608" s="663">
        <v>1</v>
      </c>
      <c r="P608" s="662" t="s">
        <v>1018</v>
      </c>
      <c r="Q608" s="662" t="s">
        <v>928</v>
      </c>
      <c r="R608" s="662" t="s">
        <v>929</v>
      </c>
      <c r="S608" s="544" t="s">
        <v>930</v>
      </c>
      <c r="T608" s="544"/>
    </row>
    <row r="609" spans="1:20" ht="13.5" customHeight="1">
      <c r="A609" s="332" t="str">
        <f t="shared" si="10"/>
        <v>IZMITISTANBUL标准直客0~1</v>
      </c>
      <c r="B609" s="662" t="s">
        <v>3662</v>
      </c>
      <c r="C609" s="662" t="s">
        <v>668</v>
      </c>
      <c r="D609" s="663">
        <v>-66</v>
      </c>
      <c r="E609" s="663">
        <v>-61</v>
      </c>
      <c r="F609" s="663">
        <v>0</v>
      </c>
      <c r="G609" s="663">
        <v>0</v>
      </c>
      <c r="H609" s="662" t="s">
        <v>3978</v>
      </c>
      <c r="I609" s="662" t="s">
        <v>2041</v>
      </c>
      <c r="J609" s="662" t="s">
        <v>3536</v>
      </c>
      <c r="K609" s="662" t="s">
        <v>1036</v>
      </c>
      <c r="L609" s="544" t="s">
        <v>953</v>
      </c>
      <c r="M609" s="664">
        <v>44136</v>
      </c>
      <c r="N609" s="544"/>
      <c r="O609" s="663">
        <v>1</v>
      </c>
      <c r="P609" s="662" t="s">
        <v>1018</v>
      </c>
      <c r="Q609" s="662" t="s">
        <v>928</v>
      </c>
      <c r="R609" s="662" t="s">
        <v>929</v>
      </c>
      <c r="S609" s="544" t="s">
        <v>930</v>
      </c>
      <c r="T609" s="544"/>
    </row>
    <row r="610" spans="1:20" ht="13.5" customHeight="1">
      <c r="A610" s="332" t="str">
        <f t="shared" si="10"/>
        <v>IZMITISTANBUL标准直客1~999</v>
      </c>
      <c r="B610" s="662" t="s">
        <v>3662</v>
      </c>
      <c r="C610" s="662" t="s">
        <v>668</v>
      </c>
      <c r="D610" s="663">
        <v>-41</v>
      </c>
      <c r="E610" s="663">
        <v>-36</v>
      </c>
      <c r="F610" s="663">
        <v>0</v>
      </c>
      <c r="G610" s="663">
        <v>0</v>
      </c>
      <c r="H610" s="662" t="s">
        <v>3978</v>
      </c>
      <c r="I610" s="662" t="s">
        <v>2041</v>
      </c>
      <c r="J610" s="662" t="s">
        <v>3536</v>
      </c>
      <c r="K610" s="662" t="s">
        <v>1036</v>
      </c>
      <c r="L610" s="544" t="s">
        <v>953</v>
      </c>
      <c r="M610" s="664">
        <v>44136</v>
      </c>
      <c r="N610" s="544"/>
      <c r="O610" s="663">
        <v>1</v>
      </c>
      <c r="P610" s="662" t="s">
        <v>1064</v>
      </c>
      <c r="Q610" s="662" t="s">
        <v>928</v>
      </c>
      <c r="R610" s="662" t="s">
        <v>929</v>
      </c>
      <c r="S610" s="544" t="s">
        <v>930</v>
      </c>
      <c r="T610" s="544"/>
    </row>
    <row r="611" spans="1:20" ht="13.5" customHeight="1">
      <c r="A611" s="332" t="str">
        <f t="shared" si="10"/>
        <v>JAENBARCELONA标准所有0~999</v>
      </c>
      <c r="B611" s="662" t="s">
        <v>4113</v>
      </c>
      <c r="C611" s="662" t="s">
        <v>970</v>
      </c>
      <c r="D611" s="663">
        <v>-47</v>
      </c>
      <c r="E611" s="663">
        <v>-42</v>
      </c>
      <c r="F611" s="663">
        <v>0</v>
      </c>
      <c r="G611" s="663">
        <v>0</v>
      </c>
      <c r="H611" s="662" t="s">
        <v>950</v>
      </c>
      <c r="I611" s="662" t="s">
        <v>942</v>
      </c>
      <c r="J611" s="662" t="s">
        <v>3174</v>
      </c>
      <c r="K611" s="662" t="s">
        <v>995</v>
      </c>
      <c r="L611" s="544" t="s">
        <v>926</v>
      </c>
      <c r="M611" s="664">
        <v>44136</v>
      </c>
      <c r="N611" s="544"/>
      <c r="O611" s="663">
        <v>1</v>
      </c>
      <c r="P611" s="662" t="s">
        <v>927</v>
      </c>
      <c r="Q611" s="662" t="s">
        <v>928</v>
      </c>
      <c r="R611" s="662" t="s">
        <v>929</v>
      </c>
      <c r="S611" s="544" t="s">
        <v>930</v>
      </c>
      <c r="T611" s="544"/>
    </row>
    <row r="612" spans="1:20" ht="13.5" customHeight="1">
      <c r="A612" s="332" t="str">
        <f t="shared" si="10"/>
        <v>JAKARTAJAKARTA标准所有0~999</v>
      </c>
      <c r="B612" s="662" t="s">
        <v>1238</v>
      </c>
      <c r="C612" s="662" t="s">
        <v>1238</v>
      </c>
      <c r="D612" s="663">
        <v>-165</v>
      </c>
      <c r="E612" s="663">
        <v>-160</v>
      </c>
      <c r="F612" s="663">
        <v>0</v>
      </c>
      <c r="G612" s="663">
        <v>0</v>
      </c>
      <c r="H612" s="662" t="s">
        <v>950</v>
      </c>
      <c r="I612" s="662" t="s">
        <v>942</v>
      </c>
      <c r="J612" s="662" t="s">
        <v>3991</v>
      </c>
      <c r="K612" s="662" t="s">
        <v>1239</v>
      </c>
      <c r="L612" s="544" t="s">
        <v>926</v>
      </c>
      <c r="M612" s="664">
        <v>43921</v>
      </c>
      <c r="N612" s="664">
        <v>44143</v>
      </c>
      <c r="O612" s="663">
        <v>1</v>
      </c>
      <c r="P612" s="662" t="s">
        <v>927</v>
      </c>
      <c r="Q612" s="662" t="s">
        <v>928</v>
      </c>
      <c r="R612" s="662" t="s">
        <v>929</v>
      </c>
      <c r="S612" s="544" t="s">
        <v>930</v>
      </c>
      <c r="T612" s="662" t="s">
        <v>2309</v>
      </c>
    </row>
    <row r="613" spans="1:20" ht="13.5" customHeight="1">
      <c r="A613" s="332" t="str">
        <f t="shared" si="10"/>
        <v>JAKARTAJAKARTA标准所有0~999</v>
      </c>
      <c r="B613" s="662" t="s">
        <v>1238</v>
      </c>
      <c r="C613" s="662" t="s">
        <v>1238</v>
      </c>
      <c r="D613" s="663">
        <v>-140</v>
      </c>
      <c r="E613" s="663">
        <v>-135</v>
      </c>
      <c r="F613" s="663">
        <v>0</v>
      </c>
      <c r="G613" s="663">
        <v>0</v>
      </c>
      <c r="H613" s="662" t="s">
        <v>950</v>
      </c>
      <c r="I613" s="662" t="s">
        <v>942</v>
      </c>
      <c r="J613" s="662" t="s">
        <v>3991</v>
      </c>
      <c r="K613" s="662" t="s">
        <v>1239</v>
      </c>
      <c r="L613" s="544" t="s">
        <v>926</v>
      </c>
      <c r="M613" s="664">
        <v>44144</v>
      </c>
      <c r="N613" s="544"/>
      <c r="O613" s="663">
        <v>1</v>
      </c>
      <c r="P613" s="662" t="s">
        <v>927</v>
      </c>
      <c r="Q613" s="662" t="s">
        <v>928</v>
      </c>
      <c r="R613" s="662" t="s">
        <v>929</v>
      </c>
      <c r="S613" s="544" t="s">
        <v>930</v>
      </c>
      <c r="T613" s="662" t="s">
        <v>2309</v>
      </c>
    </row>
    <row r="614" spans="1:20" ht="13.5" customHeight="1">
      <c r="A614" s="332" t="str">
        <f t="shared" si="10"/>
        <v>JEBEL ALIJEBEL ALI标准所有0~1</v>
      </c>
      <c r="B614" s="662" t="s">
        <v>221</v>
      </c>
      <c r="C614" s="662" t="s">
        <v>221</v>
      </c>
      <c r="D614" s="663">
        <v>-50</v>
      </c>
      <c r="E614" s="663">
        <v>-45</v>
      </c>
      <c r="F614" s="663">
        <v>0</v>
      </c>
      <c r="G614" s="663">
        <v>0</v>
      </c>
      <c r="H614" s="662" t="s">
        <v>938</v>
      </c>
      <c r="I614" s="662" t="s">
        <v>1437</v>
      </c>
      <c r="J614" s="662" t="s">
        <v>3239</v>
      </c>
      <c r="K614" s="662" t="s">
        <v>1015</v>
      </c>
      <c r="L614" s="544" t="s">
        <v>926</v>
      </c>
      <c r="M614" s="664">
        <v>44143</v>
      </c>
      <c r="N614" s="544"/>
      <c r="O614" s="663">
        <v>1</v>
      </c>
      <c r="P614" s="662" t="s">
        <v>1018</v>
      </c>
      <c r="Q614" s="662" t="s">
        <v>928</v>
      </c>
      <c r="R614" s="662" t="s">
        <v>929</v>
      </c>
      <c r="S614" s="544" t="s">
        <v>930</v>
      </c>
      <c r="T614" s="662" t="s">
        <v>2481</v>
      </c>
    </row>
    <row r="615" spans="1:20" ht="13.5" customHeight="1">
      <c r="A615" s="332" t="str">
        <f t="shared" si="10"/>
        <v>JEBEL ALIJEBEL ALI标准所有0~1</v>
      </c>
      <c r="B615" s="662" t="s">
        <v>221</v>
      </c>
      <c r="C615" s="662" t="s">
        <v>221</v>
      </c>
      <c r="D615" s="663">
        <v>-60</v>
      </c>
      <c r="E615" s="663">
        <v>-55</v>
      </c>
      <c r="F615" s="663">
        <v>0</v>
      </c>
      <c r="G615" s="663">
        <v>0</v>
      </c>
      <c r="H615" s="662" t="s">
        <v>938</v>
      </c>
      <c r="I615" s="662" t="s">
        <v>1437</v>
      </c>
      <c r="J615" s="662" t="s">
        <v>3239</v>
      </c>
      <c r="K615" s="662" t="s">
        <v>1015</v>
      </c>
      <c r="L615" s="544" t="s">
        <v>926</v>
      </c>
      <c r="M615" s="664">
        <v>43967</v>
      </c>
      <c r="N615" s="664">
        <v>44142</v>
      </c>
      <c r="O615" s="663">
        <v>1</v>
      </c>
      <c r="P615" s="662" t="s">
        <v>1018</v>
      </c>
      <c r="Q615" s="662" t="s">
        <v>928</v>
      </c>
      <c r="R615" s="662" t="s">
        <v>929</v>
      </c>
      <c r="S615" s="544" t="s">
        <v>930</v>
      </c>
      <c r="T615" s="662" t="s">
        <v>2481</v>
      </c>
    </row>
    <row r="616" spans="1:20" ht="13.5" customHeight="1">
      <c r="A616" s="332" t="str">
        <f t="shared" si="10"/>
        <v>JEBEL ALIJEBEL ALI标准所有1~3</v>
      </c>
      <c r="B616" s="662" t="s">
        <v>221</v>
      </c>
      <c r="C616" s="662" t="s">
        <v>221</v>
      </c>
      <c r="D616" s="663">
        <v>-45</v>
      </c>
      <c r="E616" s="663">
        <v>-40</v>
      </c>
      <c r="F616" s="663">
        <v>0</v>
      </c>
      <c r="G616" s="663">
        <v>0</v>
      </c>
      <c r="H616" s="662" t="s">
        <v>938</v>
      </c>
      <c r="I616" s="662" t="s">
        <v>1437</v>
      </c>
      <c r="J616" s="662" t="s">
        <v>3239</v>
      </c>
      <c r="K616" s="662" t="s">
        <v>1015</v>
      </c>
      <c r="L616" s="544" t="s">
        <v>926</v>
      </c>
      <c r="M616" s="664">
        <v>44143</v>
      </c>
      <c r="N616" s="544"/>
      <c r="O616" s="663">
        <v>1</v>
      </c>
      <c r="P616" s="662" t="s">
        <v>1019</v>
      </c>
      <c r="Q616" s="662" t="s">
        <v>928</v>
      </c>
      <c r="R616" s="662" t="s">
        <v>929</v>
      </c>
      <c r="S616" s="544" t="s">
        <v>930</v>
      </c>
      <c r="T616" s="662" t="s">
        <v>2482</v>
      </c>
    </row>
    <row r="617" spans="1:20" ht="13.5" customHeight="1">
      <c r="A617" s="332" t="str">
        <f t="shared" si="10"/>
        <v>JEBEL ALIJEBEL ALI标准所有1~3</v>
      </c>
      <c r="B617" s="662" t="s">
        <v>221</v>
      </c>
      <c r="C617" s="662" t="s">
        <v>221</v>
      </c>
      <c r="D617" s="663">
        <v>-55</v>
      </c>
      <c r="E617" s="663">
        <v>-50</v>
      </c>
      <c r="F617" s="663">
        <v>0</v>
      </c>
      <c r="G617" s="663">
        <v>0</v>
      </c>
      <c r="H617" s="662" t="s">
        <v>938</v>
      </c>
      <c r="I617" s="662" t="s">
        <v>1437</v>
      </c>
      <c r="J617" s="662" t="s">
        <v>3239</v>
      </c>
      <c r="K617" s="662" t="s">
        <v>1015</v>
      </c>
      <c r="L617" s="544" t="s">
        <v>926</v>
      </c>
      <c r="M617" s="664">
        <v>43967</v>
      </c>
      <c r="N617" s="664">
        <v>44142</v>
      </c>
      <c r="O617" s="663">
        <v>1</v>
      </c>
      <c r="P617" s="662" t="s">
        <v>1019</v>
      </c>
      <c r="Q617" s="662" t="s">
        <v>928</v>
      </c>
      <c r="R617" s="662" t="s">
        <v>929</v>
      </c>
      <c r="S617" s="544" t="s">
        <v>930</v>
      </c>
      <c r="T617" s="662" t="s">
        <v>2482</v>
      </c>
    </row>
    <row r="618" spans="1:20" ht="13.5" customHeight="1">
      <c r="A618" s="332" t="str">
        <f t="shared" si="10"/>
        <v>JEBEL ALIJEBEL ALI标准所有3~999</v>
      </c>
      <c r="B618" s="662" t="s">
        <v>221</v>
      </c>
      <c r="C618" s="662" t="s">
        <v>221</v>
      </c>
      <c r="D618" s="663">
        <v>-40</v>
      </c>
      <c r="E618" s="663">
        <v>-35</v>
      </c>
      <c r="F618" s="663">
        <v>0</v>
      </c>
      <c r="G618" s="663">
        <v>0</v>
      </c>
      <c r="H618" s="662" t="s">
        <v>938</v>
      </c>
      <c r="I618" s="662" t="s">
        <v>1437</v>
      </c>
      <c r="J618" s="662" t="s">
        <v>3239</v>
      </c>
      <c r="K618" s="662" t="s">
        <v>1015</v>
      </c>
      <c r="L618" s="544" t="s">
        <v>926</v>
      </c>
      <c r="M618" s="664">
        <v>44143</v>
      </c>
      <c r="N618" s="544"/>
      <c r="O618" s="663">
        <v>1</v>
      </c>
      <c r="P618" s="662" t="s">
        <v>1020</v>
      </c>
      <c r="Q618" s="662" t="s">
        <v>928</v>
      </c>
      <c r="R618" s="662" t="s">
        <v>929</v>
      </c>
      <c r="S618" s="544" t="s">
        <v>930</v>
      </c>
      <c r="T618" s="662" t="s">
        <v>2483</v>
      </c>
    </row>
    <row r="619" spans="1:20" ht="13.5" customHeight="1">
      <c r="A619" s="332" t="str">
        <f t="shared" si="10"/>
        <v>JEBEL ALIJEBEL ALI标准所有3~999</v>
      </c>
      <c r="B619" s="662" t="s">
        <v>221</v>
      </c>
      <c r="C619" s="662" t="s">
        <v>221</v>
      </c>
      <c r="D619" s="663">
        <v>-50</v>
      </c>
      <c r="E619" s="663">
        <v>-45</v>
      </c>
      <c r="F619" s="663">
        <v>0</v>
      </c>
      <c r="G619" s="663">
        <v>0</v>
      </c>
      <c r="H619" s="662" t="s">
        <v>938</v>
      </c>
      <c r="I619" s="662" t="s">
        <v>1437</v>
      </c>
      <c r="J619" s="662" t="s">
        <v>3239</v>
      </c>
      <c r="K619" s="662" t="s">
        <v>1015</v>
      </c>
      <c r="L619" s="544" t="s">
        <v>926</v>
      </c>
      <c r="M619" s="664">
        <v>43967</v>
      </c>
      <c r="N619" s="664">
        <v>44142</v>
      </c>
      <c r="O619" s="663">
        <v>1</v>
      </c>
      <c r="P619" s="662" t="s">
        <v>1020</v>
      </c>
      <c r="Q619" s="662" t="s">
        <v>928</v>
      </c>
      <c r="R619" s="662" t="s">
        <v>929</v>
      </c>
      <c r="S619" s="544" t="s">
        <v>930</v>
      </c>
      <c r="T619" s="662" t="s">
        <v>2483</v>
      </c>
    </row>
    <row r="620" spans="1:20" ht="13.5" customHeight="1">
      <c r="A620" s="332" t="str">
        <f t="shared" si="10"/>
        <v>JEDDAHJEBEL ALI标准所有0~999</v>
      </c>
      <c r="B620" s="662" t="s">
        <v>1240</v>
      </c>
      <c r="C620" s="662" t="s">
        <v>221</v>
      </c>
      <c r="D620" s="663">
        <v>15</v>
      </c>
      <c r="E620" s="663">
        <v>20</v>
      </c>
      <c r="F620" s="663">
        <v>0</v>
      </c>
      <c r="G620" s="663">
        <v>0</v>
      </c>
      <c r="H620" s="662" t="s">
        <v>938</v>
      </c>
      <c r="I620" s="662" t="s">
        <v>1437</v>
      </c>
      <c r="J620" s="662" t="s">
        <v>3239</v>
      </c>
      <c r="K620" s="662" t="s">
        <v>939</v>
      </c>
      <c r="L620" s="544" t="s">
        <v>926</v>
      </c>
      <c r="M620" s="664">
        <v>44143</v>
      </c>
      <c r="N620" s="544"/>
      <c r="O620" s="663">
        <v>1</v>
      </c>
      <c r="P620" s="662" t="s">
        <v>927</v>
      </c>
      <c r="Q620" s="662" t="s">
        <v>928</v>
      </c>
      <c r="R620" s="662" t="s">
        <v>929</v>
      </c>
      <c r="S620" s="544" t="s">
        <v>930</v>
      </c>
      <c r="T620" s="662" t="s">
        <v>2150</v>
      </c>
    </row>
    <row r="621" spans="1:20" ht="13.5" customHeight="1">
      <c r="A621" s="332" t="str">
        <f t="shared" si="10"/>
        <v>JEDDAHJEBEL ALI标准所有0~999</v>
      </c>
      <c r="B621" s="662" t="s">
        <v>1240</v>
      </c>
      <c r="C621" s="662" t="s">
        <v>221</v>
      </c>
      <c r="D621" s="663">
        <v>5</v>
      </c>
      <c r="E621" s="663">
        <v>10</v>
      </c>
      <c r="F621" s="663">
        <v>0</v>
      </c>
      <c r="G621" s="663">
        <v>0</v>
      </c>
      <c r="H621" s="662" t="s">
        <v>938</v>
      </c>
      <c r="I621" s="662" t="s">
        <v>1437</v>
      </c>
      <c r="J621" s="662" t="s">
        <v>3239</v>
      </c>
      <c r="K621" s="662" t="s">
        <v>939</v>
      </c>
      <c r="L621" s="544" t="s">
        <v>926</v>
      </c>
      <c r="M621" s="664">
        <v>43814</v>
      </c>
      <c r="N621" s="664">
        <v>44142</v>
      </c>
      <c r="O621" s="663">
        <v>1</v>
      </c>
      <c r="P621" s="662" t="s">
        <v>927</v>
      </c>
      <c r="Q621" s="662" t="s">
        <v>928</v>
      </c>
      <c r="R621" s="662" t="s">
        <v>929</v>
      </c>
      <c r="S621" s="544" t="s">
        <v>930</v>
      </c>
      <c r="T621" s="662" t="s">
        <v>2150</v>
      </c>
    </row>
    <row r="622" spans="1:20" ht="13.5" customHeight="1">
      <c r="A622" s="332" t="str">
        <f t="shared" si="10"/>
        <v>JEDDAHJEDDAH标准所有0~999</v>
      </c>
      <c r="B622" s="662" t="s">
        <v>1240</v>
      </c>
      <c r="C622" s="662" t="s">
        <v>1240</v>
      </c>
      <c r="D622" s="663">
        <v>-5</v>
      </c>
      <c r="E622" s="663">
        <v>0</v>
      </c>
      <c r="F622" s="663">
        <v>0</v>
      </c>
      <c r="G622" s="663">
        <v>0</v>
      </c>
      <c r="H622" s="662" t="s">
        <v>1010</v>
      </c>
      <c r="I622" s="662" t="s">
        <v>978</v>
      </c>
      <c r="J622" s="662" t="s">
        <v>1110</v>
      </c>
      <c r="K622" s="662" t="s">
        <v>2551</v>
      </c>
      <c r="L622" s="544" t="s">
        <v>926</v>
      </c>
      <c r="M622" s="664">
        <v>44144</v>
      </c>
      <c r="N622" s="544"/>
      <c r="O622" s="663">
        <v>1</v>
      </c>
      <c r="P622" s="662" t="s">
        <v>927</v>
      </c>
      <c r="Q622" s="662" t="s">
        <v>928</v>
      </c>
      <c r="R622" s="662" t="s">
        <v>929</v>
      </c>
      <c r="S622" s="544" t="s">
        <v>930</v>
      </c>
      <c r="T622" s="662" t="s">
        <v>2149</v>
      </c>
    </row>
    <row r="623" spans="1:20" ht="13.5" customHeight="1">
      <c r="A623" s="332" t="str">
        <f t="shared" si="10"/>
        <v>JEDDAHJEDDAH标准所有0~999</v>
      </c>
      <c r="B623" s="662" t="s">
        <v>1240</v>
      </c>
      <c r="C623" s="662" t="s">
        <v>1240</v>
      </c>
      <c r="D623" s="663">
        <v>-15</v>
      </c>
      <c r="E623" s="663">
        <v>-10</v>
      </c>
      <c r="F623" s="663">
        <v>0</v>
      </c>
      <c r="G623" s="663">
        <v>0</v>
      </c>
      <c r="H623" s="662" t="s">
        <v>1010</v>
      </c>
      <c r="I623" s="662" t="s">
        <v>978</v>
      </c>
      <c r="J623" s="662" t="s">
        <v>1110</v>
      </c>
      <c r="K623" s="662" t="s">
        <v>2551</v>
      </c>
      <c r="L623" s="544" t="s">
        <v>926</v>
      </c>
      <c r="M623" s="664">
        <v>43923</v>
      </c>
      <c r="N623" s="664">
        <v>44143</v>
      </c>
      <c r="O623" s="663">
        <v>1</v>
      </c>
      <c r="P623" s="662" t="s">
        <v>927</v>
      </c>
      <c r="Q623" s="662" t="s">
        <v>928</v>
      </c>
      <c r="R623" s="662" t="s">
        <v>929</v>
      </c>
      <c r="S623" s="544" t="s">
        <v>930</v>
      </c>
      <c r="T623" s="662" t="s">
        <v>2149</v>
      </c>
    </row>
    <row r="624" spans="1:20" ht="13.5" customHeight="1">
      <c r="A624" s="332" t="str">
        <f t="shared" si="10"/>
        <v>JOHANNESBURGDURBAN标准所有0~999</v>
      </c>
      <c r="B624" s="662" t="s">
        <v>1241</v>
      </c>
      <c r="C624" s="662" t="s">
        <v>933</v>
      </c>
      <c r="D624" s="663">
        <v>2</v>
      </c>
      <c r="E624" s="663">
        <v>7</v>
      </c>
      <c r="F624" s="663">
        <v>0</v>
      </c>
      <c r="G624" s="663">
        <v>0</v>
      </c>
      <c r="H624" s="662" t="s">
        <v>965</v>
      </c>
      <c r="I624" s="662" t="s">
        <v>966</v>
      </c>
      <c r="J624" s="662" t="s">
        <v>3303</v>
      </c>
      <c r="K624" s="662" t="s">
        <v>939</v>
      </c>
      <c r="L624" s="544" t="s">
        <v>926</v>
      </c>
      <c r="M624" s="664">
        <v>44144</v>
      </c>
      <c r="N624" s="544"/>
      <c r="O624" s="663">
        <v>1</v>
      </c>
      <c r="P624" s="662" t="s">
        <v>927</v>
      </c>
      <c r="Q624" s="662" t="s">
        <v>928</v>
      </c>
      <c r="R624" s="662" t="s">
        <v>929</v>
      </c>
      <c r="S624" s="544" t="s">
        <v>930</v>
      </c>
      <c r="T624" s="544"/>
    </row>
    <row r="625" spans="1:20" ht="13.5" customHeight="1">
      <c r="A625" s="332" t="str">
        <f t="shared" si="10"/>
        <v>JOHANNESBURGDURBAN标准所有0~999</v>
      </c>
      <c r="B625" s="662" t="s">
        <v>1241</v>
      </c>
      <c r="C625" s="662" t="s">
        <v>933</v>
      </c>
      <c r="D625" s="663">
        <v>-13</v>
      </c>
      <c r="E625" s="663">
        <v>-8</v>
      </c>
      <c r="F625" s="663">
        <v>0</v>
      </c>
      <c r="G625" s="663">
        <v>0</v>
      </c>
      <c r="H625" s="662" t="s">
        <v>965</v>
      </c>
      <c r="I625" s="662" t="s">
        <v>966</v>
      </c>
      <c r="J625" s="662" t="s">
        <v>3303</v>
      </c>
      <c r="K625" s="662" t="s">
        <v>939</v>
      </c>
      <c r="L625" s="544" t="s">
        <v>926</v>
      </c>
      <c r="M625" s="664">
        <v>44135</v>
      </c>
      <c r="N625" s="664">
        <v>44143</v>
      </c>
      <c r="O625" s="663">
        <v>1</v>
      </c>
      <c r="P625" s="662" t="s">
        <v>927</v>
      </c>
      <c r="Q625" s="662" t="s">
        <v>928</v>
      </c>
      <c r="R625" s="662" t="s">
        <v>929</v>
      </c>
      <c r="S625" s="544" t="s">
        <v>930</v>
      </c>
      <c r="T625" s="544"/>
    </row>
    <row r="626" spans="1:20" ht="13.5" customHeight="1">
      <c r="A626" s="332" t="str">
        <f t="shared" si="10"/>
        <v>JOHANNESBURGDURBAN低所有0~999</v>
      </c>
      <c r="B626" s="662" t="s">
        <v>1241</v>
      </c>
      <c r="C626" s="662" t="s">
        <v>933</v>
      </c>
      <c r="D626" s="663">
        <v>-43</v>
      </c>
      <c r="E626" s="663">
        <v>-33</v>
      </c>
      <c r="F626" s="663">
        <v>45</v>
      </c>
      <c r="G626" s="663">
        <v>0</v>
      </c>
      <c r="H626" s="662" t="s">
        <v>965</v>
      </c>
      <c r="I626" s="662" t="s">
        <v>966</v>
      </c>
      <c r="J626" s="662" t="s">
        <v>3303</v>
      </c>
      <c r="K626" s="662" t="s">
        <v>939</v>
      </c>
      <c r="L626" s="544" t="s">
        <v>926</v>
      </c>
      <c r="M626" s="664">
        <v>44144</v>
      </c>
      <c r="N626" s="544"/>
      <c r="O626" s="663">
        <v>1</v>
      </c>
      <c r="P626" s="662" t="s">
        <v>927</v>
      </c>
      <c r="Q626" s="662" t="s">
        <v>928</v>
      </c>
      <c r="R626" s="662" t="s">
        <v>929</v>
      </c>
      <c r="S626" s="544" t="s">
        <v>931</v>
      </c>
      <c r="T626" s="544"/>
    </row>
    <row r="627" spans="1:20" ht="13.5" customHeight="1">
      <c r="A627" s="332" t="str">
        <f t="shared" si="10"/>
        <v>JOHANNESBURGDURBAN低所有0~999</v>
      </c>
      <c r="B627" s="662" t="s">
        <v>1241</v>
      </c>
      <c r="C627" s="662" t="s">
        <v>933</v>
      </c>
      <c r="D627" s="663">
        <v>-58</v>
      </c>
      <c r="E627" s="663">
        <v>-48</v>
      </c>
      <c r="F627" s="663">
        <v>45</v>
      </c>
      <c r="G627" s="663">
        <v>0</v>
      </c>
      <c r="H627" s="662" t="s">
        <v>965</v>
      </c>
      <c r="I627" s="662" t="s">
        <v>966</v>
      </c>
      <c r="J627" s="662" t="s">
        <v>3303</v>
      </c>
      <c r="K627" s="662" t="s">
        <v>939</v>
      </c>
      <c r="L627" s="544" t="s">
        <v>926</v>
      </c>
      <c r="M627" s="664">
        <v>44135</v>
      </c>
      <c r="N627" s="664">
        <v>44143</v>
      </c>
      <c r="O627" s="663">
        <v>1</v>
      </c>
      <c r="P627" s="662" t="s">
        <v>927</v>
      </c>
      <c r="Q627" s="662" t="s">
        <v>928</v>
      </c>
      <c r="R627" s="662" t="s">
        <v>929</v>
      </c>
      <c r="S627" s="544" t="s">
        <v>931</v>
      </c>
      <c r="T627" s="544"/>
    </row>
    <row r="628" spans="1:20" ht="13.5" customHeight="1">
      <c r="A628" s="332" t="str">
        <f t="shared" si="10"/>
        <v>KAISTENHAMBURG标准所有0~999</v>
      </c>
      <c r="B628" s="662" t="s">
        <v>1242</v>
      </c>
      <c r="C628" s="662" t="s">
        <v>665</v>
      </c>
      <c r="D628" s="663">
        <v>179</v>
      </c>
      <c r="E628" s="663">
        <v>184</v>
      </c>
      <c r="F628" s="663">
        <v>0</v>
      </c>
      <c r="G628" s="663">
        <v>0</v>
      </c>
      <c r="H628" s="662" t="s">
        <v>4137</v>
      </c>
      <c r="I628" s="662" t="s">
        <v>3059</v>
      </c>
      <c r="J628" s="662" t="s">
        <v>4166</v>
      </c>
      <c r="K628" s="662" t="s">
        <v>956</v>
      </c>
      <c r="L628" s="544" t="s">
        <v>926</v>
      </c>
      <c r="M628" s="664">
        <v>44136</v>
      </c>
      <c r="N628" s="544"/>
      <c r="O628" s="663">
        <v>1</v>
      </c>
      <c r="P628" s="662" t="s">
        <v>927</v>
      </c>
      <c r="Q628" s="662" t="s">
        <v>936</v>
      </c>
      <c r="R628" s="544"/>
      <c r="S628" s="544" t="s">
        <v>930</v>
      </c>
      <c r="T628" s="662" t="s">
        <v>2113</v>
      </c>
    </row>
    <row r="629" spans="1:20" ht="13.5" customHeight="1">
      <c r="A629" s="332" t="str">
        <f t="shared" si="10"/>
        <v>KAMPALAMOMBASA标准所有0~999</v>
      </c>
      <c r="B629" s="662" t="s">
        <v>1243</v>
      </c>
      <c r="C629" s="662" t="s">
        <v>1353</v>
      </c>
      <c r="D629" s="663">
        <v>210</v>
      </c>
      <c r="E629" s="663">
        <v>215</v>
      </c>
      <c r="F629" s="663">
        <v>0</v>
      </c>
      <c r="G629" s="663">
        <v>0</v>
      </c>
      <c r="H629" s="662" t="s">
        <v>978</v>
      </c>
      <c r="I629" s="662" t="s">
        <v>973</v>
      </c>
      <c r="J629" s="662" t="s">
        <v>1087</v>
      </c>
      <c r="K629" s="662" t="s">
        <v>956</v>
      </c>
      <c r="L629" s="544" t="s">
        <v>926</v>
      </c>
      <c r="M629" s="664">
        <v>43638</v>
      </c>
      <c r="N629" s="664">
        <v>44143</v>
      </c>
      <c r="O629" s="663">
        <v>1</v>
      </c>
      <c r="P629" s="662" t="s">
        <v>927</v>
      </c>
      <c r="Q629" s="662" t="s">
        <v>936</v>
      </c>
      <c r="R629" s="544"/>
      <c r="S629" s="544" t="s">
        <v>930</v>
      </c>
      <c r="T629" s="544"/>
    </row>
    <row r="630" spans="1:20" ht="13.5" customHeight="1">
      <c r="A630" s="332" t="str">
        <f t="shared" si="10"/>
        <v>KAMPALAMOMBASA标准所有0~999</v>
      </c>
      <c r="B630" s="662" t="s">
        <v>1243</v>
      </c>
      <c r="C630" s="662" t="s">
        <v>1353</v>
      </c>
      <c r="D630" s="663">
        <v>225</v>
      </c>
      <c r="E630" s="663">
        <v>230</v>
      </c>
      <c r="F630" s="663">
        <v>0</v>
      </c>
      <c r="G630" s="663">
        <v>0</v>
      </c>
      <c r="H630" s="662" t="s">
        <v>978</v>
      </c>
      <c r="I630" s="662" t="s">
        <v>973</v>
      </c>
      <c r="J630" s="662" t="s">
        <v>974</v>
      </c>
      <c r="K630" s="662" t="s">
        <v>956</v>
      </c>
      <c r="L630" s="544" t="s">
        <v>926</v>
      </c>
      <c r="M630" s="664">
        <v>44144</v>
      </c>
      <c r="N630" s="544"/>
      <c r="O630" s="663">
        <v>1</v>
      </c>
      <c r="P630" s="662" t="s">
        <v>927</v>
      </c>
      <c r="Q630" s="662" t="s">
        <v>936</v>
      </c>
      <c r="R630" s="544"/>
      <c r="S630" s="544" t="s">
        <v>930</v>
      </c>
      <c r="T630" s="544"/>
    </row>
    <row r="631" spans="1:20" ht="13.5" customHeight="1">
      <c r="A631" s="332" t="str">
        <f t="shared" si="10"/>
        <v>KAMPALAJEBEL ALI标准所有0~999</v>
      </c>
      <c r="B631" s="662" t="s">
        <v>1243</v>
      </c>
      <c r="C631" s="662" t="s">
        <v>221</v>
      </c>
      <c r="D631" s="663">
        <v>235</v>
      </c>
      <c r="E631" s="663">
        <v>245</v>
      </c>
      <c r="F631" s="663">
        <v>0</v>
      </c>
      <c r="G631" s="663">
        <v>0</v>
      </c>
      <c r="H631" s="662" t="s">
        <v>938</v>
      </c>
      <c r="I631" s="662" t="s">
        <v>1437</v>
      </c>
      <c r="J631" s="662" t="s">
        <v>3239</v>
      </c>
      <c r="K631" s="662" t="s">
        <v>4188</v>
      </c>
      <c r="L631" s="544" t="s">
        <v>926</v>
      </c>
      <c r="M631" s="664">
        <v>44143</v>
      </c>
      <c r="N631" s="544"/>
      <c r="O631" s="663">
        <v>1</v>
      </c>
      <c r="P631" s="662" t="s">
        <v>927</v>
      </c>
      <c r="Q631" s="662" t="s">
        <v>936</v>
      </c>
      <c r="R631" s="544"/>
      <c r="S631" s="544" t="s">
        <v>930</v>
      </c>
      <c r="T631" s="544"/>
    </row>
    <row r="632" spans="1:20" ht="13.5" customHeight="1">
      <c r="A632" s="332" t="str">
        <f t="shared" si="10"/>
        <v>KAMPALAJEBEL ALI标准所有0~999</v>
      </c>
      <c r="B632" s="662" t="s">
        <v>1243</v>
      </c>
      <c r="C632" s="662" t="s">
        <v>221</v>
      </c>
      <c r="D632" s="663">
        <v>225</v>
      </c>
      <c r="E632" s="663">
        <v>235</v>
      </c>
      <c r="F632" s="663">
        <v>0</v>
      </c>
      <c r="G632" s="663">
        <v>0</v>
      </c>
      <c r="H632" s="662" t="s">
        <v>938</v>
      </c>
      <c r="I632" s="662" t="s">
        <v>1437</v>
      </c>
      <c r="J632" s="662" t="s">
        <v>3239</v>
      </c>
      <c r="K632" s="662" t="s">
        <v>4188</v>
      </c>
      <c r="L632" s="544" t="s">
        <v>926</v>
      </c>
      <c r="M632" s="664">
        <v>44134</v>
      </c>
      <c r="N632" s="664">
        <v>44142</v>
      </c>
      <c r="O632" s="663">
        <v>1</v>
      </c>
      <c r="P632" s="662" t="s">
        <v>927</v>
      </c>
      <c r="Q632" s="662" t="s">
        <v>936</v>
      </c>
      <c r="R632" s="544"/>
      <c r="S632" s="544" t="s">
        <v>930</v>
      </c>
      <c r="T632" s="544"/>
    </row>
    <row r="633" spans="1:20" ht="13.5" customHeight="1">
      <c r="A633" s="332" t="str">
        <f t="shared" si="10"/>
        <v>KANAZAWABUSAN标准所有0~999</v>
      </c>
      <c r="B633" s="662" t="s">
        <v>1244</v>
      </c>
      <c r="C633" s="662" t="s">
        <v>962</v>
      </c>
      <c r="D633" s="663">
        <v>30</v>
      </c>
      <c r="E633" s="663">
        <v>35</v>
      </c>
      <c r="F633" s="663">
        <v>0</v>
      </c>
      <c r="G633" s="663">
        <v>0</v>
      </c>
      <c r="H633" s="662" t="s">
        <v>963</v>
      </c>
      <c r="I633" s="662" t="s">
        <v>3055</v>
      </c>
      <c r="J633" s="662" t="s">
        <v>2385</v>
      </c>
      <c r="K633" s="662" t="s">
        <v>1221</v>
      </c>
      <c r="L633" s="544" t="s">
        <v>926</v>
      </c>
      <c r="M633" s="664">
        <v>43435</v>
      </c>
      <c r="N633" s="544"/>
      <c r="O633" s="663">
        <v>1</v>
      </c>
      <c r="P633" s="662" t="s">
        <v>927</v>
      </c>
      <c r="Q633" s="662" t="s">
        <v>928</v>
      </c>
      <c r="R633" s="662" t="s">
        <v>929</v>
      </c>
      <c r="S633" s="544" t="s">
        <v>930</v>
      </c>
      <c r="T633" s="662" t="s">
        <v>2077</v>
      </c>
    </row>
    <row r="634" spans="1:20" ht="13.5" customHeight="1">
      <c r="A634" s="332" t="str">
        <f t="shared" si="10"/>
        <v>KAOHSIUNGKAOHSIUNG标准所有0~999</v>
      </c>
      <c r="B634" s="662" t="s">
        <v>1245</v>
      </c>
      <c r="C634" s="662" t="s">
        <v>1245</v>
      </c>
      <c r="D634" s="663">
        <v>12</v>
      </c>
      <c r="E634" s="663">
        <v>14</v>
      </c>
      <c r="F634" s="663">
        <v>0</v>
      </c>
      <c r="G634" s="663">
        <v>0</v>
      </c>
      <c r="H634" s="662" t="s">
        <v>959</v>
      </c>
      <c r="I634" s="662" t="s">
        <v>1329</v>
      </c>
      <c r="J634" s="662" t="s">
        <v>2151</v>
      </c>
      <c r="K634" s="662" t="s">
        <v>1246</v>
      </c>
      <c r="L634" s="544" t="s">
        <v>926</v>
      </c>
      <c r="M634" s="664">
        <v>44136</v>
      </c>
      <c r="N634" s="664">
        <v>44142</v>
      </c>
      <c r="O634" s="663">
        <v>1</v>
      </c>
      <c r="P634" s="662" t="s">
        <v>927</v>
      </c>
      <c r="Q634" s="662" t="s">
        <v>928</v>
      </c>
      <c r="R634" s="662" t="s">
        <v>929</v>
      </c>
      <c r="S634" s="544" t="s">
        <v>930</v>
      </c>
      <c r="T634" s="662" t="s">
        <v>2152</v>
      </c>
    </row>
    <row r="635" spans="1:20" ht="13.5" customHeight="1">
      <c r="A635" s="332" t="str">
        <f t="shared" si="10"/>
        <v>KAOHSIUNGKAOHSIUNG标准所有0~999</v>
      </c>
      <c r="B635" s="662" t="s">
        <v>1245</v>
      </c>
      <c r="C635" s="662" t="s">
        <v>1245</v>
      </c>
      <c r="D635" s="663">
        <v>14</v>
      </c>
      <c r="E635" s="663">
        <v>16</v>
      </c>
      <c r="F635" s="663">
        <v>0</v>
      </c>
      <c r="G635" s="663">
        <v>0</v>
      </c>
      <c r="H635" s="662" t="s">
        <v>959</v>
      </c>
      <c r="I635" s="662" t="s">
        <v>1329</v>
      </c>
      <c r="J635" s="662" t="s">
        <v>2151</v>
      </c>
      <c r="K635" s="662" t="s">
        <v>1246</v>
      </c>
      <c r="L635" s="544" t="s">
        <v>926</v>
      </c>
      <c r="M635" s="664">
        <v>44143</v>
      </c>
      <c r="N635" s="544"/>
      <c r="O635" s="663">
        <v>1</v>
      </c>
      <c r="P635" s="662" t="s">
        <v>927</v>
      </c>
      <c r="Q635" s="662" t="s">
        <v>928</v>
      </c>
      <c r="R635" s="662" t="s">
        <v>929</v>
      </c>
      <c r="S635" s="544" t="s">
        <v>930</v>
      </c>
      <c r="T635" s="662" t="s">
        <v>2152</v>
      </c>
    </row>
    <row r="636" spans="1:20" ht="13.5" customHeight="1">
      <c r="A636" s="332" t="str">
        <f t="shared" si="10"/>
        <v>KARACHIKARACHI标准所有1~999</v>
      </c>
      <c r="B636" s="662" t="s">
        <v>1247</v>
      </c>
      <c r="C636" s="662" t="s">
        <v>1247</v>
      </c>
      <c r="D636" s="663">
        <v>-40</v>
      </c>
      <c r="E636" s="663">
        <v>-35</v>
      </c>
      <c r="F636" s="663">
        <v>0</v>
      </c>
      <c r="G636" s="663">
        <v>0</v>
      </c>
      <c r="H636" s="662" t="s">
        <v>960</v>
      </c>
      <c r="I636" s="662" t="s">
        <v>935</v>
      </c>
      <c r="J636" s="662" t="s">
        <v>3942</v>
      </c>
      <c r="K636" s="662" t="s">
        <v>1004</v>
      </c>
      <c r="L636" s="544" t="s">
        <v>926</v>
      </c>
      <c r="M636" s="664">
        <v>44136</v>
      </c>
      <c r="N636" s="664">
        <v>44143</v>
      </c>
      <c r="O636" s="663">
        <v>1</v>
      </c>
      <c r="P636" s="662" t="s">
        <v>1064</v>
      </c>
      <c r="Q636" s="662" t="s">
        <v>928</v>
      </c>
      <c r="R636" s="662" t="s">
        <v>929</v>
      </c>
      <c r="S636" s="544" t="s">
        <v>930</v>
      </c>
      <c r="T636" s="662" t="s">
        <v>2153</v>
      </c>
    </row>
    <row r="637" spans="1:20" ht="13.5" customHeight="1">
      <c r="A637" s="332" t="str">
        <f t="shared" si="10"/>
        <v>KARACHIKARACHI标准所有1~999</v>
      </c>
      <c r="B637" s="662" t="s">
        <v>1247</v>
      </c>
      <c r="C637" s="662" t="s">
        <v>1247</v>
      </c>
      <c r="D637" s="663">
        <v>-30</v>
      </c>
      <c r="E637" s="663">
        <v>-25</v>
      </c>
      <c r="F637" s="663">
        <v>0</v>
      </c>
      <c r="G637" s="663">
        <v>0</v>
      </c>
      <c r="H637" s="662" t="s">
        <v>960</v>
      </c>
      <c r="I637" s="662" t="s">
        <v>935</v>
      </c>
      <c r="J637" s="662" t="s">
        <v>3942</v>
      </c>
      <c r="K637" s="662" t="s">
        <v>1004</v>
      </c>
      <c r="L637" s="544" t="s">
        <v>926</v>
      </c>
      <c r="M637" s="664">
        <v>44144</v>
      </c>
      <c r="N637" s="544"/>
      <c r="O637" s="663">
        <v>1</v>
      </c>
      <c r="P637" s="662" t="s">
        <v>1064</v>
      </c>
      <c r="Q637" s="662" t="s">
        <v>928</v>
      </c>
      <c r="R637" s="662" t="s">
        <v>929</v>
      </c>
      <c r="S637" s="544" t="s">
        <v>930</v>
      </c>
      <c r="T637" s="662" t="s">
        <v>2153</v>
      </c>
    </row>
    <row r="638" spans="1:20" ht="13.5" customHeight="1">
      <c r="A638" s="332" t="str">
        <f t="shared" si="10"/>
        <v>KARACHIKARACHI标准所有0~1</v>
      </c>
      <c r="B638" s="662" t="s">
        <v>1247</v>
      </c>
      <c r="C638" s="662" t="s">
        <v>1247</v>
      </c>
      <c r="D638" s="663">
        <v>-60</v>
      </c>
      <c r="E638" s="663">
        <v>-55</v>
      </c>
      <c r="F638" s="663">
        <v>0</v>
      </c>
      <c r="G638" s="663">
        <v>0</v>
      </c>
      <c r="H638" s="662" t="s">
        <v>960</v>
      </c>
      <c r="I638" s="662" t="s">
        <v>935</v>
      </c>
      <c r="J638" s="662" t="s">
        <v>3942</v>
      </c>
      <c r="K638" s="662" t="s">
        <v>1004</v>
      </c>
      <c r="L638" s="544" t="s">
        <v>926</v>
      </c>
      <c r="M638" s="664">
        <v>44136</v>
      </c>
      <c r="N638" s="664">
        <v>44143</v>
      </c>
      <c r="O638" s="663">
        <v>1</v>
      </c>
      <c r="P638" s="662" t="s">
        <v>1018</v>
      </c>
      <c r="Q638" s="662" t="s">
        <v>928</v>
      </c>
      <c r="R638" s="662" t="s">
        <v>929</v>
      </c>
      <c r="S638" s="544" t="s">
        <v>930</v>
      </c>
      <c r="T638" s="662" t="s">
        <v>2120</v>
      </c>
    </row>
    <row r="639" spans="1:20" ht="13.5" customHeight="1">
      <c r="A639" s="332" t="str">
        <f t="shared" si="10"/>
        <v>KARACHIKARACHI标准所有0~1</v>
      </c>
      <c r="B639" s="662" t="s">
        <v>1247</v>
      </c>
      <c r="C639" s="662" t="s">
        <v>1247</v>
      </c>
      <c r="D639" s="663">
        <v>-50</v>
      </c>
      <c r="E639" s="663">
        <v>-45</v>
      </c>
      <c r="F639" s="663">
        <v>0</v>
      </c>
      <c r="G639" s="663">
        <v>0</v>
      </c>
      <c r="H639" s="662" t="s">
        <v>960</v>
      </c>
      <c r="I639" s="662" t="s">
        <v>935</v>
      </c>
      <c r="J639" s="662" t="s">
        <v>3942</v>
      </c>
      <c r="K639" s="662" t="s">
        <v>1004</v>
      </c>
      <c r="L639" s="544" t="s">
        <v>926</v>
      </c>
      <c r="M639" s="664">
        <v>44144</v>
      </c>
      <c r="N639" s="544"/>
      <c r="O639" s="663">
        <v>1</v>
      </c>
      <c r="P639" s="662" t="s">
        <v>1018</v>
      </c>
      <c r="Q639" s="662" t="s">
        <v>928</v>
      </c>
      <c r="R639" s="662" t="s">
        <v>929</v>
      </c>
      <c r="S639" s="544" t="s">
        <v>930</v>
      </c>
      <c r="T639" s="662" t="s">
        <v>2120</v>
      </c>
    </row>
    <row r="640" spans="1:20" ht="13.5" customHeight="1">
      <c r="A640" s="332" t="str">
        <f t="shared" si="10"/>
        <v>KARLSRUHEHAMBURG标准所有0~999</v>
      </c>
      <c r="B640" s="662" t="s">
        <v>1248</v>
      </c>
      <c r="C640" s="662" t="s">
        <v>665</v>
      </c>
      <c r="D640" s="663">
        <v>-52</v>
      </c>
      <c r="E640" s="663">
        <v>-47</v>
      </c>
      <c r="F640" s="663">
        <v>90</v>
      </c>
      <c r="G640" s="663">
        <v>0</v>
      </c>
      <c r="H640" s="662" t="s">
        <v>4137</v>
      </c>
      <c r="I640" s="662" t="s">
        <v>3059</v>
      </c>
      <c r="J640" s="662" t="s">
        <v>4166</v>
      </c>
      <c r="K640" s="662" t="s">
        <v>995</v>
      </c>
      <c r="L640" s="544" t="s">
        <v>926</v>
      </c>
      <c r="M640" s="664">
        <v>44136</v>
      </c>
      <c r="N640" s="544"/>
      <c r="O640" s="663">
        <v>1</v>
      </c>
      <c r="P640" s="662" t="s">
        <v>927</v>
      </c>
      <c r="Q640" s="662" t="s">
        <v>928</v>
      </c>
      <c r="R640" s="662" t="s">
        <v>929</v>
      </c>
      <c r="S640" s="544" t="s">
        <v>930</v>
      </c>
      <c r="T640" s="662" t="s">
        <v>2101</v>
      </c>
    </row>
    <row r="641" spans="1:20" ht="13.5" customHeight="1">
      <c r="A641" s="332" t="str">
        <f t="shared" si="10"/>
        <v>KASSELHAMBURG标准所有0~999</v>
      </c>
      <c r="B641" s="662" t="s">
        <v>1249</v>
      </c>
      <c r="C641" s="662" t="s">
        <v>665</v>
      </c>
      <c r="D641" s="663">
        <v>-52</v>
      </c>
      <c r="E641" s="663">
        <v>-47</v>
      </c>
      <c r="F641" s="663">
        <v>90</v>
      </c>
      <c r="G641" s="663">
        <v>0</v>
      </c>
      <c r="H641" s="662" t="s">
        <v>4137</v>
      </c>
      <c r="I641" s="662" t="s">
        <v>3059</v>
      </c>
      <c r="J641" s="662" t="s">
        <v>4166</v>
      </c>
      <c r="K641" s="662" t="s">
        <v>995</v>
      </c>
      <c r="L641" s="544" t="s">
        <v>926</v>
      </c>
      <c r="M641" s="664">
        <v>44136</v>
      </c>
      <c r="N641" s="544"/>
      <c r="O641" s="663">
        <v>1</v>
      </c>
      <c r="P641" s="662" t="s">
        <v>927</v>
      </c>
      <c r="Q641" s="662" t="s">
        <v>928</v>
      </c>
      <c r="R641" s="662" t="s">
        <v>929</v>
      </c>
      <c r="S641" s="544" t="s">
        <v>930</v>
      </c>
      <c r="T641" s="662" t="s">
        <v>2101</v>
      </c>
    </row>
    <row r="642" spans="1:20" ht="13.5" customHeight="1">
      <c r="A642" s="332" t="str">
        <f t="shared" si="10"/>
        <v>KATOWICEGDYNIA标准所有0~999</v>
      </c>
      <c r="B642" s="662" t="s">
        <v>1250</v>
      </c>
      <c r="C642" s="662" t="s">
        <v>1079</v>
      </c>
      <c r="D642" s="663">
        <v>-83</v>
      </c>
      <c r="E642" s="663">
        <v>-78</v>
      </c>
      <c r="F642" s="663">
        <v>0</v>
      </c>
      <c r="G642" s="663">
        <v>0</v>
      </c>
      <c r="H642" s="662" t="s">
        <v>1010</v>
      </c>
      <c r="I642" s="662" t="s">
        <v>978</v>
      </c>
      <c r="J642" s="662" t="s">
        <v>1222</v>
      </c>
      <c r="K642" s="662" t="s">
        <v>1034</v>
      </c>
      <c r="L642" s="544" t="s">
        <v>926</v>
      </c>
      <c r="M642" s="664">
        <v>44136</v>
      </c>
      <c r="N642" s="544"/>
      <c r="O642" s="663">
        <v>1</v>
      </c>
      <c r="P642" s="662" t="s">
        <v>927</v>
      </c>
      <c r="Q642" s="662" t="s">
        <v>928</v>
      </c>
      <c r="R642" s="662" t="s">
        <v>929</v>
      </c>
      <c r="S642" s="544" t="s">
        <v>930</v>
      </c>
      <c r="T642" s="544"/>
    </row>
    <row r="643" spans="1:20" ht="13.5" customHeight="1">
      <c r="A643" s="332" t="str">
        <f t="shared" si="10"/>
        <v>KATOWICEGDYNIA低所有0~999</v>
      </c>
      <c r="B643" s="662" t="s">
        <v>1250</v>
      </c>
      <c r="C643" s="662" t="s">
        <v>1079</v>
      </c>
      <c r="D643" s="663">
        <v>-123</v>
      </c>
      <c r="E643" s="663">
        <v>-118</v>
      </c>
      <c r="F643" s="663">
        <v>40</v>
      </c>
      <c r="G643" s="663">
        <v>0</v>
      </c>
      <c r="H643" s="662" t="s">
        <v>1010</v>
      </c>
      <c r="I643" s="662" t="s">
        <v>978</v>
      </c>
      <c r="J643" s="662" t="s">
        <v>1222</v>
      </c>
      <c r="K643" s="662" t="s">
        <v>1034</v>
      </c>
      <c r="L643" s="544" t="s">
        <v>926</v>
      </c>
      <c r="M643" s="664">
        <v>44136</v>
      </c>
      <c r="N643" s="544"/>
      <c r="O643" s="663">
        <v>1</v>
      </c>
      <c r="P643" s="662" t="s">
        <v>927</v>
      </c>
      <c r="Q643" s="662" t="s">
        <v>928</v>
      </c>
      <c r="R643" s="662" t="s">
        <v>929</v>
      </c>
      <c r="S643" s="544" t="s">
        <v>931</v>
      </c>
      <c r="T643" s="544"/>
    </row>
    <row r="644" spans="1:20" ht="13.5" customHeight="1">
      <c r="A644" s="332" t="str">
        <f t="shared" si="10"/>
        <v>KAYSERIMERSIN标准同行0~1</v>
      </c>
      <c r="B644" s="662" t="s">
        <v>4230</v>
      </c>
      <c r="C644" s="662" t="s">
        <v>1343</v>
      </c>
      <c r="D644" s="663">
        <v>-44</v>
      </c>
      <c r="E644" s="663">
        <v>-39</v>
      </c>
      <c r="F644" s="663">
        <v>0</v>
      </c>
      <c r="G644" s="663">
        <v>0</v>
      </c>
      <c r="H644" s="662" t="s">
        <v>978</v>
      </c>
      <c r="I644" s="662" t="s">
        <v>973</v>
      </c>
      <c r="J644" s="662" t="s">
        <v>1110</v>
      </c>
      <c r="K644" s="662" t="s">
        <v>1036</v>
      </c>
      <c r="L644" s="544" t="s">
        <v>952</v>
      </c>
      <c r="M644" s="664">
        <v>44136</v>
      </c>
      <c r="N644" s="544"/>
      <c r="O644" s="663">
        <v>1</v>
      </c>
      <c r="P644" s="662" t="s">
        <v>1018</v>
      </c>
      <c r="Q644" s="662" t="s">
        <v>928</v>
      </c>
      <c r="R644" s="662" t="s">
        <v>929</v>
      </c>
      <c r="S644" s="544" t="s">
        <v>930</v>
      </c>
      <c r="T644" s="544"/>
    </row>
    <row r="645" spans="1:20" ht="13.5" customHeight="1">
      <c r="A645" s="332" t="str">
        <f t="shared" si="10"/>
        <v>KAYSERIMERSIN标准同行1~999</v>
      </c>
      <c r="B645" s="662" t="s">
        <v>4230</v>
      </c>
      <c r="C645" s="662" t="s">
        <v>1343</v>
      </c>
      <c r="D645" s="663">
        <v>-19</v>
      </c>
      <c r="E645" s="663">
        <v>-14</v>
      </c>
      <c r="F645" s="663">
        <v>0</v>
      </c>
      <c r="G645" s="663">
        <v>0</v>
      </c>
      <c r="H645" s="662" t="s">
        <v>978</v>
      </c>
      <c r="I645" s="662" t="s">
        <v>973</v>
      </c>
      <c r="J645" s="662" t="s">
        <v>1110</v>
      </c>
      <c r="K645" s="662" t="s">
        <v>1036</v>
      </c>
      <c r="L645" s="544" t="s">
        <v>952</v>
      </c>
      <c r="M645" s="664">
        <v>44136</v>
      </c>
      <c r="N645" s="544"/>
      <c r="O645" s="663">
        <v>1</v>
      </c>
      <c r="P645" s="662" t="s">
        <v>1064</v>
      </c>
      <c r="Q645" s="662" t="s">
        <v>928</v>
      </c>
      <c r="R645" s="662" t="s">
        <v>929</v>
      </c>
      <c r="S645" s="544" t="s">
        <v>930</v>
      </c>
      <c r="T645" s="544"/>
    </row>
    <row r="646" spans="1:20" ht="13.5" customHeight="1">
      <c r="A646" s="332" t="str">
        <f t="shared" si="10"/>
        <v>KAYSERIMERSIN标准直客1~999</v>
      </c>
      <c r="B646" s="662" t="s">
        <v>4230</v>
      </c>
      <c r="C646" s="662" t="s">
        <v>1343</v>
      </c>
      <c r="D646" s="663">
        <v>-59</v>
      </c>
      <c r="E646" s="663">
        <v>-54</v>
      </c>
      <c r="F646" s="663">
        <v>0</v>
      </c>
      <c r="G646" s="663">
        <v>0</v>
      </c>
      <c r="H646" s="662" t="s">
        <v>978</v>
      </c>
      <c r="I646" s="662" t="s">
        <v>973</v>
      </c>
      <c r="J646" s="662" t="s">
        <v>1110</v>
      </c>
      <c r="K646" s="662" t="s">
        <v>1036</v>
      </c>
      <c r="L646" s="544" t="s">
        <v>953</v>
      </c>
      <c r="M646" s="664">
        <v>44136</v>
      </c>
      <c r="N646" s="544"/>
      <c r="O646" s="663">
        <v>1</v>
      </c>
      <c r="P646" s="662" t="s">
        <v>1064</v>
      </c>
      <c r="Q646" s="662" t="s">
        <v>928</v>
      </c>
      <c r="R646" s="662" t="s">
        <v>929</v>
      </c>
      <c r="S646" s="544" t="s">
        <v>930</v>
      </c>
      <c r="T646" s="544"/>
    </row>
    <row r="647" spans="1:20" ht="13.5" customHeight="1">
      <c r="A647" s="332" t="str">
        <f t="shared" si="10"/>
        <v>KAYSERIMERSIN标准直客0~1</v>
      </c>
      <c r="B647" s="662" t="s">
        <v>4230</v>
      </c>
      <c r="C647" s="662" t="s">
        <v>1343</v>
      </c>
      <c r="D647" s="663">
        <v>-84</v>
      </c>
      <c r="E647" s="663">
        <v>-79</v>
      </c>
      <c r="F647" s="663">
        <v>0</v>
      </c>
      <c r="G647" s="663">
        <v>0</v>
      </c>
      <c r="H647" s="662" t="s">
        <v>978</v>
      </c>
      <c r="I647" s="662" t="s">
        <v>973</v>
      </c>
      <c r="J647" s="662" t="s">
        <v>1110</v>
      </c>
      <c r="K647" s="662" t="s">
        <v>1036</v>
      </c>
      <c r="L647" s="544" t="s">
        <v>953</v>
      </c>
      <c r="M647" s="664">
        <v>44136</v>
      </c>
      <c r="N647" s="544"/>
      <c r="O647" s="663">
        <v>1</v>
      </c>
      <c r="P647" s="662" t="s">
        <v>1018</v>
      </c>
      <c r="Q647" s="662" t="s">
        <v>928</v>
      </c>
      <c r="R647" s="662" t="s">
        <v>929</v>
      </c>
      <c r="S647" s="544" t="s">
        <v>930</v>
      </c>
      <c r="T647" s="544"/>
    </row>
    <row r="648" spans="1:20" ht="13.5" customHeight="1">
      <c r="A648" s="332" t="str">
        <f t="shared" si="10"/>
        <v>KEELUNGKEELUNG标准所有0~999</v>
      </c>
      <c r="B648" s="662" t="s">
        <v>1251</v>
      </c>
      <c r="C648" s="662" t="s">
        <v>1251</v>
      </c>
      <c r="D648" s="663">
        <v>7</v>
      </c>
      <c r="E648" s="663">
        <v>10</v>
      </c>
      <c r="F648" s="663">
        <v>0</v>
      </c>
      <c r="G648" s="663">
        <v>0</v>
      </c>
      <c r="H648" s="662" t="s">
        <v>959</v>
      </c>
      <c r="I648" s="662" t="s">
        <v>1329</v>
      </c>
      <c r="J648" s="662" t="s">
        <v>2154</v>
      </c>
      <c r="K648" s="662" t="s">
        <v>1252</v>
      </c>
      <c r="L648" s="544" t="s">
        <v>926</v>
      </c>
      <c r="M648" s="664">
        <v>44136</v>
      </c>
      <c r="N648" s="664">
        <v>44142</v>
      </c>
      <c r="O648" s="663">
        <v>1</v>
      </c>
      <c r="P648" s="662" t="s">
        <v>927</v>
      </c>
      <c r="Q648" s="662" t="s">
        <v>928</v>
      </c>
      <c r="R648" s="662" t="s">
        <v>929</v>
      </c>
      <c r="S648" s="544" t="s">
        <v>930</v>
      </c>
      <c r="T648" s="662" t="s">
        <v>2152</v>
      </c>
    </row>
    <row r="649" spans="1:20" ht="13.5" customHeight="1">
      <c r="A649" s="332" t="str">
        <f t="shared" si="10"/>
        <v>KEELUNGKEELUNG标准所有0~999</v>
      </c>
      <c r="B649" s="662" t="s">
        <v>1251</v>
      </c>
      <c r="C649" s="662" t="s">
        <v>1251</v>
      </c>
      <c r="D649" s="663">
        <v>9</v>
      </c>
      <c r="E649" s="663">
        <v>12</v>
      </c>
      <c r="F649" s="663">
        <v>0</v>
      </c>
      <c r="G649" s="663">
        <v>0</v>
      </c>
      <c r="H649" s="662" t="s">
        <v>959</v>
      </c>
      <c r="I649" s="662" t="s">
        <v>1329</v>
      </c>
      <c r="J649" s="662" t="s">
        <v>2154</v>
      </c>
      <c r="K649" s="662" t="s">
        <v>1252</v>
      </c>
      <c r="L649" s="544" t="s">
        <v>926</v>
      </c>
      <c r="M649" s="664">
        <v>44143</v>
      </c>
      <c r="N649" s="544"/>
      <c r="O649" s="663">
        <v>1</v>
      </c>
      <c r="P649" s="662" t="s">
        <v>927</v>
      </c>
      <c r="Q649" s="662" t="s">
        <v>928</v>
      </c>
      <c r="R649" s="662" t="s">
        <v>929</v>
      </c>
      <c r="S649" s="544" t="s">
        <v>930</v>
      </c>
      <c r="T649" s="662" t="s">
        <v>2152</v>
      </c>
    </row>
    <row r="650" spans="1:20" ht="13.5" customHeight="1">
      <c r="A650" s="332" t="str">
        <f t="shared" si="10"/>
        <v>KHARKOVODESSA标准所有0~999</v>
      </c>
      <c r="B650" s="662" t="s">
        <v>1253</v>
      </c>
      <c r="C650" s="662" t="s">
        <v>1108</v>
      </c>
      <c r="D650" s="663">
        <v>81</v>
      </c>
      <c r="E650" s="663">
        <v>86</v>
      </c>
      <c r="F650" s="663">
        <v>0</v>
      </c>
      <c r="G650" s="663">
        <v>0</v>
      </c>
      <c r="H650" s="662" t="s">
        <v>924</v>
      </c>
      <c r="I650" s="662" t="s">
        <v>973</v>
      </c>
      <c r="J650" s="662" t="s">
        <v>2394</v>
      </c>
      <c r="K650" s="662" t="s">
        <v>956</v>
      </c>
      <c r="L650" s="544" t="s">
        <v>926</v>
      </c>
      <c r="M650" s="664">
        <v>44136</v>
      </c>
      <c r="N650" s="544"/>
      <c r="O650" s="663">
        <v>1</v>
      </c>
      <c r="P650" s="662" t="s">
        <v>927</v>
      </c>
      <c r="Q650" s="662" t="s">
        <v>928</v>
      </c>
      <c r="R650" s="662" t="s">
        <v>929</v>
      </c>
      <c r="S650" s="544" t="s">
        <v>930</v>
      </c>
      <c r="T650" s="662" t="s">
        <v>4284</v>
      </c>
    </row>
    <row r="651" spans="1:20" ht="13.5" customHeight="1">
      <c r="A651" s="332" t="str">
        <f t="shared" si="10"/>
        <v>KIEVODESSA标准所有0~999</v>
      </c>
      <c r="B651" s="662" t="s">
        <v>1254</v>
      </c>
      <c r="C651" s="662" t="s">
        <v>1108</v>
      </c>
      <c r="D651" s="663">
        <v>46</v>
      </c>
      <c r="E651" s="663">
        <v>51</v>
      </c>
      <c r="F651" s="663">
        <v>0</v>
      </c>
      <c r="G651" s="663">
        <v>0</v>
      </c>
      <c r="H651" s="662" t="s">
        <v>924</v>
      </c>
      <c r="I651" s="662" t="s">
        <v>973</v>
      </c>
      <c r="J651" s="662" t="s">
        <v>2394</v>
      </c>
      <c r="K651" s="662" t="s">
        <v>956</v>
      </c>
      <c r="L651" s="544" t="s">
        <v>926</v>
      </c>
      <c r="M651" s="664">
        <v>44136</v>
      </c>
      <c r="N651" s="544"/>
      <c r="O651" s="663">
        <v>1</v>
      </c>
      <c r="P651" s="662" t="s">
        <v>927</v>
      </c>
      <c r="Q651" s="662" t="s">
        <v>928</v>
      </c>
      <c r="R651" s="662" t="s">
        <v>929</v>
      </c>
      <c r="S651" s="544" t="s">
        <v>930</v>
      </c>
      <c r="T651" s="662" t="s">
        <v>4281</v>
      </c>
    </row>
    <row r="652" spans="1:20" ht="13.5" customHeight="1">
      <c r="A652" s="332" t="str">
        <f t="shared" si="10"/>
        <v>KIGALIMOMBASA标准所有0~999</v>
      </c>
      <c r="B652" s="662" t="s">
        <v>3524</v>
      </c>
      <c r="C652" s="662" t="s">
        <v>1353</v>
      </c>
      <c r="D652" s="663">
        <v>383</v>
      </c>
      <c r="E652" s="663">
        <v>388</v>
      </c>
      <c r="F652" s="663">
        <v>0</v>
      </c>
      <c r="G652" s="663">
        <v>0</v>
      </c>
      <c r="H652" s="662" t="s">
        <v>978</v>
      </c>
      <c r="I652" s="662" t="s">
        <v>973</v>
      </c>
      <c r="J652" s="662" t="s">
        <v>1087</v>
      </c>
      <c r="K652" s="662" t="s">
        <v>3525</v>
      </c>
      <c r="L652" s="544" t="s">
        <v>926</v>
      </c>
      <c r="M652" s="664">
        <v>43763</v>
      </c>
      <c r="N652" s="664">
        <v>44143</v>
      </c>
      <c r="O652" s="663">
        <v>2</v>
      </c>
      <c r="P652" s="662" t="s">
        <v>927</v>
      </c>
      <c r="Q652" s="662" t="s">
        <v>936</v>
      </c>
      <c r="R652" s="544"/>
      <c r="S652" s="544" t="s">
        <v>930</v>
      </c>
      <c r="T652" s="544"/>
    </row>
    <row r="653" spans="1:20" ht="13.5" customHeight="1">
      <c r="A653" s="332" t="str">
        <f t="shared" si="10"/>
        <v>KIGALIMOMBASA标准所有0~999</v>
      </c>
      <c r="B653" s="662" t="s">
        <v>3524</v>
      </c>
      <c r="C653" s="662" t="s">
        <v>1353</v>
      </c>
      <c r="D653" s="663">
        <v>398</v>
      </c>
      <c r="E653" s="663">
        <v>403</v>
      </c>
      <c r="F653" s="663">
        <v>0</v>
      </c>
      <c r="G653" s="663">
        <v>0</v>
      </c>
      <c r="H653" s="662" t="s">
        <v>978</v>
      </c>
      <c r="I653" s="662" t="s">
        <v>973</v>
      </c>
      <c r="J653" s="662" t="s">
        <v>974</v>
      </c>
      <c r="K653" s="662" t="s">
        <v>3525</v>
      </c>
      <c r="L653" s="544" t="s">
        <v>926</v>
      </c>
      <c r="M653" s="664">
        <v>44144</v>
      </c>
      <c r="N653" s="544"/>
      <c r="O653" s="663">
        <v>2</v>
      </c>
      <c r="P653" s="662" t="s">
        <v>927</v>
      </c>
      <c r="Q653" s="662" t="s">
        <v>936</v>
      </c>
      <c r="R653" s="544"/>
      <c r="S653" s="544" t="s">
        <v>930</v>
      </c>
      <c r="T653" s="544"/>
    </row>
    <row r="654" spans="1:20" ht="13.5" customHeight="1">
      <c r="A654" s="332" t="str">
        <f t="shared" si="10"/>
        <v>KINGSTONCOLON FREE ZONE标准所有0~999</v>
      </c>
      <c r="B654" s="662" t="s">
        <v>1255</v>
      </c>
      <c r="C654" s="662" t="s">
        <v>659</v>
      </c>
      <c r="D654" s="663">
        <v>142</v>
      </c>
      <c r="E654" s="663">
        <v>152</v>
      </c>
      <c r="F654" s="663">
        <v>40</v>
      </c>
      <c r="G654" s="663">
        <v>0</v>
      </c>
      <c r="H654" s="662" t="s">
        <v>923</v>
      </c>
      <c r="I654" s="662" t="s">
        <v>924</v>
      </c>
      <c r="J654" s="662" t="s">
        <v>2620</v>
      </c>
      <c r="K654" s="662" t="s">
        <v>943</v>
      </c>
      <c r="L654" s="544" t="s">
        <v>926</v>
      </c>
      <c r="M654" s="664">
        <v>43831</v>
      </c>
      <c r="N654" s="544"/>
      <c r="O654" s="663">
        <v>1</v>
      </c>
      <c r="P654" s="662" t="s">
        <v>927</v>
      </c>
      <c r="Q654" s="662" t="s">
        <v>928</v>
      </c>
      <c r="R654" s="662" t="s">
        <v>944</v>
      </c>
      <c r="S654" s="544" t="s">
        <v>930</v>
      </c>
      <c r="T654" s="662" t="s">
        <v>2155</v>
      </c>
    </row>
    <row r="655" spans="1:20" ht="13.5" customHeight="1">
      <c r="A655" s="332" t="str">
        <f t="shared" si="10"/>
        <v>KINGSTOWNCOLON FREE ZONE标准所有0~999</v>
      </c>
      <c r="B655" s="662" t="s">
        <v>1256</v>
      </c>
      <c r="C655" s="662" t="s">
        <v>659</v>
      </c>
      <c r="D655" s="663">
        <v>339</v>
      </c>
      <c r="E655" s="663">
        <v>349</v>
      </c>
      <c r="F655" s="663">
        <v>0</v>
      </c>
      <c r="G655" s="663">
        <v>0</v>
      </c>
      <c r="H655" s="662" t="s">
        <v>923</v>
      </c>
      <c r="I655" s="662" t="s">
        <v>924</v>
      </c>
      <c r="J655" s="662" t="s">
        <v>2620</v>
      </c>
      <c r="K655" s="662" t="s">
        <v>1101</v>
      </c>
      <c r="L655" s="544" t="s">
        <v>926</v>
      </c>
      <c r="M655" s="664">
        <v>43831</v>
      </c>
      <c r="N655" s="544"/>
      <c r="O655" s="663">
        <v>1</v>
      </c>
      <c r="P655" s="662" t="s">
        <v>927</v>
      </c>
      <c r="Q655" s="662" t="s">
        <v>936</v>
      </c>
      <c r="R655" s="544"/>
      <c r="S655" s="544" t="s">
        <v>930</v>
      </c>
      <c r="T655" s="662" t="s">
        <v>2109</v>
      </c>
    </row>
    <row r="656" spans="1:20" ht="13.5" customHeight="1">
      <c r="A656" s="332" t="str">
        <f t="shared" si="10"/>
        <v>KIRKENESOSLO标准所有0~999</v>
      </c>
      <c r="B656" s="662" t="s">
        <v>2815</v>
      </c>
      <c r="C656" s="662" t="s">
        <v>664</v>
      </c>
      <c r="D656" s="663">
        <v>136</v>
      </c>
      <c r="E656" s="663">
        <v>141</v>
      </c>
      <c r="F656" s="663">
        <v>0</v>
      </c>
      <c r="G656" s="663">
        <v>0</v>
      </c>
      <c r="H656" s="662" t="s">
        <v>965</v>
      </c>
      <c r="I656" s="662" t="s">
        <v>966</v>
      </c>
      <c r="J656" s="662" t="s">
        <v>4167</v>
      </c>
      <c r="K656" s="662" t="s">
        <v>1034</v>
      </c>
      <c r="L656" s="544" t="s">
        <v>926</v>
      </c>
      <c r="M656" s="664">
        <v>44136</v>
      </c>
      <c r="N656" s="544"/>
      <c r="O656" s="663">
        <v>2</v>
      </c>
      <c r="P656" s="662" t="s">
        <v>927</v>
      </c>
      <c r="Q656" s="662" t="s">
        <v>928</v>
      </c>
      <c r="R656" s="662" t="s">
        <v>929</v>
      </c>
      <c r="S656" s="544" t="s">
        <v>930</v>
      </c>
      <c r="T656" s="662" t="s">
        <v>2069</v>
      </c>
    </row>
    <row r="657" spans="1:20" ht="13.5" customHeight="1">
      <c r="A657" s="332" t="str">
        <f t="shared" si="10"/>
        <v>KITWEDURBAN标准所有0~999</v>
      </c>
      <c r="B657" s="662" t="s">
        <v>1574</v>
      </c>
      <c r="C657" s="662" t="s">
        <v>933</v>
      </c>
      <c r="D657" s="663">
        <v>294</v>
      </c>
      <c r="E657" s="663">
        <v>299</v>
      </c>
      <c r="F657" s="663">
        <v>0</v>
      </c>
      <c r="G657" s="663">
        <v>0</v>
      </c>
      <c r="H657" s="662" t="s">
        <v>965</v>
      </c>
      <c r="I657" s="662" t="s">
        <v>966</v>
      </c>
      <c r="J657" s="662" t="s">
        <v>3303</v>
      </c>
      <c r="K657" s="662" t="s">
        <v>3323</v>
      </c>
      <c r="L657" s="544" t="s">
        <v>926</v>
      </c>
      <c r="M657" s="664">
        <v>44144</v>
      </c>
      <c r="N657" s="544"/>
      <c r="O657" s="663">
        <v>2</v>
      </c>
      <c r="P657" s="662" t="s">
        <v>927</v>
      </c>
      <c r="Q657" s="662" t="s">
        <v>936</v>
      </c>
      <c r="R657" s="544"/>
      <c r="S657" s="544" t="s">
        <v>930</v>
      </c>
      <c r="T657" s="662" t="s">
        <v>3137</v>
      </c>
    </row>
    <row r="658" spans="1:20" ht="13.5" customHeight="1">
      <c r="A658" s="332" t="str">
        <f t="shared" si="10"/>
        <v>KITWEDURBAN标准所有0~999</v>
      </c>
      <c r="B658" s="662" t="s">
        <v>1574</v>
      </c>
      <c r="C658" s="662" t="s">
        <v>933</v>
      </c>
      <c r="D658" s="663">
        <v>279</v>
      </c>
      <c r="E658" s="663">
        <v>284</v>
      </c>
      <c r="F658" s="663">
        <v>0</v>
      </c>
      <c r="G658" s="663">
        <v>0</v>
      </c>
      <c r="H658" s="662" t="s">
        <v>965</v>
      </c>
      <c r="I658" s="662" t="s">
        <v>966</v>
      </c>
      <c r="J658" s="662" t="s">
        <v>3303</v>
      </c>
      <c r="K658" s="662" t="s">
        <v>3323</v>
      </c>
      <c r="L658" s="544" t="s">
        <v>926</v>
      </c>
      <c r="M658" s="664">
        <v>44135</v>
      </c>
      <c r="N658" s="664">
        <v>44143</v>
      </c>
      <c r="O658" s="663">
        <v>2</v>
      </c>
      <c r="P658" s="662" t="s">
        <v>927</v>
      </c>
      <c r="Q658" s="662" t="s">
        <v>936</v>
      </c>
      <c r="R658" s="544"/>
      <c r="S658" s="544" t="s">
        <v>930</v>
      </c>
      <c r="T658" s="662" t="s">
        <v>3137</v>
      </c>
    </row>
    <row r="659" spans="1:20" ht="13.5" customHeight="1">
      <c r="A659" s="332" t="str">
        <f t="shared" si="10"/>
        <v>KLAGENFURTKOPER低所有0~999</v>
      </c>
      <c r="B659" s="662" t="s">
        <v>1591</v>
      </c>
      <c r="C659" s="662" t="s">
        <v>972</v>
      </c>
      <c r="D659" s="663">
        <v>-134</v>
      </c>
      <c r="E659" s="663">
        <v>-129</v>
      </c>
      <c r="F659" s="663">
        <v>45</v>
      </c>
      <c r="G659" s="663">
        <v>0</v>
      </c>
      <c r="H659" s="662" t="s">
        <v>924</v>
      </c>
      <c r="I659" s="662" t="s">
        <v>973</v>
      </c>
      <c r="J659" s="662" t="s">
        <v>3328</v>
      </c>
      <c r="K659" s="662" t="s">
        <v>1075</v>
      </c>
      <c r="L659" s="544" t="s">
        <v>926</v>
      </c>
      <c r="M659" s="664">
        <v>44136</v>
      </c>
      <c r="N659" s="544"/>
      <c r="O659" s="663">
        <v>1</v>
      </c>
      <c r="P659" s="662" t="s">
        <v>927</v>
      </c>
      <c r="Q659" s="662" t="s">
        <v>928</v>
      </c>
      <c r="R659" s="662" t="s">
        <v>929</v>
      </c>
      <c r="S659" s="544" t="s">
        <v>931</v>
      </c>
      <c r="T659" s="662" t="s">
        <v>2096</v>
      </c>
    </row>
    <row r="660" spans="1:20" ht="13.5" customHeight="1">
      <c r="A660" s="332" t="str">
        <f t="shared" si="10"/>
        <v>KLAIPEDAKLAIPEDA标准所有0~1</v>
      </c>
      <c r="B660" s="662" t="s">
        <v>672</v>
      </c>
      <c r="C660" s="662" t="s">
        <v>672</v>
      </c>
      <c r="D660" s="663">
        <v>-67</v>
      </c>
      <c r="E660" s="663">
        <v>-62</v>
      </c>
      <c r="F660" s="663">
        <v>0</v>
      </c>
      <c r="G660" s="663">
        <v>0</v>
      </c>
      <c r="H660" s="662" t="s">
        <v>966</v>
      </c>
      <c r="I660" s="662" t="s">
        <v>973</v>
      </c>
      <c r="J660" s="662" t="s">
        <v>3175</v>
      </c>
      <c r="K660" s="662" t="s">
        <v>995</v>
      </c>
      <c r="L660" s="544" t="s">
        <v>926</v>
      </c>
      <c r="M660" s="664">
        <v>44136</v>
      </c>
      <c r="N660" s="544"/>
      <c r="O660" s="663">
        <v>1</v>
      </c>
      <c r="P660" s="662" t="s">
        <v>1018</v>
      </c>
      <c r="Q660" s="662" t="s">
        <v>928</v>
      </c>
      <c r="R660" s="662" t="s">
        <v>929</v>
      </c>
      <c r="S660" s="544" t="s">
        <v>930</v>
      </c>
      <c r="T660" s="544"/>
    </row>
    <row r="661" spans="1:20" ht="13.5" customHeight="1">
      <c r="A661" s="332" t="str">
        <f t="shared" si="10"/>
        <v>KLAIPEDAKLAIPEDA标准所有1~999</v>
      </c>
      <c r="B661" s="662" t="s">
        <v>672</v>
      </c>
      <c r="C661" s="662" t="s">
        <v>672</v>
      </c>
      <c r="D661" s="663">
        <v>-57</v>
      </c>
      <c r="E661" s="663">
        <v>-52</v>
      </c>
      <c r="F661" s="663">
        <v>0</v>
      </c>
      <c r="G661" s="663">
        <v>0</v>
      </c>
      <c r="H661" s="662" t="s">
        <v>966</v>
      </c>
      <c r="I661" s="662" t="s">
        <v>973</v>
      </c>
      <c r="J661" s="662" t="s">
        <v>3175</v>
      </c>
      <c r="K661" s="662" t="s">
        <v>995</v>
      </c>
      <c r="L661" s="544" t="s">
        <v>926</v>
      </c>
      <c r="M661" s="664">
        <v>44136</v>
      </c>
      <c r="N661" s="544"/>
      <c r="O661" s="663">
        <v>1</v>
      </c>
      <c r="P661" s="662" t="s">
        <v>1064</v>
      </c>
      <c r="Q661" s="662" t="s">
        <v>928</v>
      </c>
      <c r="R661" s="662" t="s">
        <v>929</v>
      </c>
      <c r="S661" s="544" t="s">
        <v>930</v>
      </c>
      <c r="T661" s="544"/>
    </row>
    <row r="662" spans="1:20" ht="13.5" customHeight="1">
      <c r="A662" s="332" t="str">
        <f t="shared" si="10"/>
        <v>KLAIPEDAKLAIPEDA低所有0~1</v>
      </c>
      <c r="B662" s="662" t="s">
        <v>672</v>
      </c>
      <c r="C662" s="662" t="s">
        <v>672</v>
      </c>
      <c r="D662" s="663">
        <v>-107</v>
      </c>
      <c r="E662" s="663">
        <v>-102</v>
      </c>
      <c r="F662" s="663">
        <v>40</v>
      </c>
      <c r="G662" s="663">
        <v>0</v>
      </c>
      <c r="H662" s="662" t="s">
        <v>966</v>
      </c>
      <c r="I662" s="662" t="s">
        <v>973</v>
      </c>
      <c r="J662" s="662" t="s">
        <v>3175</v>
      </c>
      <c r="K662" s="662" t="s">
        <v>995</v>
      </c>
      <c r="L662" s="544" t="s">
        <v>926</v>
      </c>
      <c r="M662" s="664">
        <v>44136</v>
      </c>
      <c r="N662" s="544"/>
      <c r="O662" s="663">
        <v>1</v>
      </c>
      <c r="P662" s="662" t="s">
        <v>1018</v>
      </c>
      <c r="Q662" s="662" t="s">
        <v>928</v>
      </c>
      <c r="R662" s="662" t="s">
        <v>929</v>
      </c>
      <c r="S662" s="544" t="s">
        <v>931</v>
      </c>
      <c r="T662" s="544"/>
    </row>
    <row r="663" spans="1:20" ht="13.5" customHeight="1">
      <c r="A663" s="332" t="str">
        <f t="shared" si="10"/>
        <v>KLAIPEDAKLAIPEDA低所有1~999</v>
      </c>
      <c r="B663" s="662" t="s">
        <v>672</v>
      </c>
      <c r="C663" s="662" t="s">
        <v>672</v>
      </c>
      <c r="D663" s="663">
        <v>-97</v>
      </c>
      <c r="E663" s="663">
        <v>-92</v>
      </c>
      <c r="F663" s="663">
        <v>40</v>
      </c>
      <c r="G663" s="663">
        <v>0</v>
      </c>
      <c r="H663" s="662" t="s">
        <v>966</v>
      </c>
      <c r="I663" s="662" t="s">
        <v>973</v>
      </c>
      <c r="J663" s="662" t="s">
        <v>3175</v>
      </c>
      <c r="K663" s="662" t="s">
        <v>995</v>
      </c>
      <c r="L663" s="544" t="s">
        <v>926</v>
      </c>
      <c r="M663" s="664">
        <v>44136</v>
      </c>
      <c r="N663" s="544"/>
      <c r="O663" s="663">
        <v>1</v>
      </c>
      <c r="P663" s="662" t="s">
        <v>1064</v>
      </c>
      <c r="Q663" s="662" t="s">
        <v>928</v>
      </c>
      <c r="R663" s="662" t="s">
        <v>929</v>
      </c>
      <c r="S663" s="544" t="s">
        <v>931</v>
      </c>
      <c r="T663" s="544"/>
    </row>
    <row r="664" spans="1:20" ht="13.5" customHeight="1">
      <c r="A664" s="332" t="str">
        <f t="shared" si="10"/>
        <v>KOBEKOBE标准同行0~999</v>
      </c>
      <c r="B664" s="662" t="s">
        <v>1257</v>
      </c>
      <c r="C664" s="662" t="s">
        <v>1257</v>
      </c>
      <c r="D664" s="663">
        <v>-40</v>
      </c>
      <c r="E664" s="663">
        <v>-40</v>
      </c>
      <c r="F664" s="663">
        <v>0</v>
      </c>
      <c r="G664" s="663">
        <v>0</v>
      </c>
      <c r="H664" s="662" t="s">
        <v>1120</v>
      </c>
      <c r="I664" s="662" t="s">
        <v>1437</v>
      </c>
      <c r="J664" s="662" t="s">
        <v>2402</v>
      </c>
      <c r="K664" s="662" t="s">
        <v>1258</v>
      </c>
      <c r="L664" s="544" t="s">
        <v>952</v>
      </c>
      <c r="M664" s="664">
        <v>43435</v>
      </c>
      <c r="N664" s="544"/>
      <c r="O664" s="663">
        <v>1</v>
      </c>
      <c r="P664" s="662" t="s">
        <v>927</v>
      </c>
      <c r="Q664" s="662" t="s">
        <v>928</v>
      </c>
      <c r="R664" s="662" t="s">
        <v>929</v>
      </c>
      <c r="S664" s="544" t="s">
        <v>930</v>
      </c>
      <c r="T664" s="662" t="s">
        <v>2403</v>
      </c>
    </row>
    <row r="665" spans="1:20" ht="13.5" customHeight="1">
      <c r="A665" s="332" t="str">
        <f t="shared" si="10"/>
        <v>KOBEKOBE标准直客0~999</v>
      </c>
      <c r="B665" s="662" t="s">
        <v>1257</v>
      </c>
      <c r="C665" s="662" t="s">
        <v>1257</v>
      </c>
      <c r="D665" s="663">
        <v>-45</v>
      </c>
      <c r="E665" s="663">
        <v>-45</v>
      </c>
      <c r="F665" s="663">
        <v>0</v>
      </c>
      <c r="G665" s="663">
        <v>0</v>
      </c>
      <c r="H665" s="662" t="s">
        <v>1120</v>
      </c>
      <c r="I665" s="662" t="s">
        <v>1437</v>
      </c>
      <c r="J665" s="662" t="s">
        <v>2402</v>
      </c>
      <c r="K665" s="662" t="s">
        <v>1258</v>
      </c>
      <c r="L665" s="544" t="s">
        <v>953</v>
      </c>
      <c r="M665" s="664">
        <v>43435</v>
      </c>
      <c r="N665" s="544"/>
      <c r="O665" s="663">
        <v>1</v>
      </c>
      <c r="P665" s="662" t="s">
        <v>927</v>
      </c>
      <c r="Q665" s="662" t="s">
        <v>928</v>
      </c>
      <c r="R665" s="662" t="s">
        <v>929</v>
      </c>
      <c r="S665" s="544" t="s">
        <v>930</v>
      </c>
      <c r="T665" s="662" t="s">
        <v>2404</v>
      </c>
    </row>
    <row r="666" spans="1:20" ht="13.5" customHeight="1">
      <c r="A666" s="332" t="str">
        <f t="shared" si="10"/>
        <v>KOBEKOBE标准所有0~999</v>
      </c>
      <c r="B666" s="662" t="s">
        <v>1257</v>
      </c>
      <c r="C666" s="662" t="s">
        <v>1257</v>
      </c>
      <c r="D666" s="663">
        <v>0</v>
      </c>
      <c r="E666" s="663">
        <v>0</v>
      </c>
      <c r="F666" s="663">
        <v>0</v>
      </c>
      <c r="G666" s="663">
        <v>0</v>
      </c>
      <c r="H666" s="662" t="s">
        <v>923</v>
      </c>
      <c r="I666" s="662" t="s">
        <v>978</v>
      </c>
      <c r="J666" s="662" t="s">
        <v>3252</v>
      </c>
      <c r="K666" s="662" t="s">
        <v>966</v>
      </c>
      <c r="L666" s="544" t="s">
        <v>926</v>
      </c>
      <c r="M666" s="664">
        <v>41727</v>
      </c>
      <c r="N666" s="664">
        <v>72975</v>
      </c>
      <c r="O666" s="663">
        <v>1</v>
      </c>
      <c r="P666" s="662" t="s">
        <v>927</v>
      </c>
      <c r="Q666" s="662" t="s">
        <v>928</v>
      </c>
      <c r="R666" s="662" t="s">
        <v>929</v>
      </c>
      <c r="S666" s="544" t="s">
        <v>930</v>
      </c>
      <c r="T666" s="662" t="s">
        <v>3253</v>
      </c>
    </row>
    <row r="667" spans="1:20" ht="13.5" customHeight="1">
      <c r="A667" s="332" t="str">
        <f t="shared" si="10"/>
        <v>KOBLENZHAMBURG标准所有0~999</v>
      </c>
      <c r="B667" s="662" t="s">
        <v>1259</v>
      </c>
      <c r="C667" s="662" t="s">
        <v>665</v>
      </c>
      <c r="D667" s="663">
        <v>-52</v>
      </c>
      <c r="E667" s="663">
        <v>-47</v>
      </c>
      <c r="F667" s="663">
        <v>90</v>
      </c>
      <c r="G667" s="663">
        <v>0</v>
      </c>
      <c r="H667" s="662" t="s">
        <v>4137</v>
      </c>
      <c r="I667" s="662" t="s">
        <v>3059</v>
      </c>
      <c r="J667" s="662" t="s">
        <v>4166</v>
      </c>
      <c r="K667" s="662" t="s">
        <v>995</v>
      </c>
      <c r="L667" s="544" t="s">
        <v>926</v>
      </c>
      <c r="M667" s="664">
        <v>44136</v>
      </c>
      <c r="N667" s="544"/>
      <c r="O667" s="663">
        <v>1</v>
      </c>
      <c r="P667" s="662" t="s">
        <v>927</v>
      </c>
      <c r="Q667" s="662" t="s">
        <v>928</v>
      </c>
      <c r="R667" s="662" t="s">
        <v>929</v>
      </c>
      <c r="S667" s="544" t="s">
        <v>930</v>
      </c>
      <c r="T667" s="662" t="s">
        <v>2101</v>
      </c>
    </row>
    <row r="668" spans="1:20" ht="13.5" customHeight="1">
      <c r="A668" s="332" t="str">
        <f t="shared" si="10"/>
        <v>KOLKATAKOLKATA标准所有0~999</v>
      </c>
      <c r="B668" s="662" t="s">
        <v>1260</v>
      </c>
      <c r="C668" s="662" t="s">
        <v>1260</v>
      </c>
      <c r="D668" s="663">
        <v>30</v>
      </c>
      <c r="E668" s="663">
        <v>40</v>
      </c>
      <c r="F668" s="663">
        <v>0</v>
      </c>
      <c r="G668" s="663">
        <v>0</v>
      </c>
      <c r="H668" s="662" t="s">
        <v>923</v>
      </c>
      <c r="I668" s="662" t="s">
        <v>924</v>
      </c>
      <c r="J668" s="662" t="s">
        <v>1110</v>
      </c>
      <c r="K668" s="662" t="s">
        <v>1083</v>
      </c>
      <c r="L668" s="544" t="s">
        <v>926</v>
      </c>
      <c r="M668" s="664">
        <v>43996</v>
      </c>
      <c r="N668" s="544"/>
      <c r="O668" s="663">
        <v>1</v>
      </c>
      <c r="P668" s="662" t="s">
        <v>927</v>
      </c>
      <c r="Q668" s="662" t="s">
        <v>936</v>
      </c>
      <c r="R668" s="544"/>
      <c r="S668" s="544" t="s">
        <v>930</v>
      </c>
      <c r="T668" s="662" t="s">
        <v>3853</v>
      </c>
    </row>
    <row r="669" spans="1:20" ht="13.5" customHeight="1">
      <c r="A669" s="332" t="str">
        <f t="shared" si="10"/>
        <v>KOLNHAMBURG标准所有0~999</v>
      </c>
      <c r="B669" s="662" t="s">
        <v>1261</v>
      </c>
      <c r="C669" s="662" t="s">
        <v>665</v>
      </c>
      <c r="D669" s="663">
        <v>-52</v>
      </c>
      <c r="E669" s="663">
        <v>-47</v>
      </c>
      <c r="F669" s="663">
        <v>90</v>
      </c>
      <c r="G669" s="663">
        <v>0</v>
      </c>
      <c r="H669" s="662" t="s">
        <v>4137</v>
      </c>
      <c r="I669" s="662" t="s">
        <v>3059</v>
      </c>
      <c r="J669" s="662" t="s">
        <v>4166</v>
      </c>
      <c r="K669" s="662" t="s">
        <v>995</v>
      </c>
      <c r="L669" s="544" t="s">
        <v>926</v>
      </c>
      <c r="M669" s="664">
        <v>44136</v>
      </c>
      <c r="N669" s="544"/>
      <c r="O669" s="663">
        <v>1</v>
      </c>
      <c r="P669" s="662" t="s">
        <v>927</v>
      </c>
      <c r="Q669" s="662" t="s">
        <v>928</v>
      </c>
      <c r="R669" s="662" t="s">
        <v>929</v>
      </c>
      <c r="S669" s="544" t="s">
        <v>930</v>
      </c>
      <c r="T669" s="662" t="s">
        <v>2098</v>
      </c>
    </row>
    <row r="670" spans="1:20" ht="13.5" customHeight="1">
      <c r="A670" s="332" t="str">
        <f t="shared" si="10"/>
        <v>KONYAMERSIN标准直客0~1</v>
      </c>
      <c r="B670" s="662" t="s">
        <v>4231</v>
      </c>
      <c r="C670" s="662" t="s">
        <v>1343</v>
      </c>
      <c r="D670" s="663">
        <v>-84</v>
      </c>
      <c r="E670" s="663">
        <v>-79</v>
      </c>
      <c r="F670" s="663">
        <v>0</v>
      </c>
      <c r="G670" s="663">
        <v>0</v>
      </c>
      <c r="H670" s="662" t="s">
        <v>978</v>
      </c>
      <c r="I670" s="662" t="s">
        <v>973</v>
      </c>
      <c r="J670" s="662" t="s">
        <v>1110</v>
      </c>
      <c r="K670" s="662" t="s">
        <v>1036</v>
      </c>
      <c r="L670" s="544" t="s">
        <v>953</v>
      </c>
      <c r="M670" s="664">
        <v>44136</v>
      </c>
      <c r="N670" s="544"/>
      <c r="O670" s="663">
        <v>1</v>
      </c>
      <c r="P670" s="662" t="s">
        <v>1018</v>
      </c>
      <c r="Q670" s="662" t="s">
        <v>928</v>
      </c>
      <c r="R670" s="662" t="s">
        <v>929</v>
      </c>
      <c r="S670" s="544" t="s">
        <v>930</v>
      </c>
      <c r="T670" s="544"/>
    </row>
    <row r="671" spans="1:20" ht="13.5" customHeight="1">
      <c r="A671" s="332" t="str">
        <f t="shared" si="10"/>
        <v>KONYAMERSIN标准同行0~1</v>
      </c>
      <c r="B671" s="662" t="s">
        <v>4231</v>
      </c>
      <c r="C671" s="662" t="s">
        <v>1343</v>
      </c>
      <c r="D671" s="663">
        <v>-44</v>
      </c>
      <c r="E671" s="663">
        <v>-39</v>
      </c>
      <c r="F671" s="663">
        <v>0</v>
      </c>
      <c r="G671" s="663">
        <v>0</v>
      </c>
      <c r="H671" s="662" t="s">
        <v>978</v>
      </c>
      <c r="I671" s="662" t="s">
        <v>973</v>
      </c>
      <c r="J671" s="662" t="s">
        <v>1110</v>
      </c>
      <c r="K671" s="662" t="s">
        <v>1036</v>
      </c>
      <c r="L671" s="544" t="s">
        <v>952</v>
      </c>
      <c r="M671" s="664">
        <v>44136</v>
      </c>
      <c r="N671" s="544"/>
      <c r="O671" s="663">
        <v>1</v>
      </c>
      <c r="P671" s="662" t="s">
        <v>1018</v>
      </c>
      <c r="Q671" s="662" t="s">
        <v>928</v>
      </c>
      <c r="R671" s="662" t="s">
        <v>929</v>
      </c>
      <c r="S671" s="544" t="s">
        <v>930</v>
      </c>
      <c r="T671" s="544"/>
    </row>
    <row r="672" spans="1:20" ht="13.5" customHeight="1">
      <c r="A672" s="332" t="str">
        <f t="shared" ref="A672:A685" si="11">B672&amp;C672&amp;S672&amp;L672&amp;P672</f>
        <v>KONYAMERSIN标准同行1~999</v>
      </c>
      <c r="B672" s="662" t="s">
        <v>4231</v>
      </c>
      <c r="C672" s="662" t="s">
        <v>1343</v>
      </c>
      <c r="D672" s="663">
        <v>-19</v>
      </c>
      <c r="E672" s="663">
        <v>-14</v>
      </c>
      <c r="F672" s="663">
        <v>0</v>
      </c>
      <c r="G672" s="663">
        <v>0</v>
      </c>
      <c r="H672" s="662" t="s">
        <v>978</v>
      </c>
      <c r="I672" s="662" t="s">
        <v>973</v>
      </c>
      <c r="J672" s="662" t="s">
        <v>1110</v>
      </c>
      <c r="K672" s="662" t="s">
        <v>1036</v>
      </c>
      <c r="L672" s="544" t="s">
        <v>952</v>
      </c>
      <c r="M672" s="664">
        <v>44136</v>
      </c>
      <c r="N672" s="544"/>
      <c r="O672" s="663">
        <v>1</v>
      </c>
      <c r="P672" s="662" t="s">
        <v>1064</v>
      </c>
      <c r="Q672" s="662" t="s">
        <v>928</v>
      </c>
      <c r="R672" s="662" t="s">
        <v>929</v>
      </c>
      <c r="S672" s="544" t="s">
        <v>930</v>
      </c>
      <c r="T672" s="544"/>
    </row>
    <row r="673" spans="1:20" ht="13.5" customHeight="1">
      <c r="A673" s="332" t="str">
        <f t="shared" si="11"/>
        <v>KONYAMERSIN标准直客1~999</v>
      </c>
      <c r="B673" s="662" t="s">
        <v>4231</v>
      </c>
      <c r="C673" s="662" t="s">
        <v>1343</v>
      </c>
      <c r="D673" s="663">
        <v>-59</v>
      </c>
      <c r="E673" s="663">
        <v>-54</v>
      </c>
      <c r="F673" s="663">
        <v>0</v>
      </c>
      <c r="G673" s="663">
        <v>0</v>
      </c>
      <c r="H673" s="662" t="s">
        <v>978</v>
      </c>
      <c r="I673" s="662" t="s">
        <v>973</v>
      </c>
      <c r="J673" s="662" t="s">
        <v>1110</v>
      </c>
      <c r="K673" s="662" t="s">
        <v>1036</v>
      </c>
      <c r="L673" s="544" t="s">
        <v>953</v>
      </c>
      <c r="M673" s="664">
        <v>44136</v>
      </c>
      <c r="N673" s="544"/>
      <c r="O673" s="663">
        <v>1</v>
      </c>
      <c r="P673" s="662" t="s">
        <v>1064</v>
      </c>
      <c r="Q673" s="662" t="s">
        <v>928</v>
      </c>
      <c r="R673" s="662" t="s">
        <v>929</v>
      </c>
      <c r="S673" s="544" t="s">
        <v>930</v>
      </c>
      <c r="T673" s="544"/>
    </row>
    <row r="674" spans="1:20" ht="13.5" customHeight="1">
      <c r="A674" s="332" t="str">
        <f t="shared" si="11"/>
        <v>KOPERKOPER标准所有0~1</v>
      </c>
      <c r="B674" s="662" t="s">
        <v>972</v>
      </c>
      <c r="C674" s="662" t="s">
        <v>972</v>
      </c>
      <c r="D674" s="663">
        <v>-155</v>
      </c>
      <c r="E674" s="663">
        <v>-150</v>
      </c>
      <c r="F674" s="663">
        <v>0</v>
      </c>
      <c r="G674" s="663">
        <v>0</v>
      </c>
      <c r="H674" s="662" t="s">
        <v>924</v>
      </c>
      <c r="I674" s="662" t="s">
        <v>973</v>
      </c>
      <c r="J674" s="662" t="s">
        <v>3328</v>
      </c>
      <c r="K674" s="662" t="s">
        <v>939</v>
      </c>
      <c r="L674" s="544" t="s">
        <v>926</v>
      </c>
      <c r="M674" s="664">
        <v>44136</v>
      </c>
      <c r="N674" s="544"/>
      <c r="O674" s="663">
        <v>1</v>
      </c>
      <c r="P674" s="662" t="s">
        <v>1018</v>
      </c>
      <c r="Q674" s="662" t="s">
        <v>928</v>
      </c>
      <c r="R674" s="662" t="s">
        <v>929</v>
      </c>
      <c r="S674" s="544" t="s">
        <v>930</v>
      </c>
      <c r="T674" s="662" t="s">
        <v>2158</v>
      </c>
    </row>
    <row r="675" spans="1:20" ht="13.5" customHeight="1">
      <c r="A675" s="332" t="str">
        <f t="shared" si="11"/>
        <v>KOPERKOPER低所有0~1</v>
      </c>
      <c r="B675" s="662" t="s">
        <v>972</v>
      </c>
      <c r="C675" s="662" t="s">
        <v>972</v>
      </c>
      <c r="D675" s="663">
        <v>-200</v>
      </c>
      <c r="E675" s="663">
        <v>-195</v>
      </c>
      <c r="F675" s="663">
        <v>45</v>
      </c>
      <c r="G675" s="663">
        <v>0</v>
      </c>
      <c r="H675" s="662" t="s">
        <v>924</v>
      </c>
      <c r="I675" s="662" t="s">
        <v>973</v>
      </c>
      <c r="J675" s="662" t="s">
        <v>3328</v>
      </c>
      <c r="K675" s="662" t="s">
        <v>939</v>
      </c>
      <c r="L675" s="544" t="s">
        <v>926</v>
      </c>
      <c r="M675" s="664">
        <v>44136</v>
      </c>
      <c r="N675" s="544"/>
      <c r="O675" s="663">
        <v>1</v>
      </c>
      <c r="P675" s="662" t="s">
        <v>1018</v>
      </c>
      <c r="Q675" s="662" t="s">
        <v>928</v>
      </c>
      <c r="R675" s="662" t="s">
        <v>929</v>
      </c>
      <c r="S675" s="544" t="s">
        <v>931</v>
      </c>
      <c r="T675" s="662" t="s">
        <v>2159</v>
      </c>
    </row>
    <row r="676" spans="1:20" ht="13.5" customHeight="1">
      <c r="A676" s="332" t="str">
        <f t="shared" si="11"/>
        <v>KOPERKOPER标准所有1~3</v>
      </c>
      <c r="B676" s="662" t="s">
        <v>972</v>
      </c>
      <c r="C676" s="662" t="s">
        <v>972</v>
      </c>
      <c r="D676" s="663">
        <v>-150</v>
      </c>
      <c r="E676" s="663">
        <v>-145</v>
      </c>
      <c r="F676" s="663">
        <v>0</v>
      </c>
      <c r="G676" s="663">
        <v>0</v>
      </c>
      <c r="H676" s="662" t="s">
        <v>924</v>
      </c>
      <c r="I676" s="662" t="s">
        <v>973</v>
      </c>
      <c r="J676" s="662" t="s">
        <v>3328</v>
      </c>
      <c r="K676" s="662" t="s">
        <v>939</v>
      </c>
      <c r="L676" s="544" t="s">
        <v>926</v>
      </c>
      <c r="M676" s="664">
        <v>44136</v>
      </c>
      <c r="N676" s="544"/>
      <c r="O676" s="663">
        <v>1</v>
      </c>
      <c r="P676" s="662" t="s">
        <v>1019</v>
      </c>
      <c r="Q676" s="662" t="s">
        <v>928</v>
      </c>
      <c r="R676" s="662" t="s">
        <v>929</v>
      </c>
      <c r="S676" s="544" t="s">
        <v>930</v>
      </c>
      <c r="T676" s="662" t="s">
        <v>2158</v>
      </c>
    </row>
    <row r="677" spans="1:20" ht="13.5" customHeight="1">
      <c r="A677" s="332" t="str">
        <f t="shared" si="11"/>
        <v>KOPERKOPER低所有1~3</v>
      </c>
      <c r="B677" s="662" t="s">
        <v>972</v>
      </c>
      <c r="C677" s="662" t="s">
        <v>972</v>
      </c>
      <c r="D677" s="663">
        <v>-195</v>
      </c>
      <c r="E677" s="663">
        <v>-190</v>
      </c>
      <c r="F677" s="663">
        <v>45</v>
      </c>
      <c r="G677" s="663">
        <v>0</v>
      </c>
      <c r="H677" s="662" t="s">
        <v>924</v>
      </c>
      <c r="I677" s="662" t="s">
        <v>973</v>
      </c>
      <c r="J677" s="662" t="s">
        <v>3328</v>
      </c>
      <c r="K677" s="662" t="s">
        <v>939</v>
      </c>
      <c r="L677" s="544" t="s">
        <v>926</v>
      </c>
      <c r="M677" s="664">
        <v>44136</v>
      </c>
      <c r="N677" s="544"/>
      <c r="O677" s="663">
        <v>1</v>
      </c>
      <c r="P677" s="662" t="s">
        <v>1019</v>
      </c>
      <c r="Q677" s="662" t="s">
        <v>928</v>
      </c>
      <c r="R677" s="662" t="s">
        <v>929</v>
      </c>
      <c r="S677" s="544" t="s">
        <v>931</v>
      </c>
      <c r="T677" s="662" t="s">
        <v>2156</v>
      </c>
    </row>
    <row r="678" spans="1:20" ht="13.5" customHeight="1">
      <c r="A678" s="332" t="str">
        <f t="shared" si="11"/>
        <v>KOPERKOPER标准所有3~999</v>
      </c>
      <c r="B678" s="662" t="s">
        <v>972</v>
      </c>
      <c r="C678" s="662" t="s">
        <v>972</v>
      </c>
      <c r="D678" s="663">
        <v>-138</v>
      </c>
      <c r="E678" s="663">
        <v>-133</v>
      </c>
      <c r="F678" s="663">
        <v>0</v>
      </c>
      <c r="G678" s="663">
        <v>0</v>
      </c>
      <c r="H678" s="662" t="s">
        <v>924</v>
      </c>
      <c r="I678" s="662" t="s">
        <v>973</v>
      </c>
      <c r="J678" s="662" t="s">
        <v>3328</v>
      </c>
      <c r="K678" s="662" t="s">
        <v>939</v>
      </c>
      <c r="L678" s="544" t="s">
        <v>926</v>
      </c>
      <c r="M678" s="664">
        <v>44136</v>
      </c>
      <c r="N678" s="544"/>
      <c r="O678" s="663">
        <v>1</v>
      </c>
      <c r="P678" s="662" t="s">
        <v>1020</v>
      </c>
      <c r="Q678" s="662" t="s">
        <v>928</v>
      </c>
      <c r="R678" s="662" t="s">
        <v>929</v>
      </c>
      <c r="S678" s="544" t="s">
        <v>930</v>
      </c>
      <c r="T678" s="662" t="s">
        <v>2157</v>
      </c>
    </row>
    <row r="679" spans="1:20" ht="13.5" customHeight="1">
      <c r="A679" s="332" t="str">
        <f t="shared" si="11"/>
        <v>KOPERKOPER低所有3~999</v>
      </c>
      <c r="B679" s="662" t="s">
        <v>972</v>
      </c>
      <c r="C679" s="662" t="s">
        <v>972</v>
      </c>
      <c r="D679" s="663">
        <v>-183</v>
      </c>
      <c r="E679" s="663">
        <v>-178</v>
      </c>
      <c r="F679" s="663">
        <v>45</v>
      </c>
      <c r="G679" s="663">
        <v>0</v>
      </c>
      <c r="H679" s="662" t="s">
        <v>924</v>
      </c>
      <c r="I679" s="662" t="s">
        <v>973</v>
      </c>
      <c r="J679" s="662" t="s">
        <v>3328</v>
      </c>
      <c r="K679" s="662" t="s">
        <v>939</v>
      </c>
      <c r="L679" s="544" t="s">
        <v>926</v>
      </c>
      <c r="M679" s="664">
        <v>44136</v>
      </c>
      <c r="N679" s="544"/>
      <c r="O679" s="663">
        <v>1</v>
      </c>
      <c r="P679" s="662" t="s">
        <v>1020</v>
      </c>
      <c r="Q679" s="662" t="s">
        <v>928</v>
      </c>
      <c r="R679" s="662" t="s">
        <v>929</v>
      </c>
      <c r="S679" s="544" t="s">
        <v>931</v>
      </c>
      <c r="T679" s="662" t="s">
        <v>2156</v>
      </c>
    </row>
    <row r="680" spans="1:20" ht="13.5" customHeight="1">
      <c r="A680" s="332" t="str">
        <f t="shared" si="11"/>
        <v>KOTA KINABALUSINGAPORE标准所有0~999</v>
      </c>
      <c r="B680" s="662" t="s">
        <v>1262</v>
      </c>
      <c r="C680" s="662" t="s">
        <v>602</v>
      </c>
      <c r="D680" s="663">
        <v>57</v>
      </c>
      <c r="E680" s="663">
        <v>62</v>
      </c>
      <c r="F680" s="663">
        <v>0</v>
      </c>
      <c r="G680" s="663">
        <v>0</v>
      </c>
      <c r="H680" s="662" t="s">
        <v>2398</v>
      </c>
      <c r="I680" s="662" t="s">
        <v>3113</v>
      </c>
      <c r="J680" s="662" t="s">
        <v>2574</v>
      </c>
      <c r="K680" s="662" t="s">
        <v>951</v>
      </c>
      <c r="L680" s="544" t="s">
        <v>926</v>
      </c>
      <c r="M680" s="664">
        <v>43770</v>
      </c>
      <c r="N680" s="664">
        <v>44143</v>
      </c>
      <c r="O680" s="663">
        <v>1</v>
      </c>
      <c r="P680" s="662" t="s">
        <v>927</v>
      </c>
      <c r="Q680" s="662" t="s">
        <v>936</v>
      </c>
      <c r="R680" s="544"/>
      <c r="S680" s="544" t="s">
        <v>930</v>
      </c>
      <c r="T680" s="662" t="s">
        <v>2099</v>
      </c>
    </row>
    <row r="681" spans="1:20" ht="13.5" customHeight="1">
      <c r="A681" s="332" t="str">
        <f t="shared" si="11"/>
        <v>KOTA KINABALUSINGAPORE标准所有0~999</v>
      </c>
      <c r="B681" s="662" t="s">
        <v>1262</v>
      </c>
      <c r="C681" s="662" t="s">
        <v>602</v>
      </c>
      <c r="D681" s="663">
        <v>82</v>
      </c>
      <c r="E681" s="663">
        <v>87</v>
      </c>
      <c r="F681" s="663">
        <v>0</v>
      </c>
      <c r="G681" s="663">
        <v>0</v>
      </c>
      <c r="H681" s="662" t="s">
        <v>2398</v>
      </c>
      <c r="I681" s="662" t="s">
        <v>3113</v>
      </c>
      <c r="J681" s="662" t="s">
        <v>4054</v>
      </c>
      <c r="K681" s="662" t="s">
        <v>951</v>
      </c>
      <c r="L681" s="544" t="s">
        <v>926</v>
      </c>
      <c r="M681" s="664">
        <v>44144</v>
      </c>
      <c r="N681" s="544"/>
      <c r="O681" s="663">
        <v>1</v>
      </c>
      <c r="P681" s="662" t="s">
        <v>927</v>
      </c>
      <c r="Q681" s="662" t="s">
        <v>936</v>
      </c>
      <c r="R681" s="544"/>
      <c r="S681" s="544" t="s">
        <v>930</v>
      </c>
      <c r="T681" s="662" t="s">
        <v>2099</v>
      </c>
    </row>
    <row r="682" spans="1:20" ht="13.5" customHeight="1">
      <c r="A682" s="332" t="str">
        <f t="shared" si="11"/>
        <v>KOTKAHELSINKI标准所有0~999</v>
      </c>
      <c r="B682" s="662" t="s">
        <v>1263</v>
      </c>
      <c r="C682" s="662" t="s">
        <v>671</v>
      </c>
      <c r="D682" s="663">
        <v>-29</v>
      </c>
      <c r="E682" s="663">
        <v>-24</v>
      </c>
      <c r="F682" s="663">
        <v>0</v>
      </c>
      <c r="G682" s="663">
        <v>0</v>
      </c>
      <c r="H682" s="662" t="s">
        <v>965</v>
      </c>
      <c r="I682" s="662" t="s">
        <v>966</v>
      </c>
      <c r="J682" s="662" t="s">
        <v>4168</v>
      </c>
      <c r="K682" s="662" t="s">
        <v>3051</v>
      </c>
      <c r="L682" s="544" t="s">
        <v>926</v>
      </c>
      <c r="M682" s="664">
        <v>44136</v>
      </c>
      <c r="N682" s="544"/>
      <c r="O682" s="663">
        <v>1</v>
      </c>
      <c r="P682" s="662" t="s">
        <v>927</v>
      </c>
      <c r="Q682" s="662" t="s">
        <v>928</v>
      </c>
      <c r="R682" s="662" t="s">
        <v>929</v>
      </c>
      <c r="S682" s="544" t="s">
        <v>930</v>
      </c>
      <c r="T682" s="662" t="s">
        <v>2069</v>
      </c>
    </row>
    <row r="683" spans="1:20" ht="13.5" customHeight="1">
      <c r="A683" s="332" t="str">
        <f t="shared" si="11"/>
        <v>KOTKAHELSINKI低所有0~999</v>
      </c>
      <c r="B683" s="662" t="s">
        <v>1263</v>
      </c>
      <c r="C683" s="662" t="s">
        <v>671</v>
      </c>
      <c r="D683" s="663">
        <v>-129</v>
      </c>
      <c r="E683" s="663">
        <v>-124</v>
      </c>
      <c r="F683" s="663">
        <v>100</v>
      </c>
      <c r="G683" s="663">
        <v>0</v>
      </c>
      <c r="H683" s="662" t="s">
        <v>965</v>
      </c>
      <c r="I683" s="662" t="s">
        <v>966</v>
      </c>
      <c r="J683" s="662" t="s">
        <v>4168</v>
      </c>
      <c r="K683" s="662" t="s">
        <v>3051</v>
      </c>
      <c r="L683" s="544" t="s">
        <v>926</v>
      </c>
      <c r="M683" s="664">
        <v>44136</v>
      </c>
      <c r="N683" s="544"/>
      <c r="O683" s="663">
        <v>1</v>
      </c>
      <c r="P683" s="662" t="s">
        <v>927</v>
      </c>
      <c r="Q683" s="662" t="s">
        <v>928</v>
      </c>
      <c r="R683" s="662" t="s">
        <v>929</v>
      </c>
      <c r="S683" s="544" t="s">
        <v>931</v>
      </c>
      <c r="T683" s="662" t="s">
        <v>2068</v>
      </c>
    </row>
    <row r="684" spans="1:20" ht="13.5" customHeight="1">
      <c r="A684" s="332" t="str">
        <f t="shared" si="11"/>
        <v>KOUVOLAHELSINKI标准所有0~999</v>
      </c>
      <c r="B684" s="662" t="s">
        <v>1264</v>
      </c>
      <c r="C684" s="662" t="s">
        <v>671</v>
      </c>
      <c r="D684" s="663">
        <v>2</v>
      </c>
      <c r="E684" s="663">
        <v>7</v>
      </c>
      <c r="F684" s="663">
        <v>0</v>
      </c>
      <c r="G684" s="663">
        <v>0</v>
      </c>
      <c r="H684" s="662" t="s">
        <v>965</v>
      </c>
      <c r="I684" s="662" t="s">
        <v>966</v>
      </c>
      <c r="J684" s="662" t="s">
        <v>4168</v>
      </c>
      <c r="K684" s="662" t="s">
        <v>3231</v>
      </c>
      <c r="L684" s="544" t="s">
        <v>926</v>
      </c>
      <c r="M684" s="664">
        <v>44136</v>
      </c>
      <c r="N684" s="544"/>
      <c r="O684" s="663">
        <v>1</v>
      </c>
      <c r="P684" s="662" t="s">
        <v>927</v>
      </c>
      <c r="Q684" s="662" t="s">
        <v>928</v>
      </c>
      <c r="R684" s="662" t="s">
        <v>929</v>
      </c>
      <c r="S684" s="544" t="s">
        <v>930</v>
      </c>
      <c r="T684" s="544"/>
    </row>
    <row r="685" spans="1:20" ht="13.5" customHeight="1">
      <c r="A685" s="332" t="str">
        <f t="shared" si="11"/>
        <v>KRAKOWGDYNIA标准所有0~999</v>
      </c>
      <c r="B685" s="662" t="s">
        <v>1265</v>
      </c>
      <c r="C685" s="662" t="s">
        <v>1079</v>
      </c>
      <c r="D685" s="663">
        <v>-83</v>
      </c>
      <c r="E685" s="663">
        <v>-78</v>
      </c>
      <c r="F685" s="663">
        <v>0</v>
      </c>
      <c r="G685" s="663">
        <v>0</v>
      </c>
      <c r="H685" s="662" t="s">
        <v>1010</v>
      </c>
      <c r="I685" s="662" t="s">
        <v>978</v>
      </c>
      <c r="J685" s="662" t="s">
        <v>1222</v>
      </c>
      <c r="K685" s="662" t="s">
        <v>1034</v>
      </c>
      <c r="L685" s="544" t="s">
        <v>926</v>
      </c>
      <c r="M685" s="664">
        <v>44136</v>
      </c>
      <c r="N685" s="544"/>
      <c r="O685" s="663">
        <v>1</v>
      </c>
      <c r="P685" s="662" t="s">
        <v>927</v>
      </c>
      <c r="Q685" s="662" t="s">
        <v>928</v>
      </c>
      <c r="R685" s="662" t="s">
        <v>929</v>
      </c>
      <c r="S685" s="544" t="s">
        <v>930</v>
      </c>
      <c r="T685" s="544"/>
    </row>
    <row r="686" spans="1:20">
      <c r="B686" s="662" t="s">
        <v>1265</v>
      </c>
      <c r="C686" s="662" t="s">
        <v>1079</v>
      </c>
      <c r="D686" s="663">
        <v>-123</v>
      </c>
      <c r="E686" s="663">
        <v>-118</v>
      </c>
      <c r="F686" s="663">
        <v>40</v>
      </c>
      <c r="G686" s="663">
        <v>0</v>
      </c>
      <c r="H686" s="662" t="s">
        <v>1010</v>
      </c>
      <c r="I686" s="662" t="s">
        <v>978</v>
      </c>
      <c r="J686" s="662" t="s">
        <v>1222</v>
      </c>
      <c r="K686" s="662" t="s">
        <v>1034</v>
      </c>
      <c r="L686" s="544" t="s">
        <v>926</v>
      </c>
      <c r="M686" s="664">
        <v>44136</v>
      </c>
      <c r="N686" s="544"/>
      <c r="O686" s="663">
        <v>1</v>
      </c>
      <c r="P686" s="662" t="s">
        <v>927</v>
      </c>
      <c r="Q686" s="662" t="s">
        <v>928</v>
      </c>
      <c r="R686" s="662" t="s">
        <v>929</v>
      </c>
      <c r="S686" s="544" t="s">
        <v>931</v>
      </c>
      <c r="T686" s="544"/>
    </row>
    <row r="687" spans="1:20">
      <c r="B687" s="662" t="s">
        <v>1265</v>
      </c>
      <c r="C687" s="662" t="s">
        <v>1176</v>
      </c>
      <c r="D687" s="663">
        <v>-83</v>
      </c>
      <c r="E687" s="663">
        <v>-78</v>
      </c>
      <c r="F687" s="663">
        <v>0</v>
      </c>
      <c r="G687" s="663">
        <v>0</v>
      </c>
      <c r="H687" s="662" t="s">
        <v>1010</v>
      </c>
      <c r="I687" s="662" t="s">
        <v>978</v>
      </c>
      <c r="J687" s="662" t="s">
        <v>1222</v>
      </c>
      <c r="K687" s="662" t="s">
        <v>1034</v>
      </c>
      <c r="L687" s="544" t="s">
        <v>926</v>
      </c>
      <c r="M687" s="664">
        <v>44136</v>
      </c>
      <c r="N687" s="544"/>
      <c r="O687" s="663">
        <v>1</v>
      </c>
      <c r="P687" s="662" t="s">
        <v>927</v>
      </c>
      <c r="Q687" s="662" t="s">
        <v>928</v>
      </c>
      <c r="R687" s="662" t="s">
        <v>929</v>
      </c>
      <c r="S687" s="544" t="s">
        <v>930</v>
      </c>
      <c r="T687" s="544"/>
    </row>
    <row r="688" spans="1:20">
      <c r="B688" s="662" t="s">
        <v>1265</v>
      </c>
      <c r="C688" s="662" t="s">
        <v>1176</v>
      </c>
      <c r="D688" s="663">
        <v>-123</v>
      </c>
      <c r="E688" s="663">
        <v>-118</v>
      </c>
      <c r="F688" s="663">
        <v>40</v>
      </c>
      <c r="G688" s="663">
        <v>0</v>
      </c>
      <c r="H688" s="662" t="s">
        <v>1010</v>
      </c>
      <c r="I688" s="662" t="s">
        <v>978</v>
      </c>
      <c r="J688" s="662" t="s">
        <v>1222</v>
      </c>
      <c r="K688" s="662" t="s">
        <v>1034</v>
      </c>
      <c r="L688" s="544" t="s">
        <v>926</v>
      </c>
      <c r="M688" s="664">
        <v>44136</v>
      </c>
      <c r="N688" s="544"/>
      <c r="O688" s="663">
        <v>1</v>
      </c>
      <c r="P688" s="662" t="s">
        <v>927</v>
      </c>
      <c r="Q688" s="662" t="s">
        <v>928</v>
      </c>
      <c r="R688" s="662" t="s">
        <v>929</v>
      </c>
      <c r="S688" s="544" t="s">
        <v>931</v>
      </c>
      <c r="T688" s="544"/>
    </row>
    <row r="689" spans="2:20">
      <c r="B689" s="662" t="s">
        <v>1592</v>
      </c>
      <c r="C689" s="662" t="s">
        <v>972</v>
      </c>
      <c r="D689" s="663">
        <v>-154</v>
      </c>
      <c r="E689" s="663">
        <v>-149</v>
      </c>
      <c r="F689" s="663">
        <v>45</v>
      </c>
      <c r="G689" s="663">
        <v>0</v>
      </c>
      <c r="H689" s="662" t="s">
        <v>924</v>
      </c>
      <c r="I689" s="662" t="s">
        <v>973</v>
      </c>
      <c r="J689" s="662" t="s">
        <v>3328</v>
      </c>
      <c r="K689" s="662" t="s">
        <v>1036</v>
      </c>
      <c r="L689" s="544" t="s">
        <v>926</v>
      </c>
      <c r="M689" s="664">
        <v>44136</v>
      </c>
      <c r="N689" s="544"/>
      <c r="O689" s="663">
        <v>1</v>
      </c>
      <c r="P689" s="662" t="s">
        <v>927</v>
      </c>
      <c r="Q689" s="662" t="s">
        <v>928</v>
      </c>
      <c r="R689" s="662" t="s">
        <v>929</v>
      </c>
      <c r="S689" s="544" t="s">
        <v>931</v>
      </c>
      <c r="T689" s="662" t="s">
        <v>2110</v>
      </c>
    </row>
    <row r="690" spans="2:20">
      <c r="B690" s="662" t="s">
        <v>1266</v>
      </c>
      <c r="C690" s="662" t="s">
        <v>664</v>
      </c>
      <c r="D690" s="663">
        <v>20</v>
      </c>
      <c r="E690" s="663">
        <v>25</v>
      </c>
      <c r="F690" s="663">
        <v>0</v>
      </c>
      <c r="G690" s="663">
        <v>0</v>
      </c>
      <c r="H690" s="662" t="s">
        <v>965</v>
      </c>
      <c r="I690" s="662" t="s">
        <v>966</v>
      </c>
      <c r="J690" s="662" t="s">
        <v>4167</v>
      </c>
      <c r="K690" s="662" t="s">
        <v>1034</v>
      </c>
      <c r="L690" s="544" t="s">
        <v>926</v>
      </c>
      <c r="M690" s="664">
        <v>44136</v>
      </c>
      <c r="N690" s="544"/>
      <c r="O690" s="663">
        <v>1</v>
      </c>
      <c r="P690" s="662" t="s">
        <v>927</v>
      </c>
      <c r="Q690" s="662" t="s">
        <v>928</v>
      </c>
      <c r="R690" s="662" t="s">
        <v>929</v>
      </c>
      <c r="S690" s="544" t="s">
        <v>930</v>
      </c>
      <c r="T690" s="544"/>
    </row>
    <row r="691" spans="2:20">
      <c r="B691" s="662" t="s">
        <v>2816</v>
      </c>
      <c r="C691" s="662" t="s">
        <v>664</v>
      </c>
      <c r="D691" s="663">
        <v>60</v>
      </c>
      <c r="E691" s="663">
        <v>65</v>
      </c>
      <c r="F691" s="663">
        <v>0</v>
      </c>
      <c r="G691" s="663">
        <v>0</v>
      </c>
      <c r="H691" s="662" t="s">
        <v>965</v>
      </c>
      <c r="I691" s="662" t="s">
        <v>966</v>
      </c>
      <c r="J691" s="662" t="s">
        <v>4167</v>
      </c>
      <c r="K691" s="662" t="s">
        <v>1034</v>
      </c>
      <c r="L691" s="544" t="s">
        <v>926</v>
      </c>
      <c r="M691" s="664">
        <v>44136</v>
      </c>
      <c r="N691" s="544"/>
      <c r="O691" s="663">
        <v>2</v>
      </c>
      <c r="P691" s="662" t="s">
        <v>927</v>
      </c>
      <c r="Q691" s="662" t="s">
        <v>928</v>
      </c>
      <c r="R691" s="662" t="s">
        <v>929</v>
      </c>
      <c r="S691" s="544" t="s">
        <v>930</v>
      </c>
      <c r="T691" s="662" t="s">
        <v>2069</v>
      </c>
    </row>
    <row r="692" spans="2:20">
      <c r="B692" s="662" t="s">
        <v>1267</v>
      </c>
      <c r="C692" s="662" t="s">
        <v>602</v>
      </c>
      <c r="D692" s="663">
        <v>55</v>
      </c>
      <c r="E692" s="663">
        <v>60</v>
      </c>
      <c r="F692" s="663">
        <v>0</v>
      </c>
      <c r="G692" s="663">
        <v>0</v>
      </c>
      <c r="H692" s="662" t="s">
        <v>2398</v>
      </c>
      <c r="I692" s="662" t="s">
        <v>3113</v>
      </c>
      <c r="J692" s="662" t="s">
        <v>2574</v>
      </c>
      <c r="K692" s="662" t="s">
        <v>951</v>
      </c>
      <c r="L692" s="544" t="s">
        <v>926</v>
      </c>
      <c r="M692" s="664">
        <v>43770</v>
      </c>
      <c r="N692" s="664">
        <v>44143</v>
      </c>
      <c r="O692" s="663">
        <v>1</v>
      </c>
      <c r="P692" s="662" t="s">
        <v>927</v>
      </c>
      <c r="Q692" s="662" t="s">
        <v>936</v>
      </c>
      <c r="R692" s="544"/>
      <c r="S692" s="544" t="s">
        <v>930</v>
      </c>
      <c r="T692" s="662" t="s">
        <v>2099</v>
      </c>
    </row>
    <row r="693" spans="2:20">
      <c r="B693" s="662" t="s">
        <v>1267</v>
      </c>
      <c r="C693" s="662" t="s">
        <v>602</v>
      </c>
      <c r="D693" s="663">
        <v>80</v>
      </c>
      <c r="E693" s="663">
        <v>85</v>
      </c>
      <c r="F693" s="663">
        <v>0</v>
      </c>
      <c r="G693" s="663">
        <v>0</v>
      </c>
      <c r="H693" s="662" t="s">
        <v>2398</v>
      </c>
      <c r="I693" s="662" t="s">
        <v>3113</v>
      </c>
      <c r="J693" s="662" t="s">
        <v>4054</v>
      </c>
      <c r="K693" s="662" t="s">
        <v>951</v>
      </c>
      <c r="L693" s="544" t="s">
        <v>926</v>
      </c>
      <c r="M693" s="664">
        <v>44144</v>
      </c>
      <c r="N693" s="544"/>
      <c r="O693" s="663">
        <v>1</v>
      </c>
      <c r="P693" s="662" t="s">
        <v>927</v>
      </c>
      <c r="Q693" s="662" t="s">
        <v>936</v>
      </c>
      <c r="R693" s="544"/>
      <c r="S693" s="544" t="s">
        <v>930</v>
      </c>
      <c r="T693" s="662" t="s">
        <v>2099</v>
      </c>
    </row>
    <row r="694" spans="2:20">
      <c r="B694" s="662" t="s">
        <v>1268</v>
      </c>
      <c r="C694" s="662" t="s">
        <v>962</v>
      </c>
      <c r="D694" s="663">
        <v>30</v>
      </c>
      <c r="E694" s="663">
        <v>35</v>
      </c>
      <c r="F694" s="663">
        <v>0</v>
      </c>
      <c r="G694" s="663">
        <v>0</v>
      </c>
      <c r="H694" s="662" t="s">
        <v>963</v>
      </c>
      <c r="I694" s="662" t="s">
        <v>3055</v>
      </c>
      <c r="J694" s="662" t="s">
        <v>2385</v>
      </c>
      <c r="K694" s="662" t="s">
        <v>1221</v>
      </c>
      <c r="L694" s="544" t="s">
        <v>926</v>
      </c>
      <c r="M694" s="664">
        <v>43435</v>
      </c>
      <c r="N694" s="544"/>
      <c r="O694" s="663">
        <v>1</v>
      </c>
      <c r="P694" s="662" t="s">
        <v>927</v>
      </c>
      <c r="Q694" s="662" t="s">
        <v>928</v>
      </c>
      <c r="R694" s="662" t="s">
        <v>929</v>
      </c>
      <c r="S694" s="544" t="s">
        <v>930</v>
      </c>
      <c r="T694" s="662" t="s">
        <v>2077</v>
      </c>
    </row>
    <row r="695" spans="2:20">
      <c r="B695" s="662" t="s">
        <v>3994</v>
      </c>
      <c r="C695" s="662" t="s">
        <v>1007</v>
      </c>
      <c r="D695" s="663">
        <v>79</v>
      </c>
      <c r="E695" s="663">
        <v>84</v>
      </c>
      <c r="F695" s="663">
        <v>0</v>
      </c>
      <c r="G695" s="663">
        <v>0</v>
      </c>
      <c r="H695" s="662" t="s">
        <v>973</v>
      </c>
      <c r="I695" s="662" t="s">
        <v>965</v>
      </c>
      <c r="J695" s="662" t="s">
        <v>1088</v>
      </c>
      <c r="K695" s="662" t="s">
        <v>985</v>
      </c>
      <c r="L695" s="544" t="s">
        <v>926</v>
      </c>
      <c r="M695" s="664">
        <v>44136</v>
      </c>
      <c r="N695" s="544"/>
      <c r="O695" s="663">
        <v>1</v>
      </c>
      <c r="P695" s="662" t="s">
        <v>927</v>
      </c>
      <c r="Q695" s="662" t="s">
        <v>928</v>
      </c>
      <c r="R695" s="662" t="s">
        <v>929</v>
      </c>
      <c r="S695" s="544" t="s">
        <v>930</v>
      </c>
      <c r="T695" s="544"/>
    </row>
    <row r="696" spans="2:20">
      <c r="B696" s="662" t="s">
        <v>1269</v>
      </c>
      <c r="C696" s="662" t="s">
        <v>221</v>
      </c>
      <c r="D696" s="663">
        <v>10</v>
      </c>
      <c r="E696" s="663">
        <v>15</v>
      </c>
      <c r="F696" s="663">
        <v>0</v>
      </c>
      <c r="G696" s="663">
        <v>0</v>
      </c>
      <c r="H696" s="662" t="s">
        <v>938</v>
      </c>
      <c r="I696" s="662" t="s">
        <v>1437</v>
      </c>
      <c r="J696" s="662" t="s">
        <v>3239</v>
      </c>
      <c r="K696" s="662" t="s">
        <v>939</v>
      </c>
      <c r="L696" s="544" t="s">
        <v>926</v>
      </c>
      <c r="M696" s="664">
        <v>44143</v>
      </c>
      <c r="N696" s="544"/>
      <c r="O696" s="663">
        <v>1</v>
      </c>
      <c r="P696" s="662" t="s">
        <v>927</v>
      </c>
      <c r="Q696" s="662" t="s">
        <v>928</v>
      </c>
      <c r="R696" s="662" t="s">
        <v>929</v>
      </c>
      <c r="S696" s="544" t="s">
        <v>930</v>
      </c>
      <c r="T696" s="662" t="s">
        <v>2464</v>
      </c>
    </row>
    <row r="697" spans="2:20">
      <c r="B697" s="662" t="s">
        <v>1269</v>
      </c>
      <c r="C697" s="662" t="s">
        <v>221</v>
      </c>
      <c r="D697" s="663">
        <v>0</v>
      </c>
      <c r="E697" s="663">
        <v>5</v>
      </c>
      <c r="F697" s="663">
        <v>0</v>
      </c>
      <c r="G697" s="663">
        <v>0</v>
      </c>
      <c r="H697" s="662" t="s">
        <v>938</v>
      </c>
      <c r="I697" s="662" t="s">
        <v>1437</v>
      </c>
      <c r="J697" s="662" t="s">
        <v>3239</v>
      </c>
      <c r="K697" s="662" t="s">
        <v>939</v>
      </c>
      <c r="L697" s="544" t="s">
        <v>926</v>
      </c>
      <c r="M697" s="664">
        <v>43814</v>
      </c>
      <c r="N697" s="664">
        <v>44142</v>
      </c>
      <c r="O697" s="663">
        <v>1</v>
      </c>
      <c r="P697" s="662" t="s">
        <v>927</v>
      </c>
      <c r="Q697" s="662" t="s">
        <v>928</v>
      </c>
      <c r="R697" s="662" t="s">
        <v>929</v>
      </c>
      <c r="S697" s="544" t="s">
        <v>930</v>
      </c>
      <c r="T697" s="662" t="s">
        <v>2464</v>
      </c>
    </row>
    <row r="698" spans="2:20">
      <c r="B698" s="662" t="s">
        <v>1269</v>
      </c>
      <c r="C698" s="662" t="s">
        <v>1269</v>
      </c>
      <c r="D698" s="663">
        <v>-25</v>
      </c>
      <c r="E698" s="663">
        <v>-20</v>
      </c>
      <c r="F698" s="663">
        <v>0</v>
      </c>
      <c r="G698" s="663">
        <v>0</v>
      </c>
      <c r="H698" s="662" t="s">
        <v>965</v>
      </c>
      <c r="I698" s="662" t="s">
        <v>966</v>
      </c>
      <c r="J698" s="662" t="s">
        <v>1137</v>
      </c>
      <c r="K698" s="662" t="s">
        <v>2794</v>
      </c>
      <c r="L698" s="544" t="s">
        <v>926</v>
      </c>
      <c r="M698" s="664">
        <v>44143</v>
      </c>
      <c r="N698" s="544"/>
      <c r="O698" s="663">
        <v>1</v>
      </c>
      <c r="P698" s="662" t="s">
        <v>927</v>
      </c>
      <c r="Q698" s="662" t="s">
        <v>928</v>
      </c>
      <c r="R698" s="662" t="s">
        <v>929</v>
      </c>
      <c r="S698" s="544" t="s">
        <v>930</v>
      </c>
      <c r="T698" s="662" t="s">
        <v>2562</v>
      </c>
    </row>
    <row r="699" spans="2:20">
      <c r="B699" s="662" t="s">
        <v>1269</v>
      </c>
      <c r="C699" s="662" t="s">
        <v>1269</v>
      </c>
      <c r="D699" s="663">
        <v>-35</v>
      </c>
      <c r="E699" s="663">
        <v>-30</v>
      </c>
      <c r="F699" s="663">
        <v>0</v>
      </c>
      <c r="G699" s="663">
        <v>0</v>
      </c>
      <c r="H699" s="662" t="s">
        <v>965</v>
      </c>
      <c r="I699" s="662" t="s">
        <v>966</v>
      </c>
      <c r="J699" s="662" t="s">
        <v>1137</v>
      </c>
      <c r="K699" s="662" t="s">
        <v>2794</v>
      </c>
      <c r="L699" s="544" t="s">
        <v>926</v>
      </c>
      <c r="M699" s="664">
        <v>43438</v>
      </c>
      <c r="N699" s="664">
        <v>44142</v>
      </c>
      <c r="O699" s="663">
        <v>1</v>
      </c>
      <c r="P699" s="662" t="s">
        <v>927</v>
      </c>
      <c r="Q699" s="662" t="s">
        <v>928</v>
      </c>
      <c r="R699" s="662" t="s">
        <v>929</v>
      </c>
      <c r="S699" s="544" t="s">
        <v>930</v>
      </c>
      <c r="T699" s="662" t="s">
        <v>2562</v>
      </c>
    </row>
    <row r="700" spans="2:20">
      <c r="B700" s="662" t="s">
        <v>1270</v>
      </c>
      <c r="C700" s="662" t="s">
        <v>660</v>
      </c>
      <c r="D700" s="663">
        <v>-100</v>
      </c>
      <c r="E700" s="663">
        <v>-95</v>
      </c>
      <c r="F700" s="663">
        <v>0</v>
      </c>
      <c r="G700" s="663">
        <v>0</v>
      </c>
      <c r="H700" s="662" t="s">
        <v>983</v>
      </c>
      <c r="I700" s="662" t="s">
        <v>984</v>
      </c>
      <c r="J700" s="662" t="s">
        <v>3272</v>
      </c>
      <c r="K700" s="662" t="s">
        <v>956</v>
      </c>
      <c r="L700" s="544" t="s">
        <v>926</v>
      </c>
      <c r="M700" s="664">
        <v>44136</v>
      </c>
      <c r="N700" s="544"/>
      <c r="O700" s="663">
        <v>1</v>
      </c>
      <c r="P700" s="662" t="s">
        <v>927</v>
      </c>
      <c r="Q700" s="662" t="s">
        <v>928</v>
      </c>
      <c r="R700" s="662" t="s">
        <v>929</v>
      </c>
      <c r="S700" s="544" t="s">
        <v>930</v>
      </c>
      <c r="T700" s="544"/>
    </row>
    <row r="701" spans="2:20">
      <c r="B701" s="662" t="s">
        <v>1271</v>
      </c>
      <c r="C701" s="662" t="s">
        <v>970</v>
      </c>
      <c r="D701" s="663">
        <v>-63</v>
      </c>
      <c r="E701" s="663">
        <v>-58</v>
      </c>
      <c r="F701" s="663">
        <v>0</v>
      </c>
      <c r="G701" s="663">
        <v>0</v>
      </c>
      <c r="H701" s="662" t="s">
        <v>950</v>
      </c>
      <c r="I701" s="662" t="s">
        <v>942</v>
      </c>
      <c r="J701" s="662" t="s">
        <v>3174</v>
      </c>
      <c r="K701" s="662" t="s">
        <v>985</v>
      </c>
      <c r="L701" s="544" t="s">
        <v>926</v>
      </c>
      <c r="M701" s="664">
        <v>44136</v>
      </c>
      <c r="N701" s="544"/>
      <c r="O701" s="663">
        <v>1</v>
      </c>
      <c r="P701" s="662" t="s">
        <v>927</v>
      </c>
      <c r="Q701" s="662" t="s">
        <v>928</v>
      </c>
      <c r="R701" s="662" t="s">
        <v>929</v>
      </c>
      <c r="S701" s="544" t="s">
        <v>930</v>
      </c>
      <c r="T701" s="544"/>
    </row>
    <row r="702" spans="2:20">
      <c r="B702" s="662" t="s">
        <v>1272</v>
      </c>
      <c r="C702" s="662" t="s">
        <v>659</v>
      </c>
      <c r="D702" s="663">
        <v>207</v>
      </c>
      <c r="E702" s="663">
        <v>217</v>
      </c>
      <c r="F702" s="663">
        <v>0</v>
      </c>
      <c r="G702" s="663">
        <v>0</v>
      </c>
      <c r="H702" s="662" t="s">
        <v>923</v>
      </c>
      <c r="I702" s="662" t="s">
        <v>924</v>
      </c>
      <c r="J702" s="662" t="s">
        <v>2620</v>
      </c>
      <c r="K702" s="662" t="s">
        <v>948</v>
      </c>
      <c r="L702" s="544" t="s">
        <v>926</v>
      </c>
      <c r="M702" s="664">
        <v>43831</v>
      </c>
      <c r="N702" s="544"/>
      <c r="O702" s="663">
        <v>1</v>
      </c>
      <c r="P702" s="662" t="s">
        <v>927</v>
      </c>
      <c r="Q702" s="662" t="s">
        <v>936</v>
      </c>
      <c r="R702" s="544"/>
      <c r="S702" s="544" t="s">
        <v>930</v>
      </c>
      <c r="T702" s="662" t="s">
        <v>2109</v>
      </c>
    </row>
    <row r="703" spans="2:20">
      <c r="B703" s="662" t="s">
        <v>1273</v>
      </c>
      <c r="C703" s="662" t="s">
        <v>659</v>
      </c>
      <c r="D703" s="663">
        <v>259</v>
      </c>
      <c r="E703" s="663">
        <v>269</v>
      </c>
      <c r="F703" s="663">
        <v>0</v>
      </c>
      <c r="G703" s="663">
        <v>0</v>
      </c>
      <c r="H703" s="662" t="s">
        <v>923</v>
      </c>
      <c r="I703" s="662" t="s">
        <v>924</v>
      </c>
      <c r="J703" s="662" t="s">
        <v>2620</v>
      </c>
      <c r="K703" s="662" t="s">
        <v>943</v>
      </c>
      <c r="L703" s="544" t="s">
        <v>926</v>
      </c>
      <c r="M703" s="664">
        <v>43831</v>
      </c>
      <c r="N703" s="544"/>
      <c r="O703" s="663">
        <v>1</v>
      </c>
      <c r="P703" s="662" t="s">
        <v>927</v>
      </c>
      <c r="Q703" s="662" t="s">
        <v>936</v>
      </c>
      <c r="R703" s="544"/>
      <c r="S703" s="544" t="s">
        <v>930</v>
      </c>
      <c r="T703" s="662" t="s">
        <v>2109</v>
      </c>
    </row>
    <row r="704" spans="2:20">
      <c r="B704" s="662" t="s">
        <v>1274</v>
      </c>
      <c r="C704" s="662" t="s">
        <v>999</v>
      </c>
      <c r="D704" s="663">
        <v>214</v>
      </c>
      <c r="E704" s="663">
        <v>224</v>
      </c>
      <c r="F704" s="663">
        <v>30</v>
      </c>
      <c r="G704" s="663">
        <v>25</v>
      </c>
      <c r="H704" s="662" t="s">
        <v>990</v>
      </c>
      <c r="I704" s="662" t="s">
        <v>935</v>
      </c>
      <c r="J704" s="662" t="s">
        <v>2626</v>
      </c>
      <c r="K704" s="662" t="s">
        <v>943</v>
      </c>
      <c r="L704" s="544" t="s">
        <v>926</v>
      </c>
      <c r="M704" s="664">
        <v>44102</v>
      </c>
      <c r="N704" s="544"/>
      <c r="O704" s="663">
        <v>1</v>
      </c>
      <c r="P704" s="662" t="s">
        <v>927</v>
      </c>
      <c r="Q704" s="662" t="s">
        <v>928</v>
      </c>
      <c r="R704" s="662" t="s">
        <v>944</v>
      </c>
      <c r="S704" s="544" t="s">
        <v>930</v>
      </c>
      <c r="T704" s="662" t="s">
        <v>2071</v>
      </c>
    </row>
    <row r="705" spans="2:20">
      <c r="B705" s="662" t="s">
        <v>1275</v>
      </c>
      <c r="C705" s="662" t="s">
        <v>660</v>
      </c>
      <c r="D705" s="663">
        <v>-250</v>
      </c>
      <c r="E705" s="663">
        <v>-245</v>
      </c>
      <c r="F705" s="663">
        <v>0</v>
      </c>
      <c r="G705" s="663">
        <v>0</v>
      </c>
      <c r="H705" s="662" t="s">
        <v>983</v>
      </c>
      <c r="I705" s="662" t="s">
        <v>984</v>
      </c>
      <c r="J705" s="662" t="s">
        <v>3272</v>
      </c>
      <c r="K705" s="662" t="s">
        <v>939</v>
      </c>
      <c r="L705" s="544" t="s">
        <v>926</v>
      </c>
      <c r="M705" s="664">
        <v>44136</v>
      </c>
      <c r="N705" s="544"/>
      <c r="O705" s="663">
        <v>1</v>
      </c>
      <c r="P705" s="662" t="s">
        <v>1018</v>
      </c>
      <c r="Q705" s="662" t="s">
        <v>928</v>
      </c>
      <c r="R705" s="662" t="s">
        <v>929</v>
      </c>
      <c r="S705" s="544" t="s">
        <v>930</v>
      </c>
      <c r="T705" s="662" t="s">
        <v>2092</v>
      </c>
    </row>
    <row r="706" spans="2:20">
      <c r="B706" s="662" t="s">
        <v>1275</v>
      </c>
      <c r="C706" s="662" t="s">
        <v>660</v>
      </c>
      <c r="D706" s="663">
        <v>-285</v>
      </c>
      <c r="E706" s="663">
        <v>-280</v>
      </c>
      <c r="F706" s="663">
        <v>70</v>
      </c>
      <c r="G706" s="663">
        <v>0</v>
      </c>
      <c r="H706" s="662" t="s">
        <v>983</v>
      </c>
      <c r="I706" s="662" t="s">
        <v>984</v>
      </c>
      <c r="J706" s="662" t="s">
        <v>3272</v>
      </c>
      <c r="K706" s="662" t="s">
        <v>939</v>
      </c>
      <c r="L706" s="544" t="s">
        <v>926</v>
      </c>
      <c r="M706" s="664">
        <v>44136</v>
      </c>
      <c r="N706" s="544"/>
      <c r="O706" s="663">
        <v>1</v>
      </c>
      <c r="P706" s="662" t="s">
        <v>1019</v>
      </c>
      <c r="Q706" s="662" t="s">
        <v>928</v>
      </c>
      <c r="R706" s="662" t="s">
        <v>929</v>
      </c>
      <c r="S706" s="544" t="s">
        <v>931</v>
      </c>
      <c r="T706" s="662" t="s">
        <v>2091</v>
      </c>
    </row>
    <row r="707" spans="2:20">
      <c r="B707" s="662" t="s">
        <v>1275</v>
      </c>
      <c r="C707" s="662" t="s">
        <v>660</v>
      </c>
      <c r="D707" s="663">
        <v>-215</v>
      </c>
      <c r="E707" s="663">
        <v>-210</v>
      </c>
      <c r="F707" s="663">
        <v>0</v>
      </c>
      <c r="G707" s="663">
        <v>0</v>
      </c>
      <c r="H707" s="662" t="s">
        <v>983</v>
      </c>
      <c r="I707" s="662" t="s">
        <v>984</v>
      </c>
      <c r="J707" s="662" t="s">
        <v>3272</v>
      </c>
      <c r="K707" s="662" t="s">
        <v>939</v>
      </c>
      <c r="L707" s="544" t="s">
        <v>926</v>
      </c>
      <c r="M707" s="664">
        <v>44136</v>
      </c>
      <c r="N707" s="544"/>
      <c r="O707" s="663">
        <v>1</v>
      </c>
      <c r="P707" s="662" t="s">
        <v>1019</v>
      </c>
      <c r="Q707" s="662" t="s">
        <v>928</v>
      </c>
      <c r="R707" s="662" t="s">
        <v>929</v>
      </c>
      <c r="S707" s="544" t="s">
        <v>930</v>
      </c>
      <c r="T707" s="662" t="s">
        <v>2090</v>
      </c>
    </row>
    <row r="708" spans="2:20">
      <c r="B708" s="662" t="s">
        <v>1275</v>
      </c>
      <c r="C708" s="662" t="s">
        <v>660</v>
      </c>
      <c r="D708" s="663">
        <v>-270</v>
      </c>
      <c r="E708" s="663">
        <v>-265</v>
      </c>
      <c r="F708" s="663">
        <v>70</v>
      </c>
      <c r="G708" s="663">
        <v>0</v>
      </c>
      <c r="H708" s="662" t="s">
        <v>983</v>
      </c>
      <c r="I708" s="662" t="s">
        <v>984</v>
      </c>
      <c r="J708" s="662" t="s">
        <v>3272</v>
      </c>
      <c r="K708" s="662" t="s">
        <v>939</v>
      </c>
      <c r="L708" s="544" t="s">
        <v>926</v>
      </c>
      <c r="M708" s="664">
        <v>44136</v>
      </c>
      <c r="N708" s="544"/>
      <c r="O708" s="663">
        <v>1</v>
      </c>
      <c r="P708" s="662" t="s">
        <v>1020</v>
      </c>
      <c r="Q708" s="662" t="s">
        <v>928</v>
      </c>
      <c r="R708" s="662" t="s">
        <v>929</v>
      </c>
      <c r="S708" s="544" t="s">
        <v>931</v>
      </c>
      <c r="T708" s="662" t="s">
        <v>2089</v>
      </c>
    </row>
    <row r="709" spans="2:20">
      <c r="B709" s="662" t="s">
        <v>1275</v>
      </c>
      <c r="C709" s="662" t="s">
        <v>660</v>
      </c>
      <c r="D709" s="663">
        <v>-320</v>
      </c>
      <c r="E709" s="663">
        <v>-315</v>
      </c>
      <c r="F709" s="663">
        <v>70</v>
      </c>
      <c r="G709" s="663">
        <v>0</v>
      </c>
      <c r="H709" s="662" t="s">
        <v>983</v>
      </c>
      <c r="I709" s="662" t="s">
        <v>984</v>
      </c>
      <c r="J709" s="662" t="s">
        <v>3272</v>
      </c>
      <c r="K709" s="662" t="s">
        <v>939</v>
      </c>
      <c r="L709" s="544" t="s">
        <v>926</v>
      </c>
      <c r="M709" s="664">
        <v>44136</v>
      </c>
      <c r="N709" s="544"/>
      <c r="O709" s="663">
        <v>1</v>
      </c>
      <c r="P709" s="662" t="s">
        <v>1018</v>
      </c>
      <c r="Q709" s="662" t="s">
        <v>928</v>
      </c>
      <c r="R709" s="662" t="s">
        <v>929</v>
      </c>
      <c r="S709" s="544" t="s">
        <v>931</v>
      </c>
      <c r="T709" s="662" t="s">
        <v>2088</v>
      </c>
    </row>
    <row r="710" spans="2:20">
      <c r="B710" s="662" t="s">
        <v>1275</v>
      </c>
      <c r="C710" s="662" t="s">
        <v>660</v>
      </c>
      <c r="D710" s="663">
        <v>-200</v>
      </c>
      <c r="E710" s="663">
        <v>-195</v>
      </c>
      <c r="F710" s="663">
        <v>0</v>
      </c>
      <c r="G710" s="663">
        <v>0</v>
      </c>
      <c r="H710" s="662" t="s">
        <v>983</v>
      </c>
      <c r="I710" s="662" t="s">
        <v>984</v>
      </c>
      <c r="J710" s="662" t="s">
        <v>3272</v>
      </c>
      <c r="K710" s="662" t="s">
        <v>939</v>
      </c>
      <c r="L710" s="544" t="s">
        <v>926</v>
      </c>
      <c r="M710" s="664">
        <v>44136</v>
      </c>
      <c r="N710" s="544"/>
      <c r="O710" s="663">
        <v>1</v>
      </c>
      <c r="P710" s="662" t="s">
        <v>1020</v>
      </c>
      <c r="Q710" s="662" t="s">
        <v>928</v>
      </c>
      <c r="R710" s="662" t="s">
        <v>929</v>
      </c>
      <c r="S710" s="544" t="s">
        <v>930</v>
      </c>
      <c r="T710" s="662" t="s">
        <v>2087</v>
      </c>
    </row>
    <row r="711" spans="2:20">
      <c r="B711" s="662" t="s">
        <v>1276</v>
      </c>
      <c r="C711" s="662" t="s">
        <v>602</v>
      </c>
      <c r="D711" s="663">
        <v>77</v>
      </c>
      <c r="E711" s="663">
        <v>82</v>
      </c>
      <c r="F711" s="663">
        <v>0</v>
      </c>
      <c r="G711" s="663">
        <v>0</v>
      </c>
      <c r="H711" s="662" t="s">
        <v>2398</v>
      </c>
      <c r="I711" s="662" t="s">
        <v>3113</v>
      </c>
      <c r="J711" s="662" t="s">
        <v>2574</v>
      </c>
      <c r="K711" s="662" t="s">
        <v>951</v>
      </c>
      <c r="L711" s="544" t="s">
        <v>926</v>
      </c>
      <c r="M711" s="664">
        <v>43770</v>
      </c>
      <c r="N711" s="664">
        <v>44143</v>
      </c>
      <c r="O711" s="663">
        <v>2</v>
      </c>
      <c r="P711" s="662" t="s">
        <v>927</v>
      </c>
      <c r="Q711" s="662" t="s">
        <v>936</v>
      </c>
      <c r="R711" s="544"/>
      <c r="S711" s="544" t="s">
        <v>930</v>
      </c>
      <c r="T711" s="662" t="s">
        <v>2118</v>
      </c>
    </row>
    <row r="712" spans="2:20">
      <c r="B712" s="662" t="s">
        <v>1276</v>
      </c>
      <c r="C712" s="662" t="s">
        <v>602</v>
      </c>
      <c r="D712" s="663">
        <v>102</v>
      </c>
      <c r="E712" s="663">
        <v>107</v>
      </c>
      <c r="F712" s="663">
        <v>0</v>
      </c>
      <c r="G712" s="663">
        <v>0</v>
      </c>
      <c r="H712" s="662" t="s">
        <v>2398</v>
      </c>
      <c r="I712" s="662" t="s">
        <v>3113</v>
      </c>
      <c r="J712" s="662" t="s">
        <v>4054</v>
      </c>
      <c r="K712" s="662" t="s">
        <v>951</v>
      </c>
      <c r="L712" s="544" t="s">
        <v>926</v>
      </c>
      <c r="M712" s="664">
        <v>44144</v>
      </c>
      <c r="N712" s="544"/>
      <c r="O712" s="663">
        <v>2</v>
      </c>
      <c r="P712" s="662" t="s">
        <v>927</v>
      </c>
      <c r="Q712" s="662" t="s">
        <v>936</v>
      </c>
      <c r="R712" s="544"/>
      <c r="S712" s="544" t="s">
        <v>930</v>
      </c>
      <c r="T712" s="662" t="s">
        <v>2118</v>
      </c>
    </row>
    <row r="713" spans="2:20">
      <c r="B713" s="662" t="s">
        <v>1277</v>
      </c>
      <c r="C713" s="662" t="s">
        <v>602</v>
      </c>
      <c r="D713" s="663">
        <v>190</v>
      </c>
      <c r="E713" s="663">
        <v>195</v>
      </c>
      <c r="F713" s="663">
        <v>0</v>
      </c>
      <c r="G713" s="663">
        <v>0</v>
      </c>
      <c r="H713" s="662" t="s">
        <v>2398</v>
      </c>
      <c r="I713" s="662" t="s">
        <v>3113</v>
      </c>
      <c r="J713" s="662" t="s">
        <v>2574</v>
      </c>
      <c r="K713" s="662" t="s">
        <v>995</v>
      </c>
      <c r="L713" s="544" t="s">
        <v>926</v>
      </c>
      <c r="M713" s="664">
        <v>43770</v>
      </c>
      <c r="N713" s="664">
        <v>44143</v>
      </c>
      <c r="O713" s="663">
        <v>1</v>
      </c>
      <c r="P713" s="662" t="s">
        <v>927</v>
      </c>
      <c r="Q713" s="662" t="s">
        <v>936</v>
      </c>
      <c r="R713" s="544"/>
      <c r="S713" s="544" t="s">
        <v>930</v>
      </c>
      <c r="T713" s="662" t="s">
        <v>2160</v>
      </c>
    </row>
    <row r="714" spans="2:20">
      <c r="B714" s="662" t="s">
        <v>1277</v>
      </c>
      <c r="C714" s="662" t="s">
        <v>602</v>
      </c>
      <c r="D714" s="663">
        <v>215</v>
      </c>
      <c r="E714" s="663">
        <v>220</v>
      </c>
      <c r="F714" s="663">
        <v>0</v>
      </c>
      <c r="G714" s="663">
        <v>0</v>
      </c>
      <c r="H714" s="662" t="s">
        <v>2398</v>
      </c>
      <c r="I714" s="662" t="s">
        <v>3113</v>
      </c>
      <c r="J714" s="662" t="s">
        <v>4054</v>
      </c>
      <c r="K714" s="662" t="s">
        <v>995</v>
      </c>
      <c r="L714" s="544" t="s">
        <v>926</v>
      </c>
      <c r="M714" s="664">
        <v>44144</v>
      </c>
      <c r="N714" s="544"/>
      <c r="O714" s="663">
        <v>1</v>
      </c>
      <c r="P714" s="662" t="s">
        <v>927</v>
      </c>
      <c r="Q714" s="662" t="s">
        <v>936</v>
      </c>
      <c r="R714" s="544"/>
      <c r="S714" s="544" t="s">
        <v>930</v>
      </c>
      <c r="T714" s="662" t="s">
        <v>2160</v>
      </c>
    </row>
    <row r="715" spans="2:20">
      <c r="B715" s="662" t="s">
        <v>1277</v>
      </c>
      <c r="C715" s="662" t="s">
        <v>958</v>
      </c>
      <c r="D715" s="663">
        <v>325</v>
      </c>
      <c r="E715" s="663">
        <v>330</v>
      </c>
      <c r="F715" s="663">
        <v>0</v>
      </c>
      <c r="G715" s="663">
        <v>0</v>
      </c>
      <c r="H715" s="662" t="s">
        <v>965</v>
      </c>
      <c r="I715" s="662" t="s">
        <v>966</v>
      </c>
      <c r="J715" s="662" t="s">
        <v>974</v>
      </c>
      <c r="K715" s="662" t="s">
        <v>948</v>
      </c>
      <c r="L715" s="544" t="s">
        <v>926</v>
      </c>
      <c r="M715" s="664">
        <v>44136</v>
      </c>
      <c r="N715" s="664">
        <v>44143</v>
      </c>
      <c r="O715" s="663">
        <v>1</v>
      </c>
      <c r="P715" s="662" t="s">
        <v>927</v>
      </c>
      <c r="Q715" s="662" t="s">
        <v>936</v>
      </c>
      <c r="R715" s="544"/>
      <c r="S715" s="544" t="s">
        <v>930</v>
      </c>
      <c r="T715" s="544"/>
    </row>
    <row r="716" spans="2:20">
      <c r="B716" s="662" t="s">
        <v>1277</v>
      </c>
      <c r="C716" s="662" t="s">
        <v>958</v>
      </c>
      <c r="D716" s="663">
        <v>340</v>
      </c>
      <c r="E716" s="663">
        <v>345</v>
      </c>
      <c r="F716" s="663">
        <v>0</v>
      </c>
      <c r="G716" s="663">
        <v>0</v>
      </c>
      <c r="H716" s="662" t="s">
        <v>965</v>
      </c>
      <c r="I716" s="662" t="s">
        <v>966</v>
      </c>
      <c r="J716" s="662" t="s">
        <v>974</v>
      </c>
      <c r="K716" s="662" t="s">
        <v>948</v>
      </c>
      <c r="L716" s="544" t="s">
        <v>926</v>
      </c>
      <c r="M716" s="664">
        <v>44144</v>
      </c>
      <c r="N716" s="544"/>
      <c r="O716" s="663">
        <v>1</v>
      </c>
      <c r="P716" s="662" t="s">
        <v>927</v>
      </c>
      <c r="Q716" s="662" t="s">
        <v>936</v>
      </c>
      <c r="R716" s="544"/>
      <c r="S716" s="544" t="s">
        <v>930</v>
      </c>
      <c r="T716" s="544"/>
    </row>
    <row r="717" spans="2:20">
      <c r="B717" s="662" t="s">
        <v>1278</v>
      </c>
      <c r="C717" s="662" t="s">
        <v>1278</v>
      </c>
      <c r="D717" s="663">
        <v>-20</v>
      </c>
      <c r="E717" s="663">
        <v>-15</v>
      </c>
      <c r="F717" s="663">
        <v>0</v>
      </c>
      <c r="G717" s="663">
        <v>0</v>
      </c>
      <c r="H717" s="662" t="s">
        <v>1279</v>
      </c>
      <c r="I717" s="662" t="s">
        <v>934</v>
      </c>
      <c r="J717" s="662" t="s">
        <v>3334</v>
      </c>
      <c r="K717" s="662" t="s">
        <v>4085</v>
      </c>
      <c r="L717" s="544" t="s">
        <v>926</v>
      </c>
      <c r="M717" s="664">
        <v>44022</v>
      </c>
      <c r="N717" s="664">
        <v>44143</v>
      </c>
      <c r="O717" s="663">
        <v>1</v>
      </c>
      <c r="P717" s="662" t="s">
        <v>927</v>
      </c>
      <c r="Q717" s="662" t="s">
        <v>928</v>
      </c>
      <c r="R717" s="662" t="s">
        <v>929</v>
      </c>
      <c r="S717" s="544" t="s">
        <v>930</v>
      </c>
      <c r="T717" s="662" t="s">
        <v>2397</v>
      </c>
    </row>
    <row r="718" spans="2:20">
      <c r="B718" s="662" t="s">
        <v>1278</v>
      </c>
      <c r="C718" s="662" t="s">
        <v>1278</v>
      </c>
      <c r="D718" s="663">
        <v>5</v>
      </c>
      <c r="E718" s="663">
        <v>10</v>
      </c>
      <c r="F718" s="663">
        <v>0</v>
      </c>
      <c r="G718" s="663">
        <v>0</v>
      </c>
      <c r="H718" s="662" t="s">
        <v>1279</v>
      </c>
      <c r="I718" s="662" t="s">
        <v>934</v>
      </c>
      <c r="J718" s="662" t="s">
        <v>3334</v>
      </c>
      <c r="K718" s="662" t="s">
        <v>4085</v>
      </c>
      <c r="L718" s="544" t="s">
        <v>926</v>
      </c>
      <c r="M718" s="664">
        <v>44144</v>
      </c>
      <c r="N718" s="544"/>
      <c r="O718" s="663">
        <v>1</v>
      </c>
      <c r="P718" s="662" t="s">
        <v>927</v>
      </c>
      <c r="Q718" s="662" t="s">
        <v>928</v>
      </c>
      <c r="R718" s="662" t="s">
        <v>929</v>
      </c>
      <c r="S718" s="544" t="s">
        <v>930</v>
      </c>
      <c r="T718" s="662" t="s">
        <v>2397</v>
      </c>
    </row>
    <row r="719" spans="2:20">
      <c r="B719" s="662" t="s">
        <v>1280</v>
      </c>
      <c r="C719" s="662" t="s">
        <v>1280</v>
      </c>
      <c r="D719" s="663">
        <v>133</v>
      </c>
      <c r="E719" s="663">
        <v>138</v>
      </c>
      <c r="F719" s="663">
        <v>0</v>
      </c>
      <c r="G719" s="663">
        <v>0</v>
      </c>
      <c r="H719" s="662" t="s">
        <v>966</v>
      </c>
      <c r="I719" s="662" t="s">
        <v>973</v>
      </c>
      <c r="J719" s="662" t="s">
        <v>1222</v>
      </c>
      <c r="K719" s="662" t="s">
        <v>985</v>
      </c>
      <c r="L719" s="544" t="s">
        <v>926</v>
      </c>
      <c r="M719" s="664">
        <v>44135</v>
      </c>
      <c r="N719" s="664">
        <v>44143</v>
      </c>
      <c r="O719" s="663">
        <v>1</v>
      </c>
      <c r="P719" s="662" t="s">
        <v>927</v>
      </c>
      <c r="Q719" s="662" t="s">
        <v>936</v>
      </c>
      <c r="R719" s="544"/>
      <c r="S719" s="544" t="s">
        <v>930</v>
      </c>
      <c r="T719" s="662" t="s">
        <v>3200</v>
      </c>
    </row>
    <row r="720" spans="2:20">
      <c r="B720" s="662" t="s">
        <v>1280</v>
      </c>
      <c r="C720" s="662" t="s">
        <v>1280</v>
      </c>
      <c r="D720" s="663">
        <v>155</v>
      </c>
      <c r="E720" s="663">
        <v>160</v>
      </c>
      <c r="F720" s="663">
        <v>0</v>
      </c>
      <c r="G720" s="663">
        <v>0</v>
      </c>
      <c r="H720" s="662" t="s">
        <v>966</v>
      </c>
      <c r="I720" s="662" t="s">
        <v>973</v>
      </c>
      <c r="J720" s="662" t="s">
        <v>1222</v>
      </c>
      <c r="K720" s="662" t="s">
        <v>985</v>
      </c>
      <c r="L720" s="544" t="s">
        <v>926</v>
      </c>
      <c r="M720" s="664">
        <v>44144</v>
      </c>
      <c r="N720" s="544"/>
      <c r="O720" s="663">
        <v>1</v>
      </c>
      <c r="P720" s="662" t="s">
        <v>927</v>
      </c>
      <c r="Q720" s="662" t="s">
        <v>936</v>
      </c>
      <c r="R720" s="544"/>
      <c r="S720" s="544" t="s">
        <v>930</v>
      </c>
      <c r="T720" s="662" t="s">
        <v>3200</v>
      </c>
    </row>
    <row r="721" spans="2:20">
      <c r="B721" s="662" t="s">
        <v>1281</v>
      </c>
      <c r="C721" s="662" t="s">
        <v>1247</v>
      </c>
      <c r="D721" s="663">
        <v>110</v>
      </c>
      <c r="E721" s="663">
        <v>115</v>
      </c>
      <c r="F721" s="663">
        <v>0</v>
      </c>
      <c r="G721" s="663">
        <v>0</v>
      </c>
      <c r="H721" s="662" t="s">
        <v>960</v>
      </c>
      <c r="I721" s="662" t="s">
        <v>935</v>
      </c>
      <c r="J721" s="662" t="s">
        <v>3942</v>
      </c>
      <c r="K721" s="662" t="s">
        <v>1036</v>
      </c>
      <c r="L721" s="544" t="s">
        <v>926</v>
      </c>
      <c r="M721" s="664">
        <v>44136</v>
      </c>
      <c r="N721" s="664">
        <v>44143</v>
      </c>
      <c r="O721" s="663">
        <v>3</v>
      </c>
      <c r="P721" s="662" t="s">
        <v>927</v>
      </c>
      <c r="Q721" s="662" t="s">
        <v>928</v>
      </c>
      <c r="R721" s="662" t="s">
        <v>929</v>
      </c>
      <c r="S721" s="544" t="s">
        <v>930</v>
      </c>
      <c r="T721" s="662" t="s">
        <v>2100</v>
      </c>
    </row>
    <row r="722" spans="2:20">
      <c r="B722" s="662" t="s">
        <v>1281</v>
      </c>
      <c r="C722" s="662" t="s">
        <v>1247</v>
      </c>
      <c r="D722" s="663">
        <v>120</v>
      </c>
      <c r="E722" s="663">
        <v>125</v>
      </c>
      <c r="F722" s="663">
        <v>0</v>
      </c>
      <c r="G722" s="663">
        <v>0</v>
      </c>
      <c r="H722" s="662" t="s">
        <v>960</v>
      </c>
      <c r="I722" s="662" t="s">
        <v>935</v>
      </c>
      <c r="J722" s="662" t="s">
        <v>3942</v>
      </c>
      <c r="K722" s="662" t="s">
        <v>1036</v>
      </c>
      <c r="L722" s="544" t="s">
        <v>926</v>
      </c>
      <c r="M722" s="664">
        <v>44144</v>
      </c>
      <c r="N722" s="544"/>
      <c r="O722" s="663">
        <v>3</v>
      </c>
      <c r="P722" s="662" t="s">
        <v>927</v>
      </c>
      <c r="Q722" s="662" t="s">
        <v>928</v>
      </c>
      <c r="R722" s="662" t="s">
        <v>929</v>
      </c>
      <c r="S722" s="544" t="s">
        <v>930</v>
      </c>
      <c r="T722" s="662" t="s">
        <v>2100</v>
      </c>
    </row>
    <row r="723" spans="2:20">
      <c r="B723" s="662" t="s">
        <v>1282</v>
      </c>
      <c r="C723" s="662" t="s">
        <v>671</v>
      </c>
      <c r="D723" s="663">
        <v>-19</v>
      </c>
      <c r="E723" s="663">
        <v>-14</v>
      </c>
      <c r="F723" s="663">
        <v>0</v>
      </c>
      <c r="G723" s="663">
        <v>0</v>
      </c>
      <c r="H723" s="662" t="s">
        <v>965</v>
      </c>
      <c r="I723" s="662" t="s">
        <v>966</v>
      </c>
      <c r="J723" s="662" t="s">
        <v>4168</v>
      </c>
      <c r="K723" s="662" t="s">
        <v>3231</v>
      </c>
      <c r="L723" s="544" t="s">
        <v>926</v>
      </c>
      <c r="M723" s="664">
        <v>44136</v>
      </c>
      <c r="N723" s="544"/>
      <c r="O723" s="663">
        <v>1</v>
      </c>
      <c r="P723" s="662" t="s">
        <v>927</v>
      </c>
      <c r="Q723" s="662" t="s">
        <v>928</v>
      </c>
      <c r="R723" s="662" t="s">
        <v>929</v>
      </c>
      <c r="S723" s="544" t="s">
        <v>930</v>
      </c>
      <c r="T723" s="544"/>
    </row>
    <row r="724" spans="2:20">
      <c r="B724" s="662" t="s">
        <v>1283</v>
      </c>
      <c r="C724" s="662" t="s">
        <v>671</v>
      </c>
      <c r="D724" s="663">
        <v>12</v>
      </c>
      <c r="E724" s="663">
        <v>17</v>
      </c>
      <c r="F724" s="663">
        <v>0</v>
      </c>
      <c r="G724" s="663">
        <v>0</v>
      </c>
      <c r="H724" s="662" t="s">
        <v>965</v>
      </c>
      <c r="I724" s="662" t="s">
        <v>966</v>
      </c>
      <c r="J724" s="662" t="s">
        <v>4168</v>
      </c>
      <c r="K724" s="662" t="s">
        <v>3231</v>
      </c>
      <c r="L724" s="544" t="s">
        <v>926</v>
      </c>
      <c r="M724" s="664">
        <v>44136</v>
      </c>
      <c r="N724" s="544"/>
      <c r="O724" s="663">
        <v>1</v>
      </c>
      <c r="P724" s="662" t="s">
        <v>927</v>
      </c>
      <c r="Q724" s="662" t="s">
        <v>928</v>
      </c>
      <c r="R724" s="662" t="s">
        <v>929</v>
      </c>
      <c r="S724" s="544" t="s">
        <v>930</v>
      </c>
      <c r="T724" s="544"/>
    </row>
    <row r="725" spans="2:20">
      <c r="B725" s="662" t="s">
        <v>3654</v>
      </c>
      <c r="C725" s="662" t="s">
        <v>3655</v>
      </c>
      <c r="D725" s="663">
        <v>160</v>
      </c>
      <c r="E725" s="663">
        <v>165</v>
      </c>
      <c r="F725" s="663">
        <v>0</v>
      </c>
      <c r="G725" s="663">
        <v>0</v>
      </c>
      <c r="H725" s="662" t="s">
        <v>923</v>
      </c>
      <c r="I725" s="662" t="s">
        <v>924</v>
      </c>
      <c r="J725" s="662" t="s">
        <v>1110</v>
      </c>
      <c r="K725" s="662" t="s">
        <v>956</v>
      </c>
      <c r="L725" s="544" t="s">
        <v>926</v>
      </c>
      <c r="M725" s="664">
        <v>44136</v>
      </c>
      <c r="N725" s="544"/>
      <c r="O725" s="663">
        <v>2</v>
      </c>
      <c r="P725" s="662" t="s">
        <v>927</v>
      </c>
      <c r="Q725" s="662" t="s">
        <v>928</v>
      </c>
      <c r="R725" s="662" t="s">
        <v>929</v>
      </c>
      <c r="S725" s="544" t="s">
        <v>930</v>
      </c>
      <c r="T725" s="662" t="s">
        <v>3656</v>
      </c>
    </row>
    <row r="726" spans="2:20">
      <c r="B726" s="662" t="s">
        <v>2817</v>
      </c>
      <c r="C726" s="662" t="s">
        <v>664</v>
      </c>
      <c r="D726" s="663">
        <v>17</v>
      </c>
      <c r="E726" s="663">
        <v>22</v>
      </c>
      <c r="F726" s="663">
        <v>0</v>
      </c>
      <c r="G726" s="663">
        <v>0</v>
      </c>
      <c r="H726" s="662" t="s">
        <v>965</v>
      </c>
      <c r="I726" s="662" t="s">
        <v>966</v>
      </c>
      <c r="J726" s="662" t="s">
        <v>4167</v>
      </c>
      <c r="K726" s="662" t="s">
        <v>1034</v>
      </c>
      <c r="L726" s="544" t="s">
        <v>926</v>
      </c>
      <c r="M726" s="664">
        <v>44136</v>
      </c>
      <c r="N726" s="544"/>
      <c r="O726" s="663">
        <v>2</v>
      </c>
      <c r="P726" s="662" t="s">
        <v>927</v>
      </c>
      <c r="Q726" s="662" t="s">
        <v>928</v>
      </c>
      <c r="R726" s="662" t="s">
        <v>929</v>
      </c>
      <c r="S726" s="544" t="s">
        <v>930</v>
      </c>
      <c r="T726" s="662" t="s">
        <v>2069</v>
      </c>
    </row>
    <row r="727" spans="2:20">
      <c r="B727" s="662" t="s">
        <v>1284</v>
      </c>
      <c r="C727" s="662" t="s">
        <v>970</v>
      </c>
      <c r="D727" s="663">
        <v>-49</v>
      </c>
      <c r="E727" s="663">
        <v>-44</v>
      </c>
      <c r="F727" s="663">
        <v>0</v>
      </c>
      <c r="G727" s="663">
        <v>0</v>
      </c>
      <c r="H727" s="662" t="s">
        <v>950</v>
      </c>
      <c r="I727" s="662" t="s">
        <v>942</v>
      </c>
      <c r="J727" s="662" t="s">
        <v>3174</v>
      </c>
      <c r="K727" s="662" t="s">
        <v>985</v>
      </c>
      <c r="L727" s="544" t="s">
        <v>926</v>
      </c>
      <c r="M727" s="664">
        <v>44136</v>
      </c>
      <c r="N727" s="544"/>
      <c r="O727" s="663">
        <v>1</v>
      </c>
      <c r="P727" s="662" t="s">
        <v>927</v>
      </c>
      <c r="Q727" s="662" t="s">
        <v>928</v>
      </c>
      <c r="R727" s="662" t="s">
        <v>929</v>
      </c>
      <c r="S727" s="544" t="s">
        <v>930</v>
      </c>
      <c r="T727" s="544"/>
    </row>
    <row r="728" spans="2:20">
      <c r="B728" s="662" t="s">
        <v>1285</v>
      </c>
      <c r="C728" s="662" t="s">
        <v>602</v>
      </c>
      <c r="D728" s="663">
        <v>45</v>
      </c>
      <c r="E728" s="663">
        <v>50</v>
      </c>
      <c r="F728" s="663">
        <v>0</v>
      </c>
      <c r="G728" s="663">
        <v>0</v>
      </c>
      <c r="H728" s="662" t="s">
        <v>2398</v>
      </c>
      <c r="I728" s="662" t="s">
        <v>3113</v>
      </c>
      <c r="J728" s="662" t="s">
        <v>2574</v>
      </c>
      <c r="K728" s="662" t="s">
        <v>951</v>
      </c>
      <c r="L728" s="544" t="s">
        <v>926</v>
      </c>
      <c r="M728" s="664">
        <v>43770</v>
      </c>
      <c r="N728" s="664">
        <v>44143</v>
      </c>
      <c r="O728" s="663">
        <v>1</v>
      </c>
      <c r="P728" s="662" t="s">
        <v>927</v>
      </c>
      <c r="Q728" s="662" t="s">
        <v>928</v>
      </c>
      <c r="R728" s="662" t="s">
        <v>929</v>
      </c>
      <c r="S728" s="544" t="s">
        <v>930</v>
      </c>
      <c r="T728" s="662" t="s">
        <v>2405</v>
      </c>
    </row>
    <row r="729" spans="2:20">
      <c r="B729" s="662" t="s">
        <v>1285</v>
      </c>
      <c r="C729" s="662" t="s">
        <v>602</v>
      </c>
      <c r="D729" s="663">
        <v>70</v>
      </c>
      <c r="E729" s="663">
        <v>75</v>
      </c>
      <c r="F729" s="663">
        <v>0</v>
      </c>
      <c r="G729" s="663">
        <v>0</v>
      </c>
      <c r="H729" s="662" t="s">
        <v>2398</v>
      </c>
      <c r="I729" s="662" t="s">
        <v>3113</v>
      </c>
      <c r="J729" s="662" t="s">
        <v>4054</v>
      </c>
      <c r="K729" s="662" t="s">
        <v>951</v>
      </c>
      <c r="L729" s="544" t="s">
        <v>926</v>
      </c>
      <c r="M729" s="664">
        <v>44144</v>
      </c>
      <c r="N729" s="544"/>
      <c r="O729" s="663">
        <v>1</v>
      </c>
      <c r="P729" s="662" t="s">
        <v>927</v>
      </c>
      <c r="Q729" s="662" t="s">
        <v>928</v>
      </c>
      <c r="R729" s="662" t="s">
        <v>929</v>
      </c>
      <c r="S729" s="544" t="s">
        <v>930</v>
      </c>
      <c r="T729" s="662" t="s">
        <v>2405</v>
      </c>
    </row>
    <row r="730" spans="2:20">
      <c r="B730" s="662" t="s">
        <v>1286</v>
      </c>
      <c r="C730" s="662" t="s">
        <v>660</v>
      </c>
      <c r="D730" s="663">
        <v>-80</v>
      </c>
      <c r="E730" s="663">
        <v>-75</v>
      </c>
      <c r="F730" s="663">
        <v>0</v>
      </c>
      <c r="G730" s="663">
        <v>0</v>
      </c>
      <c r="H730" s="662" t="s">
        <v>983</v>
      </c>
      <c r="I730" s="662" t="s">
        <v>984</v>
      </c>
      <c r="J730" s="662" t="s">
        <v>3272</v>
      </c>
      <c r="K730" s="662" t="s">
        <v>985</v>
      </c>
      <c r="L730" s="544" t="s">
        <v>926</v>
      </c>
      <c r="M730" s="664">
        <v>44136</v>
      </c>
      <c r="N730" s="544"/>
      <c r="O730" s="663">
        <v>1</v>
      </c>
      <c r="P730" s="662" t="s">
        <v>927</v>
      </c>
      <c r="Q730" s="662" t="s">
        <v>928</v>
      </c>
      <c r="R730" s="662" t="s">
        <v>929</v>
      </c>
      <c r="S730" s="544" t="s">
        <v>930</v>
      </c>
      <c r="T730" s="544"/>
    </row>
    <row r="731" spans="2:20">
      <c r="B731" s="662" t="s">
        <v>1287</v>
      </c>
      <c r="C731" s="662" t="s">
        <v>1287</v>
      </c>
      <c r="D731" s="663">
        <v>194</v>
      </c>
      <c r="E731" s="663">
        <v>199</v>
      </c>
      <c r="F731" s="663">
        <v>0</v>
      </c>
      <c r="G731" s="663">
        <v>0</v>
      </c>
      <c r="H731" s="662" t="s">
        <v>924</v>
      </c>
      <c r="I731" s="662" t="s">
        <v>973</v>
      </c>
      <c r="J731" s="662" t="s">
        <v>2394</v>
      </c>
      <c r="K731" s="662" t="s">
        <v>1075</v>
      </c>
      <c r="L731" s="544" t="s">
        <v>926</v>
      </c>
      <c r="M731" s="664">
        <v>44136</v>
      </c>
      <c r="N731" s="544"/>
      <c r="O731" s="663">
        <v>1</v>
      </c>
      <c r="P731" s="662" t="s">
        <v>927</v>
      </c>
      <c r="Q731" s="662" t="s">
        <v>936</v>
      </c>
      <c r="R731" s="544"/>
      <c r="S731" s="544" t="s">
        <v>930</v>
      </c>
      <c r="T731" s="662" t="s">
        <v>3619</v>
      </c>
    </row>
    <row r="732" spans="2:20">
      <c r="B732" s="662" t="s">
        <v>1288</v>
      </c>
      <c r="C732" s="662" t="s">
        <v>665</v>
      </c>
      <c r="D732" s="663">
        <v>163</v>
      </c>
      <c r="E732" s="663">
        <v>168</v>
      </c>
      <c r="F732" s="663">
        <v>0</v>
      </c>
      <c r="G732" s="663">
        <v>0</v>
      </c>
      <c r="H732" s="662" t="s">
        <v>4137</v>
      </c>
      <c r="I732" s="662" t="s">
        <v>3059</v>
      </c>
      <c r="J732" s="662" t="s">
        <v>4166</v>
      </c>
      <c r="K732" s="662" t="s">
        <v>956</v>
      </c>
      <c r="L732" s="544" t="s">
        <v>926</v>
      </c>
      <c r="M732" s="664">
        <v>44136</v>
      </c>
      <c r="N732" s="544"/>
      <c r="O732" s="663">
        <v>2</v>
      </c>
      <c r="P732" s="662" t="s">
        <v>927</v>
      </c>
      <c r="Q732" s="662" t="s">
        <v>936</v>
      </c>
      <c r="R732" s="544"/>
      <c r="S732" s="544" t="s">
        <v>930</v>
      </c>
      <c r="T732" s="662" t="s">
        <v>3214</v>
      </c>
    </row>
    <row r="733" spans="2:20">
      <c r="B733" s="662" t="s">
        <v>1289</v>
      </c>
      <c r="C733" s="662" t="s">
        <v>958</v>
      </c>
      <c r="D733" s="663">
        <v>165</v>
      </c>
      <c r="E733" s="663">
        <v>170</v>
      </c>
      <c r="F733" s="663">
        <v>0</v>
      </c>
      <c r="G733" s="663">
        <v>0</v>
      </c>
      <c r="H733" s="662" t="s">
        <v>965</v>
      </c>
      <c r="I733" s="662" t="s">
        <v>966</v>
      </c>
      <c r="J733" s="662" t="s">
        <v>974</v>
      </c>
      <c r="K733" s="662" t="s">
        <v>948</v>
      </c>
      <c r="L733" s="544" t="s">
        <v>926</v>
      </c>
      <c r="M733" s="664">
        <v>44136</v>
      </c>
      <c r="N733" s="664">
        <v>44143</v>
      </c>
      <c r="O733" s="663">
        <v>1</v>
      </c>
      <c r="P733" s="662" t="s">
        <v>927</v>
      </c>
      <c r="Q733" s="662" t="s">
        <v>936</v>
      </c>
      <c r="R733" s="544"/>
      <c r="S733" s="544" t="s">
        <v>930</v>
      </c>
      <c r="T733" s="662" t="s">
        <v>2161</v>
      </c>
    </row>
    <row r="734" spans="2:20">
      <c r="B734" s="662" t="s">
        <v>1289</v>
      </c>
      <c r="C734" s="662" t="s">
        <v>958</v>
      </c>
      <c r="D734" s="663">
        <v>180</v>
      </c>
      <c r="E734" s="663">
        <v>185</v>
      </c>
      <c r="F734" s="663">
        <v>0</v>
      </c>
      <c r="G734" s="663">
        <v>0</v>
      </c>
      <c r="H734" s="662" t="s">
        <v>965</v>
      </c>
      <c r="I734" s="662" t="s">
        <v>966</v>
      </c>
      <c r="J734" s="662" t="s">
        <v>974</v>
      </c>
      <c r="K734" s="662" t="s">
        <v>948</v>
      </c>
      <c r="L734" s="544" t="s">
        <v>926</v>
      </c>
      <c r="M734" s="664">
        <v>44144</v>
      </c>
      <c r="N734" s="544"/>
      <c r="O734" s="663">
        <v>1</v>
      </c>
      <c r="P734" s="662" t="s">
        <v>927</v>
      </c>
      <c r="Q734" s="662" t="s">
        <v>936</v>
      </c>
      <c r="R734" s="544"/>
      <c r="S734" s="544" t="s">
        <v>930</v>
      </c>
      <c r="T734" s="662" t="s">
        <v>2161</v>
      </c>
    </row>
    <row r="735" spans="2:20">
      <c r="B735" s="662" t="s">
        <v>977</v>
      </c>
      <c r="C735" s="662" t="s">
        <v>977</v>
      </c>
      <c r="D735" s="663">
        <v>-200</v>
      </c>
      <c r="E735" s="663">
        <v>-195</v>
      </c>
      <c r="F735" s="663">
        <v>95</v>
      </c>
      <c r="G735" s="663">
        <v>0</v>
      </c>
      <c r="H735" s="662" t="s">
        <v>965</v>
      </c>
      <c r="I735" s="662" t="s">
        <v>966</v>
      </c>
      <c r="J735" s="662" t="s">
        <v>1222</v>
      </c>
      <c r="K735" s="662" t="s">
        <v>1003</v>
      </c>
      <c r="L735" s="544" t="s">
        <v>926</v>
      </c>
      <c r="M735" s="664">
        <v>44136</v>
      </c>
      <c r="N735" s="544"/>
      <c r="O735" s="663">
        <v>1</v>
      </c>
      <c r="P735" s="662" t="s">
        <v>1019</v>
      </c>
      <c r="Q735" s="662" t="s">
        <v>928</v>
      </c>
      <c r="R735" s="662" t="s">
        <v>929</v>
      </c>
      <c r="S735" s="544" t="s">
        <v>931</v>
      </c>
      <c r="T735" s="662" t="s">
        <v>2091</v>
      </c>
    </row>
    <row r="736" spans="2:20">
      <c r="B736" s="662" t="s">
        <v>977</v>
      </c>
      <c r="C736" s="662" t="s">
        <v>977</v>
      </c>
      <c r="D736" s="663">
        <v>-100</v>
      </c>
      <c r="E736" s="663">
        <v>-95</v>
      </c>
      <c r="F736" s="663">
        <v>0</v>
      </c>
      <c r="G736" s="663">
        <v>0</v>
      </c>
      <c r="H736" s="662" t="s">
        <v>965</v>
      </c>
      <c r="I736" s="662" t="s">
        <v>966</v>
      </c>
      <c r="J736" s="662" t="s">
        <v>1222</v>
      </c>
      <c r="K736" s="662" t="s">
        <v>1003</v>
      </c>
      <c r="L736" s="544" t="s">
        <v>926</v>
      </c>
      <c r="M736" s="664">
        <v>44136</v>
      </c>
      <c r="N736" s="544"/>
      <c r="O736" s="663">
        <v>1</v>
      </c>
      <c r="P736" s="662" t="s">
        <v>1020</v>
      </c>
      <c r="Q736" s="662" t="s">
        <v>928</v>
      </c>
      <c r="R736" s="662" t="s">
        <v>929</v>
      </c>
      <c r="S736" s="544" t="s">
        <v>930</v>
      </c>
      <c r="T736" s="662" t="s">
        <v>2087</v>
      </c>
    </row>
    <row r="737" spans="2:20">
      <c r="B737" s="662" t="s">
        <v>977</v>
      </c>
      <c r="C737" s="662" t="s">
        <v>977</v>
      </c>
      <c r="D737" s="663">
        <v>-210</v>
      </c>
      <c r="E737" s="663">
        <v>-205</v>
      </c>
      <c r="F737" s="663">
        <v>95</v>
      </c>
      <c r="G737" s="663">
        <v>0</v>
      </c>
      <c r="H737" s="662" t="s">
        <v>965</v>
      </c>
      <c r="I737" s="662" t="s">
        <v>966</v>
      </c>
      <c r="J737" s="662" t="s">
        <v>1222</v>
      </c>
      <c r="K737" s="662" t="s">
        <v>1003</v>
      </c>
      <c r="L737" s="544" t="s">
        <v>926</v>
      </c>
      <c r="M737" s="664">
        <v>44136</v>
      </c>
      <c r="N737" s="544"/>
      <c r="O737" s="663">
        <v>1</v>
      </c>
      <c r="P737" s="662" t="s">
        <v>1018</v>
      </c>
      <c r="Q737" s="662" t="s">
        <v>928</v>
      </c>
      <c r="R737" s="662" t="s">
        <v>929</v>
      </c>
      <c r="S737" s="544" t="s">
        <v>931</v>
      </c>
      <c r="T737" s="662" t="s">
        <v>2088</v>
      </c>
    </row>
    <row r="738" spans="2:20">
      <c r="B738" s="662" t="s">
        <v>977</v>
      </c>
      <c r="C738" s="662" t="s">
        <v>977</v>
      </c>
      <c r="D738" s="663">
        <v>-105</v>
      </c>
      <c r="E738" s="663">
        <v>-100</v>
      </c>
      <c r="F738" s="663">
        <v>0</v>
      </c>
      <c r="G738" s="663">
        <v>0</v>
      </c>
      <c r="H738" s="662" t="s">
        <v>965</v>
      </c>
      <c r="I738" s="662" t="s">
        <v>966</v>
      </c>
      <c r="J738" s="662" t="s">
        <v>1222</v>
      </c>
      <c r="K738" s="662" t="s">
        <v>1003</v>
      </c>
      <c r="L738" s="544" t="s">
        <v>926</v>
      </c>
      <c r="M738" s="664">
        <v>44136</v>
      </c>
      <c r="N738" s="544"/>
      <c r="O738" s="663">
        <v>1</v>
      </c>
      <c r="P738" s="662" t="s">
        <v>1019</v>
      </c>
      <c r="Q738" s="662" t="s">
        <v>928</v>
      </c>
      <c r="R738" s="662" t="s">
        <v>929</v>
      </c>
      <c r="S738" s="544" t="s">
        <v>930</v>
      </c>
      <c r="T738" s="662" t="s">
        <v>2090</v>
      </c>
    </row>
    <row r="739" spans="2:20">
      <c r="B739" s="662" t="s">
        <v>977</v>
      </c>
      <c r="C739" s="662" t="s">
        <v>977</v>
      </c>
      <c r="D739" s="663">
        <v>-115</v>
      </c>
      <c r="E739" s="663">
        <v>-110</v>
      </c>
      <c r="F739" s="663">
        <v>0</v>
      </c>
      <c r="G739" s="663">
        <v>0</v>
      </c>
      <c r="H739" s="662" t="s">
        <v>965</v>
      </c>
      <c r="I739" s="662" t="s">
        <v>966</v>
      </c>
      <c r="J739" s="662" t="s">
        <v>1222</v>
      </c>
      <c r="K739" s="662" t="s">
        <v>1003</v>
      </c>
      <c r="L739" s="544" t="s">
        <v>926</v>
      </c>
      <c r="M739" s="664">
        <v>44136</v>
      </c>
      <c r="N739" s="544"/>
      <c r="O739" s="663">
        <v>1</v>
      </c>
      <c r="P739" s="662" t="s">
        <v>1018</v>
      </c>
      <c r="Q739" s="662" t="s">
        <v>928</v>
      </c>
      <c r="R739" s="662" t="s">
        <v>929</v>
      </c>
      <c r="S739" s="544" t="s">
        <v>930</v>
      </c>
      <c r="T739" s="662" t="s">
        <v>2092</v>
      </c>
    </row>
    <row r="740" spans="2:20">
      <c r="B740" s="662" t="s">
        <v>977</v>
      </c>
      <c r="C740" s="662" t="s">
        <v>977</v>
      </c>
      <c r="D740" s="663">
        <v>-195</v>
      </c>
      <c r="E740" s="663">
        <v>-190</v>
      </c>
      <c r="F740" s="663">
        <v>95</v>
      </c>
      <c r="G740" s="663">
        <v>0</v>
      </c>
      <c r="H740" s="662" t="s">
        <v>965</v>
      </c>
      <c r="I740" s="662" t="s">
        <v>966</v>
      </c>
      <c r="J740" s="662" t="s">
        <v>1222</v>
      </c>
      <c r="K740" s="662" t="s">
        <v>1003</v>
      </c>
      <c r="L740" s="544" t="s">
        <v>926</v>
      </c>
      <c r="M740" s="664">
        <v>44136</v>
      </c>
      <c r="N740" s="544"/>
      <c r="O740" s="663">
        <v>1</v>
      </c>
      <c r="P740" s="662" t="s">
        <v>1020</v>
      </c>
      <c r="Q740" s="662" t="s">
        <v>928</v>
      </c>
      <c r="R740" s="662" t="s">
        <v>929</v>
      </c>
      <c r="S740" s="544" t="s">
        <v>931</v>
      </c>
      <c r="T740" s="662" t="s">
        <v>2089</v>
      </c>
    </row>
    <row r="741" spans="2:20">
      <c r="B741" s="662" t="s">
        <v>1290</v>
      </c>
      <c r="C741" s="662" t="s">
        <v>977</v>
      </c>
      <c r="D741" s="663">
        <v>-11</v>
      </c>
      <c r="E741" s="663">
        <v>-6</v>
      </c>
      <c r="F741" s="663">
        <v>0</v>
      </c>
      <c r="G741" s="663">
        <v>0</v>
      </c>
      <c r="H741" s="662" t="s">
        <v>965</v>
      </c>
      <c r="I741" s="662" t="s">
        <v>966</v>
      </c>
      <c r="J741" s="662" t="s">
        <v>1222</v>
      </c>
      <c r="K741" s="662" t="s">
        <v>1036</v>
      </c>
      <c r="L741" s="544" t="s">
        <v>926</v>
      </c>
      <c r="M741" s="664">
        <v>44136</v>
      </c>
      <c r="N741" s="544"/>
      <c r="O741" s="663">
        <v>1</v>
      </c>
      <c r="P741" s="662" t="s">
        <v>927</v>
      </c>
      <c r="Q741" s="662" t="s">
        <v>928</v>
      </c>
      <c r="R741" s="662" t="s">
        <v>929</v>
      </c>
      <c r="S741" s="544" t="s">
        <v>930</v>
      </c>
      <c r="T741" s="544"/>
    </row>
    <row r="742" spans="2:20">
      <c r="B742" s="662" t="s">
        <v>1291</v>
      </c>
      <c r="C742" s="662" t="s">
        <v>660</v>
      </c>
      <c r="D742" s="663">
        <v>-10</v>
      </c>
      <c r="E742" s="663">
        <v>-5</v>
      </c>
      <c r="F742" s="663">
        <v>0</v>
      </c>
      <c r="G742" s="663">
        <v>0</v>
      </c>
      <c r="H742" s="662" t="s">
        <v>983</v>
      </c>
      <c r="I742" s="662" t="s">
        <v>984</v>
      </c>
      <c r="J742" s="662" t="s">
        <v>3272</v>
      </c>
      <c r="K742" s="662" t="s">
        <v>985</v>
      </c>
      <c r="L742" s="544" t="s">
        <v>926</v>
      </c>
      <c r="M742" s="664">
        <v>44136</v>
      </c>
      <c r="N742" s="544"/>
      <c r="O742" s="663">
        <v>1</v>
      </c>
      <c r="P742" s="662" t="s">
        <v>927</v>
      </c>
      <c r="Q742" s="662" t="s">
        <v>928</v>
      </c>
      <c r="R742" s="662" t="s">
        <v>929</v>
      </c>
      <c r="S742" s="544" t="s">
        <v>930</v>
      </c>
      <c r="T742" s="662" t="s">
        <v>2162</v>
      </c>
    </row>
    <row r="743" spans="2:20">
      <c r="B743" s="662" t="s">
        <v>1292</v>
      </c>
      <c r="C743" s="662" t="s">
        <v>1044</v>
      </c>
      <c r="D743" s="663">
        <v>-84</v>
      </c>
      <c r="E743" s="663">
        <v>-79</v>
      </c>
      <c r="F743" s="663">
        <v>0</v>
      </c>
      <c r="G743" s="663">
        <v>0</v>
      </c>
      <c r="H743" s="662" t="s">
        <v>3213</v>
      </c>
      <c r="I743" s="662" t="s">
        <v>942</v>
      </c>
      <c r="J743" s="662" t="s">
        <v>2557</v>
      </c>
      <c r="K743" s="662" t="s">
        <v>1024</v>
      </c>
      <c r="L743" s="544" t="s">
        <v>926</v>
      </c>
      <c r="M743" s="664">
        <v>44136</v>
      </c>
      <c r="N743" s="544"/>
      <c r="O743" s="663">
        <v>1</v>
      </c>
      <c r="P743" s="662" t="s">
        <v>1046</v>
      </c>
      <c r="Q743" s="662" t="s">
        <v>928</v>
      </c>
      <c r="R743" s="662" t="s">
        <v>929</v>
      </c>
      <c r="S743" s="544" t="s">
        <v>930</v>
      </c>
      <c r="T743" s="662" t="s">
        <v>2090</v>
      </c>
    </row>
    <row r="744" spans="2:20">
      <c r="B744" s="662" t="s">
        <v>1292</v>
      </c>
      <c r="C744" s="662" t="s">
        <v>1044</v>
      </c>
      <c r="D744" s="663">
        <v>-79</v>
      </c>
      <c r="E744" s="663">
        <v>-74</v>
      </c>
      <c r="F744" s="663">
        <v>0</v>
      </c>
      <c r="G744" s="663">
        <v>0</v>
      </c>
      <c r="H744" s="662" t="s">
        <v>3213</v>
      </c>
      <c r="I744" s="662" t="s">
        <v>942</v>
      </c>
      <c r="J744" s="662" t="s">
        <v>2557</v>
      </c>
      <c r="K744" s="662" t="s">
        <v>1024</v>
      </c>
      <c r="L744" s="544" t="s">
        <v>926</v>
      </c>
      <c r="M744" s="664">
        <v>44136</v>
      </c>
      <c r="N744" s="544"/>
      <c r="O744" s="663">
        <v>1</v>
      </c>
      <c r="P744" s="662" t="s">
        <v>1020</v>
      </c>
      <c r="Q744" s="662" t="s">
        <v>928</v>
      </c>
      <c r="R744" s="662" t="s">
        <v>929</v>
      </c>
      <c r="S744" s="544" t="s">
        <v>930</v>
      </c>
      <c r="T744" s="662" t="s">
        <v>2087</v>
      </c>
    </row>
    <row r="745" spans="2:20">
      <c r="B745" s="662" t="s">
        <v>1292</v>
      </c>
      <c r="C745" s="662" t="s">
        <v>1044</v>
      </c>
      <c r="D745" s="663">
        <v>-154</v>
      </c>
      <c r="E745" s="663">
        <v>-149</v>
      </c>
      <c r="F745" s="663">
        <v>70</v>
      </c>
      <c r="G745" s="663">
        <v>0</v>
      </c>
      <c r="H745" s="662" t="s">
        <v>3213</v>
      </c>
      <c r="I745" s="662" t="s">
        <v>942</v>
      </c>
      <c r="J745" s="662" t="s">
        <v>2557</v>
      </c>
      <c r="K745" s="662" t="s">
        <v>1024</v>
      </c>
      <c r="L745" s="544" t="s">
        <v>926</v>
      </c>
      <c r="M745" s="664">
        <v>44136</v>
      </c>
      <c r="N745" s="544"/>
      <c r="O745" s="663">
        <v>1</v>
      </c>
      <c r="P745" s="662" t="s">
        <v>1046</v>
      </c>
      <c r="Q745" s="662" t="s">
        <v>928</v>
      </c>
      <c r="R745" s="662" t="s">
        <v>929</v>
      </c>
      <c r="S745" s="544" t="s">
        <v>931</v>
      </c>
      <c r="T745" s="662" t="s">
        <v>2091</v>
      </c>
    </row>
    <row r="746" spans="2:20">
      <c r="B746" s="662" t="s">
        <v>1292</v>
      </c>
      <c r="C746" s="662" t="s">
        <v>1044</v>
      </c>
      <c r="D746" s="663">
        <v>-149</v>
      </c>
      <c r="E746" s="663">
        <v>-144</v>
      </c>
      <c r="F746" s="663">
        <v>70</v>
      </c>
      <c r="G746" s="663">
        <v>0</v>
      </c>
      <c r="H746" s="662" t="s">
        <v>3213</v>
      </c>
      <c r="I746" s="662" t="s">
        <v>942</v>
      </c>
      <c r="J746" s="662" t="s">
        <v>2557</v>
      </c>
      <c r="K746" s="662" t="s">
        <v>1024</v>
      </c>
      <c r="L746" s="544" t="s">
        <v>926</v>
      </c>
      <c r="M746" s="664">
        <v>44136</v>
      </c>
      <c r="N746" s="544"/>
      <c r="O746" s="663">
        <v>1</v>
      </c>
      <c r="P746" s="662" t="s">
        <v>1020</v>
      </c>
      <c r="Q746" s="662" t="s">
        <v>928</v>
      </c>
      <c r="R746" s="662" t="s">
        <v>929</v>
      </c>
      <c r="S746" s="544" t="s">
        <v>931</v>
      </c>
      <c r="T746" s="662" t="s">
        <v>2089</v>
      </c>
    </row>
    <row r="747" spans="2:20">
      <c r="B747" s="662" t="s">
        <v>1292</v>
      </c>
      <c r="C747" s="662" t="s">
        <v>1047</v>
      </c>
      <c r="D747" s="663">
        <v>-84</v>
      </c>
      <c r="E747" s="663">
        <v>-79</v>
      </c>
      <c r="F747" s="663">
        <v>0</v>
      </c>
      <c r="G747" s="663">
        <v>0</v>
      </c>
      <c r="H747" s="662" t="s">
        <v>965</v>
      </c>
      <c r="I747" s="662" t="s">
        <v>966</v>
      </c>
      <c r="J747" s="662" t="s">
        <v>1222</v>
      </c>
      <c r="K747" s="662" t="s">
        <v>1045</v>
      </c>
      <c r="L747" s="544" t="s">
        <v>926</v>
      </c>
      <c r="M747" s="664">
        <v>44136</v>
      </c>
      <c r="N747" s="544"/>
      <c r="O747" s="663">
        <v>1</v>
      </c>
      <c r="P747" s="662" t="s">
        <v>1046</v>
      </c>
      <c r="Q747" s="662" t="s">
        <v>928</v>
      </c>
      <c r="R747" s="662" t="s">
        <v>929</v>
      </c>
      <c r="S747" s="544" t="s">
        <v>930</v>
      </c>
      <c r="T747" s="662" t="s">
        <v>2090</v>
      </c>
    </row>
    <row r="748" spans="2:20">
      <c r="B748" s="662" t="s">
        <v>1292</v>
      </c>
      <c r="C748" s="662" t="s">
        <v>1047</v>
      </c>
      <c r="D748" s="663">
        <v>-154</v>
      </c>
      <c r="E748" s="663">
        <v>-149</v>
      </c>
      <c r="F748" s="663">
        <v>70</v>
      </c>
      <c r="G748" s="663">
        <v>0</v>
      </c>
      <c r="H748" s="662" t="s">
        <v>965</v>
      </c>
      <c r="I748" s="662" t="s">
        <v>966</v>
      </c>
      <c r="J748" s="662" t="s">
        <v>1222</v>
      </c>
      <c r="K748" s="662" t="s">
        <v>1185</v>
      </c>
      <c r="L748" s="544" t="s">
        <v>926</v>
      </c>
      <c r="M748" s="664">
        <v>44136</v>
      </c>
      <c r="N748" s="544"/>
      <c r="O748" s="663">
        <v>1</v>
      </c>
      <c r="P748" s="662" t="s">
        <v>1046</v>
      </c>
      <c r="Q748" s="662" t="s">
        <v>928</v>
      </c>
      <c r="R748" s="662" t="s">
        <v>929</v>
      </c>
      <c r="S748" s="544" t="s">
        <v>931</v>
      </c>
      <c r="T748" s="662" t="s">
        <v>2091</v>
      </c>
    </row>
    <row r="749" spans="2:20">
      <c r="B749" s="662" t="s">
        <v>1292</v>
      </c>
      <c r="C749" s="662" t="s">
        <v>1047</v>
      </c>
      <c r="D749" s="663">
        <v>-79</v>
      </c>
      <c r="E749" s="663">
        <v>-74</v>
      </c>
      <c r="F749" s="663">
        <v>0</v>
      </c>
      <c r="G749" s="663">
        <v>0</v>
      </c>
      <c r="H749" s="662" t="s">
        <v>965</v>
      </c>
      <c r="I749" s="662" t="s">
        <v>966</v>
      </c>
      <c r="J749" s="662" t="s">
        <v>1222</v>
      </c>
      <c r="K749" s="662" t="s">
        <v>1185</v>
      </c>
      <c r="L749" s="544" t="s">
        <v>926</v>
      </c>
      <c r="M749" s="664">
        <v>44136</v>
      </c>
      <c r="N749" s="544"/>
      <c r="O749" s="663">
        <v>1</v>
      </c>
      <c r="P749" s="662" t="s">
        <v>1020</v>
      </c>
      <c r="Q749" s="662" t="s">
        <v>928</v>
      </c>
      <c r="R749" s="662" t="s">
        <v>929</v>
      </c>
      <c r="S749" s="544" t="s">
        <v>930</v>
      </c>
      <c r="T749" s="662" t="s">
        <v>2087</v>
      </c>
    </row>
    <row r="750" spans="2:20">
      <c r="B750" s="662" t="s">
        <v>1292</v>
      </c>
      <c r="C750" s="662" t="s">
        <v>1047</v>
      </c>
      <c r="D750" s="663">
        <v>-149</v>
      </c>
      <c r="E750" s="663">
        <v>-144</v>
      </c>
      <c r="F750" s="663">
        <v>70</v>
      </c>
      <c r="G750" s="663">
        <v>0</v>
      </c>
      <c r="H750" s="662" t="s">
        <v>965</v>
      </c>
      <c r="I750" s="662" t="s">
        <v>966</v>
      </c>
      <c r="J750" s="662" t="s">
        <v>1222</v>
      </c>
      <c r="K750" s="662" t="s">
        <v>1045</v>
      </c>
      <c r="L750" s="544" t="s">
        <v>926</v>
      </c>
      <c r="M750" s="664">
        <v>44136</v>
      </c>
      <c r="N750" s="544"/>
      <c r="O750" s="663">
        <v>1</v>
      </c>
      <c r="P750" s="662" t="s">
        <v>1020</v>
      </c>
      <c r="Q750" s="662" t="s">
        <v>928</v>
      </c>
      <c r="R750" s="662" t="s">
        <v>929</v>
      </c>
      <c r="S750" s="544" t="s">
        <v>931</v>
      </c>
      <c r="T750" s="662" t="s">
        <v>2089</v>
      </c>
    </row>
    <row r="751" spans="2:20">
      <c r="B751" s="662" t="s">
        <v>2013</v>
      </c>
      <c r="C751" s="662" t="s">
        <v>1044</v>
      </c>
      <c r="D751" s="663">
        <v>-144</v>
      </c>
      <c r="E751" s="663">
        <v>-139</v>
      </c>
      <c r="F751" s="663">
        <v>70</v>
      </c>
      <c r="G751" s="663">
        <v>0</v>
      </c>
      <c r="H751" s="662" t="s">
        <v>3213</v>
      </c>
      <c r="I751" s="662" t="s">
        <v>942</v>
      </c>
      <c r="J751" s="662" t="s">
        <v>2557</v>
      </c>
      <c r="K751" s="662" t="s">
        <v>1024</v>
      </c>
      <c r="L751" s="544" t="s">
        <v>926</v>
      </c>
      <c r="M751" s="664">
        <v>44136</v>
      </c>
      <c r="N751" s="544"/>
      <c r="O751" s="663">
        <v>1</v>
      </c>
      <c r="P751" s="662" t="s">
        <v>927</v>
      </c>
      <c r="Q751" s="662" t="s">
        <v>928</v>
      </c>
      <c r="R751" s="662" t="s">
        <v>929</v>
      </c>
      <c r="S751" s="544" t="s">
        <v>931</v>
      </c>
      <c r="T751" s="662" t="s">
        <v>2068</v>
      </c>
    </row>
    <row r="752" spans="2:20">
      <c r="B752" s="662" t="s">
        <v>2013</v>
      </c>
      <c r="C752" s="662" t="s">
        <v>1047</v>
      </c>
      <c r="D752" s="663">
        <v>-144</v>
      </c>
      <c r="E752" s="663">
        <v>-139</v>
      </c>
      <c r="F752" s="663">
        <v>70</v>
      </c>
      <c r="G752" s="663">
        <v>0</v>
      </c>
      <c r="H752" s="662" t="s">
        <v>965</v>
      </c>
      <c r="I752" s="662" t="s">
        <v>966</v>
      </c>
      <c r="J752" s="662" t="s">
        <v>1222</v>
      </c>
      <c r="K752" s="662" t="s">
        <v>1185</v>
      </c>
      <c r="L752" s="544" t="s">
        <v>926</v>
      </c>
      <c r="M752" s="664">
        <v>44136</v>
      </c>
      <c r="N752" s="544"/>
      <c r="O752" s="663">
        <v>1</v>
      </c>
      <c r="P752" s="662" t="s">
        <v>927</v>
      </c>
      <c r="Q752" s="662" t="s">
        <v>928</v>
      </c>
      <c r="R752" s="662" t="s">
        <v>929</v>
      </c>
      <c r="S752" s="544" t="s">
        <v>931</v>
      </c>
      <c r="T752" s="662" t="s">
        <v>2068</v>
      </c>
    </row>
    <row r="753" spans="2:20">
      <c r="B753" s="662" t="s">
        <v>1293</v>
      </c>
      <c r="C753" s="662" t="s">
        <v>665</v>
      </c>
      <c r="D753" s="663">
        <v>-52</v>
      </c>
      <c r="E753" s="663">
        <v>-47</v>
      </c>
      <c r="F753" s="663">
        <v>90</v>
      </c>
      <c r="G753" s="663">
        <v>0</v>
      </c>
      <c r="H753" s="662" t="s">
        <v>4137</v>
      </c>
      <c r="I753" s="662" t="s">
        <v>3059</v>
      </c>
      <c r="J753" s="662" t="s">
        <v>4166</v>
      </c>
      <c r="K753" s="662" t="s">
        <v>995</v>
      </c>
      <c r="L753" s="544" t="s">
        <v>926</v>
      </c>
      <c r="M753" s="664">
        <v>44136</v>
      </c>
      <c r="N753" s="544"/>
      <c r="O753" s="663">
        <v>1</v>
      </c>
      <c r="P753" s="662" t="s">
        <v>927</v>
      </c>
      <c r="Q753" s="662" t="s">
        <v>928</v>
      </c>
      <c r="R753" s="662" t="s">
        <v>929</v>
      </c>
      <c r="S753" s="544" t="s">
        <v>930</v>
      </c>
      <c r="T753" s="662" t="s">
        <v>2101</v>
      </c>
    </row>
    <row r="754" spans="2:20">
      <c r="B754" s="662" t="s">
        <v>673</v>
      </c>
      <c r="C754" s="662" t="s">
        <v>673</v>
      </c>
      <c r="D754" s="663">
        <v>-107</v>
      </c>
      <c r="E754" s="663">
        <v>-102</v>
      </c>
      <c r="F754" s="663">
        <v>0</v>
      </c>
      <c r="G754" s="663">
        <v>0</v>
      </c>
      <c r="H754" s="662" t="s">
        <v>973</v>
      </c>
      <c r="I754" s="662" t="s">
        <v>965</v>
      </c>
      <c r="J754" s="662" t="s">
        <v>4040</v>
      </c>
      <c r="K754" s="662" t="s">
        <v>995</v>
      </c>
      <c r="L754" s="544" t="s">
        <v>926</v>
      </c>
      <c r="M754" s="664">
        <v>44136</v>
      </c>
      <c r="N754" s="544"/>
      <c r="O754" s="663">
        <v>1</v>
      </c>
      <c r="P754" s="662" t="s">
        <v>1046</v>
      </c>
      <c r="Q754" s="662" t="s">
        <v>928</v>
      </c>
      <c r="R754" s="662" t="s">
        <v>929</v>
      </c>
      <c r="S754" s="544" t="s">
        <v>930</v>
      </c>
      <c r="T754" s="662" t="s">
        <v>2069</v>
      </c>
    </row>
    <row r="755" spans="2:20">
      <c r="B755" s="662" t="s">
        <v>673</v>
      </c>
      <c r="C755" s="662" t="s">
        <v>673</v>
      </c>
      <c r="D755" s="663">
        <v>-97</v>
      </c>
      <c r="E755" s="663">
        <v>-92</v>
      </c>
      <c r="F755" s="663">
        <v>0</v>
      </c>
      <c r="G755" s="663">
        <v>0</v>
      </c>
      <c r="H755" s="662" t="s">
        <v>973</v>
      </c>
      <c r="I755" s="662" t="s">
        <v>965</v>
      </c>
      <c r="J755" s="662" t="s">
        <v>4040</v>
      </c>
      <c r="K755" s="662" t="s">
        <v>995</v>
      </c>
      <c r="L755" s="544" t="s">
        <v>926</v>
      </c>
      <c r="M755" s="664">
        <v>44136</v>
      </c>
      <c r="N755" s="544"/>
      <c r="O755" s="663">
        <v>1</v>
      </c>
      <c r="P755" s="662" t="s">
        <v>1020</v>
      </c>
      <c r="Q755" s="662" t="s">
        <v>928</v>
      </c>
      <c r="R755" s="662" t="s">
        <v>929</v>
      </c>
      <c r="S755" s="544" t="s">
        <v>930</v>
      </c>
      <c r="T755" s="662" t="s">
        <v>2069</v>
      </c>
    </row>
    <row r="756" spans="2:20">
      <c r="B756" s="662" t="s">
        <v>673</v>
      </c>
      <c r="C756" s="662" t="s">
        <v>673</v>
      </c>
      <c r="D756" s="663">
        <v>-152</v>
      </c>
      <c r="E756" s="663">
        <v>-147</v>
      </c>
      <c r="F756" s="663">
        <v>55</v>
      </c>
      <c r="G756" s="663">
        <v>0</v>
      </c>
      <c r="H756" s="662" t="s">
        <v>973</v>
      </c>
      <c r="I756" s="662" t="s">
        <v>965</v>
      </c>
      <c r="J756" s="662" t="s">
        <v>4040</v>
      </c>
      <c r="K756" s="662" t="s">
        <v>995</v>
      </c>
      <c r="L756" s="544" t="s">
        <v>926</v>
      </c>
      <c r="M756" s="664">
        <v>44136</v>
      </c>
      <c r="N756" s="544"/>
      <c r="O756" s="663">
        <v>1</v>
      </c>
      <c r="P756" s="662" t="s">
        <v>1020</v>
      </c>
      <c r="Q756" s="662" t="s">
        <v>928</v>
      </c>
      <c r="R756" s="662" t="s">
        <v>929</v>
      </c>
      <c r="S756" s="544" t="s">
        <v>931</v>
      </c>
      <c r="T756" s="662" t="s">
        <v>2068</v>
      </c>
    </row>
    <row r="757" spans="2:20">
      <c r="B757" s="662" t="s">
        <v>673</v>
      </c>
      <c r="C757" s="662" t="s">
        <v>673</v>
      </c>
      <c r="D757" s="663">
        <v>-162</v>
      </c>
      <c r="E757" s="663">
        <v>-157</v>
      </c>
      <c r="F757" s="663">
        <v>55</v>
      </c>
      <c r="G757" s="663">
        <v>0</v>
      </c>
      <c r="H757" s="662" t="s">
        <v>973</v>
      </c>
      <c r="I757" s="662" t="s">
        <v>965</v>
      </c>
      <c r="J757" s="662" t="s">
        <v>4040</v>
      </c>
      <c r="K757" s="662" t="s">
        <v>995</v>
      </c>
      <c r="L757" s="544" t="s">
        <v>926</v>
      </c>
      <c r="M757" s="664">
        <v>44136</v>
      </c>
      <c r="N757" s="544"/>
      <c r="O757" s="663">
        <v>1</v>
      </c>
      <c r="P757" s="662" t="s">
        <v>1046</v>
      </c>
      <c r="Q757" s="662" t="s">
        <v>928</v>
      </c>
      <c r="R757" s="662" t="s">
        <v>929</v>
      </c>
      <c r="S757" s="544" t="s">
        <v>931</v>
      </c>
      <c r="T757" s="662" t="s">
        <v>2068</v>
      </c>
    </row>
    <row r="758" spans="2:20">
      <c r="B758" s="662" t="s">
        <v>673</v>
      </c>
      <c r="C758" s="662" t="s">
        <v>1294</v>
      </c>
      <c r="D758" s="663">
        <v>-97</v>
      </c>
      <c r="E758" s="663">
        <v>-92</v>
      </c>
      <c r="F758" s="663">
        <v>0</v>
      </c>
      <c r="G758" s="663">
        <v>0</v>
      </c>
      <c r="H758" s="662" t="s">
        <v>973</v>
      </c>
      <c r="I758" s="662" t="s">
        <v>965</v>
      </c>
      <c r="J758" s="662" t="s">
        <v>4040</v>
      </c>
      <c r="K758" s="662" t="s">
        <v>995</v>
      </c>
      <c r="L758" s="544" t="s">
        <v>926</v>
      </c>
      <c r="M758" s="664">
        <v>44136</v>
      </c>
      <c r="N758" s="544"/>
      <c r="O758" s="663">
        <v>1</v>
      </c>
      <c r="P758" s="662" t="s">
        <v>1020</v>
      </c>
      <c r="Q758" s="662" t="s">
        <v>928</v>
      </c>
      <c r="R758" s="662" t="s">
        <v>929</v>
      </c>
      <c r="S758" s="544" t="s">
        <v>930</v>
      </c>
      <c r="T758" s="662" t="s">
        <v>2069</v>
      </c>
    </row>
    <row r="759" spans="2:20">
      <c r="B759" s="662" t="s">
        <v>673</v>
      </c>
      <c r="C759" s="662" t="s">
        <v>1294</v>
      </c>
      <c r="D759" s="663">
        <v>-107</v>
      </c>
      <c r="E759" s="663">
        <v>-102</v>
      </c>
      <c r="F759" s="663">
        <v>0</v>
      </c>
      <c r="G759" s="663">
        <v>0</v>
      </c>
      <c r="H759" s="662" t="s">
        <v>973</v>
      </c>
      <c r="I759" s="662" t="s">
        <v>965</v>
      </c>
      <c r="J759" s="662" t="s">
        <v>4040</v>
      </c>
      <c r="K759" s="662" t="s">
        <v>995</v>
      </c>
      <c r="L759" s="544" t="s">
        <v>926</v>
      </c>
      <c r="M759" s="664">
        <v>44136</v>
      </c>
      <c r="N759" s="544"/>
      <c r="O759" s="663">
        <v>1</v>
      </c>
      <c r="P759" s="662" t="s">
        <v>1046</v>
      </c>
      <c r="Q759" s="662" t="s">
        <v>928</v>
      </c>
      <c r="R759" s="662" t="s">
        <v>929</v>
      </c>
      <c r="S759" s="544" t="s">
        <v>930</v>
      </c>
      <c r="T759" s="662" t="s">
        <v>2069</v>
      </c>
    </row>
    <row r="760" spans="2:20">
      <c r="B760" s="662" t="s">
        <v>673</v>
      </c>
      <c r="C760" s="662" t="s">
        <v>1294</v>
      </c>
      <c r="D760" s="663">
        <v>-152</v>
      </c>
      <c r="E760" s="663">
        <v>-147</v>
      </c>
      <c r="F760" s="663">
        <v>55</v>
      </c>
      <c r="G760" s="663">
        <v>0</v>
      </c>
      <c r="H760" s="662" t="s">
        <v>973</v>
      </c>
      <c r="I760" s="662" t="s">
        <v>965</v>
      </c>
      <c r="J760" s="662" t="s">
        <v>4040</v>
      </c>
      <c r="K760" s="662" t="s">
        <v>995</v>
      </c>
      <c r="L760" s="544" t="s">
        <v>926</v>
      </c>
      <c r="M760" s="664">
        <v>44136</v>
      </c>
      <c r="N760" s="544"/>
      <c r="O760" s="663">
        <v>1</v>
      </c>
      <c r="P760" s="662" t="s">
        <v>1020</v>
      </c>
      <c r="Q760" s="662" t="s">
        <v>928</v>
      </c>
      <c r="R760" s="662" t="s">
        <v>929</v>
      </c>
      <c r="S760" s="544" t="s">
        <v>931</v>
      </c>
      <c r="T760" s="662" t="s">
        <v>2068</v>
      </c>
    </row>
    <row r="761" spans="2:20">
      <c r="B761" s="662" t="s">
        <v>673</v>
      </c>
      <c r="C761" s="662" t="s">
        <v>1294</v>
      </c>
      <c r="D761" s="663">
        <v>-162</v>
      </c>
      <c r="E761" s="663">
        <v>-157</v>
      </c>
      <c r="F761" s="663">
        <v>55</v>
      </c>
      <c r="G761" s="663">
        <v>0</v>
      </c>
      <c r="H761" s="662" t="s">
        <v>973</v>
      </c>
      <c r="I761" s="662" t="s">
        <v>965</v>
      </c>
      <c r="J761" s="662" t="s">
        <v>4040</v>
      </c>
      <c r="K761" s="662" t="s">
        <v>995</v>
      </c>
      <c r="L761" s="544" t="s">
        <v>926</v>
      </c>
      <c r="M761" s="664">
        <v>44136</v>
      </c>
      <c r="N761" s="544"/>
      <c r="O761" s="663">
        <v>1</v>
      </c>
      <c r="P761" s="662" t="s">
        <v>1046</v>
      </c>
      <c r="Q761" s="662" t="s">
        <v>928</v>
      </c>
      <c r="R761" s="662" t="s">
        <v>929</v>
      </c>
      <c r="S761" s="544" t="s">
        <v>931</v>
      </c>
      <c r="T761" s="662" t="s">
        <v>2068</v>
      </c>
    </row>
    <row r="762" spans="2:20">
      <c r="B762" s="662" t="s">
        <v>4114</v>
      </c>
      <c r="C762" s="662" t="s">
        <v>970</v>
      </c>
      <c r="D762" s="663">
        <v>-52</v>
      </c>
      <c r="E762" s="663">
        <v>-47</v>
      </c>
      <c r="F762" s="663">
        <v>0</v>
      </c>
      <c r="G762" s="663">
        <v>0</v>
      </c>
      <c r="H762" s="662" t="s">
        <v>950</v>
      </c>
      <c r="I762" s="662" t="s">
        <v>942</v>
      </c>
      <c r="J762" s="662" t="s">
        <v>3174</v>
      </c>
      <c r="K762" s="662" t="s">
        <v>995</v>
      </c>
      <c r="L762" s="544" t="s">
        <v>926</v>
      </c>
      <c r="M762" s="664">
        <v>44136</v>
      </c>
      <c r="N762" s="544"/>
      <c r="O762" s="663">
        <v>1</v>
      </c>
      <c r="P762" s="662" t="s">
        <v>927</v>
      </c>
      <c r="Q762" s="662" t="s">
        <v>928</v>
      </c>
      <c r="R762" s="662" t="s">
        <v>929</v>
      </c>
      <c r="S762" s="544" t="s">
        <v>930</v>
      </c>
      <c r="T762" s="544"/>
    </row>
    <row r="763" spans="2:20">
      <c r="B763" s="662" t="s">
        <v>1295</v>
      </c>
      <c r="C763" s="662" t="s">
        <v>947</v>
      </c>
      <c r="D763" s="663">
        <v>124</v>
      </c>
      <c r="E763" s="663">
        <v>134</v>
      </c>
      <c r="F763" s="663">
        <v>20</v>
      </c>
      <c r="G763" s="663">
        <v>22</v>
      </c>
      <c r="H763" s="662" t="s">
        <v>990</v>
      </c>
      <c r="I763" s="662" t="s">
        <v>935</v>
      </c>
      <c r="J763" s="662" t="s">
        <v>2675</v>
      </c>
      <c r="K763" s="662" t="s">
        <v>948</v>
      </c>
      <c r="L763" s="544" t="s">
        <v>926</v>
      </c>
      <c r="M763" s="664">
        <v>44101</v>
      </c>
      <c r="N763" s="544"/>
      <c r="O763" s="663">
        <v>2</v>
      </c>
      <c r="P763" s="662" t="s">
        <v>927</v>
      </c>
      <c r="Q763" s="662" t="s">
        <v>928</v>
      </c>
      <c r="R763" s="662" t="s">
        <v>944</v>
      </c>
      <c r="S763" s="544" t="s">
        <v>930</v>
      </c>
      <c r="T763" s="662" t="s">
        <v>2075</v>
      </c>
    </row>
    <row r="764" spans="2:20">
      <c r="B764" s="662" t="s">
        <v>3486</v>
      </c>
      <c r="C764" s="662" t="s">
        <v>991</v>
      </c>
      <c r="D764" s="663">
        <v>263</v>
      </c>
      <c r="E764" s="663">
        <v>268</v>
      </c>
      <c r="F764" s="663">
        <v>0</v>
      </c>
      <c r="G764" s="663">
        <v>0</v>
      </c>
      <c r="H764" s="662" t="s">
        <v>966</v>
      </c>
      <c r="I764" s="662" t="s">
        <v>973</v>
      </c>
      <c r="J764" s="662" t="s">
        <v>3175</v>
      </c>
      <c r="K764" s="662" t="s">
        <v>945</v>
      </c>
      <c r="L764" s="544" t="s">
        <v>926</v>
      </c>
      <c r="M764" s="664">
        <v>44136</v>
      </c>
      <c r="N764" s="544"/>
      <c r="O764" s="663">
        <v>1</v>
      </c>
      <c r="P764" s="662" t="s">
        <v>927</v>
      </c>
      <c r="Q764" s="662" t="s">
        <v>936</v>
      </c>
      <c r="R764" s="544"/>
      <c r="S764" s="544" t="s">
        <v>930</v>
      </c>
      <c r="T764" s="544"/>
    </row>
    <row r="765" spans="2:20">
      <c r="B765" s="662" t="s">
        <v>2863</v>
      </c>
      <c r="C765" s="662" t="s">
        <v>665</v>
      </c>
      <c r="D765" s="663">
        <v>179</v>
      </c>
      <c r="E765" s="663">
        <v>184</v>
      </c>
      <c r="F765" s="663">
        <v>0</v>
      </c>
      <c r="G765" s="663">
        <v>0</v>
      </c>
      <c r="H765" s="662" t="s">
        <v>4137</v>
      </c>
      <c r="I765" s="662" t="s">
        <v>3059</v>
      </c>
      <c r="J765" s="662" t="s">
        <v>4166</v>
      </c>
      <c r="K765" s="662" t="s">
        <v>956</v>
      </c>
      <c r="L765" s="544" t="s">
        <v>926</v>
      </c>
      <c r="M765" s="664">
        <v>44136</v>
      </c>
      <c r="N765" s="544"/>
      <c r="O765" s="663">
        <v>1</v>
      </c>
      <c r="P765" s="662" t="s">
        <v>927</v>
      </c>
      <c r="Q765" s="662" t="s">
        <v>936</v>
      </c>
      <c r="R765" s="544"/>
      <c r="S765" s="544" t="s">
        <v>930</v>
      </c>
      <c r="T765" s="662" t="s">
        <v>2859</v>
      </c>
    </row>
    <row r="766" spans="2:20">
      <c r="B766" s="662" t="s">
        <v>1296</v>
      </c>
      <c r="C766" s="662" t="s">
        <v>977</v>
      </c>
      <c r="D766" s="663">
        <v>-41</v>
      </c>
      <c r="E766" s="663">
        <v>-36</v>
      </c>
      <c r="F766" s="663">
        <v>0</v>
      </c>
      <c r="G766" s="663">
        <v>0</v>
      </c>
      <c r="H766" s="662" t="s">
        <v>965</v>
      </c>
      <c r="I766" s="662" t="s">
        <v>966</v>
      </c>
      <c r="J766" s="662" t="s">
        <v>1222</v>
      </c>
      <c r="K766" s="662" t="s">
        <v>1036</v>
      </c>
      <c r="L766" s="544" t="s">
        <v>926</v>
      </c>
      <c r="M766" s="664">
        <v>44136</v>
      </c>
      <c r="N766" s="544"/>
      <c r="O766" s="663">
        <v>1</v>
      </c>
      <c r="P766" s="662" t="s">
        <v>927</v>
      </c>
      <c r="Q766" s="662" t="s">
        <v>928</v>
      </c>
      <c r="R766" s="662" t="s">
        <v>929</v>
      </c>
      <c r="S766" s="544" t="s">
        <v>930</v>
      </c>
      <c r="T766" s="544"/>
    </row>
    <row r="767" spans="2:20">
      <c r="B767" s="662" t="s">
        <v>2818</v>
      </c>
      <c r="C767" s="662" t="s">
        <v>664</v>
      </c>
      <c r="D767" s="663">
        <v>36</v>
      </c>
      <c r="E767" s="663">
        <v>41</v>
      </c>
      <c r="F767" s="663">
        <v>0</v>
      </c>
      <c r="G767" s="663">
        <v>0</v>
      </c>
      <c r="H767" s="662" t="s">
        <v>965</v>
      </c>
      <c r="I767" s="662" t="s">
        <v>966</v>
      </c>
      <c r="J767" s="662" t="s">
        <v>4167</v>
      </c>
      <c r="K767" s="662" t="s">
        <v>1034</v>
      </c>
      <c r="L767" s="544" t="s">
        <v>926</v>
      </c>
      <c r="M767" s="664">
        <v>44136</v>
      </c>
      <c r="N767" s="544"/>
      <c r="O767" s="663">
        <v>2</v>
      </c>
      <c r="P767" s="662" t="s">
        <v>927</v>
      </c>
      <c r="Q767" s="662" t="s">
        <v>928</v>
      </c>
      <c r="R767" s="662" t="s">
        <v>929</v>
      </c>
      <c r="S767" s="544" t="s">
        <v>930</v>
      </c>
      <c r="T767" s="662" t="s">
        <v>2069</v>
      </c>
    </row>
    <row r="768" spans="2:20">
      <c r="B768" s="662" t="s">
        <v>1575</v>
      </c>
      <c r="C768" s="662" t="s">
        <v>933</v>
      </c>
      <c r="D768" s="663">
        <v>282</v>
      </c>
      <c r="E768" s="663">
        <v>292</v>
      </c>
      <c r="F768" s="663">
        <v>0</v>
      </c>
      <c r="G768" s="663">
        <v>0</v>
      </c>
      <c r="H768" s="662" t="s">
        <v>965</v>
      </c>
      <c r="I768" s="662" t="s">
        <v>966</v>
      </c>
      <c r="J768" s="662" t="s">
        <v>3303</v>
      </c>
      <c r="K768" s="662" t="s">
        <v>943</v>
      </c>
      <c r="L768" s="544" t="s">
        <v>926</v>
      </c>
      <c r="M768" s="664">
        <v>44144</v>
      </c>
      <c r="N768" s="544"/>
      <c r="O768" s="663">
        <v>2</v>
      </c>
      <c r="P768" s="662" t="s">
        <v>927</v>
      </c>
      <c r="Q768" s="662" t="s">
        <v>936</v>
      </c>
      <c r="R768" s="544"/>
      <c r="S768" s="544" t="s">
        <v>930</v>
      </c>
      <c r="T768" s="662" t="s">
        <v>3138</v>
      </c>
    </row>
    <row r="769" spans="2:20">
      <c r="B769" s="662" t="s">
        <v>1575</v>
      </c>
      <c r="C769" s="662" t="s">
        <v>933</v>
      </c>
      <c r="D769" s="663">
        <v>267</v>
      </c>
      <c r="E769" s="663">
        <v>277</v>
      </c>
      <c r="F769" s="663">
        <v>0</v>
      </c>
      <c r="G769" s="663">
        <v>0</v>
      </c>
      <c r="H769" s="662" t="s">
        <v>965</v>
      </c>
      <c r="I769" s="662" t="s">
        <v>966</v>
      </c>
      <c r="J769" s="662" t="s">
        <v>3303</v>
      </c>
      <c r="K769" s="662" t="s">
        <v>943</v>
      </c>
      <c r="L769" s="544" t="s">
        <v>926</v>
      </c>
      <c r="M769" s="664">
        <v>44135</v>
      </c>
      <c r="N769" s="664">
        <v>44143</v>
      </c>
      <c r="O769" s="663">
        <v>2</v>
      </c>
      <c r="P769" s="662" t="s">
        <v>927</v>
      </c>
      <c r="Q769" s="662" t="s">
        <v>936</v>
      </c>
      <c r="R769" s="544"/>
      <c r="S769" s="544" t="s">
        <v>930</v>
      </c>
      <c r="T769" s="662" t="s">
        <v>3138</v>
      </c>
    </row>
    <row r="770" spans="2:20">
      <c r="B770" s="662" t="s">
        <v>1297</v>
      </c>
      <c r="C770" s="662" t="s">
        <v>999</v>
      </c>
      <c r="D770" s="663">
        <v>52</v>
      </c>
      <c r="E770" s="663">
        <v>62</v>
      </c>
      <c r="F770" s="663">
        <v>30</v>
      </c>
      <c r="G770" s="663">
        <v>25</v>
      </c>
      <c r="H770" s="662" t="s">
        <v>990</v>
      </c>
      <c r="I770" s="662" t="s">
        <v>935</v>
      </c>
      <c r="J770" s="662" t="s">
        <v>2626</v>
      </c>
      <c r="K770" s="662" t="s">
        <v>985</v>
      </c>
      <c r="L770" s="544" t="s">
        <v>926</v>
      </c>
      <c r="M770" s="664">
        <v>44102</v>
      </c>
      <c r="N770" s="544"/>
      <c r="O770" s="663">
        <v>1</v>
      </c>
      <c r="P770" s="662" t="s">
        <v>927</v>
      </c>
      <c r="Q770" s="662" t="s">
        <v>928</v>
      </c>
      <c r="R770" s="662" t="s">
        <v>944</v>
      </c>
      <c r="S770" s="544" t="s">
        <v>930</v>
      </c>
      <c r="T770" s="662" t="s">
        <v>2163</v>
      </c>
    </row>
    <row r="771" spans="2:20">
      <c r="B771" s="662" t="s">
        <v>3655</v>
      </c>
      <c r="C771" s="662" t="s">
        <v>3655</v>
      </c>
      <c r="D771" s="663">
        <v>59</v>
      </c>
      <c r="E771" s="663">
        <v>64</v>
      </c>
      <c r="F771" s="663">
        <v>0</v>
      </c>
      <c r="G771" s="663">
        <v>0</v>
      </c>
      <c r="H771" s="662" t="s">
        <v>923</v>
      </c>
      <c r="I771" s="662" t="s">
        <v>924</v>
      </c>
      <c r="J771" s="662" t="s">
        <v>1110</v>
      </c>
      <c r="K771" s="662" t="s">
        <v>939</v>
      </c>
      <c r="L771" s="544" t="s">
        <v>926</v>
      </c>
      <c r="M771" s="664">
        <v>44136</v>
      </c>
      <c r="N771" s="544"/>
      <c r="O771" s="663">
        <v>1</v>
      </c>
      <c r="P771" s="662" t="s">
        <v>927</v>
      </c>
      <c r="Q771" s="662" t="s">
        <v>928</v>
      </c>
      <c r="R771" s="662" t="s">
        <v>929</v>
      </c>
      <c r="S771" s="544" t="s">
        <v>930</v>
      </c>
      <c r="T771" s="662" t="s">
        <v>3657</v>
      </c>
    </row>
    <row r="772" spans="2:20">
      <c r="B772" s="662" t="s">
        <v>4206</v>
      </c>
      <c r="C772" s="662" t="s">
        <v>1030</v>
      </c>
      <c r="D772" s="663">
        <v>-32</v>
      </c>
      <c r="E772" s="663">
        <v>-27</v>
      </c>
      <c r="F772" s="663">
        <v>0</v>
      </c>
      <c r="G772" s="663">
        <v>0</v>
      </c>
      <c r="H772" s="662" t="s">
        <v>966</v>
      </c>
      <c r="I772" s="662" t="s">
        <v>973</v>
      </c>
      <c r="J772" s="662" t="s">
        <v>3733</v>
      </c>
      <c r="K772" s="662" t="s">
        <v>956</v>
      </c>
      <c r="L772" s="544" t="s">
        <v>926</v>
      </c>
      <c r="M772" s="664">
        <v>44136</v>
      </c>
      <c r="N772" s="544"/>
      <c r="O772" s="663">
        <v>1</v>
      </c>
      <c r="P772" s="662" t="s">
        <v>927</v>
      </c>
      <c r="Q772" s="662" t="s">
        <v>928</v>
      </c>
      <c r="R772" s="662" t="s">
        <v>929</v>
      </c>
      <c r="S772" s="544" t="s">
        <v>930</v>
      </c>
      <c r="T772" s="544"/>
    </row>
    <row r="773" spans="2:20">
      <c r="B773" s="662" t="s">
        <v>1298</v>
      </c>
      <c r="C773" s="662" t="s">
        <v>977</v>
      </c>
      <c r="D773" s="663">
        <v>-10</v>
      </c>
      <c r="E773" s="663">
        <v>-5</v>
      </c>
      <c r="F773" s="663">
        <v>0</v>
      </c>
      <c r="G773" s="663">
        <v>0</v>
      </c>
      <c r="H773" s="662" t="s">
        <v>965</v>
      </c>
      <c r="I773" s="662" t="s">
        <v>966</v>
      </c>
      <c r="J773" s="662" t="s">
        <v>1222</v>
      </c>
      <c r="K773" s="662" t="s">
        <v>1036</v>
      </c>
      <c r="L773" s="544" t="s">
        <v>926</v>
      </c>
      <c r="M773" s="664">
        <v>44136</v>
      </c>
      <c r="N773" s="544"/>
      <c r="O773" s="663">
        <v>1</v>
      </c>
      <c r="P773" s="662" t="s">
        <v>927</v>
      </c>
      <c r="Q773" s="662" t="s">
        <v>928</v>
      </c>
      <c r="R773" s="662" t="s">
        <v>929</v>
      </c>
      <c r="S773" s="544" t="s">
        <v>930</v>
      </c>
      <c r="T773" s="544"/>
    </row>
    <row r="774" spans="2:20">
      <c r="B774" s="662" t="s">
        <v>1299</v>
      </c>
      <c r="C774" s="662" t="s">
        <v>665</v>
      </c>
      <c r="D774" s="663">
        <v>-52</v>
      </c>
      <c r="E774" s="663">
        <v>-47</v>
      </c>
      <c r="F774" s="663">
        <v>90</v>
      </c>
      <c r="G774" s="663">
        <v>0</v>
      </c>
      <c r="H774" s="662" t="s">
        <v>4137</v>
      </c>
      <c r="I774" s="662" t="s">
        <v>3059</v>
      </c>
      <c r="J774" s="662" t="s">
        <v>4166</v>
      </c>
      <c r="K774" s="662" t="s">
        <v>995</v>
      </c>
      <c r="L774" s="544" t="s">
        <v>926</v>
      </c>
      <c r="M774" s="664">
        <v>44136</v>
      </c>
      <c r="N774" s="544"/>
      <c r="O774" s="663">
        <v>1</v>
      </c>
      <c r="P774" s="662" t="s">
        <v>927</v>
      </c>
      <c r="Q774" s="662" t="s">
        <v>928</v>
      </c>
      <c r="R774" s="662" t="s">
        <v>929</v>
      </c>
      <c r="S774" s="544" t="s">
        <v>930</v>
      </c>
      <c r="T774" s="662" t="s">
        <v>2098</v>
      </c>
    </row>
    <row r="775" spans="2:20">
      <c r="B775" s="662" t="s">
        <v>1300</v>
      </c>
      <c r="C775" s="662" t="s">
        <v>972</v>
      </c>
      <c r="D775" s="663">
        <v>-154</v>
      </c>
      <c r="E775" s="663">
        <v>-149</v>
      </c>
      <c r="F775" s="663">
        <v>45</v>
      </c>
      <c r="G775" s="663">
        <v>0</v>
      </c>
      <c r="H775" s="662" t="s">
        <v>924</v>
      </c>
      <c r="I775" s="662" t="s">
        <v>973</v>
      </c>
      <c r="J775" s="662" t="s">
        <v>3328</v>
      </c>
      <c r="K775" s="662" t="s">
        <v>1075</v>
      </c>
      <c r="L775" s="544" t="s">
        <v>926</v>
      </c>
      <c r="M775" s="664">
        <v>44136</v>
      </c>
      <c r="N775" s="544"/>
      <c r="O775" s="663">
        <v>1</v>
      </c>
      <c r="P775" s="662" t="s">
        <v>927</v>
      </c>
      <c r="Q775" s="662" t="s">
        <v>928</v>
      </c>
      <c r="R775" s="662" t="s">
        <v>929</v>
      </c>
      <c r="S775" s="544" t="s">
        <v>931</v>
      </c>
      <c r="T775" s="662" t="s">
        <v>2096</v>
      </c>
    </row>
    <row r="776" spans="2:20">
      <c r="B776" s="662" t="s">
        <v>1294</v>
      </c>
      <c r="C776" s="662" t="s">
        <v>673</v>
      </c>
      <c r="D776" s="663">
        <v>-107</v>
      </c>
      <c r="E776" s="663">
        <v>-102</v>
      </c>
      <c r="F776" s="663">
        <v>0</v>
      </c>
      <c r="G776" s="663">
        <v>0</v>
      </c>
      <c r="H776" s="662" t="s">
        <v>973</v>
      </c>
      <c r="I776" s="662" t="s">
        <v>965</v>
      </c>
      <c r="J776" s="662" t="s">
        <v>4040</v>
      </c>
      <c r="K776" s="662" t="s">
        <v>995</v>
      </c>
      <c r="L776" s="544" t="s">
        <v>926</v>
      </c>
      <c r="M776" s="664">
        <v>44136</v>
      </c>
      <c r="N776" s="544"/>
      <c r="O776" s="663">
        <v>1</v>
      </c>
      <c r="P776" s="662" t="s">
        <v>1046</v>
      </c>
      <c r="Q776" s="662" t="s">
        <v>928</v>
      </c>
      <c r="R776" s="662" t="s">
        <v>929</v>
      </c>
      <c r="S776" s="544" t="s">
        <v>930</v>
      </c>
      <c r="T776" s="662" t="s">
        <v>2069</v>
      </c>
    </row>
    <row r="777" spans="2:20">
      <c r="B777" s="662" t="s">
        <v>1294</v>
      </c>
      <c r="C777" s="662" t="s">
        <v>673</v>
      </c>
      <c r="D777" s="663">
        <v>-97</v>
      </c>
      <c r="E777" s="663">
        <v>-92</v>
      </c>
      <c r="F777" s="663">
        <v>0</v>
      </c>
      <c r="G777" s="663">
        <v>0</v>
      </c>
      <c r="H777" s="662" t="s">
        <v>973</v>
      </c>
      <c r="I777" s="662" t="s">
        <v>965</v>
      </c>
      <c r="J777" s="662" t="s">
        <v>4040</v>
      </c>
      <c r="K777" s="662" t="s">
        <v>995</v>
      </c>
      <c r="L777" s="544" t="s">
        <v>926</v>
      </c>
      <c r="M777" s="664">
        <v>44136</v>
      </c>
      <c r="N777" s="544"/>
      <c r="O777" s="663">
        <v>1</v>
      </c>
      <c r="P777" s="662" t="s">
        <v>1020</v>
      </c>
      <c r="Q777" s="662" t="s">
        <v>928</v>
      </c>
      <c r="R777" s="662" t="s">
        <v>929</v>
      </c>
      <c r="S777" s="544" t="s">
        <v>930</v>
      </c>
      <c r="T777" s="662" t="s">
        <v>2069</v>
      </c>
    </row>
    <row r="778" spans="2:20">
      <c r="B778" s="662" t="s">
        <v>1294</v>
      </c>
      <c r="C778" s="662" t="s">
        <v>673</v>
      </c>
      <c r="D778" s="663">
        <v>-152</v>
      </c>
      <c r="E778" s="663">
        <v>-147</v>
      </c>
      <c r="F778" s="663">
        <v>55</v>
      </c>
      <c r="G778" s="663">
        <v>0</v>
      </c>
      <c r="H778" s="662" t="s">
        <v>973</v>
      </c>
      <c r="I778" s="662" t="s">
        <v>965</v>
      </c>
      <c r="J778" s="662" t="s">
        <v>4040</v>
      </c>
      <c r="K778" s="662" t="s">
        <v>995</v>
      </c>
      <c r="L778" s="544" t="s">
        <v>926</v>
      </c>
      <c r="M778" s="664">
        <v>44136</v>
      </c>
      <c r="N778" s="544"/>
      <c r="O778" s="663">
        <v>1</v>
      </c>
      <c r="P778" s="662" t="s">
        <v>1020</v>
      </c>
      <c r="Q778" s="662" t="s">
        <v>928</v>
      </c>
      <c r="R778" s="662" t="s">
        <v>929</v>
      </c>
      <c r="S778" s="544" t="s">
        <v>931</v>
      </c>
      <c r="T778" s="662" t="s">
        <v>2068</v>
      </c>
    </row>
    <row r="779" spans="2:20">
      <c r="B779" s="662" t="s">
        <v>1294</v>
      </c>
      <c r="C779" s="662" t="s">
        <v>673</v>
      </c>
      <c r="D779" s="663">
        <v>-162</v>
      </c>
      <c r="E779" s="663">
        <v>-157</v>
      </c>
      <c r="F779" s="663">
        <v>55</v>
      </c>
      <c r="G779" s="663">
        <v>0</v>
      </c>
      <c r="H779" s="662" t="s">
        <v>973</v>
      </c>
      <c r="I779" s="662" t="s">
        <v>965</v>
      </c>
      <c r="J779" s="662" t="s">
        <v>4040</v>
      </c>
      <c r="K779" s="662" t="s">
        <v>995</v>
      </c>
      <c r="L779" s="544" t="s">
        <v>926</v>
      </c>
      <c r="M779" s="664">
        <v>44136</v>
      </c>
      <c r="N779" s="544"/>
      <c r="O779" s="663">
        <v>1</v>
      </c>
      <c r="P779" s="662" t="s">
        <v>1046</v>
      </c>
      <c r="Q779" s="662" t="s">
        <v>928</v>
      </c>
      <c r="R779" s="662" t="s">
        <v>929</v>
      </c>
      <c r="S779" s="544" t="s">
        <v>931</v>
      </c>
      <c r="T779" s="662" t="s">
        <v>2068</v>
      </c>
    </row>
    <row r="780" spans="2:20">
      <c r="B780" s="662" t="s">
        <v>1294</v>
      </c>
      <c r="C780" s="662" t="s">
        <v>1294</v>
      </c>
      <c r="D780" s="663">
        <v>-97</v>
      </c>
      <c r="E780" s="663">
        <v>-92</v>
      </c>
      <c r="F780" s="663">
        <v>0</v>
      </c>
      <c r="G780" s="663">
        <v>0</v>
      </c>
      <c r="H780" s="662" t="s">
        <v>973</v>
      </c>
      <c r="I780" s="662" t="s">
        <v>965</v>
      </c>
      <c r="J780" s="662" t="s">
        <v>4040</v>
      </c>
      <c r="K780" s="662" t="s">
        <v>995</v>
      </c>
      <c r="L780" s="544" t="s">
        <v>926</v>
      </c>
      <c r="M780" s="664">
        <v>44136</v>
      </c>
      <c r="N780" s="544"/>
      <c r="O780" s="663">
        <v>1</v>
      </c>
      <c r="P780" s="662" t="s">
        <v>1020</v>
      </c>
      <c r="Q780" s="662" t="s">
        <v>928</v>
      </c>
      <c r="R780" s="662" t="s">
        <v>929</v>
      </c>
      <c r="S780" s="544" t="s">
        <v>930</v>
      </c>
      <c r="T780" s="662" t="s">
        <v>2069</v>
      </c>
    </row>
    <row r="781" spans="2:20">
      <c r="B781" s="662" t="s">
        <v>1294</v>
      </c>
      <c r="C781" s="662" t="s">
        <v>1294</v>
      </c>
      <c r="D781" s="663">
        <v>-152</v>
      </c>
      <c r="E781" s="663">
        <v>-147</v>
      </c>
      <c r="F781" s="663">
        <v>55</v>
      </c>
      <c r="G781" s="663">
        <v>0</v>
      </c>
      <c r="H781" s="662" t="s">
        <v>973</v>
      </c>
      <c r="I781" s="662" t="s">
        <v>965</v>
      </c>
      <c r="J781" s="662" t="s">
        <v>4040</v>
      </c>
      <c r="K781" s="662" t="s">
        <v>995</v>
      </c>
      <c r="L781" s="544" t="s">
        <v>926</v>
      </c>
      <c r="M781" s="664">
        <v>44136</v>
      </c>
      <c r="N781" s="544"/>
      <c r="O781" s="663">
        <v>1</v>
      </c>
      <c r="P781" s="662" t="s">
        <v>1020</v>
      </c>
      <c r="Q781" s="662" t="s">
        <v>928</v>
      </c>
      <c r="R781" s="662" t="s">
        <v>929</v>
      </c>
      <c r="S781" s="544" t="s">
        <v>931</v>
      </c>
      <c r="T781" s="662" t="s">
        <v>2068</v>
      </c>
    </row>
    <row r="782" spans="2:20">
      <c r="B782" s="662" t="s">
        <v>1294</v>
      </c>
      <c r="C782" s="662" t="s">
        <v>1294</v>
      </c>
      <c r="D782" s="663">
        <v>-162</v>
      </c>
      <c r="E782" s="663">
        <v>-157</v>
      </c>
      <c r="F782" s="663">
        <v>55</v>
      </c>
      <c r="G782" s="663">
        <v>0</v>
      </c>
      <c r="H782" s="662" t="s">
        <v>973</v>
      </c>
      <c r="I782" s="662" t="s">
        <v>965</v>
      </c>
      <c r="J782" s="662" t="s">
        <v>4040</v>
      </c>
      <c r="K782" s="662" t="s">
        <v>995</v>
      </c>
      <c r="L782" s="544" t="s">
        <v>926</v>
      </c>
      <c r="M782" s="664">
        <v>44136</v>
      </c>
      <c r="N782" s="544"/>
      <c r="O782" s="663">
        <v>1</v>
      </c>
      <c r="P782" s="662" t="s">
        <v>1046</v>
      </c>
      <c r="Q782" s="662" t="s">
        <v>928</v>
      </c>
      <c r="R782" s="662" t="s">
        <v>929</v>
      </c>
      <c r="S782" s="544" t="s">
        <v>931</v>
      </c>
      <c r="T782" s="662" t="s">
        <v>2068</v>
      </c>
    </row>
    <row r="783" spans="2:20">
      <c r="B783" s="662" t="s">
        <v>1294</v>
      </c>
      <c r="C783" s="662" t="s">
        <v>1294</v>
      </c>
      <c r="D783" s="663">
        <v>-107</v>
      </c>
      <c r="E783" s="663">
        <v>-102</v>
      </c>
      <c r="F783" s="663">
        <v>0</v>
      </c>
      <c r="G783" s="663">
        <v>0</v>
      </c>
      <c r="H783" s="662" t="s">
        <v>973</v>
      </c>
      <c r="I783" s="662" t="s">
        <v>965</v>
      </c>
      <c r="J783" s="662" t="s">
        <v>4040</v>
      </c>
      <c r="K783" s="662" t="s">
        <v>995</v>
      </c>
      <c r="L783" s="544" t="s">
        <v>926</v>
      </c>
      <c r="M783" s="664">
        <v>44136</v>
      </c>
      <c r="N783" s="544"/>
      <c r="O783" s="663">
        <v>1</v>
      </c>
      <c r="P783" s="662" t="s">
        <v>1046</v>
      </c>
      <c r="Q783" s="662" t="s">
        <v>928</v>
      </c>
      <c r="R783" s="662" t="s">
        <v>929</v>
      </c>
      <c r="S783" s="544" t="s">
        <v>930</v>
      </c>
      <c r="T783" s="662" t="s">
        <v>2069</v>
      </c>
    </row>
    <row r="784" spans="2:20">
      <c r="B784" s="662" t="s">
        <v>1301</v>
      </c>
      <c r="C784" s="662" t="s">
        <v>1044</v>
      </c>
      <c r="D784" s="663">
        <v>-79</v>
      </c>
      <c r="E784" s="663">
        <v>-74</v>
      </c>
      <c r="F784" s="663">
        <v>0</v>
      </c>
      <c r="G784" s="663">
        <v>0</v>
      </c>
      <c r="H784" s="662" t="s">
        <v>3213</v>
      </c>
      <c r="I784" s="662" t="s">
        <v>942</v>
      </c>
      <c r="J784" s="662" t="s">
        <v>2557</v>
      </c>
      <c r="K784" s="662" t="s">
        <v>1024</v>
      </c>
      <c r="L784" s="544" t="s">
        <v>926</v>
      </c>
      <c r="M784" s="664">
        <v>44136</v>
      </c>
      <c r="N784" s="544"/>
      <c r="O784" s="663">
        <v>1</v>
      </c>
      <c r="P784" s="662" t="s">
        <v>1020</v>
      </c>
      <c r="Q784" s="662" t="s">
        <v>928</v>
      </c>
      <c r="R784" s="662" t="s">
        <v>929</v>
      </c>
      <c r="S784" s="544" t="s">
        <v>930</v>
      </c>
      <c r="T784" s="662" t="s">
        <v>2087</v>
      </c>
    </row>
    <row r="785" spans="2:20">
      <c r="B785" s="662" t="s">
        <v>1301</v>
      </c>
      <c r="C785" s="662" t="s">
        <v>1044</v>
      </c>
      <c r="D785" s="663">
        <v>-149</v>
      </c>
      <c r="E785" s="663">
        <v>-144</v>
      </c>
      <c r="F785" s="663">
        <v>70</v>
      </c>
      <c r="G785" s="663">
        <v>0</v>
      </c>
      <c r="H785" s="662" t="s">
        <v>3213</v>
      </c>
      <c r="I785" s="662" t="s">
        <v>942</v>
      </c>
      <c r="J785" s="662" t="s">
        <v>2557</v>
      </c>
      <c r="K785" s="662" t="s">
        <v>1024</v>
      </c>
      <c r="L785" s="544" t="s">
        <v>926</v>
      </c>
      <c r="M785" s="664">
        <v>44136</v>
      </c>
      <c r="N785" s="544"/>
      <c r="O785" s="663">
        <v>1</v>
      </c>
      <c r="P785" s="662" t="s">
        <v>1020</v>
      </c>
      <c r="Q785" s="662" t="s">
        <v>928</v>
      </c>
      <c r="R785" s="662" t="s">
        <v>929</v>
      </c>
      <c r="S785" s="544" t="s">
        <v>931</v>
      </c>
      <c r="T785" s="662" t="s">
        <v>2089</v>
      </c>
    </row>
    <row r="786" spans="2:20">
      <c r="B786" s="662" t="s">
        <v>1301</v>
      </c>
      <c r="C786" s="662" t="s">
        <v>1044</v>
      </c>
      <c r="D786" s="663">
        <v>-159</v>
      </c>
      <c r="E786" s="663">
        <v>-154</v>
      </c>
      <c r="F786" s="663">
        <v>70</v>
      </c>
      <c r="G786" s="663">
        <v>0</v>
      </c>
      <c r="H786" s="662" t="s">
        <v>3213</v>
      </c>
      <c r="I786" s="662" t="s">
        <v>942</v>
      </c>
      <c r="J786" s="662" t="s">
        <v>2557</v>
      </c>
      <c r="K786" s="662" t="s">
        <v>1024</v>
      </c>
      <c r="L786" s="544" t="s">
        <v>926</v>
      </c>
      <c r="M786" s="664">
        <v>44136</v>
      </c>
      <c r="N786" s="544"/>
      <c r="O786" s="663">
        <v>1</v>
      </c>
      <c r="P786" s="662" t="s">
        <v>1046</v>
      </c>
      <c r="Q786" s="662" t="s">
        <v>928</v>
      </c>
      <c r="R786" s="662" t="s">
        <v>929</v>
      </c>
      <c r="S786" s="544" t="s">
        <v>931</v>
      </c>
      <c r="T786" s="662" t="s">
        <v>2091</v>
      </c>
    </row>
    <row r="787" spans="2:20">
      <c r="B787" s="662" t="s">
        <v>1301</v>
      </c>
      <c r="C787" s="662" t="s">
        <v>1044</v>
      </c>
      <c r="D787" s="663">
        <v>-89</v>
      </c>
      <c r="E787" s="663">
        <v>-84</v>
      </c>
      <c r="F787" s="663">
        <v>0</v>
      </c>
      <c r="G787" s="663">
        <v>0</v>
      </c>
      <c r="H787" s="662" t="s">
        <v>3213</v>
      </c>
      <c r="I787" s="662" t="s">
        <v>942</v>
      </c>
      <c r="J787" s="662" t="s">
        <v>2557</v>
      </c>
      <c r="K787" s="662" t="s">
        <v>1024</v>
      </c>
      <c r="L787" s="544" t="s">
        <v>926</v>
      </c>
      <c r="M787" s="664">
        <v>44136</v>
      </c>
      <c r="N787" s="544"/>
      <c r="O787" s="663">
        <v>1</v>
      </c>
      <c r="P787" s="662" t="s">
        <v>1046</v>
      </c>
      <c r="Q787" s="662" t="s">
        <v>928</v>
      </c>
      <c r="R787" s="662" t="s">
        <v>929</v>
      </c>
      <c r="S787" s="544" t="s">
        <v>930</v>
      </c>
      <c r="T787" s="662" t="s">
        <v>2090</v>
      </c>
    </row>
    <row r="788" spans="2:20">
      <c r="B788" s="662" t="s">
        <v>1301</v>
      </c>
      <c r="C788" s="662" t="s">
        <v>1047</v>
      </c>
      <c r="D788" s="663">
        <v>-89</v>
      </c>
      <c r="E788" s="663">
        <v>-84</v>
      </c>
      <c r="F788" s="663">
        <v>0</v>
      </c>
      <c r="G788" s="663">
        <v>0</v>
      </c>
      <c r="H788" s="662" t="s">
        <v>965</v>
      </c>
      <c r="I788" s="662" t="s">
        <v>966</v>
      </c>
      <c r="J788" s="662" t="s">
        <v>1222</v>
      </c>
      <c r="K788" s="662" t="s">
        <v>1185</v>
      </c>
      <c r="L788" s="544" t="s">
        <v>926</v>
      </c>
      <c r="M788" s="664">
        <v>44136</v>
      </c>
      <c r="N788" s="544"/>
      <c r="O788" s="663">
        <v>1</v>
      </c>
      <c r="P788" s="662" t="s">
        <v>1046</v>
      </c>
      <c r="Q788" s="662" t="s">
        <v>928</v>
      </c>
      <c r="R788" s="662" t="s">
        <v>929</v>
      </c>
      <c r="S788" s="544" t="s">
        <v>930</v>
      </c>
      <c r="T788" s="662" t="s">
        <v>2090</v>
      </c>
    </row>
    <row r="789" spans="2:20">
      <c r="B789" s="662" t="s">
        <v>1301</v>
      </c>
      <c r="C789" s="662" t="s">
        <v>1047</v>
      </c>
      <c r="D789" s="663">
        <v>-159</v>
      </c>
      <c r="E789" s="663">
        <v>-154</v>
      </c>
      <c r="F789" s="663">
        <v>70</v>
      </c>
      <c r="G789" s="663">
        <v>0</v>
      </c>
      <c r="H789" s="662" t="s">
        <v>965</v>
      </c>
      <c r="I789" s="662" t="s">
        <v>966</v>
      </c>
      <c r="J789" s="662" t="s">
        <v>1222</v>
      </c>
      <c r="K789" s="662" t="s">
        <v>1185</v>
      </c>
      <c r="L789" s="544" t="s">
        <v>926</v>
      </c>
      <c r="M789" s="664">
        <v>44136</v>
      </c>
      <c r="N789" s="544"/>
      <c r="O789" s="663">
        <v>1</v>
      </c>
      <c r="P789" s="662" t="s">
        <v>1046</v>
      </c>
      <c r="Q789" s="662" t="s">
        <v>928</v>
      </c>
      <c r="R789" s="662" t="s">
        <v>929</v>
      </c>
      <c r="S789" s="544" t="s">
        <v>931</v>
      </c>
      <c r="T789" s="662" t="s">
        <v>2091</v>
      </c>
    </row>
    <row r="790" spans="2:20">
      <c r="B790" s="662" t="s">
        <v>1301</v>
      </c>
      <c r="C790" s="662" t="s">
        <v>1047</v>
      </c>
      <c r="D790" s="663">
        <v>-79</v>
      </c>
      <c r="E790" s="663">
        <v>-74</v>
      </c>
      <c r="F790" s="663">
        <v>0</v>
      </c>
      <c r="G790" s="663">
        <v>0</v>
      </c>
      <c r="H790" s="662" t="s">
        <v>965</v>
      </c>
      <c r="I790" s="662" t="s">
        <v>966</v>
      </c>
      <c r="J790" s="662" t="s">
        <v>1222</v>
      </c>
      <c r="K790" s="662" t="s">
        <v>1045</v>
      </c>
      <c r="L790" s="544" t="s">
        <v>926</v>
      </c>
      <c r="M790" s="664">
        <v>44136</v>
      </c>
      <c r="N790" s="544"/>
      <c r="O790" s="663">
        <v>1</v>
      </c>
      <c r="P790" s="662" t="s">
        <v>1020</v>
      </c>
      <c r="Q790" s="662" t="s">
        <v>928</v>
      </c>
      <c r="R790" s="662" t="s">
        <v>929</v>
      </c>
      <c r="S790" s="544" t="s">
        <v>930</v>
      </c>
      <c r="T790" s="662" t="s">
        <v>2087</v>
      </c>
    </row>
    <row r="791" spans="2:20">
      <c r="B791" s="662" t="s">
        <v>1301</v>
      </c>
      <c r="C791" s="662" t="s">
        <v>1047</v>
      </c>
      <c r="D791" s="663">
        <v>-149</v>
      </c>
      <c r="E791" s="663">
        <v>-144</v>
      </c>
      <c r="F791" s="663">
        <v>70</v>
      </c>
      <c r="G791" s="663">
        <v>0</v>
      </c>
      <c r="H791" s="662" t="s">
        <v>965</v>
      </c>
      <c r="I791" s="662" t="s">
        <v>966</v>
      </c>
      <c r="J791" s="662" t="s">
        <v>1222</v>
      </c>
      <c r="K791" s="662" t="s">
        <v>1045</v>
      </c>
      <c r="L791" s="544" t="s">
        <v>926</v>
      </c>
      <c r="M791" s="664">
        <v>44136</v>
      </c>
      <c r="N791" s="544"/>
      <c r="O791" s="663">
        <v>1</v>
      </c>
      <c r="P791" s="662" t="s">
        <v>1020</v>
      </c>
      <c r="Q791" s="662" t="s">
        <v>928</v>
      </c>
      <c r="R791" s="662" t="s">
        <v>929</v>
      </c>
      <c r="S791" s="544" t="s">
        <v>931</v>
      </c>
      <c r="T791" s="662" t="s">
        <v>2089</v>
      </c>
    </row>
    <row r="792" spans="2:20">
      <c r="B792" s="662" t="s">
        <v>1302</v>
      </c>
      <c r="C792" s="662" t="s">
        <v>660</v>
      </c>
      <c r="D792" s="663">
        <v>-201</v>
      </c>
      <c r="E792" s="663">
        <v>-196</v>
      </c>
      <c r="F792" s="663">
        <v>70</v>
      </c>
      <c r="G792" s="663">
        <v>0</v>
      </c>
      <c r="H792" s="662" t="s">
        <v>983</v>
      </c>
      <c r="I792" s="662" t="s">
        <v>984</v>
      </c>
      <c r="J792" s="662" t="s">
        <v>3272</v>
      </c>
      <c r="K792" s="662" t="s">
        <v>985</v>
      </c>
      <c r="L792" s="544" t="s">
        <v>926</v>
      </c>
      <c r="M792" s="664">
        <v>44136</v>
      </c>
      <c r="N792" s="544"/>
      <c r="O792" s="663">
        <v>1</v>
      </c>
      <c r="P792" s="662" t="s">
        <v>927</v>
      </c>
      <c r="Q792" s="662" t="s">
        <v>928</v>
      </c>
      <c r="R792" s="662" t="s">
        <v>929</v>
      </c>
      <c r="S792" s="544" t="s">
        <v>931</v>
      </c>
      <c r="T792" s="662" t="s">
        <v>2068</v>
      </c>
    </row>
    <row r="793" spans="2:20">
      <c r="B793" s="662" t="s">
        <v>1302</v>
      </c>
      <c r="C793" s="662" t="s">
        <v>660</v>
      </c>
      <c r="D793" s="663">
        <v>-131</v>
      </c>
      <c r="E793" s="663">
        <v>-126</v>
      </c>
      <c r="F793" s="663">
        <v>0</v>
      </c>
      <c r="G793" s="663">
        <v>0</v>
      </c>
      <c r="H793" s="662" t="s">
        <v>983</v>
      </c>
      <c r="I793" s="662" t="s">
        <v>984</v>
      </c>
      <c r="J793" s="662" t="s">
        <v>3272</v>
      </c>
      <c r="K793" s="662" t="s">
        <v>985</v>
      </c>
      <c r="L793" s="544" t="s">
        <v>926</v>
      </c>
      <c r="M793" s="664">
        <v>44136</v>
      </c>
      <c r="N793" s="544"/>
      <c r="O793" s="663">
        <v>1</v>
      </c>
      <c r="P793" s="662" t="s">
        <v>927</v>
      </c>
      <c r="Q793" s="662" t="s">
        <v>928</v>
      </c>
      <c r="R793" s="662" t="s">
        <v>929</v>
      </c>
      <c r="S793" s="544" t="s">
        <v>930</v>
      </c>
      <c r="T793" s="662" t="s">
        <v>2069</v>
      </c>
    </row>
    <row r="794" spans="2:20">
      <c r="B794" s="662" t="s">
        <v>1303</v>
      </c>
      <c r="C794" s="662" t="s">
        <v>972</v>
      </c>
      <c r="D794" s="663">
        <v>-174</v>
      </c>
      <c r="E794" s="663">
        <v>-169</v>
      </c>
      <c r="F794" s="663">
        <v>45</v>
      </c>
      <c r="G794" s="663">
        <v>0</v>
      </c>
      <c r="H794" s="662" t="s">
        <v>924</v>
      </c>
      <c r="I794" s="662" t="s">
        <v>973</v>
      </c>
      <c r="J794" s="662" t="s">
        <v>3328</v>
      </c>
      <c r="K794" s="662" t="s">
        <v>1036</v>
      </c>
      <c r="L794" s="544" t="s">
        <v>926</v>
      </c>
      <c r="M794" s="664">
        <v>44136</v>
      </c>
      <c r="N794" s="544"/>
      <c r="O794" s="663">
        <v>1</v>
      </c>
      <c r="P794" s="662" t="s">
        <v>927</v>
      </c>
      <c r="Q794" s="662" t="s">
        <v>928</v>
      </c>
      <c r="R794" s="662" t="s">
        <v>929</v>
      </c>
      <c r="S794" s="544" t="s">
        <v>931</v>
      </c>
      <c r="T794" s="662" t="s">
        <v>2110</v>
      </c>
    </row>
    <row r="795" spans="2:20">
      <c r="B795" s="662" t="s">
        <v>1304</v>
      </c>
      <c r="C795" s="662" t="s">
        <v>1079</v>
      </c>
      <c r="D795" s="663">
        <v>-123</v>
      </c>
      <c r="E795" s="663">
        <v>-118</v>
      </c>
      <c r="F795" s="663">
        <v>40</v>
      </c>
      <c r="G795" s="663">
        <v>0</v>
      </c>
      <c r="H795" s="662" t="s">
        <v>1010</v>
      </c>
      <c r="I795" s="662" t="s">
        <v>978</v>
      </c>
      <c r="J795" s="662" t="s">
        <v>1222</v>
      </c>
      <c r="K795" s="662" t="s">
        <v>1034</v>
      </c>
      <c r="L795" s="544" t="s">
        <v>926</v>
      </c>
      <c r="M795" s="664">
        <v>44136</v>
      </c>
      <c r="N795" s="544"/>
      <c r="O795" s="663">
        <v>1</v>
      </c>
      <c r="P795" s="662" t="s">
        <v>927</v>
      </c>
      <c r="Q795" s="662" t="s">
        <v>928</v>
      </c>
      <c r="R795" s="662" t="s">
        <v>929</v>
      </c>
      <c r="S795" s="544" t="s">
        <v>931</v>
      </c>
      <c r="T795" s="544"/>
    </row>
    <row r="796" spans="2:20">
      <c r="B796" s="662" t="s">
        <v>1304</v>
      </c>
      <c r="C796" s="662" t="s">
        <v>1079</v>
      </c>
      <c r="D796" s="663">
        <v>-83</v>
      </c>
      <c r="E796" s="663">
        <v>-78</v>
      </c>
      <c r="F796" s="663">
        <v>0</v>
      </c>
      <c r="G796" s="663">
        <v>0</v>
      </c>
      <c r="H796" s="662" t="s">
        <v>1010</v>
      </c>
      <c r="I796" s="662" t="s">
        <v>978</v>
      </c>
      <c r="J796" s="662" t="s">
        <v>1222</v>
      </c>
      <c r="K796" s="662" t="s">
        <v>1034</v>
      </c>
      <c r="L796" s="544" t="s">
        <v>926</v>
      </c>
      <c r="M796" s="664">
        <v>44136</v>
      </c>
      <c r="N796" s="544"/>
      <c r="O796" s="663">
        <v>1</v>
      </c>
      <c r="P796" s="662" t="s">
        <v>927</v>
      </c>
      <c r="Q796" s="662" t="s">
        <v>928</v>
      </c>
      <c r="R796" s="662" t="s">
        <v>929</v>
      </c>
      <c r="S796" s="544" t="s">
        <v>930</v>
      </c>
      <c r="T796" s="544"/>
    </row>
    <row r="797" spans="2:20">
      <c r="B797" s="662" t="s">
        <v>4115</v>
      </c>
      <c r="C797" s="662" t="s">
        <v>970</v>
      </c>
      <c r="D797" s="663">
        <v>-52</v>
      </c>
      <c r="E797" s="663">
        <v>-47</v>
      </c>
      <c r="F797" s="663">
        <v>0</v>
      </c>
      <c r="G797" s="663">
        <v>0</v>
      </c>
      <c r="H797" s="662" t="s">
        <v>950</v>
      </c>
      <c r="I797" s="662" t="s">
        <v>942</v>
      </c>
      <c r="J797" s="662" t="s">
        <v>3174</v>
      </c>
      <c r="K797" s="662" t="s">
        <v>995</v>
      </c>
      <c r="L797" s="544" t="s">
        <v>926</v>
      </c>
      <c r="M797" s="664">
        <v>44136</v>
      </c>
      <c r="N797" s="544"/>
      <c r="O797" s="663">
        <v>1</v>
      </c>
      <c r="P797" s="662" t="s">
        <v>927</v>
      </c>
      <c r="Q797" s="662" t="s">
        <v>928</v>
      </c>
      <c r="R797" s="662" t="s">
        <v>929</v>
      </c>
      <c r="S797" s="544" t="s">
        <v>930</v>
      </c>
      <c r="T797" s="544"/>
    </row>
    <row r="798" spans="2:20">
      <c r="B798" s="662" t="s">
        <v>1305</v>
      </c>
      <c r="C798" s="662" t="s">
        <v>977</v>
      </c>
      <c r="D798" s="663">
        <v>219</v>
      </c>
      <c r="E798" s="663">
        <v>224</v>
      </c>
      <c r="F798" s="663">
        <v>0</v>
      </c>
      <c r="G798" s="663">
        <v>0</v>
      </c>
      <c r="H798" s="662" t="s">
        <v>965</v>
      </c>
      <c r="I798" s="662" t="s">
        <v>966</v>
      </c>
      <c r="J798" s="662" t="s">
        <v>1222</v>
      </c>
      <c r="K798" s="662" t="s">
        <v>945</v>
      </c>
      <c r="L798" s="544" t="s">
        <v>926</v>
      </c>
      <c r="M798" s="664">
        <v>44136</v>
      </c>
      <c r="N798" s="544"/>
      <c r="O798" s="663">
        <v>1</v>
      </c>
      <c r="P798" s="662" t="s">
        <v>927</v>
      </c>
      <c r="Q798" s="662" t="s">
        <v>936</v>
      </c>
      <c r="R798" s="544"/>
      <c r="S798" s="544" t="s">
        <v>930</v>
      </c>
      <c r="T798" s="662" t="s">
        <v>2793</v>
      </c>
    </row>
    <row r="799" spans="2:20">
      <c r="B799" s="662" t="s">
        <v>1306</v>
      </c>
      <c r="C799" s="662" t="s">
        <v>1044</v>
      </c>
      <c r="D799" s="663">
        <v>-149</v>
      </c>
      <c r="E799" s="663">
        <v>-144</v>
      </c>
      <c r="F799" s="663">
        <v>70</v>
      </c>
      <c r="G799" s="663">
        <v>0</v>
      </c>
      <c r="H799" s="662" t="s">
        <v>3213</v>
      </c>
      <c r="I799" s="662" t="s">
        <v>942</v>
      </c>
      <c r="J799" s="662" t="s">
        <v>2557</v>
      </c>
      <c r="K799" s="662" t="s">
        <v>1024</v>
      </c>
      <c r="L799" s="544" t="s">
        <v>926</v>
      </c>
      <c r="M799" s="664">
        <v>44136</v>
      </c>
      <c r="N799" s="544"/>
      <c r="O799" s="663">
        <v>1</v>
      </c>
      <c r="P799" s="662" t="s">
        <v>1020</v>
      </c>
      <c r="Q799" s="662" t="s">
        <v>928</v>
      </c>
      <c r="R799" s="662" t="s">
        <v>929</v>
      </c>
      <c r="S799" s="544" t="s">
        <v>931</v>
      </c>
      <c r="T799" s="662" t="s">
        <v>4070</v>
      </c>
    </row>
    <row r="800" spans="2:20">
      <c r="B800" s="662" t="s">
        <v>1306</v>
      </c>
      <c r="C800" s="662" t="s">
        <v>1044</v>
      </c>
      <c r="D800" s="663">
        <v>-89</v>
      </c>
      <c r="E800" s="663">
        <v>-84</v>
      </c>
      <c r="F800" s="663">
        <v>0</v>
      </c>
      <c r="G800" s="663">
        <v>0</v>
      </c>
      <c r="H800" s="662" t="s">
        <v>3213</v>
      </c>
      <c r="I800" s="662" t="s">
        <v>942</v>
      </c>
      <c r="J800" s="662" t="s">
        <v>2557</v>
      </c>
      <c r="K800" s="662" t="s">
        <v>1024</v>
      </c>
      <c r="L800" s="544" t="s">
        <v>926</v>
      </c>
      <c r="M800" s="664">
        <v>44136</v>
      </c>
      <c r="N800" s="544"/>
      <c r="O800" s="663">
        <v>1</v>
      </c>
      <c r="P800" s="662" t="s">
        <v>1046</v>
      </c>
      <c r="Q800" s="662" t="s">
        <v>928</v>
      </c>
      <c r="R800" s="662" t="s">
        <v>929</v>
      </c>
      <c r="S800" s="544" t="s">
        <v>930</v>
      </c>
      <c r="T800" s="662" t="s">
        <v>4071</v>
      </c>
    </row>
    <row r="801" spans="2:20">
      <c r="B801" s="662" t="s">
        <v>1306</v>
      </c>
      <c r="C801" s="662" t="s">
        <v>1044</v>
      </c>
      <c r="D801" s="663">
        <v>-159</v>
      </c>
      <c r="E801" s="663">
        <v>-154</v>
      </c>
      <c r="F801" s="663">
        <v>70</v>
      </c>
      <c r="G801" s="663">
        <v>0</v>
      </c>
      <c r="H801" s="662" t="s">
        <v>3213</v>
      </c>
      <c r="I801" s="662" t="s">
        <v>942</v>
      </c>
      <c r="J801" s="662" t="s">
        <v>2557</v>
      </c>
      <c r="K801" s="662" t="s">
        <v>1024</v>
      </c>
      <c r="L801" s="544" t="s">
        <v>926</v>
      </c>
      <c r="M801" s="664">
        <v>44136</v>
      </c>
      <c r="N801" s="544"/>
      <c r="O801" s="663">
        <v>1</v>
      </c>
      <c r="P801" s="662" t="s">
        <v>1046</v>
      </c>
      <c r="Q801" s="662" t="s">
        <v>928</v>
      </c>
      <c r="R801" s="662" t="s">
        <v>929</v>
      </c>
      <c r="S801" s="544" t="s">
        <v>931</v>
      </c>
      <c r="T801" s="662" t="s">
        <v>4072</v>
      </c>
    </row>
    <row r="802" spans="2:20">
      <c r="B802" s="662" t="s">
        <v>1306</v>
      </c>
      <c r="C802" s="662" t="s">
        <v>1044</v>
      </c>
      <c r="D802" s="663">
        <v>-79</v>
      </c>
      <c r="E802" s="663">
        <v>-74</v>
      </c>
      <c r="F802" s="663">
        <v>0</v>
      </c>
      <c r="G802" s="663">
        <v>0</v>
      </c>
      <c r="H802" s="662" t="s">
        <v>3213</v>
      </c>
      <c r="I802" s="662" t="s">
        <v>942</v>
      </c>
      <c r="J802" s="662" t="s">
        <v>2557</v>
      </c>
      <c r="K802" s="662" t="s">
        <v>1024</v>
      </c>
      <c r="L802" s="544" t="s">
        <v>926</v>
      </c>
      <c r="M802" s="664">
        <v>44136</v>
      </c>
      <c r="N802" s="544"/>
      <c r="O802" s="663">
        <v>1</v>
      </c>
      <c r="P802" s="662" t="s">
        <v>1020</v>
      </c>
      <c r="Q802" s="662" t="s">
        <v>928</v>
      </c>
      <c r="R802" s="662" t="s">
        <v>929</v>
      </c>
      <c r="S802" s="544" t="s">
        <v>930</v>
      </c>
      <c r="T802" s="662" t="s">
        <v>4073</v>
      </c>
    </row>
    <row r="803" spans="2:20">
      <c r="B803" s="662" t="s">
        <v>1306</v>
      </c>
      <c r="C803" s="662" t="s">
        <v>1047</v>
      </c>
      <c r="D803" s="663">
        <v>-89</v>
      </c>
      <c r="E803" s="663">
        <v>-84</v>
      </c>
      <c r="F803" s="663">
        <v>0</v>
      </c>
      <c r="G803" s="663">
        <v>0</v>
      </c>
      <c r="H803" s="662" t="s">
        <v>965</v>
      </c>
      <c r="I803" s="662" t="s">
        <v>966</v>
      </c>
      <c r="J803" s="662" t="s">
        <v>1222</v>
      </c>
      <c r="K803" s="662" t="s">
        <v>1045</v>
      </c>
      <c r="L803" s="544" t="s">
        <v>926</v>
      </c>
      <c r="M803" s="664">
        <v>44136</v>
      </c>
      <c r="N803" s="544"/>
      <c r="O803" s="663">
        <v>1</v>
      </c>
      <c r="P803" s="662" t="s">
        <v>1046</v>
      </c>
      <c r="Q803" s="662" t="s">
        <v>928</v>
      </c>
      <c r="R803" s="662" t="s">
        <v>929</v>
      </c>
      <c r="S803" s="544" t="s">
        <v>930</v>
      </c>
      <c r="T803" s="662" t="s">
        <v>4071</v>
      </c>
    </row>
    <row r="804" spans="2:20">
      <c r="B804" s="662" t="s">
        <v>1306</v>
      </c>
      <c r="C804" s="662" t="s">
        <v>1047</v>
      </c>
      <c r="D804" s="663">
        <v>-159</v>
      </c>
      <c r="E804" s="663">
        <v>-154</v>
      </c>
      <c r="F804" s="663">
        <v>70</v>
      </c>
      <c r="G804" s="663">
        <v>0</v>
      </c>
      <c r="H804" s="662" t="s">
        <v>965</v>
      </c>
      <c r="I804" s="662" t="s">
        <v>966</v>
      </c>
      <c r="J804" s="662" t="s">
        <v>1222</v>
      </c>
      <c r="K804" s="662" t="s">
        <v>1045</v>
      </c>
      <c r="L804" s="544" t="s">
        <v>926</v>
      </c>
      <c r="M804" s="664">
        <v>44136</v>
      </c>
      <c r="N804" s="544"/>
      <c r="O804" s="663">
        <v>1</v>
      </c>
      <c r="P804" s="662" t="s">
        <v>1046</v>
      </c>
      <c r="Q804" s="662" t="s">
        <v>928</v>
      </c>
      <c r="R804" s="662" t="s">
        <v>929</v>
      </c>
      <c r="S804" s="544" t="s">
        <v>931</v>
      </c>
      <c r="T804" s="662" t="s">
        <v>4072</v>
      </c>
    </row>
    <row r="805" spans="2:20">
      <c r="B805" s="662" t="s">
        <v>1306</v>
      </c>
      <c r="C805" s="662" t="s">
        <v>1047</v>
      </c>
      <c r="D805" s="663">
        <v>-79</v>
      </c>
      <c r="E805" s="663">
        <v>-74</v>
      </c>
      <c r="F805" s="663">
        <v>0</v>
      </c>
      <c r="G805" s="663">
        <v>0</v>
      </c>
      <c r="H805" s="662" t="s">
        <v>965</v>
      </c>
      <c r="I805" s="662" t="s">
        <v>966</v>
      </c>
      <c r="J805" s="662" t="s">
        <v>1222</v>
      </c>
      <c r="K805" s="662" t="s">
        <v>1045</v>
      </c>
      <c r="L805" s="544" t="s">
        <v>926</v>
      </c>
      <c r="M805" s="664">
        <v>44136</v>
      </c>
      <c r="N805" s="544"/>
      <c r="O805" s="663">
        <v>1</v>
      </c>
      <c r="P805" s="662" t="s">
        <v>1020</v>
      </c>
      <c r="Q805" s="662" t="s">
        <v>928</v>
      </c>
      <c r="R805" s="662" t="s">
        <v>929</v>
      </c>
      <c r="S805" s="544" t="s">
        <v>930</v>
      </c>
      <c r="T805" s="662" t="s">
        <v>4073</v>
      </c>
    </row>
    <row r="806" spans="2:20">
      <c r="B806" s="662" t="s">
        <v>1306</v>
      </c>
      <c r="C806" s="662" t="s">
        <v>1047</v>
      </c>
      <c r="D806" s="663">
        <v>-149</v>
      </c>
      <c r="E806" s="663">
        <v>-144</v>
      </c>
      <c r="F806" s="663">
        <v>70</v>
      </c>
      <c r="G806" s="663">
        <v>0</v>
      </c>
      <c r="H806" s="662" t="s">
        <v>965</v>
      </c>
      <c r="I806" s="662" t="s">
        <v>966</v>
      </c>
      <c r="J806" s="662" t="s">
        <v>1222</v>
      </c>
      <c r="K806" s="662" t="s">
        <v>1045</v>
      </c>
      <c r="L806" s="544" t="s">
        <v>926</v>
      </c>
      <c r="M806" s="664">
        <v>44136</v>
      </c>
      <c r="N806" s="544"/>
      <c r="O806" s="663">
        <v>1</v>
      </c>
      <c r="P806" s="662" t="s">
        <v>1020</v>
      </c>
      <c r="Q806" s="662" t="s">
        <v>928</v>
      </c>
      <c r="R806" s="662" t="s">
        <v>929</v>
      </c>
      <c r="S806" s="544" t="s">
        <v>931</v>
      </c>
      <c r="T806" s="662" t="s">
        <v>4070</v>
      </c>
    </row>
    <row r="807" spans="2:20">
      <c r="B807" s="662" t="s">
        <v>1307</v>
      </c>
      <c r="C807" s="662" t="s">
        <v>1307</v>
      </c>
      <c r="D807" s="663">
        <v>77</v>
      </c>
      <c r="E807" s="663">
        <v>87</v>
      </c>
      <c r="F807" s="663">
        <v>0</v>
      </c>
      <c r="G807" s="663">
        <v>0</v>
      </c>
      <c r="H807" s="662" t="s">
        <v>4041</v>
      </c>
      <c r="I807" s="662" t="s">
        <v>3152</v>
      </c>
      <c r="J807" s="662" t="s">
        <v>4042</v>
      </c>
      <c r="K807" s="662" t="s">
        <v>4043</v>
      </c>
      <c r="L807" s="544" t="s">
        <v>952</v>
      </c>
      <c r="M807" s="664">
        <v>43833</v>
      </c>
      <c r="N807" s="544"/>
      <c r="O807" s="663">
        <v>1</v>
      </c>
      <c r="P807" s="662" t="s">
        <v>927</v>
      </c>
      <c r="Q807" s="662" t="s">
        <v>928</v>
      </c>
      <c r="R807" s="662" t="s">
        <v>929</v>
      </c>
      <c r="S807" s="544" t="s">
        <v>930</v>
      </c>
      <c r="T807" s="544"/>
    </row>
    <row r="808" spans="2:20">
      <c r="B808" s="662" t="s">
        <v>1307</v>
      </c>
      <c r="C808" s="662" t="s">
        <v>1307</v>
      </c>
      <c r="D808" s="663">
        <v>67</v>
      </c>
      <c r="E808" s="663">
        <v>67</v>
      </c>
      <c r="F808" s="663">
        <v>0</v>
      </c>
      <c r="G808" s="663">
        <v>0</v>
      </c>
      <c r="H808" s="662" t="s">
        <v>4041</v>
      </c>
      <c r="I808" s="662" t="s">
        <v>3152</v>
      </c>
      <c r="J808" s="662" t="s">
        <v>4042</v>
      </c>
      <c r="K808" s="662" t="s">
        <v>4043</v>
      </c>
      <c r="L808" s="544" t="s">
        <v>952</v>
      </c>
      <c r="M808" s="664">
        <v>43833</v>
      </c>
      <c r="N808" s="544"/>
      <c r="O808" s="663">
        <v>1</v>
      </c>
      <c r="P808" s="662" t="s">
        <v>1018</v>
      </c>
      <c r="Q808" s="662" t="s">
        <v>928</v>
      </c>
      <c r="R808" s="662" t="s">
        <v>929</v>
      </c>
      <c r="S808" s="544" t="s">
        <v>930</v>
      </c>
      <c r="T808" s="544"/>
    </row>
    <row r="809" spans="2:20">
      <c r="B809" s="662" t="s">
        <v>1307</v>
      </c>
      <c r="C809" s="662" t="s">
        <v>1307</v>
      </c>
      <c r="D809" s="663">
        <v>76</v>
      </c>
      <c r="E809" s="663">
        <v>86</v>
      </c>
      <c r="F809" s="663">
        <v>0</v>
      </c>
      <c r="G809" s="663">
        <v>0</v>
      </c>
      <c r="H809" s="662" t="s">
        <v>4041</v>
      </c>
      <c r="I809" s="662" t="s">
        <v>3152</v>
      </c>
      <c r="J809" s="662" t="s">
        <v>4042</v>
      </c>
      <c r="K809" s="662" t="s">
        <v>4043</v>
      </c>
      <c r="L809" s="544" t="s">
        <v>952</v>
      </c>
      <c r="M809" s="664">
        <v>43833</v>
      </c>
      <c r="N809" s="544"/>
      <c r="O809" s="663">
        <v>1</v>
      </c>
      <c r="P809" s="662" t="s">
        <v>4044</v>
      </c>
      <c r="Q809" s="662" t="s">
        <v>928</v>
      </c>
      <c r="R809" s="662" t="s">
        <v>929</v>
      </c>
      <c r="S809" s="544" t="s">
        <v>930</v>
      </c>
      <c r="T809" s="544"/>
    </row>
    <row r="810" spans="2:20">
      <c r="B810" s="662" t="s">
        <v>1307</v>
      </c>
      <c r="C810" s="662" t="s">
        <v>1307</v>
      </c>
      <c r="D810" s="663">
        <v>75</v>
      </c>
      <c r="E810" s="663">
        <v>85</v>
      </c>
      <c r="F810" s="663">
        <v>0</v>
      </c>
      <c r="G810" s="663">
        <v>0</v>
      </c>
      <c r="H810" s="662" t="s">
        <v>4041</v>
      </c>
      <c r="I810" s="662" t="s">
        <v>3152</v>
      </c>
      <c r="J810" s="662" t="s">
        <v>4042</v>
      </c>
      <c r="K810" s="662" t="s">
        <v>4043</v>
      </c>
      <c r="L810" s="544" t="s">
        <v>952</v>
      </c>
      <c r="M810" s="664">
        <v>43833</v>
      </c>
      <c r="N810" s="544"/>
      <c r="O810" s="663">
        <v>1</v>
      </c>
      <c r="P810" s="662" t="s">
        <v>4045</v>
      </c>
      <c r="Q810" s="662" t="s">
        <v>928</v>
      </c>
      <c r="R810" s="662" t="s">
        <v>929</v>
      </c>
      <c r="S810" s="544" t="s">
        <v>930</v>
      </c>
      <c r="T810" s="544"/>
    </row>
    <row r="811" spans="2:20">
      <c r="B811" s="662" t="s">
        <v>1307</v>
      </c>
      <c r="C811" s="662" t="s">
        <v>1307</v>
      </c>
      <c r="D811" s="663">
        <v>66</v>
      </c>
      <c r="E811" s="663">
        <v>76</v>
      </c>
      <c r="F811" s="663">
        <v>0</v>
      </c>
      <c r="G811" s="663">
        <v>0</v>
      </c>
      <c r="H811" s="662" t="s">
        <v>4041</v>
      </c>
      <c r="I811" s="662" t="s">
        <v>3152</v>
      </c>
      <c r="J811" s="662" t="s">
        <v>4042</v>
      </c>
      <c r="K811" s="662" t="s">
        <v>4043</v>
      </c>
      <c r="L811" s="544" t="s">
        <v>953</v>
      </c>
      <c r="M811" s="664">
        <v>43833</v>
      </c>
      <c r="N811" s="544"/>
      <c r="O811" s="663">
        <v>1</v>
      </c>
      <c r="P811" s="662" t="s">
        <v>4044</v>
      </c>
      <c r="Q811" s="662" t="s">
        <v>928</v>
      </c>
      <c r="R811" s="662" t="s">
        <v>929</v>
      </c>
      <c r="S811" s="544" t="s">
        <v>930</v>
      </c>
      <c r="T811" s="544"/>
    </row>
    <row r="812" spans="2:20">
      <c r="B812" s="662" t="s">
        <v>1307</v>
      </c>
      <c r="C812" s="662" t="s">
        <v>1307</v>
      </c>
      <c r="D812" s="663">
        <v>65</v>
      </c>
      <c r="E812" s="663">
        <v>75</v>
      </c>
      <c r="F812" s="663">
        <v>0</v>
      </c>
      <c r="G812" s="663">
        <v>0</v>
      </c>
      <c r="H812" s="662" t="s">
        <v>4041</v>
      </c>
      <c r="I812" s="662" t="s">
        <v>3152</v>
      </c>
      <c r="J812" s="662" t="s">
        <v>4042</v>
      </c>
      <c r="K812" s="662" t="s">
        <v>4043</v>
      </c>
      <c r="L812" s="544" t="s">
        <v>953</v>
      </c>
      <c r="M812" s="664">
        <v>43833</v>
      </c>
      <c r="N812" s="544"/>
      <c r="O812" s="663">
        <v>1</v>
      </c>
      <c r="P812" s="662" t="s">
        <v>4045</v>
      </c>
      <c r="Q812" s="662" t="s">
        <v>928</v>
      </c>
      <c r="R812" s="662" t="s">
        <v>929</v>
      </c>
      <c r="S812" s="544" t="s">
        <v>930</v>
      </c>
      <c r="T812" s="544"/>
    </row>
    <row r="813" spans="2:20">
      <c r="B813" s="662" t="s">
        <v>1307</v>
      </c>
      <c r="C813" s="662" t="s">
        <v>1307</v>
      </c>
      <c r="D813" s="663">
        <v>72</v>
      </c>
      <c r="E813" s="663">
        <v>82</v>
      </c>
      <c r="F813" s="663">
        <v>0</v>
      </c>
      <c r="G813" s="663">
        <v>0</v>
      </c>
      <c r="H813" s="662" t="s">
        <v>4041</v>
      </c>
      <c r="I813" s="662" t="s">
        <v>3152</v>
      </c>
      <c r="J813" s="662" t="s">
        <v>4042</v>
      </c>
      <c r="K813" s="662" t="s">
        <v>4043</v>
      </c>
      <c r="L813" s="544" t="s">
        <v>953</v>
      </c>
      <c r="M813" s="664">
        <v>43833</v>
      </c>
      <c r="N813" s="544"/>
      <c r="O813" s="663">
        <v>1</v>
      </c>
      <c r="P813" s="662" t="s">
        <v>1020</v>
      </c>
      <c r="Q813" s="662" t="s">
        <v>928</v>
      </c>
      <c r="R813" s="662" t="s">
        <v>929</v>
      </c>
      <c r="S813" s="544" t="s">
        <v>930</v>
      </c>
      <c r="T813" s="544"/>
    </row>
    <row r="814" spans="2:20">
      <c r="B814" s="662" t="s">
        <v>1307</v>
      </c>
      <c r="C814" s="662" t="s">
        <v>1307</v>
      </c>
      <c r="D814" s="663">
        <v>62</v>
      </c>
      <c r="E814" s="663">
        <v>72</v>
      </c>
      <c r="F814" s="663">
        <v>0</v>
      </c>
      <c r="G814" s="663">
        <v>0</v>
      </c>
      <c r="H814" s="662" t="s">
        <v>4041</v>
      </c>
      <c r="I814" s="662" t="s">
        <v>3152</v>
      </c>
      <c r="J814" s="662" t="s">
        <v>4042</v>
      </c>
      <c r="K814" s="662" t="s">
        <v>4043</v>
      </c>
      <c r="L814" s="544" t="s">
        <v>953</v>
      </c>
      <c r="M814" s="664">
        <v>43833</v>
      </c>
      <c r="N814" s="544"/>
      <c r="O814" s="663">
        <v>1</v>
      </c>
      <c r="P814" s="662" t="s">
        <v>1308</v>
      </c>
      <c r="Q814" s="662" t="s">
        <v>928</v>
      </c>
      <c r="R814" s="662" t="s">
        <v>929</v>
      </c>
      <c r="S814" s="544" t="s">
        <v>930</v>
      </c>
      <c r="T814" s="544"/>
    </row>
    <row r="815" spans="2:20">
      <c r="B815" s="662" t="s">
        <v>1307</v>
      </c>
      <c r="C815" s="662" t="s">
        <v>1307</v>
      </c>
      <c r="D815" s="663">
        <v>57</v>
      </c>
      <c r="E815" s="663">
        <v>67</v>
      </c>
      <c r="F815" s="663">
        <v>0</v>
      </c>
      <c r="G815" s="663">
        <v>0</v>
      </c>
      <c r="H815" s="662" t="s">
        <v>4041</v>
      </c>
      <c r="I815" s="662" t="s">
        <v>3152</v>
      </c>
      <c r="J815" s="662" t="s">
        <v>4042</v>
      </c>
      <c r="K815" s="662" t="s">
        <v>4043</v>
      </c>
      <c r="L815" s="544" t="s">
        <v>953</v>
      </c>
      <c r="M815" s="664">
        <v>43833</v>
      </c>
      <c r="N815" s="544"/>
      <c r="O815" s="663">
        <v>1</v>
      </c>
      <c r="P815" s="662" t="s">
        <v>1216</v>
      </c>
      <c r="Q815" s="662" t="s">
        <v>928</v>
      </c>
      <c r="R815" s="662" t="s">
        <v>929</v>
      </c>
      <c r="S815" s="544" t="s">
        <v>930</v>
      </c>
      <c r="T815" s="544"/>
    </row>
    <row r="816" spans="2:20">
      <c r="B816" s="662" t="s">
        <v>1307</v>
      </c>
      <c r="C816" s="662" t="s">
        <v>1307</v>
      </c>
      <c r="D816" s="663">
        <v>52</v>
      </c>
      <c r="E816" s="663">
        <v>62</v>
      </c>
      <c r="F816" s="663">
        <v>0</v>
      </c>
      <c r="G816" s="663">
        <v>0</v>
      </c>
      <c r="H816" s="662" t="s">
        <v>4041</v>
      </c>
      <c r="I816" s="662" t="s">
        <v>3152</v>
      </c>
      <c r="J816" s="662" t="s">
        <v>4042</v>
      </c>
      <c r="K816" s="662" t="s">
        <v>4043</v>
      </c>
      <c r="L816" s="544" t="s">
        <v>953</v>
      </c>
      <c r="M816" s="664">
        <v>43833</v>
      </c>
      <c r="N816" s="544"/>
      <c r="O816" s="663">
        <v>1</v>
      </c>
      <c r="P816" s="662" t="s">
        <v>1018</v>
      </c>
      <c r="Q816" s="662" t="s">
        <v>928</v>
      </c>
      <c r="R816" s="662" t="s">
        <v>929</v>
      </c>
      <c r="S816" s="544" t="s">
        <v>930</v>
      </c>
      <c r="T816" s="544"/>
    </row>
    <row r="817" spans="2:20">
      <c r="B817" s="662" t="s">
        <v>1307</v>
      </c>
      <c r="C817" s="662" t="s">
        <v>1307</v>
      </c>
      <c r="D817" s="663">
        <v>74</v>
      </c>
      <c r="E817" s="663">
        <v>84</v>
      </c>
      <c r="F817" s="663">
        <v>0</v>
      </c>
      <c r="G817" s="663">
        <v>0</v>
      </c>
      <c r="H817" s="662" t="s">
        <v>4041</v>
      </c>
      <c r="I817" s="662" t="s">
        <v>3152</v>
      </c>
      <c r="J817" s="662" t="s">
        <v>4042</v>
      </c>
      <c r="K817" s="662" t="s">
        <v>4043</v>
      </c>
      <c r="L817" s="544" t="s">
        <v>952</v>
      </c>
      <c r="M817" s="664">
        <v>43833</v>
      </c>
      <c r="N817" s="544"/>
      <c r="O817" s="663">
        <v>1</v>
      </c>
      <c r="P817" s="662" t="s">
        <v>1308</v>
      </c>
      <c r="Q817" s="662" t="s">
        <v>928</v>
      </c>
      <c r="R817" s="662" t="s">
        <v>929</v>
      </c>
      <c r="S817" s="544" t="s">
        <v>930</v>
      </c>
      <c r="T817" s="544"/>
    </row>
    <row r="818" spans="2:20">
      <c r="B818" s="662" t="s">
        <v>1307</v>
      </c>
      <c r="C818" s="662" t="s">
        <v>1307</v>
      </c>
      <c r="D818" s="663">
        <v>78</v>
      </c>
      <c r="E818" s="663">
        <v>88</v>
      </c>
      <c r="F818" s="663">
        <v>0</v>
      </c>
      <c r="G818" s="663">
        <v>0</v>
      </c>
      <c r="H818" s="662" t="s">
        <v>4041</v>
      </c>
      <c r="I818" s="662" t="s">
        <v>3152</v>
      </c>
      <c r="J818" s="662" t="s">
        <v>4042</v>
      </c>
      <c r="K818" s="662" t="s">
        <v>4043</v>
      </c>
      <c r="L818" s="544" t="s">
        <v>952</v>
      </c>
      <c r="M818" s="664">
        <v>43833</v>
      </c>
      <c r="N818" s="544"/>
      <c r="O818" s="663">
        <v>1</v>
      </c>
      <c r="P818" s="662" t="s">
        <v>1216</v>
      </c>
      <c r="Q818" s="662" t="s">
        <v>928</v>
      </c>
      <c r="R818" s="662" t="s">
        <v>929</v>
      </c>
      <c r="S818" s="544" t="s">
        <v>930</v>
      </c>
      <c r="T818" s="544"/>
    </row>
    <row r="819" spans="2:20">
      <c r="B819" s="662" t="s">
        <v>1307</v>
      </c>
      <c r="C819" s="662" t="s">
        <v>1307</v>
      </c>
      <c r="D819" s="663">
        <v>71</v>
      </c>
      <c r="E819" s="663">
        <v>81</v>
      </c>
      <c r="F819" s="663">
        <v>0</v>
      </c>
      <c r="G819" s="663">
        <v>0</v>
      </c>
      <c r="H819" s="662" t="s">
        <v>4041</v>
      </c>
      <c r="I819" s="662" t="s">
        <v>3152</v>
      </c>
      <c r="J819" s="662" t="s">
        <v>4042</v>
      </c>
      <c r="K819" s="662" t="s">
        <v>4043</v>
      </c>
      <c r="L819" s="544" t="s">
        <v>953</v>
      </c>
      <c r="M819" s="664">
        <v>43833</v>
      </c>
      <c r="N819" s="544"/>
      <c r="O819" s="663">
        <v>1</v>
      </c>
      <c r="P819" s="662" t="s">
        <v>4046</v>
      </c>
      <c r="Q819" s="662" t="s">
        <v>928</v>
      </c>
      <c r="R819" s="662" t="s">
        <v>929</v>
      </c>
      <c r="S819" s="544" t="s">
        <v>930</v>
      </c>
      <c r="T819" s="544"/>
    </row>
    <row r="820" spans="2:20">
      <c r="B820" s="662" t="s">
        <v>1307</v>
      </c>
      <c r="C820" s="662" t="s">
        <v>1307</v>
      </c>
      <c r="D820" s="663">
        <v>70</v>
      </c>
      <c r="E820" s="663">
        <v>80</v>
      </c>
      <c r="F820" s="663">
        <v>0</v>
      </c>
      <c r="G820" s="663">
        <v>0</v>
      </c>
      <c r="H820" s="662" t="s">
        <v>4041</v>
      </c>
      <c r="I820" s="662" t="s">
        <v>3152</v>
      </c>
      <c r="J820" s="662" t="s">
        <v>4042</v>
      </c>
      <c r="K820" s="662" t="s">
        <v>4043</v>
      </c>
      <c r="L820" s="544" t="s">
        <v>953</v>
      </c>
      <c r="M820" s="664">
        <v>43833</v>
      </c>
      <c r="N820" s="544"/>
      <c r="O820" s="663">
        <v>1</v>
      </c>
      <c r="P820" s="662" t="s">
        <v>4047</v>
      </c>
      <c r="Q820" s="662" t="s">
        <v>928</v>
      </c>
      <c r="R820" s="662" t="s">
        <v>929</v>
      </c>
      <c r="S820" s="544" t="s">
        <v>930</v>
      </c>
      <c r="T820" s="544"/>
    </row>
    <row r="821" spans="2:20">
      <c r="B821" s="662" t="s">
        <v>1307</v>
      </c>
      <c r="C821" s="662" t="s">
        <v>1307</v>
      </c>
      <c r="D821" s="663">
        <v>69</v>
      </c>
      <c r="E821" s="663">
        <v>79</v>
      </c>
      <c r="F821" s="663">
        <v>0</v>
      </c>
      <c r="G821" s="663">
        <v>0</v>
      </c>
      <c r="H821" s="662" t="s">
        <v>4041</v>
      </c>
      <c r="I821" s="662" t="s">
        <v>3152</v>
      </c>
      <c r="J821" s="662" t="s">
        <v>4042</v>
      </c>
      <c r="K821" s="662" t="s">
        <v>4043</v>
      </c>
      <c r="L821" s="544" t="s">
        <v>953</v>
      </c>
      <c r="M821" s="664">
        <v>43833</v>
      </c>
      <c r="N821" s="544"/>
      <c r="O821" s="663">
        <v>1</v>
      </c>
      <c r="P821" s="662" t="s">
        <v>4048</v>
      </c>
      <c r="Q821" s="662" t="s">
        <v>928</v>
      </c>
      <c r="R821" s="662" t="s">
        <v>929</v>
      </c>
      <c r="S821" s="544" t="s">
        <v>930</v>
      </c>
      <c r="T821" s="544"/>
    </row>
    <row r="822" spans="2:20">
      <c r="B822" s="662" t="s">
        <v>1307</v>
      </c>
      <c r="C822" s="662" t="s">
        <v>1307</v>
      </c>
      <c r="D822" s="663">
        <v>68</v>
      </c>
      <c r="E822" s="663">
        <v>78</v>
      </c>
      <c r="F822" s="663">
        <v>0</v>
      </c>
      <c r="G822" s="663">
        <v>0</v>
      </c>
      <c r="H822" s="662" t="s">
        <v>4041</v>
      </c>
      <c r="I822" s="662" t="s">
        <v>3152</v>
      </c>
      <c r="J822" s="662" t="s">
        <v>4042</v>
      </c>
      <c r="K822" s="662" t="s">
        <v>4043</v>
      </c>
      <c r="L822" s="544" t="s">
        <v>953</v>
      </c>
      <c r="M822" s="664">
        <v>43833</v>
      </c>
      <c r="N822" s="544"/>
      <c r="O822" s="663">
        <v>1</v>
      </c>
      <c r="P822" s="662" t="s">
        <v>4049</v>
      </c>
      <c r="Q822" s="662" t="s">
        <v>928</v>
      </c>
      <c r="R822" s="662" t="s">
        <v>929</v>
      </c>
      <c r="S822" s="544" t="s">
        <v>930</v>
      </c>
      <c r="T822" s="544"/>
    </row>
    <row r="823" spans="2:20">
      <c r="B823" s="662" t="s">
        <v>1307</v>
      </c>
      <c r="C823" s="662" t="s">
        <v>1307</v>
      </c>
      <c r="D823" s="663">
        <v>67</v>
      </c>
      <c r="E823" s="663">
        <v>77</v>
      </c>
      <c r="F823" s="663">
        <v>0</v>
      </c>
      <c r="G823" s="663">
        <v>0</v>
      </c>
      <c r="H823" s="662" t="s">
        <v>4041</v>
      </c>
      <c r="I823" s="662" t="s">
        <v>3152</v>
      </c>
      <c r="J823" s="662" t="s">
        <v>4042</v>
      </c>
      <c r="K823" s="662" t="s">
        <v>4043</v>
      </c>
      <c r="L823" s="544" t="s">
        <v>953</v>
      </c>
      <c r="M823" s="664">
        <v>43833</v>
      </c>
      <c r="N823" s="544"/>
      <c r="O823" s="663">
        <v>1</v>
      </c>
      <c r="P823" s="662" t="s">
        <v>4050</v>
      </c>
      <c r="Q823" s="662" t="s">
        <v>928</v>
      </c>
      <c r="R823" s="662" t="s">
        <v>929</v>
      </c>
      <c r="S823" s="544" t="s">
        <v>930</v>
      </c>
      <c r="T823" s="544"/>
    </row>
    <row r="824" spans="2:20">
      <c r="B824" s="662" t="s">
        <v>1307</v>
      </c>
      <c r="C824" s="662" t="s">
        <v>1307</v>
      </c>
      <c r="D824" s="663">
        <v>72</v>
      </c>
      <c r="E824" s="663">
        <v>82</v>
      </c>
      <c r="F824" s="663">
        <v>0</v>
      </c>
      <c r="G824" s="663">
        <v>0</v>
      </c>
      <c r="H824" s="662" t="s">
        <v>978</v>
      </c>
      <c r="I824" s="662" t="s">
        <v>973</v>
      </c>
      <c r="J824" s="662" t="s">
        <v>1220</v>
      </c>
      <c r="K824" s="662" t="s">
        <v>1309</v>
      </c>
      <c r="L824" s="544" t="s">
        <v>953</v>
      </c>
      <c r="M824" s="664">
        <v>43761</v>
      </c>
      <c r="N824" s="544"/>
      <c r="O824" s="663">
        <v>1</v>
      </c>
      <c r="P824" s="662" t="s">
        <v>4047</v>
      </c>
      <c r="Q824" s="662" t="s">
        <v>928</v>
      </c>
      <c r="R824" s="662" t="s">
        <v>929</v>
      </c>
      <c r="S824" s="544" t="s">
        <v>930</v>
      </c>
      <c r="T824" s="662" t="s">
        <v>2084</v>
      </c>
    </row>
    <row r="825" spans="2:20">
      <c r="B825" s="662" t="s">
        <v>1307</v>
      </c>
      <c r="C825" s="662" t="s">
        <v>1307</v>
      </c>
      <c r="D825" s="663">
        <v>71</v>
      </c>
      <c r="E825" s="663">
        <v>81</v>
      </c>
      <c r="F825" s="663">
        <v>0</v>
      </c>
      <c r="G825" s="663">
        <v>0</v>
      </c>
      <c r="H825" s="662" t="s">
        <v>978</v>
      </c>
      <c r="I825" s="662" t="s">
        <v>973</v>
      </c>
      <c r="J825" s="662" t="s">
        <v>1220</v>
      </c>
      <c r="K825" s="662" t="s">
        <v>1309</v>
      </c>
      <c r="L825" s="544" t="s">
        <v>953</v>
      </c>
      <c r="M825" s="664">
        <v>43761</v>
      </c>
      <c r="N825" s="544"/>
      <c r="O825" s="663">
        <v>1</v>
      </c>
      <c r="P825" s="662" t="s">
        <v>4048</v>
      </c>
      <c r="Q825" s="662" t="s">
        <v>928</v>
      </c>
      <c r="R825" s="662" t="s">
        <v>929</v>
      </c>
      <c r="S825" s="544" t="s">
        <v>930</v>
      </c>
      <c r="T825" s="662" t="s">
        <v>2084</v>
      </c>
    </row>
    <row r="826" spans="2:20">
      <c r="B826" s="662" t="s">
        <v>1307</v>
      </c>
      <c r="C826" s="662" t="s">
        <v>1307</v>
      </c>
      <c r="D826" s="663">
        <v>69</v>
      </c>
      <c r="E826" s="663">
        <v>79</v>
      </c>
      <c r="F826" s="663">
        <v>0</v>
      </c>
      <c r="G826" s="663">
        <v>0</v>
      </c>
      <c r="H826" s="662" t="s">
        <v>978</v>
      </c>
      <c r="I826" s="662" t="s">
        <v>973</v>
      </c>
      <c r="J826" s="662" t="s">
        <v>1220</v>
      </c>
      <c r="K826" s="662" t="s">
        <v>1309</v>
      </c>
      <c r="L826" s="544" t="s">
        <v>953</v>
      </c>
      <c r="M826" s="664">
        <v>43761</v>
      </c>
      <c r="N826" s="544"/>
      <c r="O826" s="663">
        <v>1</v>
      </c>
      <c r="P826" s="662" t="s">
        <v>4050</v>
      </c>
      <c r="Q826" s="662" t="s">
        <v>928</v>
      </c>
      <c r="R826" s="662" t="s">
        <v>929</v>
      </c>
      <c r="S826" s="544" t="s">
        <v>930</v>
      </c>
      <c r="T826" s="662" t="s">
        <v>2084</v>
      </c>
    </row>
    <row r="827" spans="2:20">
      <c r="B827" s="662" t="s">
        <v>1307</v>
      </c>
      <c r="C827" s="662" t="s">
        <v>1307</v>
      </c>
      <c r="D827" s="663">
        <v>68</v>
      </c>
      <c r="E827" s="663">
        <v>78</v>
      </c>
      <c r="F827" s="663">
        <v>0</v>
      </c>
      <c r="G827" s="663">
        <v>0</v>
      </c>
      <c r="H827" s="662" t="s">
        <v>978</v>
      </c>
      <c r="I827" s="662" t="s">
        <v>973</v>
      </c>
      <c r="J827" s="662" t="s">
        <v>1220</v>
      </c>
      <c r="K827" s="662" t="s">
        <v>1309</v>
      </c>
      <c r="L827" s="544" t="s">
        <v>953</v>
      </c>
      <c r="M827" s="664">
        <v>43761</v>
      </c>
      <c r="N827" s="544"/>
      <c r="O827" s="663">
        <v>1</v>
      </c>
      <c r="P827" s="662" t="s">
        <v>4044</v>
      </c>
      <c r="Q827" s="662" t="s">
        <v>928</v>
      </c>
      <c r="R827" s="662" t="s">
        <v>929</v>
      </c>
      <c r="S827" s="544" t="s">
        <v>930</v>
      </c>
      <c r="T827" s="662" t="s">
        <v>2084</v>
      </c>
    </row>
    <row r="828" spans="2:20">
      <c r="B828" s="662" t="s">
        <v>1307</v>
      </c>
      <c r="C828" s="662" t="s">
        <v>1307</v>
      </c>
      <c r="D828" s="663">
        <v>67</v>
      </c>
      <c r="E828" s="663">
        <v>77</v>
      </c>
      <c r="F828" s="663">
        <v>0</v>
      </c>
      <c r="G828" s="663">
        <v>0</v>
      </c>
      <c r="H828" s="662" t="s">
        <v>978</v>
      </c>
      <c r="I828" s="662" t="s">
        <v>973</v>
      </c>
      <c r="J828" s="662" t="s">
        <v>1220</v>
      </c>
      <c r="K828" s="662" t="s">
        <v>1309</v>
      </c>
      <c r="L828" s="544" t="s">
        <v>953</v>
      </c>
      <c r="M828" s="664">
        <v>43761</v>
      </c>
      <c r="N828" s="544"/>
      <c r="O828" s="663">
        <v>1</v>
      </c>
      <c r="P828" s="662" t="s">
        <v>4045</v>
      </c>
      <c r="Q828" s="662" t="s">
        <v>928</v>
      </c>
      <c r="R828" s="662" t="s">
        <v>929</v>
      </c>
      <c r="S828" s="544" t="s">
        <v>930</v>
      </c>
      <c r="T828" s="662" t="s">
        <v>2084</v>
      </c>
    </row>
    <row r="829" spans="2:20">
      <c r="B829" s="662" t="s">
        <v>1307</v>
      </c>
      <c r="C829" s="662" t="s">
        <v>1307</v>
      </c>
      <c r="D829" s="663">
        <v>65</v>
      </c>
      <c r="E829" s="663">
        <v>75</v>
      </c>
      <c r="F829" s="663">
        <v>0</v>
      </c>
      <c r="G829" s="663">
        <v>0</v>
      </c>
      <c r="H829" s="662" t="s">
        <v>978</v>
      </c>
      <c r="I829" s="662" t="s">
        <v>973</v>
      </c>
      <c r="J829" s="662" t="s">
        <v>1220</v>
      </c>
      <c r="K829" s="662" t="s">
        <v>1309</v>
      </c>
      <c r="L829" s="544" t="s">
        <v>953</v>
      </c>
      <c r="M829" s="664">
        <v>43761</v>
      </c>
      <c r="N829" s="544"/>
      <c r="O829" s="663">
        <v>1</v>
      </c>
      <c r="P829" s="662" t="s">
        <v>1216</v>
      </c>
      <c r="Q829" s="662" t="s">
        <v>928</v>
      </c>
      <c r="R829" s="662" t="s">
        <v>929</v>
      </c>
      <c r="S829" s="544" t="s">
        <v>930</v>
      </c>
      <c r="T829" s="662" t="s">
        <v>2084</v>
      </c>
    </row>
    <row r="830" spans="2:20">
      <c r="B830" s="662" t="s">
        <v>1307</v>
      </c>
      <c r="C830" s="662" t="s">
        <v>1307</v>
      </c>
      <c r="D830" s="663">
        <v>54</v>
      </c>
      <c r="E830" s="663">
        <v>54</v>
      </c>
      <c r="F830" s="663">
        <v>0</v>
      </c>
      <c r="G830" s="663">
        <v>0</v>
      </c>
      <c r="H830" s="662" t="s">
        <v>978</v>
      </c>
      <c r="I830" s="662" t="s">
        <v>973</v>
      </c>
      <c r="J830" s="662" t="s">
        <v>1220</v>
      </c>
      <c r="K830" s="662" t="s">
        <v>1309</v>
      </c>
      <c r="L830" s="544" t="s">
        <v>953</v>
      </c>
      <c r="M830" s="664">
        <v>43761</v>
      </c>
      <c r="N830" s="544"/>
      <c r="O830" s="663">
        <v>1</v>
      </c>
      <c r="P830" s="662" t="s">
        <v>1018</v>
      </c>
      <c r="Q830" s="662" t="s">
        <v>928</v>
      </c>
      <c r="R830" s="662" t="s">
        <v>929</v>
      </c>
      <c r="S830" s="544" t="s">
        <v>930</v>
      </c>
      <c r="T830" s="662" t="s">
        <v>2084</v>
      </c>
    </row>
    <row r="831" spans="2:20">
      <c r="B831" s="662" t="s">
        <v>1307</v>
      </c>
      <c r="C831" s="662" t="s">
        <v>1307</v>
      </c>
      <c r="D831" s="663">
        <v>77</v>
      </c>
      <c r="E831" s="663">
        <v>87</v>
      </c>
      <c r="F831" s="663">
        <v>0</v>
      </c>
      <c r="G831" s="663">
        <v>0</v>
      </c>
      <c r="H831" s="662" t="s">
        <v>978</v>
      </c>
      <c r="I831" s="662" t="s">
        <v>973</v>
      </c>
      <c r="J831" s="662" t="s">
        <v>1220</v>
      </c>
      <c r="K831" s="662" t="s">
        <v>1309</v>
      </c>
      <c r="L831" s="544" t="s">
        <v>952</v>
      </c>
      <c r="M831" s="664">
        <v>43761</v>
      </c>
      <c r="N831" s="544"/>
      <c r="O831" s="663">
        <v>1</v>
      </c>
      <c r="P831" s="662" t="s">
        <v>4045</v>
      </c>
      <c r="Q831" s="662" t="s">
        <v>928</v>
      </c>
      <c r="R831" s="662" t="s">
        <v>929</v>
      </c>
      <c r="S831" s="544" t="s">
        <v>930</v>
      </c>
      <c r="T831" s="662" t="s">
        <v>2084</v>
      </c>
    </row>
    <row r="832" spans="2:20">
      <c r="B832" s="662" t="s">
        <v>1307</v>
      </c>
      <c r="C832" s="662" t="s">
        <v>1307</v>
      </c>
      <c r="D832" s="663">
        <v>76</v>
      </c>
      <c r="E832" s="663">
        <v>86</v>
      </c>
      <c r="F832" s="663">
        <v>0</v>
      </c>
      <c r="G832" s="663">
        <v>0</v>
      </c>
      <c r="H832" s="662" t="s">
        <v>978</v>
      </c>
      <c r="I832" s="662" t="s">
        <v>973</v>
      </c>
      <c r="J832" s="662" t="s">
        <v>1220</v>
      </c>
      <c r="K832" s="662" t="s">
        <v>1309</v>
      </c>
      <c r="L832" s="544" t="s">
        <v>952</v>
      </c>
      <c r="M832" s="664">
        <v>43761</v>
      </c>
      <c r="N832" s="544"/>
      <c r="O832" s="663">
        <v>1</v>
      </c>
      <c r="P832" s="662" t="s">
        <v>1308</v>
      </c>
      <c r="Q832" s="662" t="s">
        <v>928</v>
      </c>
      <c r="R832" s="662" t="s">
        <v>929</v>
      </c>
      <c r="S832" s="544" t="s">
        <v>930</v>
      </c>
      <c r="T832" s="662" t="s">
        <v>2084</v>
      </c>
    </row>
    <row r="833" spans="2:20">
      <c r="B833" s="662" t="s">
        <v>1307</v>
      </c>
      <c r="C833" s="662" t="s">
        <v>1307</v>
      </c>
      <c r="D833" s="663">
        <v>69</v>
      </c>
      <c r="E833" s="663">
        <v>69</v>
      </c>
      <c r="F833" s="663">
        <v>0</v>
      </c>
      <c r="G833" s="663">
        <v>0</v>
      </c>
      <c r="H833" s="662" t="s">
        <v>978</v>
      </c>
      <c r="I833" s="662" t="s">
        <v>973</v>
      </c>
      <c r="J833" s="662" t="s">
        <v>1220</v>
      </c>
      <c r="K833" s="662" t="s">
        <v>1309</v>
      </c>
      <c r="L833" s="544" t="s">
        <v>952</v>
      </c>
      <c r="M833" s="664">
        <v>43761</v>
      </c>
      <c r="N833" s="544"/>
      <c r="O833" s="663">
        <v>1</v>
      </c>
      <c r="P833" s="662" t="s">
        <v>1018</v>
      </c>
      <c r="Q833" s="662" t="s">
        <v>928</v>
      </c>
      <c r="R833" s="662" t="s">
        <v>929</v>
      </c>
      <c r="S833" s="544" t="s">
        <v>930</v>
      </c>
      <c r="T833" s="662" t="s">
        <v>2084</v>
      </c>
    </row>
    <row r="834" spans="2:20">
      <c r="B834" s="662" t="s">
        <v>1307</v>
      </c>
      <c r="C834" s="662" t="s">
        <v>1307</v>
      </c>
      <c r="D834" s="663">
        <v>79</v>
      </c>
      <c r="E834" s="663">
        <v>89</v>
      </c>
      <c r="F834" s="663">
        <v>0</v>
      </c>
      <c r="G834" s="663">
        <v>0</v>
      </c>
      <c r="H834" s="662" t="s">
        <v>978</v>
      </c>
      <c r="I834" s="662" t="s">
        <v>973</v>
      </c>
      <c r="J834" s="662" t="s">
        <v>1220</v>
      </c>
      <c r="K834" s="662" t="s">
        <v>1309</v>
      </c>
      <c r="L834" s="544" t="s">
        <v>952</v>
      </c>
      <c r="M834" s="664">
        <v>43761</v>
      </c>
      <c r="N834" s="544"/>
      <c r="O834" s="663">
        <v>1</v>
      </c>
      <c r="P834" s="662" t="s">
        <v>927</v>
      </c>
      <c r="Q834" s="662" t="s">
        <v>928</v>
      </c>
      <c r="R834" s="662" t="s">
        <v>929</v>
      </c>
      <c r="S834" s="544" t="s">
        <v>930</v>
      </c>
      <c r="T834" s="662" t="s">
        <v>2084</v>
      </c>
    </row>
    <row r="835" spans="2:20">
      <c r="B835" s="662" t="s">
        <v>1307</v>
      </c>
      <c r="C835" s="662" t="s">
        <v>1307</v>
      </c>
      <c r="D835" s="663">
        <v>73</v>
      </c>
      <c r="E835" s="663">
        <v>83</v>
      </c>
      <c r="F835" s="663">
        <v>0</v>
      </c>
      <c r="G835" s="663">
        <v>0</v>
      </c>
      <c r="H835" s="662" t="s">
        <v>978</v>
      </c>
      <c r="I835" s="662" t="s">
        <v>973</v>
      </c>
      <c r="J835" s="662" t="s">
        <v>1220</v>
      </c>
      <c r="K835" s="662" t="s">
        <v>1309</v>
      </c>
      <c r="L835" s="544" t="s">
        <v>953</v>
      </c>
      <c r="M835" s="664">
        <v>43761</v>
      </c>
      <c r="N835" s="544"/>
      <c r="O835" s="663">
        <v>1</v>
      </c>
      <c r="P835" s="662" t="s">
        <v>4046</v>
      </c>
      <c r="Q835" s="662" t="s">
        <v>928</v>
      </c>
      <c r="R835" s="662" t="s">
        <v>929</v>
      </c>
      <c r="S835" s="544" t="s">
        <v>930</v>
      </c>
      <c r="T835" s="662" t="s">
        <v>2084</v>
      </c>
    </row>
    <row r="836" spans="2:20">
      <c r="B836" s="662" t="s">
        <v>1307</v>
      </c>
      <c r="C836" s="662" t="s">
        <v>1307</v>
      </c>
      <c r="D836" s="663">
        <v>70</v>
      </c>
      <c r="E836" s="663">
        <v>80</v>
      </c>
      <c r="F836" s="663">
        <v>0</v>
      </c>
      <c r="G836" s="663">
        <v>0</v>
      </c>
      <c r="H836" s="662" t="s">
        <v>978</v>
      </c>
      <c r="I836" s="662" t="s">
        <v>973</v>
      </c>
      <c r="J836" s="662" t="s">
        <v>1220</v>
      </c>
      <c r="K836" s="662" t="s">
        <v>1309</v>
      </c>
      <c r="L836" s="544" t="s">
        <v>953</v>
      </c>
      <c r="M836" s="664">
        <v>43761</v>
      </c>
      <c r="N836" s="544"/>
      <c r="O836" s="663">
        <v>1</v>
      </c>
      <c r="P836" s="662" t="s">
        <v>4049</v>
      </c>
      <c r="Q836" s="662" t="s">
        <v>928</v>
      </c>
      <c r="R836" s="662" t="s">
        <v>929</v>
      </c>
      <c r="S836" s="544" t="s">
        <v>930</v>
      </c>
      <c r="T836" s="662" t="s">
        <v>2084</v>
      </c>
    </row>
    <row r="837" spans="2:20">
      <c r="B837" s="662" t="s">
        <v>1307</v>
      </c>
      <c r="C837" s="662" t="s">
        <v>1307</v>
      </c>
      <c r="D837" s="663">
        <v>66</v>
      </c>
      <c r="E837" s="663">
        <v>76</v>
      </c>
      <c r="F837" s="663">
        <v>0</v>
      </c>
      <c r="G837" s="663">
        <v>0</v>
      </c>
      <c r="H837" s="662" t="s">
        <v>978</v>
      </c>
      <c r="I837" s="662" t="s">
        <v>973</v>
      </c>
      <c r="J837" s="662" t="s">
        <v>1220</v>
      </c>
      <c r="K837" s="662" t="s">
        <v>1309</v>
      </c>
      <c r="L837" s="544" t="s">
        <v>953</v>
      </c>
      <c r="M837" s="664">
        <v>43761</v>
      </c>
      <c r="N837" s="544"/>
      <c r="O837" s="663">
        <v>1</v>
      </c>
      <c r="P837" s="662" t="s">
        <v>1308</v>
      </c>
      <c r="Q837" s="662" t="s">
        <v>928</v>
      </c>
      <c r="R837" s="662" t="s">
        <v>929</v>
      </c>
      <c r="S837" s="544" t="s">
        <v>930</v>
      </c>
      <c r="T837" s="662" t="s">
        <v>2084</v>
      </c>
    </row>
    <row r="838" spans="2:20">
      <c r="B838" s="662" t="s">
        <v>1307</v>
      </c>
      <c r="C838" s="662" t="s">
        <v>1307</v>
      </c>
      <c r="D838" s="663">
        <v>78</v>
      </c>
      <c r="E838" s="663">
        <v>88</v>
      </c>
      <c r="F838" s="663">
        <v>0</v>
      </c>
      <c r="G838" s="663">
        <v>0</v>
      </c>
      <c r="H838" s="662" t="s">
        <v>978</v>
      </c>
      <c r="I838" s="662" t="s">
        <v>973</v>
      </c>
      <c r="J838" s="662" t="s">
        <v>1220</v>
      </c>
      <c r="K838" s="662" t="s">
        <v>1309</v>
      </c>
      <c r="L838" s="544" t="s">
        <v>952</v>
      </c>
      <c r="M838" s="664">
        <v>43761</v>
      </c>
      <c r="N838" s="544"/>
      <c r="O838" s="663">
        <v>1</v>
      </c>
      <c r="P838" s="662" t="s">
        <v>4044</v>
      </c>
      <c r="Q838" s="662" t="s">
        <v>928</v>
      </c>
      <c r="R838" s="662" t="s">
        <v>929</v>
      </c>
      <c r="S838" s="544" t="s">
        <v>930</v>
      </c>
      <c r="T838" s="662" t="s">
        <v>2084</v>
      </c>
    </row>
    <row r="839" spans="2:20">
      <c r="B839" s="662" t="s">
        <v>1307</v>
      </c>
      <c r="C839" s="662" t="s">
        <v>1307</v>
      </c>
      <c r="D839" s="663">
        <v>75</v>
      </c>
      <c r="E839" s="663">
        <v>85</v>
      </c>
      <c r="F839" s="663">
        <v>0</v>
      </c>
      <c r="G839" s="663">
        <v>0</v>
      </c>
      <c r="H839" s="662" t="s">
        <v>978</v>
      </c>
      <c r="I839" s="662" t="s">
        <v>973</v>
      </c>
      <c r="J839" s="662" t="s">
        <v>1220</v>
      </c>
      <c r="K839" s="662" t="s">
        <v>1309</v>
      </c>
      <c r="L839" s="544" t="s">
        <v>952</v>
      </c>
      <c r="M839" s="664">
        <v>43761</v>
      </c>
      <c r="N839" s="544"/>
      <c r="O839" s="663">
        <v>1</v>
      </c>
      <c r="P839" s="662" t="s">
        <v>1216</v>
      </c>
      <c r="Q839" s="662" t="s">
        <v>928</v>
      </c>
      <c r="R839" s="662" t="s">
        <v>929</v>
      </c>
      <c r="S839" s="544" t="s">
        <v>930</v>
      </c>
      <c r="T839" s="662" t="s">
        <v>2084</v>
      </c>
    </row>
    <row r="840" spans="2:20">
      <c r="B840" s="662" t="s">
        <v>1307</v>
      </c>
      <c r="C840" s="662" t="s">
        <v>1307</v>
      </c>
      <c r="D840" s="663">
        <v>74</v>
      </c>
      <c r="E840" s="663">
        <v>84</v>
      </c>
      <c r="F840" s="663">
        <v>0</v>
      </c>
      <c r="G840" s="663">
        <v>0</v>
      </c>
      <c r="H840" s="662" t="s">
        <v>978</v>
      </c>
      <c r="I840" s="662" t="s">
        <v>973</v>
      </c>
      <c r="J840" s="662" t="s">
        <v>1220</v>
      </c>
      <c r="K840" s="662" t="s">
        <v>1309</v>
      </c>
      <c r="L840" s="544" t="s">
        <v>953</v>
      </c>
      <c r="M840" s="664">
        <v>43761</v>
      </c>
      <c r="N840" s="544"/>
      <c r="O840" s="663">
        <v>1</v>
      </c>
      <c r="P840" s="662" t="s">
        <v>927</v>
      </c>
      <c r="Q840" s="662" t="s">
        <v>928</v>
      </c>
      <c r="R840" s="662" t="s">
        <v>929</v>
      </c>
      <c r="S840" s="544" t="s">
        <v>930</v>
      </c>
      <c r="T840" s="662" t="s">
        <v>2084</v>
      </c>
    </row>
    <row r="841" spans="2:20">
      <c r="B841" s="662" t="s">
        <v>1310</v>
      </c>
      <c r="C841" s="662" t="s">
        <v>1310</v>
      </c>
      <c r="D841" s="663">
        <v>62</v>
      </c>
      <c r="E841" s="663">
        <v>72</v>
      </c>
      <c r="F841" s="663">
        <v>0</v>
      </c>
      <c r="G841" s="663">
        <v>0</v>
      </c>
      <c r="H841" s="662" t="s">
        <v>4041</v>
      </c>
      <c r="I841" s="662" t="s">
        <v>3152</v>
      </c>
      <c r="J841" s="662" t="s">
        <v>4042</v>
      </c>
      <c r="K841" s="662" t="s">
        <v>4043</v>
      </c>
      <c r="L841" s="544" t="s">
        <v>953</v>
      </c>
      <c r="M841" s="664">
        <v>43833</v>
      </c>
      <c r="N841" s="544"/>
      <c r="O841" s="663">
        <v>1</v>
      </c>
      <c r="P841" s="662" t="s">
        <v>1308</v>
      </c>
      <c r="Q841" s="662" t="s">
        <v>928</v>
      </c>
      <c r="R841" s="662" t="s">
        <v>929</v>
      </c>
      <c r="S841" s="544" t="s">
        <v>930</v>
      </c>
      <c r="T841" s="544"/>
    </row>
    <row r="842" spans="2:20">
      <c r="B842" s="662" t="s">
        <v>1310</v>
      </c>
      <c r="C842" s="662" t="s">
        <v>1310</v>
      </c>
      <c r="D842" s="663">
        <v>57</v>
      </c>
      <c r="E842" s="663">
        <v>67</v>
      </c>
      <c r="F842" s="663">
        <v>0</v>
      </c>
      <c r="G842" s="663">
        <v>0</v>
      </c>
      <c r="H842" s="662" t="s">
        <v>4041</v>
      </c>
      <c r="I842" s="662" t="s">
        <v>3152</v>
      </c>
      <c r="J842" s="662" t="s">
        <v>4042</v>
      </c>
      <c r="K842" s="662" t="s">
        <v>4043</v>
      </c>
      <c r="L842" s="544" t="s">
        <v>953</v>
      </c>
      <c r="M842" s="664">
        <v>43833</v>
      </c>
      <c r="N842" s="544"/>
      <c r="O842" s="663">
        <v>1</v>
      </c>
      <c r="P842" s="662" t="s">
        <v>1216</v>
      </c>
      <c r="Q842" s="662" t="s">
        <v>928</v>
      </c>
      <c r="R842" s="662" t="s">
        <v>929</v>
      </c>
      <c r="S842" s="544" t="s">
        <v>930</v>
      </c>
      <c r="T842" s="544"/>
    </row>
    <row r="843" spans="2:20">
      <c r="B843" s="662" t="s">
        <v>1310</v>
      </c>
      <c r="C843" s="662" t="s">
        <v>1310</v>
      </c>
      <c r="D843" s="663">
        <v>67</v>
      </c>
      <c r="E843" s="663">
        <v>77</v>
      </c>
      <c r="F843" s="663">
        <v>0</v>
      </c>
      <c r="G843" s="663">
        <v>0</v>
      </c>
      <c r="H843" s="662" t="s">
        <v>4041</v>
      </c>
      <c r="I843" s="662" t="s">
        <v>3152</v>
      </c>
      <c r="J843" s="662" t="s">
        <v>4042</v>
      </c>
      <c r="K843" s="662" t="s">
        <v>4043</v>
      </c>
      <c r="L843" s="544" t="s">
        <v>952</v>
      </c>
      <c r="M843" s="664">
        <v>43833</v>
      </c>
      <c r="N843" s="544"/>
      <c r="O843" s="663">
        <v>1</v>
      </c>
      <c r="P843" s="662" t="s">
        <v>1018</v>
      </c>
      <c r="Q843" s="662" t="s">
        <v>928</v>
      </c>
      <c r="R843" s="662" t="s">
        <v>929</v>
      </c>
      <c r="S843" s="544" t="s">
        <v>930</v>
      </c>
      <c r="T843" s="662" t="s">
        <v>2164</v>
      </c>
    </row>
    <row r="844" spans="2:20">
      <c r="B844" s="662" t="s">
        <v>1310</v>
      </c>
      <c r="C844" s="662" t="s">
        <v>1310</v>
      </c>
      <c r="D844" s="663">
        <v>52</v>
      </c>
      <c r="E844" s="663">
        <v>62</v>
      </c>
      <c r="F844" s="663">
        <v>0</v>
      </c>
      <c r="G844" s="663">
        <v>0</v>
      </c>
      <c r="H844" s="662" t="s">
        <v>4041</v>
      </c>
      <c r="I844" s="662" t="s">
        <v>3152</v>
      </c>
      <c r="J844" s="662" t="s">
        <v>4042</v>
      </c>
      <c r="K844" s="662" t="s">
        <v>4043</v>
      </c>
      <c r="L844" s="544" t="s">
        <v>953</v>
      </c>
      <c r="M844" s="664">
        <v>43833</v>
      </c>
      <c r="N844" s="544"/>
      <c r="O844" s="663">
        <v>1</v>
      </c>
      <c r="P844" s="662" t="s">
        <v>1018</v>
      </c>
      <c r="Q844" s="662" t="s">
        <v>928</v>
      </c>
      <c r="R844" s="662" t="s">
        <v>929</v>
      </c>
      <c r="S844" s="544" t="s">
        <v>930</v>
      </c>
      <c r="T844" s="544"/>
    </row>
    <row r="845" spans="2:20">
      <c r="B845" s="662" t="s">
        <v>1310</v>
      </c>
      <c r="C845" s="662" t="s">
        <v>1310</v>
      </c>
      <c r="D845" s="663">
        <v>71</v>
      </c>
      <c r="E845" s="663">
        <v>81</v>
      </c>
      <c r="F845" s="663">
        <v>0</v>
      </c>
      <c r="G845" s="663">
        <v>0</v>
      </c>
      <c r="H845" s="662" t="s">
        <v>4041</v>
      </c>
      <c r="I845" s="662" t="s">
        <v>3152</v>
      </c>
      <c r="J845" s="662" t="s">
        <v>4042</v>
      </c>
      <c r="K845" s="662" t="s">
        <v>4043</v>
      </c>
      <c r="L845" s="544" t="s">
        <v>952</v>
      </c>
      <c r="M845" s="664">
        <v>43833</v>
      </c>
      <c r="N845" s="544"/>
      <c r="O845" s="663">
        <v>1</v>
      </c>
      <c r="P845" s="662" t="s">
        <v>1216</v>
      </c>
      <c r="Q845" s="662" t="s">
        <v>928</v>
      </c>
      <c r="R845" s="662" t="s">
        <v>929</v>
      </c>
      <c r="S845" s="544" t="s">
        <v>930</v>
      </c>
      <c r="T845" s="662" t="s">
        <v>2164</v>
      </c>
    </row>
    <row r="846" spans="2:20">
      <c r="B846" s="662" t="s">
        <v>1310</v>
      </c>
      <c r="C846" s="662" t="s">
        <v>1310</v>
      </c>
      <c r="D846" s="663">
        <v>77</v>
      </c>
      <c r="E846" s="663">
        <v>87</v>
      </c>
      <c r="F846" s="663">
        <v>0</v>
      </c>
      <c r="G846" s="663">
        <v>0</v>
      </c>
      <c r="H846" s="662" t="s">
        <v>4041</v>
      </c>
      <c r="I846" s="662" t="s">
        <v>3152</v>
      </c>
      <c r="J846" s="662" t="s">
        <v>4042</v>
      </c>
      <c r="K846" s="662" t="s">
        <v>4043</v>
      </c>
      <c r="L846" s="544" t="s">
        <v>952</v>
      </c>
      <c r="M846" s="664">
        <v>43833</v>
      </c>
      <c r="N846" s="544"/>
      <c r="O846" s="663">
        <v>1</v>
      </c>
      <c r="P846" s="662" t="s">
        <v>927</v>
      </c>
      <c r="Q846" s="662" t="s">
        <v>928</v>
      </c>
      <c r="R846" s="662" t="s">
        <v>929</v>
      </c>
      <c r="S846" s="544" t="s">
        <v>930</v>
      </c>
      <c r="T846" s="662" t="s">
        <v>2164</v>
      </c>
    </row>
    <row r="847" spans="2:20">
      <c r="B847" s="662" t="s">
        <v>1310</v>
      </c>
      <c r="C847" s="662" t="s">
        <v>1310</v>
      </c>
      <c r="D847" s="663">
        <v>69</v>
      </c>
      <c r="E847" s="663">
        <v>79</v>
      </c>
      <c r="F847" s="663">
        <v>0</v>
      </c>
      <c r="G847" s="663">
        <v>0</v>
      </c>
      <c r="H847" s="662" t="s">
        <v>4041</v>
      </c>
      <c r="I847" s="662" t="s">
        <v>3152</v>
      </c>
      <c r="J847" s="662" t="s">
        <v>4042</v>
      </c>
      <c r="K847" s="662" t="s">
        <v>4043</v>
      </c>
      <c r="L847" s="544" t="s">
        <v>953</v>
      </c>
      <c r="M847" s="664">
        <v>43833</v>
      </c>
      <c r="N847" s="544"/>
      <c r="O847" s="663">
        <v>1</v>
      </c>
      <c r="P847" s="662" t="s">
        <v>4048</v>
      </c>
      <c r="Q847" s="662" t="s">
        <v>928</v>
      </c>
      <c r="R847" s="662" t="s">
        <v>929</v>
      </c>
      <c r="S847" s="544" t="s">
        <v>930</v>
      </c>
      <c r="T847" s="662" t="s">
        <v>2084</v>
      </c>
    </row>
    <row r="848" spans="2:20">
      <c r="B848" s="662" t="s">
        <v>1310</v>
      </c>
      <c r="C848" s="662" t="s">
        <v>1310</v>
      </c>
      <c r="D848" s="663">
        <v>76</v>
      </c>
      <c r="E848" s="663">
        <v>86</v>
      </c>
      <c r="F848" s="663">
        <v>0</v>
      </c>
      <c r="G848" s="663">
        <v>0</v>
      </c>
      <c r="H848" s="662" t="s">
        <v>4041</v>
      </c>
      <c r="I848" s="662" t="s">
        <v>3152</v>
      </c>
      <c r="J848" s="662" t="s">
        <v>4042</v>
      </c>
      <c r="K848" s="662" t="s">
        <v>4043</v>
      </c>
      <c r="L848" s="544" t="s">
        <v>952</v>
      </c>
      <c r="M848" s="664">
        <v>43833</v>
      </c>
      <c r="N848" s="544"/>
      <c r="O848" s="663">
        <v>1</v>
      </c>
      <c r="P848" s="662" t="s">
        <v>4044</v>
      </c>
      <c r="Q848" s="662" t="s">
        <v>928</v>
      </c>
      <c r="R848" s="662" t="s">
        <v>929</v>
      </c>
      <c r="S848" s="544" t="s">
        <v>930</v>
      </c>
      <c r="T848" s="662" t="s">
        <v>2164</v>
      </c>
    </row>
    <row r="849" spans="2:20">
      <c r="B849" s="662" t="s">
        <v>1310</v>
      </c>
      <c r="C849" s="662" t="s">
        <v>1310</v>
      </c>
      <c r="D849" s="663">
        <v>75</v>
      </c>
      <c r="E849" s="663">
        <v>85</v>
      </c>
      <c r="F849" s="663">
        <v>0</v>
      </c>
      <c r="G849" s="663">
        <v>0</v>
      </c>
      <c r="H849" s="662" t="s">
        <v>4041</v>
      </c>
      <c r="I849" s="662" t="s">
        <v>3152</v>
      </c>
      <c r="J849" s="662" t="s">
        <v>4042</v>
      </c>
      <c r="K849" s="662" t="s">
        <v>4043</v>
      </c>
      <c r="L849" s="544" t="s">
        <v>952</v>
      </c>
      <c r="M849" s="664">
        <v>43833</v>
      </c>
      <c r="N849" s="544"/>
      <c r="O849" s="663">
        <v>1</v>
      </c>
      <c r="P849" s="662" t="s">
        <v>4045</v>
      </c>
      <c r="Q849" s="662" t="s">
        <v>928</v>
      </c>
      <c r="R849" s="662" t="s">
        <v>929</v>
      </c>
      <c r="S849" s="544" t="s">
        <v>930</v>
      </c>
      <c r="T849" s="662" t="s">
        <v>2164</v>
      </c>
    </row>
    <row r="850" spans="2:20">
      <c r="B850" s="662" t="s">
        <v>1310</v>
      </c>
      <c r="C850" s="662" t="s">
        <v>1310</v>
      </c>
      <c r="D850" s="663">
        <v>74</v>
      </c>
      <c r="E850" s="663">
        <v>84</v>
      </c>
      <c r="F850" s="663">
        <v>0</v>
      </c>
      <c r="G850" s="663">
        <v>0</v>
      </c>
      <c r="H850" s="662" t="s">
        <v>4041</v>
      </c>
      <c r="I850" s="662" t="s">
        <v>3152</v>
      </c>
      <c r="J850" s="662" t="s">
        <v>4042</v>
      </c>
      <c r="K850" s="662" t="s">
        <v>4043</v>
      </c>
      <c r="L850" s="544" t="s">
        <v>952</v>
      </c>
      <c r="M850" s="664">
        <v>43833</v>
      </c>
      <c r="N850" s="544"/>
      <c r="O850" s="663">
        <v>1</v>
      </c>
      <c r="P850" s="662" t="s">
        <v>1308</v>
      </c>
      <c r="Q850" s="662" t="s">
        <v>928</v>
      </c>
      <c r="R850" s="662" t="s">
        <v>929</v>
      </c>
      <c r="S850" s="544" t="s">
        <v>930</v>
      </c>
      <c r="T850" s="662" t="s">
        <v>2164</v>
      </c>
    </row>
    <row r="851" spans="2:20">
      <c r="B851" s="662" t="s">
        <v>1310</v>
      </c>
      <c r="C851" s="662" t="s">
        <v>1310</v>
      </c>
      <c r="D851" s="663">
        <v>71</v>
      </c>
      <c r="E851" s="663">
        <v>81</v>
      </c>
      <c r="F851" s="663">
        <v>0</v>
      </c>
      <c r="G851" s="663">
        <v>0</v>
      </c>
      <c r="H851" s="662" t="s">
        <v>4041</v>
      </c>
      <c r="I851" s="662" t="s">
        <v>3152</v>
      </c>
      <c r="J851" s="662" t="s">
        <v>4042</v>
      </c>
      <c r="K851" s="662" t="s">
        <v>4043</v>
      </c>
      <c r="L851" s="544" t="s">
        <v>953</v>
      </c>
      <c r="M851" s="664">
        <v>43833</v>
      </c>
      <c r="N851" s="544"/>
      <c r="O851" s="663">
        <v>1</v>
      </c>
      <c r="P851" s="662" t="s">
        <v>4046</v>
      </c>
      <c r="Q851" s="662" t="s">
        <v>928</v>
      </c>
      <c r="R851" s="662" t="s">
        <v>929</v>
      </c>
      <c r="S851" s="544" t="s">
        <v>930</v>
      </c>
      <c r="T851" s="662" t="s">
        <v>2084</v>
      </c>
    </row>
    <row r="852" spans="2:20">
      <c r="B852" s="662" t="s">
        <v>1310</v>
      </c>
      <c r="C852" s="662" t="s">
        <v>1310</v>
      </c>
      <c r="D852" s="663">
        <v>70</v>
      </c>
      <c r="E852" s="663">
        <v>80</v>
      </c>
      <c r="F852" s="663">
        <v>0</v>
      </c>
      <c r="G852" s="663">
        <v>0</v>
      </c>
      <c r="H852" s="662" t="s">
        <v>4041</v>
      </c>
      <c r="I852" s="662" t="s">
        <v>3152</v>
      </c>
      <c r="J852" s="662" t="s">
        <v>4042</v>
      </c>
      <c r="K852" s="662" t="s">
        <v>4043</v>
      </c>
      <c r="L852" s="544" t="s">
        <v>953</v>
      </c>
      <c r="M852" s="664">
        <v>43833</v>
      </c>
      <c r="N852" s="544"/>
      <c r="O852" s="663">
        <v>1</v>
      </c>
      <c r="P852" s="662" t="s">
        <v>4047</v>
      </c>
      <c r="Q852" s="662" t="s">
        <v>928</v>
      </c>
      <c r="R852" s="662" t="s">
        <v>929</v>
      </c>
      <c r="S852" s="544" t="s">
        <v>930</v>
      </c>
      <c r="T852" s="662" t="s">
        <v>2084</v>
      </c>
    </row>
    <row r="853" spans="2:20">
      <c r="B853" s="662" t="s">
        <v>1310</v>
      </c>
      <c r="C853" s="662" t="s">
        <v>1310</v>
      </c>
      <c r="D853" s="663">
        <v>68</v>
      </c>
      <c r="E853" s="663">
        <v>78</v>
      </c>
      <c r="F853" s="663">
        <v>0</v>
      </c>
      <c r="G853" s="663">
        <v>0</v>
      </c>
      <c r="H853" s="662" t="s">
        <v>4041</v>
      </c>
      <c r="I853" s="662" t="s">
        <v>3152</v>
      </c>
      <c r="J853" s="662" t="s">
        <v>4042</v>
      </c>
      <c r="K853" s="662" t="s">
        <v>4043</v>
      </c>
      <c r="L853" s="544" t="s">
        <v>953</v>
      </c>
      <c r="M853" s="664">
        <v>43833</v>
      </c>
      <c r="N853" s="544"/>
      <c r="O853" s="663">
        <v>1</v>
      </c>
      <c r="P853" s="662" t="s">
        <v>4049</v>
      </c>
      <c r="Q853" s="662" t="s">
        <v>928</v>
      </c>
      <c r="R853" s="662" t="s">
        <v>929</v>
      </c>
      <c r="S853" s="544" t="s">
        <v>930</v>
      </c>
      <c r="T853" s="662" t="s">
        <v>2084</v>
      </c>
    </row>
    <row r="854" spans="2:20">
      <c r="B854" s="662" t="s">
        <v>1310</v>
      </c>
      <c r="C854" s="662" t="s">
        <v>1310</v>
      </c>
      <c r="D854" s="663">
        <v>67</v>
      </c>
      <c r="E854" s="663">
        <v>77</v>
      </c>
      <c r="F854" s="663">
        <v>0</v>
      </c>
      <c r="G854" s="663">
        <v>0</v>
      </c>
      <c r="H854" s="662" t="s">
        <v>4041</v>
      </c>
      <c r="I854" s="662" t="s">
        <v>3152</v>
      </c>
      <c r="J854" s="662" t="s">
        <v>4042</v>
      </c>
      <c r="K854" s="662" t="s">
        <v>4043</v>
      </c>
      <c r="L854" s="544" t="s">
        <v>953</v>
      </c>
      <c r="M854" s="664">
        <v>43833</v>
      </c>
      <c r="N854" s="544"/>
      <c r="O854" s="663">
        <v>1</v>
      </c>
      <c r="P854" s="662" t="s">
        <v>4050</v>
      </c>
      <c r="Q854" s="662" t="s">
        <v>928</v>
      </c>
      <c r="R854" s="662" t="s">
        <v>929</v>
      </c>
      <c r="S854" s="544" t="s">
        <v>930</v>
      </c>
      <c r="T854" s="662" t="s">
        <v>2084</v>
      </c>
    </row>
    <row r="855" spans="2:20">
      <c r="B855" s="662" t="s">
        <v>1310</v>
      </c>
      <c r="C855" s="662" t="s">
        <v>1310</v>
      </c>
      <c r="D855" s="663">
        <v>66</v>
      </c>
      <c r="E855" s="663">
        <v>76</v>
      </c>
      <c r="F855" s="663">
        <v>0</v>
      </c>
      <c r="G855" s="663">
        <v>0</v>
      </c>
      <c r="H855" s="662" t="s">
        <v>4041</v>
      </c>
      <c r="I855" s="662" t="s">
        <v>3152</v>
      </c>
      <c r="J855" s="662" t="s">
        <v>4042</v>
      </c>
      <c r="K855" s="662" t="s">
        <v>4043</v>
      </c>
      <c r="L855" s="544" t="s">
        <v>953</v>
      </c>
      <c r="M855" s="664">
        <v>43833</v>
      </c>
      <c r="N855" s="544"/>
      <c r="O855" s="663">
        <v>1</v>
      </c>
      <c r="P855" s="662" t="s">
        <v>4044</v>
      </c>
      <c r="Q855" s="662" t="s">
        <v>928</v>
      </c>
      <c r="R855" s="662" t="s">
        <v>929</v>
      </c>
      <c r="S855" s="544" t="s">
        <v>930</v>
      </c>
      <c r="T855" s="662" t="s">
        <v>2084</v>
      </c>
    </row>
    <row r="856" spans="2:20">
      <c r="B856" s="662" t="s">
        <v>1310</v>
      </c>
      <c r="C856" s="662" t="s">
        <v>1310</v>
      </c>
      <c r="D856" s="663">
        <v>65</v>
      </c>
      <c r="E856" s="663">
        <v>75</v>
      </c>
      <c r="F856" s="663">
        <v>0</v>
      </c>
      <c r="G856" s="663">
        <v>0</v>
      </c>
      <c r="H856" s="662" t="s">
        <v>4041</v>
      </c>
      <c r="I856" s="662" t="s">
        <v>3152</v>
      </c>
      <c r="J856" s="662" t="s">
        <v>4042</v>
      </c>
      <c r="K856" s="662" t="s">
        <v>4043</v>
      </c>
      <c r="L856" s="544" t="s">
        <v>953</v>
      </c>
      <c r="M856" s="664">
        <v>43833</v>
      </c>
      <c r="N856" s="544"/>
      <c r="O856" s="663">
        <v>1</v>
      </c>
      <c r="P856" s="662" t="s">
        <v>4045</v>
      </c>
      <c r="Q856" s="662" t="s">
        <v>928</v>
      </c>
      <c r="R856" s="662" t="s">
        <v>929</v>
      </c>
      <c r="S856" s="544" t="s">
        <v>930</v>
      </c>
      <c r="T856" s="662" t="s">
        <v>2084</v>
      </c>
    </row>
    <row r="857" spans="2:20">
      <c r="B857" s="662" t="s">
        <v>1310</v>
      </c>
      <c r="C857" s="662" t="s">
        <v>1310</v>
      </c>
      <c r="D857" s="663">
        <v>72</v>
      </c>
      <c r="E857" s="663">
        <v>82</v>
      </c>
      <c r="F857" s="663">
        <v>0</v>
      </c>
      <c r="G857" s="663">
        <v>0</v>
      </c>
      <c r="H857" s="662" t="s">
        <v>4041</v>
      </c>
      <c r="I857" s="662" t="s">
        <v>3152</v>
      </c>
      <c r="J857" s="662" t="s">
        <v>4042</v>
      </c>
      <c r="K857" s="662" t="s">
        <v>4043</v>
      </c>
      <c r="L857" s="544" t="s">
        <v>953</v>
      </c>
      <c r="M857" s="664">
        <v>43833</v>
      </c>
      <c r="N857" s="544"/>
      <c r="O857" s="663">
        <v>1</v>
      </c>
      <c r="P857" s="662" t="s">
        <v>1020</v>
      </c>
      <c r="Q857" s="662" t="s">
        <v>928</v>
      </c>
      <c r="R857" s="662" t="s">
        <v>929</v>
      </c>
      <c r="S857" s="544" t="s">
        <v>930</v>
      </c>
      <c r="T857" s="662" t="s">
        <v>2084</v>
      </c>
    </row>
    <row r="858" spans="2:20">
      <c r="B858" s="662" t="s">
        <v>1310</v>
      </c>
      <c r="C858" s="662" t="s">
        <v>1310</v>
      </c>
      <c r="D858" s="663">
        <v>69</v>
      </c>
      <c r="E858" s="663">
        <v>69</v>
      </c>
      <c r="F858" s="663">
        <v>0</v>
      </c>
      <c r="G858" s="663">
        <v>0</v>
      </c>
      <c r="H858" s="662" t="s">
        <v>978</v>
      </c>
      <c r="I858" s="662" t="s">
        <v>973</v>
      </c>
      <c r="J858" s="662" t="s">
        <v>1220</v>
      </c>
      <c r="K858" s="662" t="s">
        <v>1309</v>
      </c>
      <c r="L858" s="544" t="s">
        <v>952</v>
      </c>
      <c r="M858" s="664">
        <v>43761</v>
      </c>
      <c r="N858" s="544"/>
      <c r="O858" s="663">
        <v>1</v>
      </c>
      <c r="P858" s="662" t="s">
        <v>1018</v>
      </c>
      <c r="Q858" s="662" t="s">
        <v>928</v>
      </c>
      <c r="R858" s="662" t="s">
        <v>929</v>
      </c>
      <c r="S858" s="544" t="s">
        <v>930</v>
      </c>
      <c r="T858" s="662" t="s">
        <v>2164</v>
      </c>
    </row>
    <row r="859" spans="2:20">
      <c r="B859" s="662" t="s">
        <v>1310</v>
      </c>
      <c r="C859" s="662" t="s">
        <v>1310</v>
      </c>
      <c r="D859" s="663">
        <v>78</v>
      </c>
      <c r="E859" s="663">
        <v>88</v>
      </c>
      <c r="F859" s="663">
        <v>0</v>
      </c>
      <c r="G859" s="663">
        <v>0</v>
      </c>
      <c r="H859" s="662" t="s">
        <v>978</v>
      </c>
      <c r="I859" s="662" t="s">
        <v>973</v>
      </c>
      <c r="J859" s="662" t="s">
        <v>1220</v>
      </c>
      <c r="K859" s="662" t="s">
        <v>1309</v>
      </c>
      <c r="L859" s="544" t="s">
        <v>953</v>
      </c>
      <c r="M859" s="664">
        <v>43761</v>
      </c>
      <c r="N859" s="544"/>
      <c r="O859" s="663">
        <v>1</v>
      </c>
      <c r="P859" s="662" t="s">
        <v>4047</v>
      </c>
      <c r="Q859" s="662" t="s">
        <v>928</v>
      </c>
      <c r="R859" s="662" t="s">
        <v>929</v>
      </c>
      <c r="S859" s="544" t="s">
        <v>930</v>
      </c>
      <c r="T859" s="662" t="s">
        <v>2084</v>
      </c>
    </row>
    <row r="860" spans="2:20">
      <c r="B860" s="662" t="s">
        <v>1310</v>
      </c>
      <c r="C860" s="662" t="s">
        <v>1310</v>
      </c>
      <c r="D860" s="663">
        <v>77</v>
      </c>
      <c r="E860" s="663">
        <v>87</v>
      </c>
      <c r="F860" s="663">
        <v>0</v>
      </c>
      <c r="G860" s="663">
        <v>0</v>
      </c>
      <c r="H860" s="662" t="s">
        <v>978</v>
      </c>
      <c r="I860" s="662" t="s">
        <v>973</v>
      </c>
      <c r="J860" s="662" t="s">
        <v>1220</v>
      </c>
      <c r="K860" s="662" t="s">
        <v>1309</v>
      </c>
      <c r="L860" s="544" t="s">
        <v>953</v>
      </c>
      <c r="M860" s="664">
        <v>43761</v>
      </c>
      <c r="N860" s="544"/>
      <c r="O860" s="663">
        <v>1</v>
      </c>
      <c r="P860" s="662" t="s">
        <v>4048</v>
      </c>
      <c r="Q860" s="662" t="s">
        <v>928</v>
      </c>
      <c r="R860" s="662" t="s">
        <v>929</v>
      </c>
      <c r="S860" s="544" t="s">
        <v>930</v>
      </c>
      <c r="T860" s="662" t="s">
        <v>2084</v>
      </c>
    </row>
    <row r="861" spans="2:20">
      <c r="B861" s="662" t="s">
        <v>1310</v>
      </c>
      <c r="C861" s="662" t="s">
        <v>1310</v>
      </c>
      <c r="D861" s="663">
        <v>70</v>
      </c>
      <c r="E861" s="663">
        <v>80</v>
      </c>
      <c r="F861" s="663">
        <v>0</v>
      </c>
      <c r="G861" s="663">
        <v>0</v>
      </c>
      <c r="H861" s="662" t="s">
        <v>978</v>
      </c>
      <c r="I861" s="662" t="s">
        <v>973</v>
      </c>
      <c r="J861" s="662" t="s">
        <v>1220</v>
      </c>
      <c r="K861" s="662" t="s">
        <v>1309</v>
      </c>
      <c r="L861" s="544" t="s">
        <v>953</v>
      </c>
      <c r="M861" s="664">
        <v>43761</v>
      </c>
      <c r="N861" s="544"/>
      <c r="O861" s="663">
        <v>1</v>
      </c>
      <c r="P861" s="662" t="s">
        <v>4049</v>
      </c>
      <c r="Q861" s="662" t="s">
        <v>928</v>
      </c>
      <c r="R861" s="662" t="s">
        <v>929</v>
      </c>
      <c r="S861" s="544" t="s">
        <v>930</v>
      </c>
      <c r="T861" s="662" t="s">
        <v>2084</v>
      </c>
    </row>
    <row r="862" spans="2:20">
      <c r="B862" s="662" t="s">
        <v>1310</v>
      </c>
      <c r="C862" s="662" t="s">
        <v>1310</v>
      </c>
      <c r="D862" s="663">
        <v>68</v>
      </c>
      <c r="E862" s="663">
        <v>78</v>
      </c>
      <c r="F862" s="663">
        <v>0</v>
      </c>
      <c r="G862" s="663">
        <v>0</v>
      </c>
      <c r="H862" s="662" t="s">
        <v>978</v>
      </c>
      <c r="I862" s="662" t="s">
        <v>973</v>
      </c>
      <c r="J862" s="662" t="s">
        <v>1220</v>
      </c>
      <c r="K862" s="662" t="s">
        <v>1309</v>
      </c>
      <c r="L862" s="544" t="s">
        <v>953</v>
      </c>
      <c r="M862" s="664">
        <v>43761</v>
      </c>
      <c r="N862" s="544"/>
      <c r="O862" s="663">
        <v>1</v>
      </c>
      <c r="P862" s="662" t="s">
        <v>4044</v>
      </c>
      <c r="Q862" s="662" t="s">
        <v>928</v>
      </c>
      <c r="R862" s="662" t="s">
        <v>929</v>
      </c>
      <c r="S862" s="544" t="s">
        <v>930</v>
      </c>
      <c r="T862" s="662" t="s">
        <v>2084</v>
      </c>
    </row>
    <row r="863" spans="2:20">
      <c r="B863" s="662" t="s">
        <v>1310</v>
      </c>
      <c r="C863" s="662" t="s">
        <v>1310</v>
      </c>
      <c r="D863" s="663">
        <v>67</v>
      </c>
      <c r="E863" s="663">
        <v>77</v>
      </c>
      <c r="F863" s="663">
        <v>0</v>
      </c>
      <c r="G863" s="663">
        <v>0</v>
      </c>
      <c r="H863" s="662" t="s">
        <v>978</v>
      </c>
      <c r="I863" s="662" t="s">
        <v>973</v>
      </c>
      <c r="J863" s="662" t="s">
        <v>1220</v>
      </c>
      <c r="K863" s="662" t="s">
        <v>1309</v>
      </c>
      <c r="L863" s="544" t="s">
        <v>953</v>
      </c>
      <c r="M863" s="664">
        <v>43761</v>
      </c>
      <c r="N863" s="544"/>
      <c r="O863" s="663">
        <v>1</v>
      </c>
      <c r="P863" s="662" t="s">
        <v>4045</v>
      </c>
      <c r="Q863" s="662" t="s">
        <v>928</v>
      </c>
      <c r="R863" s="662" t="s">
        <v>929</v>
      </c>
      <c r="S863" s="544" t="s">
        <v>930</v>
      </c>
      <c r="T863" s="662" t="s">
        <v>2084</v>
      </c>
    </row>
    <row r="864" spans="2:20">
      <c r="B864" s="662" t="s">
        <v>1310</v>
      </c>
      <c r="C864" s="662" t="s">
        <v>1310</v>
      </c>
      <c r="D864" s="663">
        <v>65</v>
      </c>
      <c r="E864" s="663">
        <v>75</v>
      </c>
      <c r="F864" s="663">
        <v>0</v>
      </c>
      <c r="G864" s="663">
        <v>0</v>
      </c>
      <c r="H864" s="662" t="s">
        <v>978</v>
      </c>
      <c r="I864" s="662" t="s">
        <v>973</v>
      </c>
      <c r="J864" s="662" t="s">
        <v>1220</v>
      </c>
      <c r="K864" s="662" t="s">
        <v>1309</v>
      </c>
      <c r="L864" s="544" t="s">
        <v>953</v>
      </c>
      <c r="M864" s="664">
        <v>43761</v>
      </c>
      <c r="N864" s="544"/>
      <c r="O864" s="663">
        <v>1</v>
      </c>
      <c r="P864" s="662" t="s">
        <v>1216</v>
      </c>
      <c r="Q864" s="662" t="s">
        <v>928</v>
      </c>
      <c r="R864" s="662" t="s">
        <v>929</v>
      </c>
      <c r="S864" s="544" t="s">
        <v>930</v>
      </c>
      <c r="T864" s="662" t="s">
        <v>2084</v>
      </c>
    </row>
    <row r="865" spans="2:20">
      <c r="B865" s="662" t="s">
        <v>1310</v>
      </c>
      <c r="C865" s="662" t="s">
        <v>1310</v>
      </c>
      <c r="D865" s="663">
        <v>54</v>
      </c>
      <c r="E865" s="663">
        <v>54</v>
      </c>
      <c r="F865" s="663">
        <v>0</v>
      </c>
      <c r="G865" s="663">
        <v>0</v>
      </c>
      <c r="H865" s="662" t="s">
        <v>978</v>
      </c>
      <c r="I865" s="662" t="s">
        <v>973</v>
      </c>
      <c r="J865" s="662" t="s">
        <v>1220</v>
      </c>
      <c r="K865" s="662" t="s">
        <v>1309</v>
      </c>
      <c r="L865" s="544" t="s">
        <v>953</v>
      </c>
      <c r="M865" s="664">
        <v>43761</v>
      </c>
      <c r="N865" s="544"/>
      <c r="O865" s="663">
        <v>1</v>
      </c>
      <c r="P865" s="662" t="s">
        <v>1018</v>
      </c>
      <c r="Q865" s="662" t="s">
        <v>928</v>
      </c>
      <c r="R865" s="662" t="s">
        <v>929</v>
      </c>
      <c r="S865" s="544" t="s">
        <v>930</v>
      </c>
      <c r="T865" s="662" t="s">
        <v>2084</v>
      </c>
    </row>
    <row r="866" spans="2:20">
      <c r="B866" s="662" t="s">
        <v>1310</v>
      </c>
      <c r="C866" s="662" t="s">
        <v>1310</v>
      </c>
      <c r="D866" s="663">
        <v>77</v>
      </c>
      <c r="E866" s="663">
        <v>87</v>
      </c>
      <c r="F866" s="663">
        <v>0</v>
      </c>
      <c r="G866" s="663">
        <v>0</v>
      </c>
      <c r="H866" s="662" t="s">
        <v>978</v>
      </c>
      <c r="I866" s="662" t="s">
        <v>973</v>
      </c>
      <c r="J866" s="662" t="s">
        <v>1220</v>
      </c>
      <c r="K866" s="662" t="s">
        <v>1309</v>
      </c>
      <c r="L866" s="544" t="s">
        <v>952</v>
      </c>
      <c r="M866" s="664">
        <v>43761</v>
      </c>
      <c r="N866" s="544"/>
      <c r="O866" s="663">
        <v>1</v>
      </c>
      <c r="P866" s="662" t="s">
        <v>4045</v>
      </c>
      <c r="Q866" s="662" t="s">
        <v>928</v>
      </c>
      <c r="R866" s="662" t="s">
        <v>929</v>
      </c>
      <c r="S866" s="544" t="s">
        <v>930</v>
      </c>
      <c r="T866" s="662" t="s">
        <v>2164</v>
      </c>
    </row>
    <row r="867" spans="2:20">
      <c r="B867" s="662" t="s">
        <v>1310</v>
      </c>
      <c r="C867" s="662" t="s">
        <v>1310</v>
      </c>
      <c r="D867" s="663">
        <v>76</v>
      </c>
      <c r="E867" s="663">
        <v>86</v>
      </c>
      <c r="F867" s="663">
        <v>0</v>
      </c>
      <c r="G867" s="663">
        <v>0</v>
      </c>
      <c r="H867" s="662" t="s">
        <v>978</v>
      </c>
      <c r="I867" s="662" t="s">
        <v>973</v>
      </c>
      <c r="J867" s="662" t="s">
        <v>1220</v>
      </c>
      <c r="K867" s="662" t="s">
        <v>1309</v>
      </c>
      <c r="L867" s="544" t="s">
        <v>952</v>
      </c>
      <c r="M867" s="664">
        <v>43761</v>
      </c>
      <c r="N867" s="544"/>
      <c r="O867" s="663">
        <v>1</v>
      </c>
      <c r="P867" s="662" t="s">
        <v>1308</v>
      </c>
      <c r="Q867" s="662" t="s">
        <v>928</v>
      </c>
      <c r="R867" s="662" t="s">
        <v>929</v>
      </c>
      <c r="S867" s="544" t="s">
        <v>930</v>
      </c>
      <c r="T867" s="662" t="s">
        <v>2164</v>
      </c>
    </row>
    <row r="868" spans="2:20">
      <c r="B868" s="662" t="s">
        <v>1310</v>
      </c>
      <c r="C868" s="662" t="s">
        <v>1310</v>
      </c>
      <c r="D868" s="663">
        <v>74</v>
      </c>
      <c r="E868" s="663">
        <v>84</v>
      </c>
      <c r="F868" s="663">
        <v>0</v>
      </c>
      <c r="G868" s="663">
        <v>0</v>
      </c>
      <c r="H868" s="662" t="s">
        <v>978</v>
      </c>
      <c r="I868" s="662" t="s">
        <v>973</v>
      </c>
      <c r="J868" s="662" t="s">
        <v>1220</v>
      </c>
      <c r="K868" s="662" t="s">
        <v>1309</v>
      </c>
      <c r="L868" s="544" t="s">
        <v>953</v>
      </c>
      <c r="M868" s="664">
        <v>43761</v>
      </c>
      <c r="N868" s="544"/>
      <c r="O868" s="663">
        <v>1</v>
      </c>
      <c r="P868" s="662" t="s">
        <v>927</v>
      </c>
      <c r="Q868" s="662" t="s">
        <v>928</v>
      </c>
      <c r="R868" s="662" t="s">
        <v>929</v>
      </c>
      <c r="S868" s="544" t="s">
        <v>930</v>
      </c>
      <c r="T868" s="662" t="s">
        <v>2084</v>
      </c>
    </row>
    <row r="869" spans="2:20">
      <c r="B869" s="662" t="s">
        <v>1310</v>
      </c>
      <c r="C869" s="662" t="s">
        <v>1310</v>
      </c>
      <c r="D869" s="663">
        <v>79</v>
      </c>
      <c r="E869" s="663">
        <v>89</v>
      </c>
      <c r="F869" s="663">
        <v>0</v>
      </c>
      <c r="G869" s="663">
        <v>0</v>
      </c>
      <c r="H869" s="662" t="s">
        <v>978</v>
      </c>
      <c r="I869" s="662" t="s">
        <v>973</v>
      </c>
      <c r="J869" s="662" t="s">
        <v>1220</v>
      </c>
      <c r="K869" s="662" t="s">
        <v>1309</v>
      </c>
      <c r="L869" s="544" t="s">
        <v>952</v>
      </c>
      <c r="M869" s="664">
        <v>43761</v>
      </c>
      <c r="N869" s="544"/>
      <c r="O869" s="663">
        <v>1</v>
      </c>
      <c r="P869" s="662" t="s">
        <v>927</v>
      </c>
      <c r="Q869" s="662" t="s">
        <v>928</v>
      </c>
      <c r="R869" s="662" t="s">
        <v>929</v>
      </c>
      <c r="S869" s="544" t="s">
        <v>930</v>
      </c>
      <c r="T869" s="662" t="s">
        <v>2164</v>
      </c>
    </row>
    <row r="870" spans="2:20">
      <c r="B870" s="662" t="s">
        <v>1310</v>
      </c>
      <c r="C870" s="662" t="s">
        <v>1310</v>
      </c>
      <c r="D870" s="663">
        <v>79</v>
      </c>
      <c r="E870" s="663">
        <v>89</v>
      </c>
      <c r="F870" s="663">
        <v>0</v>
      </c>
      <c r="G870" s="663">
        <v>0</v>
      </c>
      <c r="H870" s="662" t="s">
        <v>978</v>
      </c>
      <c r="I870" s="662" t="s">
        <v>973</v>
      </c>
      <c r="J870" s="662" t="s">
        <v>1220</v>
      </c>
      <c r="K870" s="662" t="s">
        <v>1309</v>
      </c>
      <c r="L870" s="544" t="s">
        <v>953</v>
      </c>
      <c r="M870" s="664">
        <v>43761</v>
      </c>
      <c r="N870" s="544"/>
      <c r="O870" s="663">
        <v>1</v>
      </c>
      <c r="P870" s="662" t="s">
        <v>4046</v>
      </c>
      <c r="Q870" s="662" t="s">
        <v>928</v>
      </c>
      <c r="R870" s="662" t="s">
        <v>929</v>
      </c>
      <c r="S870" s="544" t="s">
        <v>930</v>
      </c>
      <c r="T870" s="662" t="s">
        <v>2084</v>
      </c>
    </row>
    <row r="871" spans="2:20">
      <c r="B871" s="662" t="s">
        <v>1310</v>
      </c>
      <c r="C871" s="662" t="s">
        <v>1310</v>
      </c>
      <c r="D871" s="663">
        <v>69</v>
      </c>
      <c r="E871" s="663">
        <v>79</v>
      </c>
      <c r="F871" s="663">
        <v>0</v>
      </c>
      <c r="G871" s="663">
        <v>0</v>
      </c>
      <c r="H871" s="662" t="s">
        <v>978</v>
      </c>
      <c r="I871" s="662" t="s">
        <v>973</v>
      </c>
      <c r="J871" s="662" t="s">
        <v>1220</v>
      </c>
      <c r="K871" s="662" t="s">
        <v>1309</v>
      </c>
      <c r="L871" s="544" t="s">
        <v>953</v>
      </c>
      <c r="M871" s="664">
        <v>43761</v>
      </c>
      <c r="N871" s="544"/>
      <c r="O871" s="663">
        <v>1</v>
      </c>
      <c r="P871" s="662" t="s">
        <v>4050</v>
      </c>
      <c r="Q871" s="662" t="s">
        <v>928</v>
      </c>
      <c r="R871" s="662" t="s">
        <v>929</v>
      </c>
      <c r="S871" s="544" t="s">
        <v>930</v>
      </c>
      <c r="T871" s="662" t="s">
        <v>2084</v>
      </c>
    </row>
    <row r="872" spans="2:20">
      <c r="B872" s="662" t="s">
        <v>1310</v>
      </c>
      <c r="C872" s="662" t="s">
        <v>1310</v>
      </c>
      <c r="D872" s="663">
        <v>66</v>
      </c>
      <c r="E872" s="663">
        <v>76</v>
      </c>
      <c r="F872" s="663">
        <v>0</v>
      </c>
      <c r="G872" s="663">
        <v>0</v>
      </c>
      <c r="H872" s="662" t="s">
        <v>978</v>
      </c>
      <c r="I872" s="662" t="s">
        <v>973</v>
      </c>
      <c r="J872" s="662" t="s">
        <v>1220</v>
      </c>
      <c r="K872" s="662" t="s">
        <v>1309</v>
      </c>
      <c r="L872" s="544" t="s">
        <v>953</v>
      </c>
      <c r="M872" s="664">
        <v>43761</v>
      </c>
      <c r="N872" s="544"/>
      <c r="O872" s="663">
        <v>1</v>
      </c>
      <c r="P872" s="662" t="s">
        <v>1308</v>
      </c>
      <c r="Q872" s="662" t="s">
        <v>928</v>
      </c>
      <c r="R872" s="662" t="s">
        <v>929</v>
      </c>
      <c r="S872" s="544" t="s">
        <v>930</v>
      </c>
      <c r="T872" s="662" t="s">
        <v>2084</v>
      </c>
    </row>
    <row r="873" spans="2:20">
      <c r="B873" s="662" t="s">
        <v>1310</v>
      </c>
      <c r="C873" s="662" t="s">
        <v>1310</v>
      </c>
      <c r="D873" s="663">
        <v>78</v>
      </c>
      <c r="E873" s="663">
        <v>88</v>
      </c>
      <c r="F873" s="663">
        <v>0</v>
      </c>
      <c r="G873" s="663">
        <v>0</v>
      </c>
      <c r="H873" s="662" t="s">
        <v>978</v>
      </c>
      <c r="I873" s="662" t="s">
        <v>973</v>
      </c>
      <c r="J873" s="662" t="s">
        <v>1220</v>
      </c>
      <c r="K873" s="662" t="s">
        <v>1309</v>
      </c>
      <c r="L873" s="544" t="s">
        <v>952</v>
      </c>
      <c r="M873" s="664">
        <v>43761</v>
      </c>
      <c r="N873" s="544"/>
      <c r="O873" s="663">
        <v>1</v>
      </c>
      <c r="P873" s="662" t="s">
        <v>4044</v>
      </c>
      <c r="Q873" s="662" t="s">
        <v>928</v>
      </c>
      <c r="R873" s="662" t="s">
        <v>929</v>
      </c>
      <c r="S873" s="544" t="s">
        <v>930</v>
      </c>
      <c r="T873" s="662" t="s">
        <v>2164</v>
      </c>
    </row>
    <row r="874" spans="2:20">
      <c r="B874" s="662" t="s">
        <v>1310</v>
      </c>
      <c r="C874" s="662" t="s">
        <v>1310</v>
      </c>
      <c r="D874" s="663">
        <v>75</v>
      </c>
      <c r="E874" s="663">
        <v>85</v>
      </c>
      <c r="F874" s="663">
        <v>0</v>
      </c>
      <c r="G874" s="663">
        <v>0</v>
      </c>
      <c r="H874" s="662" t="s">
        <v>978</v>
      </c>
      <c r="I874" s="662" t="s">
        <v>973</v>
      </c>
      <c r="J874" s="662" t="s">
        <v>1220</v>
      </c>
      <c r="K874" s="662" t="s">
        <v>1309</v>
      </c>
      <c r="L874" s="544" t="s">
        <v>952</v>
      </c>
      <c r="M874" s="664">
        <v>43761</v>
      </c>
      <c r="N874" s="544"/>
      <c r="O874" s="663">
        <v>1</v>
      </c>
      <c r="P874" s="662" t="s">
        <v>1216</v>
      </c>
      <c r="Q874" s="662" t="s">
        <v>928</v>
      </c>
      <c r="R874" s="662" t="s">
        <v>929</v>
      </c>
      <c r="S874" s="544" t="s">
        <v>930</v>
      </c>
      <c r="T874" s="662" t="s">
        <v>2164</v>
      </c>
    </row>
    <row r="875" spans="2:20">
      <c r="B875" s="662" t="s">
        <v>1311</v>
      </c>
      <c r="C875" s="662" t="s">
        <v>933</v>
      </c>
      <c r="D875" s="663">
        <v>262</v>
      </c>
      <c r="E875" s="663">
        <v>272</v>
      </c>
      <c r="F875" s="663">
        <v>0</v>
      </c>
      <c r="G875" s="663">
        <v>0</v>
      </c>
      <c r="H875" s="662" t="s">
        <v>965</v>
      </c>
      <c r="I875" s="662" t="s">
        <v>966</v>
      </c>
      <c r="J875" s="662" t="s">
        <v>3303</v>
      </c>
      <c r="K875" s="662" t="s">
        <v>3658</v>
      </c>
      <c r="L875" s="544" t="s">
        <v>926</v>
      </c>
      <c r="M875" s="664">
        <v>44144</v>
      </c>
      <c r="N875" s="544"/>
      <c r="O875" s="663">
        <v>1</v>
      </c>
      <c r="P875" s="662" t="s">
        <v>927</v>
      </c>
      <c r="Q875" s="662" t="s">
        <v>936</v>
      </c>
      <c r="R875" s="544"/>
      <c r="S875" s="544" t="s">
        <v>930</v>
      </c>
      <c r="T875" s="662" t="s">
        <v>2744</v>
      </c>
    </row>
    <row r="876" spans="2:20">
      <c r="B876" s="662" t="s">
        <v>1311</v>
      </c>
      <c r="C876" s="662" t="s">
        <v>933</v>
      </c>
      <c r="D876" s="663">
        <v>247</v>
      </c>
      <c r="E876" s="663">
        <v>257</v>
      </c>
      <c r="F876" s="663">
        <v>0</v>
      </c>
      <c r="G876" s="663">
        <v>0</v>
      </c>
      <c r="H876" s="662" t="s">
        <v>965</v>
      </c>
      <c r="I876" s="662" t="s">
        <v>966</v>
      </c>
      <c r="J876" s="662" t="s">
        <v>3303</v>
      </c>
      <c r="K876" s="662" t="s">
        <v>3658</v>
      </c>
      <c r="L876" s="544" t="s">
        <v>926</v>
      </c>
      <c r="M876" s="664">
        <v>44135</v>
      </c>
      <c r="N876" s="664">
        <v>44143</v>
      </c>
      <c r="O876" s="663">
        <v>1</v>
      </c>
      <c r="P876" s="662" t="s">
        <v>927</v>
      </c>
      <c r="Q876" s="662" t="s">
        <v>936</v>
      </c>
      <c r="R876" s="544"/>
      <c r="S876" s="544" t="s">
        <v>930</v>
      </c>
      <c r="T876" s="662" t="s">
        <v>2744</v>
      </c>
    </row>
    <row r="877" spans="2:20">
      <c r="B877" s="662" t="s">
        <v>1599</v>
      </c>
      <c r="C877" s="662" t="s">
        <v>1079</v>
      </c>
      <c r="D877" s="663">
        <v>-83</v>
      </c>
      <c r="E877" s="663">
        <v>-78</v>
      </c>
      <c r="F877" s="663">
        <v>0</v>
      </c>
      <c r="G877" s="663">
        <v>0</v>
      </c>
      <c r="H877" s="662" t="s">
        <v>1010</v>
      </c>
      <c r="I877" s="662" t="s">
        <v>978</v>
      </c>
      <c r="J877" s="662" t="s">
        <v>1222</v>
      </c>
      <c r="K877" s="662" t="s">
        <v>1034</v>
      </c>
      <c r="L877" s="544" t="s">
        <v>926</v>
      </c>
      <c r="M877" s="664">
        <v>44136</v>
      </c>
      <c r="N877" s="544"/>
      <c r="O877" s="663">
        <v>1</v>
      </c>
      <c r="P877" s="662" t="s">
        <v>927</v>
      </c>
      <c r="Q877" s="662" t="s">
        <v>928</v>
      </c>
      <c r="R877" s="662" t="s">
        <v>929</v>
      </c>
      <c r="S877" s="544" t="s">
        <v>930</v>
      </c>
      <c r="T877" s="662" t="s">
        <v>2069</v>
      </c>
    </row>
    <row r="878" spans="2:20">
      <c r="B878" s="662" t="s">
        <v>1599</v>
      </c>
      <c r="C878" s="662" t="s">
        <v>1079</v>
      </c>
      <c r="D878" s="663">
        <v>-123</v>
      </c>
      <c r="E878" s="663">
        <v>-118</v>
      </c>
      <c r="F878" s="663">
        <v>40</v>
      </c>
      <c r="G878" s="663">
        <v>0</v>
      </c>
      <c r="H878" s="662" t="s">
        <v>1010</v>
      </c>
      <c r="I878" s="662" t="s">
        <v>978</v>
      </c>
      <c r="J878" s="662" t="s">
        <v>1222</v>
      </c>
      <c r="K878" s="662" t="s">
        <v>1034</v>
      </c>
      <c r="L878" s="544" t="s">
        <v>926</v>
      </c>
      <c r="M878" s="664">
        <v>44136</v>
      </c>
      <c r="N878" s="544"/>
      <c r="O878" s="663">
        <v>1</v>
      </c>
      <c r="P878" s="662" t="s">
        <v>927</v>
      </c>
      <c r="Q878" s="662" t="s">
        <v>928</v>
      </c>
      <c r="R878" s="662" t="s">
        <v>929</v>
      </c>
      <c r="S878" s="544" t="s">
        <v>931</v>
      </c>
      <c r="T878" s="662" t="s">
        <v>2068</v>
      </c>
    </row>
    <row r="879" spans="2:20">
      <c r="B879" s="662" t="s">
        <v>1312</v>
      </c>
      <c r="C879" s="662" t="s">
        <v>660</v>
      </c>
      <c r="D879" s="663">
        <v>-110</v>
      </c>
      <c r="E879" s="663">
        <v>-105</v>
      </c>
      <c r="F879" s="663">
        <v>0</v>
      </c>
      <c r="G879" s="663">
        <v>0</v>
      </c>
      <c r="H879" s="662" t="s">
        <v>983</v>
      </c>
      <c r="I879" s="662" t="s">
        <v>984</v>
      </c>
      <c r="J879" s="662" t="s">
        <v>3272</v>
      </c>
      <c r="K879" s="662" t="s">
        <v>985</v>
      </c>
      <c r="L879" s="544" t="s">
        <v>926</v>
      </c>
      <c r="M879" s="664">
        <v>44136</v>
      </c>
      <c r="N879" s="544"/>
      <c r="O879" s="663">
        <v>1</v>
      </c>
      <c r="P879" s="662" t="s">
        <v>927</v>
      </c>
      <c r="Q879" s="662" t="s">
        <v>928</v>
      </c>
      <c r="R879" s="662" t="s">
        <v>929</v>
      </c>
      <c r="S879" s="544" t="s">
        <v>930</v>
      </c>
      <c r="T879" s="544"/>
    </row>
    <row r="880" spans="2:20">
      <c r="B880" s="662" t="s">
        <v>1313</v>
      </c>
      <c r="C880" s="662" t="s">
        <v>665</v>
      </c>
      <c r="D880" s="663">
        <v>149</v>
      </c>
      <c r="E880" s="663">
        <v>154</v>
      </c>
      <c r="F880" s="663">
        <v>90</v>
      </c>
      <c r="G880" s="663">
        <v>0</v>
      </c>
      <c r="H880" s="662" t="s">
        <v>4137</v>
      </c>
      <c r="I880" s="662" t="s">
        <v>3059</v>
      </c>
      <c r="J880" s="662" t="s">
        <v>4166</v>
      </c>
      <c r="K880" s="662" t="s">
        <v>995</v>
      </c>
      <c r="L880" s="544" t="s">
        <v>926</v>
      </c>
      <c r="M880" s="664">
        <v>44136</v>
      </c>
      <c r="N880" s="544"/>
      <c r="O880" s="663">
        <v>1</v>
      </c>
      <c r="P880" s="662" t="s">
        <v>927</v>
      </c>
      <c r="Q880" s="662" t="s">
        <v>928</v>
      </c>
      <c r="R880" s="662" t="s">
        <v>929</v>
      </c>
      <c r="S880" s="544" t="s">
        <v>930</v>
      </c>
      <c r="T880" s="662" t="s">
        <v>2098</v>
      </c>
    </row>
    <row r="881" spans="2:20">
      <c r="B881" s="662" t="s">
        <v>4116</v>
      </c>
      <c r="C881" s="662" t="s">
        <v>970</v>
      </c>
      <c r="D881" s="663">
        <v>-42</v>
      </c>
      <c r="E881" s="663">
        <v>-37</v>
      </c>
      <c r="F881" s="663">
        <v>0</v>
      </c>
      <c r="G881" s="663">
        <v>0</v>
      </c>
      <c r="H881" s="662" t="s">
        <v>950</v>
      </c>
      <c r="I881" s="662" t="s">
        <v>942</v>
      </c>
      <c r="J881" s="662" t="s">
        <v>3174</v>
      </c>
      <c r="K881" s="662" t="s">
        <v>995</v>
      </c>
      <c r="L881" s="544" t="s">
        <v>926</v>
      </c>
      <c r="M881" s="664">
        <v>44136</v>
      </c>
      <c r="N881" s="544"/>
      <c r="O881" s="663">
        <v>1</v>
      </c>
      <c r="P881" s="662" t="s">
        <v>927</v>
      </c>
      <c r="Q881" s="662" t="s">
        <v>928</v>
      </c>
      <c r="R881" s="662" t="s">
        <v>929</v>
      </c>
      <c r="S881" s="544" t="s">
        <v>930</v>
      </c>
      <c r="T881" s="544"/>
    </row>
    <row r="882" spans="2:20">
      <c r="B882" s="662" t="s">
        <v>1576</v>
      </c>
      <c r="C882" s="662" t="s">
        <v>933</v>
      </c>
      <c r="D882" s="663">
        <v>239</v>
      </c>
      <c r="E882" s="663">
        <v>249</v>
      </c>
      <c r="F882" s="663">
        <v>0</v>
      </c>
      <c r="G882" s="663">
        <v>0</v>
      </c>
      <c r="H882" s="662" t="s">
        <v>965</v>
      </c>
      <c r="I882" s="662" t="s">
        <v>966</v>
      </c>
      <c r="J882" s="662" t="s">
        <v>3303</v>
      </c>
      <c r="K882" s="662" t="s">
        <v>948</v>
      </c>
      <c r="L882" s="544" t="s">
        <v>926</v>
      </c>
      <c r="M882" s="664">
        <v>44144</v>
      </c>
      <c r="N882" s="544"/>
      <c r="O882" s="663">
        <v>2</v>
      </c>
      <c r="P882" s="662" t="s">
        <v>927</v>
      </c>
      <c r="Q882" s="662" t="s">
        <v>936</v>
      </c>
      <c r="R882" s="544"/>
      <c r="S882" s="544" t="s">
        <v>930</v>
      </c>
      <c r="T882" s="662" t="s">
        <v>3139</v>
      </c>
    </row>
    <row r="883" spans="2:20">
      <c r="B883" s="662" t="s">
        <v>1576</v>
      </c>
      <c r="C883" s="662" t="s">
        <v>933</v>
      </c>
      <c r="D883" s="663">
        <v>224</v>
      </c>
      <c r="E883" s="663">
        <v>234</v>
      </c>
      <c r="F883" s="663">
        <v>0</v>
      </c>
      <c r="G883" s="663">
        <v>0</v>
      </c>
      <c r="H883" s="662" t="s">
        <v>965</v>
      </c>
      <c r="I883" s="662" t="s">
        <v>966</v>
      </c>
      <c r="J883" s="662" t="s">
        <v>3303</v>
      </c>
      <c r="K883" s="662" t="s">
        <v>948</v>
      </c>
      <c r="L883" s="544" t="s">
        <v>926</v>
      </c>
      <c r="M883" s="664">
        <v>44135</v>
      </c>
      <c r="N883" s="664">
        <v>44143</v>
      </c>
      <c r="O883" s="663">
        <v>2</v>
      </c>
      <c r="P883" s="662" t="s">
        <v>927</v>
      </c>
      <c r="Q883" s="662" t="s">
        <v>936</v>
      </c>
      <c r="R883" s="544"/>
      <c r="S883" s="544" t="s">
        <v>930</v>
      </c>
      <c r="T883" s="662" t="s">
        <v>3139</v>
      </c>
    </row>
    <row r="884" spans="2:20">
      <c r="B884" s="662" t="s">
        <v>3372</v>
      </c>
      <c r="C884" s="662" t="s">
        <v>991</v>
      </c>
      <c r="D884" s="663">
        <v>122</v>
      </c>
      <c r="E884" s="663">
        <v>127</v>
      </c>
      <c r="F884" s="663">
        <v>0</v>
      </c>
      <c r="G884" s="663">
        <v>0</v>
      </c>
      <c r="H884" s="662" t="s">
        <v>966</v>
      </c>
      <c r="I884" s="662" t="s">
        <v>973</v>
      </c>
      <c r="J884" s="662" t="s">
        <v>3175</v>
      </c>
      <c r="K884" s="662" t="s">
        <v>1208</v>
      </c>
      <c r="L884" s="544" t="s">
        <v>926</v>
      </c>
      <c r="M884" s="664">
        <v>44136</v>
      </c>
      <c r="N884" s="544"/>
      <c r="O884" s="663">
        <v>1</v>
      </c>
      <c r="P884" s="662" t="s">
        <v>927</v>
      </c>
      <c r="Q884" s="662" t="s">
        <v>928</v>
      </c>
      <c r="R884" s="662" t="s">
        <v>929</v>
      </c>
      <c r="S884" s="544" t="s">
        <v>931</v>
      </c>
      <c r="T884" s="662" t="s">
        <v>2235</v>
      </c>
    </row>
    <row r="885" spans="2:20">
      <c r="B885" s="662" t="s">
        <v>1314</v>
      </c>
      <c r="C885" s="662" t="s">
        <v>1108</v>
      </c>
      <c r="D885" s="663">
        <v>81</v>
      </c>
      <c r="E885" s="663">
        <v>86</v>
      </c>
      <c r="F885" s="663">
        <v>0</v>
      </c>
      <c r="G885" s="663">
        <v>0</v>
      </c>
      <c r="H885" s="662" t="s">
        <v>924</v>
      </c>
      <c r="I885" s="662" t="s">
        <v>973</v>
      </c>
      <c r="J885" s="662" t="s">
        <v>2394</v>
      </c>
      <c r="K885" s="662" t="s">
        <v>956</v>
      </c>
      <c r="L885" s="544" t="s">
        <v>926</v>
      </c>
      <c r="M885" s="664">
        <v>44136</v>
      </c>
      <c r="N885" s="544"/>
      <c r="O885" s="663">
        <v>1</v>
      </c>
      <c r="P885" s="662" t="s">
        <v>927</v>
      </c>
      <c r="Q885" s="662" t="s">
        <v>928</v>
      </c>
      <c r="R885" s="662" t="s">
        <v>929</v>
      </c>
      <c r="S885" s="544" t="s">
        <v>930</v>
      </c>
      <c r="T885" s="662" t="s">
        <v>4281</v>
      </c>
    </row>
    <row r="886" spans="2:20">
      <c r="B886" s="662" t="s">
        <v>1315</v>
      </c>
      <c r="C886" s="662" t="s">
        <v>977</v>
      </c>
      <c r="D886" s="663">
        <v>-57</v>
      </c>
      <c r="E886" s="663">
        <v>-52</v>
      </c>
      <c r="F886" s="663">
        <v>0</v>
      </c>
      <c r="G886" s="663">
        <v>0</v>
      </c>
      <c r="H886" s="662" t="s">
        <v>965</v>
      </c>
      <c r="I886" s="662" t="s">
        <v>966</v>
      </c>
      <c r="J886" s="662" t="s">
        <v>1222</v>
      </c>
      <c r="K886" s="662" t="s">
        <v>1036</v>
      </c>
      <c r="L886" s="544" t="s">
        <v>926</v>
      </c>
      <c r="M886" s="664">
        <v>44136</v>
      </c>
      <c r="N886" s="544"/>
      <c r="O886" s="663">
        <v>1</v>
      </c>
      <c r="P886" s="662" t="s">
        <v>927</v>
      </c>
      <c r="Q886" s="662" t="s">
        <v>928</v>
      </c>
      <c r="R886" s="662" t="s">
        <v>929</v>
      </c>
      <c r="S886" s="544" t="s">
        <v>930</v>
      </c>
      <c r="T886" s="544"/>
    </row>
    <row r="887" spans="2:20">
      <c r="B887" s="662" t="s">
        <v>1316</v>
      </c>
      <c r="C887" s="662" t="s">
        <v>958</v>
      </c>
      <c r="D887" s="663">
        <v>35</v>
      </c>
      <c r="E887" s="663">
        <v>40</v>
      </c>
      <c r="F887" s="663">
        <v>0</v>
      </c>
      <c r="G887" s="663">
        <v>0</v>
      </c>
      <c r="H887" s="662" t="s">
        <v>965</v>
      </c>
      <c r="I887" s="662" t="s">
        <v>966</v>
      </c>
      <c r="J887" s="662" t="s">
        <v>974</v>
      </c>
      <c r="K887" s="662" t="s">
        <v>1003</v>
      </c>
      <c r="L887" s="544" t="s">
        <v>926</v>
      </c>
      <c r="M887" s="664">
        <v>44136</v>
      </c>
      <c r="N887" s="664">
        <v>44143</v>
      </c>
      <c r="O887" s="663">
        <v>1</v>
      </c>
      <c r="P887" s="662" t="s">
        <v>927</v>
      </c>
      <c r="Q887" s="662" t="s">
        <v>928</v>
      </c>
      <c r="R887" s="662" t="s">
        <v>929</v>
      </c>
      <c r="S887" s="544" t="s">
        <v>930</v>
      </c>
      <c r="T887" s="544"/>
    </row>
    <row r="888" spans="2:20">
      <c r="B888" s="662" t="s">
        <v>1316</v>
      </c>
      <c r="C888" s="662" t="s">
        <v>958</v>
      </c>
      <c r="D888" s="663">
        <v>50</v>
      </c>
      <c r="E888" s="663">
        <v>55</v>
      </c>
      <c r="F888" s="663">
        <v>0</v>
      </c>
      <c r="G888" s="663">
        <v>0</v>
      </c>
      <c r="H888" s="662" t="s">
        <v>965</v>
      </c>
      <c r="I888" s="662" t="s">
        <v>966</v>
      </c>
      <c r="J888" s="662" t="s">
        <v>974</v>
      </c>
      <c r="K888" s="662" t="s">
        <v>1003</v>
      </c>
      <c r="L888" s="544" t="s">
        <v>926</v>
      </c>
      <c r="M888" s="664">
        <v>44144</v>
      </c>
      <c r="N888" s="544"/>
      <c r="O888" s="663">
        <v>1</v>
      </c>
      <c r="P888" s="662" t="s">
        <v>927</v>
      </c>
      <c r="Q888" s="662" t="s">
        <v>928</v>
      </c>
      <c r="R888" s="662" t="s">
        <v>929</v>
      </c>
      <c r="S888" s="544" t="s">
        <v>930</v>
      </c>
      <c r="T888" s="544"/>
    </row>
    <row r="889" spans="2:20">
      <c r="B889" s="662" t="s">
        <v>1317</v>
      </c>
      <c r="C889" s="662" t="s">
        <v>1097</v>
      </c>
      <c r="D889" s="663">
        <v>60</v>
      </c>
      <c r="E889" s="663">
        <v>65</v>
      </c>
      <c r="F889" s="663">
        <v>0</v>
      </c>
      <c r="G889" s="663">
        <v>0</v>
      </c>
      <c r="H889" s="662" t="s">
        <v>1229</v>
      </c>
      <c r="I889" s="662" t="s">
        <v>4034</v>
      </c>
      <c r="J889" s="662" t="s">
        <v>4035</v>
      </c>
      <c r="K889" s="662" t="s">
        <v>1010</v>
      </c>
      <c r="L889" s="544" t="s">
        <v>926</v>
      </c>
      <c r="M889" s="664">
        <v>44144</v>
      </c>
      <c r="N889" s="544"/>
      <c r="O889" s="663">
        <v>1</v>
      </c>
      <c r="P889" s="662" t="s">
        <v>927</v>
      </c>
      <c r="Q889" s="662" t="s">
        <v>928</v>
      </c>
      <c r="R889" s="662" t="s">
        <v>929</v>
      </c>
      <c r="S889" s="544" t="s">
        <v>930</v>
      </c>
      <c r="T889" s="662" t="s">
        <v>3332</v>
      </c>
    </row>
    <row r="890" spans="2:20">
      <c r="B890" s="662" t="s">
        <v>1317</v>
      </c>
      <c r="C890" s="662" t="s">
        <v>1097</v>
      </c>
      <c r="D890" s="663">
        <v>45</v>
      </c>
      <c r="E890" s="663">
        <v>50</v>
      </c>
      <c r="F890" s="663">
        <v>0</v>
      </c>
      <c r="G890" s="663">
        <v>0</v>
      </c>
      <c r="H890" s="662" t="s">
        <v>3165</v>
      </c>
      <c r="I890" s="662" t="s">
        <v>3166</v>
      </c>
      <c r="J890" s="662" t="s">
        <v>3251</v>
      </c>
      <c r="K890" s="662" t="s">
        <v>1010</v>
      </c>
      <c r="L890" s="544" t="s">
        <v>926</v>
      </c>
      <c r="M890" s="664">
        <v>43593</v>
      </c>
      <c r="N890" s="544"/>
      <c r="O890" s="663">
        <v>1</v>
      </c>
      <c r="P890" s="662" t="s">
        <v>927</v>
      </c>
      <c r="Q890" s="662" t="s">
        <v>928</v>
      </c>
      <c r="R890" s="662" t="s">
        <v>929</v>
      </c>
      <c r="S890" s="544" t="s">
        <v>930</v>
      </c>
      <c r="T890" s="662" t="s">
        <v>3332</v>
      </c>
    </row>
    <row r="891" spans="2:20">
      <c r="B891" s="662" t="s">
        <v>1318</v>
      </c>
      <c r="C891" s="662" t="s">
        <v>660</v>
      </c>
      <c r="D891" s="663">
        <v>-110</v>
      </c>
      <c r="E891" s="663">
        <v>-105</v>
      </c>
      <c r="F891" s="663">
        <v>0</v>
      </c>
      <c r="G891" s="663">
        <v>0</v>
      </c>
      <c r="H891" s="662" t="s">
        <v>983</v>
      </c>
      <c r="I891" s="662" t="s">
        <v>984</v>
      </c>
      <c r="J891" s="662" t="s">
        <v>3272</v>
      </c>
      <c r="K891" s="662" t="s">
        <v>985</v>
      </c>
      <c r="L891" s="544" t="s">
        <v>926</v>
      </c>
      <c r="M891" s="664">
        <v>44136</v>
      </c>
      <c r="N891" s="544"/>
      <c r="O891" s="663">
        <v>1</v>
      </c>
      <c r="P891" s="662" t="s">
        <v>927</v>
      </c>
      <c r="Q891" s="662" t="s">
        <v>928</v>
      </c>
      <c r="R891" s="662" t="s">
        <v>929</v>
      </c>
      <c r="S891" s="544" t="s">
        <v>930</v>
      </c>
      <c r="T891" s="544"/>
    </row>
    <row r="892" spans="2:20">
      <c r="B892" s="662" t="s">
        <v>1319</v>
      </c>
      <c r="C892" s="662" t="s">
        <v>1012</v>
      </c>
      <c r="D892" s="663">
        <v>10</v>
      </c>
      <c r="E892" s="663">
        <v>20</v>
      </c>
      <c r="F892" s="663">
        <v>0</v>
      </c>
      <c r="G892" s="663">
        <v>0</v>
      </c>
      <c r="H892" s="662" t="s">
        <v>983</v>
      </c>
      <c r="I892" s="662" t="s">
        <v>984</v>
      </c>
      <c r="J892" s="662" t="s">
        <v>4164</v>
      </c>
      <c r="K892" s="662" t="s">
        <v>1015</v>
      </c>
      <c r="L892" s="544" t="s">
        <v>926</v>
      </c>
      <c r="M892" s="664">
        <v>44136</v>
      </c>
      <c r="N892" s="664">
        <v>44143</v>
      </c>
      <c r="O892" s="663">
        <v>1</v>
      </c>
      <c r="P892" s="662" t="s">
        <v>1102</v>
      </c>
      <c r="Q892" s="662" t="s">
        <v>936</v>
      </c>
      <c r="R892" s="544"/>
      <c r="S892" s="544" t="s">
        <v>930</v>
      </c>
      <c r="T892" s="662" t="s">
        <v>3854</v>
      </c>
    </row>
    <row r="893" spans="2:20">
      <c r="B893" s="662" t="s">
        <v>1319</v>
      </c>
      <c r="C893" s="662" t="s">
        <v>1012</v>
      </c>
      <c r="D893" s="663">
        <v>20</v>
      </c>
      <c r="E893" s="663">
        <v>30</v>
      </c>
      <c r="F893" s="663">
        <v>0</v>
      </c>
      <c r="G893" s="663">
        <v>0</v>
      </c>
      <c r="H893" s="662" t="s">
        <v>983</v>
      </c>
      <c r="I893" s="662" t="s">
        <v>984</v>
      </c>
      <c r="J893" s="662" t="s">
        <v>4164</v>
      </c>
      <c r="K893" s="662" t="s">
        <v>1015</v>
      </c>
      <c r="L893" s="544" t="s">
        <v>926</v>
      </c>
      <c r="M893" s="664">
        <v>44144</v>
      </c>
      <c r="N893" s="544"/>
      <c r="O893" s="663">
        <v>1</v>
      </c>
      <c r="P893" s="662" t="s">
        <v>1102</v>
      </c>
      <c r="Q893" s="662" t="s">
        <v>936</v>
      </c>
      <c r="R893" s="544"/>
      <c r="S893" s="544" t="s">
        <v>930</v>
      </c>
      <c r="T893" s="662" t="s">
        <v>3854</v>
      </c>
    </row>
    <row r="894" spans="2:20">
      <c r="B894" s="662" t="s">
        <v>1319</v>
      </c>
      <c r="C894" s="662" t="s">
        <v>1012</v>
      </c>
      <c r="D894" s="663">
        <v>15</v>
      </c>
      <c r="E894" s="663">
        <v>25</v>
      </c>
      <c r="F894" s="663">
        <v>0</v>
      </c>
      <c r="G894" s="663">
        <v>0</v>
      </c>
      <c r="H894" s="662" t="s">
        <v>983</v>
      </c>
      <c r="I894" s="662" t="s">
        <v>984</v>
      </c>
      <c r="J894" s="662" t="s">
        <v>4164</v>
      </c>
      <c r="K894" s="662" t="s">
        <v>1015</v>
      </c>
      <c r="L894" s="544" t="s">
        <v>926</v>
      </c>
      <c r="M894" s="664">
        <v>44136</v>
      </c>
      <c r="N894" s="664">
        <v>44143</v>
      </c>
      <c r="O894" s="663">
        <v>1</v>
      </c>
      <c r="P894" s="662" t="s">
        <v>1103</v>
      </c>
      <c r="Q894" s="662" t="s">
        <v>936</v>
      </c>
      <c r="R894" s="544"/>
      <c r="S894" s="544" t="s">
        <v>930</v>
      </c>
      <c r="T894" s="662" t="s">
        <v>3855</v>
      </c>
    </row>
    <row r="895" spans="2:20">
      <c r="B895" s="662" t="s">
        <v>1319</v>
      </c>
      <c r="C895" s="662" t="s">
        <v>1012</v>
      </c>
      <c r="D895" s="663">
        <v>25</v>
      </c>
      <c r="E895" s="663">
        <v>35</v>
      </c>
      <c r="F895" s="663">
        <v>0</v>
      </c>
      <c r="G895" s="663">
        <v>0</v>
      </c>
      <c r="H895" s="662" t="s">
        <v>983</v>
      </c>
      <c r="I895" s="662" t="s">
        <v>984</v>
      </c>
      <c r="J895" s="662" t="s">
        <v>4164</v>
      </c>
      <c r="K895" s="662" t="s">
        <v>1015</v>
      </c>
      <c r="L895" s="544" t="s">
        <v>926</v>
      </c>
      <c r="M895" s="664">
        <v>44144</v>
      </c>
      <c r="N895" s="544"/>
      <c r="O895" s="663">
        <v>1</v>
      </c>
      <c r="P895" s="662" t="s">
        <v>1103</v>
      </c>
      <c r="Q895" s="662" t="s">
        <v>936</v>
      </c>
      <c r="R895" s="544"/>
      <c r="S895" s="544" t="s">
        <v>930</v>
      </c>
      <c r="T895" s="662" t="s">
        <v>3855</v>
      </c>
    </row>
    <row r="896" spans="2:20">
      <c r="B896" s="662" t="s">
        <v>1320</v>
      </c>
      <c r="C896" s="662" t="s">
        <v>964</v>
      </c>
      <c r="D896" s="663">
        <v>-205</v>
      </c>
      <c r="E896" s="663">
        <v>-200</v>
      </c>
      <c r="F896" s="663">
        <v>70</v>
      </c>
      <c r="G896" s="663">
        <v>0</v>
      </c>
      <c r="H896" s="662" t="s">
        <v>923</v>
      </c>
      <c r="I896" s="662" t="s">
        <v>924</v>
      </c>
      <c r="J896" s="662" t="s">
        <v>3175</v>
      </c>
      <c r="K896" s="662" t="s">
        <v>1036</v>
      </c>
      <c r="L896" s="544" t="s">
        <v>926</v>
      </c>
      <c r="M896" s="664">
        <v>44136</v>
      </c>
      <c r="N896" s="544"/>
      <c r="O896" s="663">
        <v>1</v>
      </c>
      <c r="P896" s="662" t="s">
        <v>927</v>
      </c>
      <c r="Q896" s="662" t="s">
        <v>928</v>
      </c>
      <c r="R896" s="662" t="s">
        <v>929</v>
      </c>
      <c r="S896" s="544" t="s">
        <v>931</v>
      </c>
      <c r="T896" s="662" t="s">
        <v>2068</v>
      </c>
    </row>
    <row r="897" spans="2:20">
      <c r="B897" s="662" t="s">
        <v>1320</v>
      </c>
      <c r="C897" s="662" t="s">
        <v>964</v>
      </c>
      <c r="D897" s="663">
        <v>-135</v>
      </c>
      <c r="E897" s="663">
        <v>-130</v>
      </c>
      <c r="F897" s="663">
        <v>0</v>
      </c>
      <c r="G897" s="663">
        <v>0</v>
      </c>
      <c r="H897" s="662" t="s">
        <v>923</v>
      </c>
      <c r="I897" s="662" t="s">
        <v>924</v>
      </c>
      <c r="J897" s="662" t="s">
        <v>3175</v>
      </c>
      <c r="K897" s="662" t="s">
        <v>1036</v>
      </c>
      <c r="L897" s="544" t="s">
        <v>926</v>
      </c>
      <c r="M897" s="664">
        <v>44136</v>
      </c>
      <c r="N897" s="544"/>
      <c r="O897" s="663">
        <v>1</v>
      </c>
      <c r="P897" s="662" t="s">
        <v>927</v>
      </c>
      <c r="Q897" s="662" t="s">
        <v>928</v>
      </c>
      <c r="R897" s="662" t="s">
        <v>929</v>
      </c>
      <c r="S897" s="544" t="s">
        <v>930</v>
      </c>
      <c r="T897" s="662" t="s">
        <v>2069</v>
      </c>
    </row>
    <row r="898" spans="2:20">
      <c r="B898" s="662" t="s">
        <v>1321</v>
      </c>
      <c r="C898" s="662" t="s">
        <v>1430</v>
      </c>
      <c r="D898" s="663">
        <v>175</v>
      </c>
      <c r="E898" s="663">
        <v>180</v>
      </c>
      <c r="F898" s="663">
        <v>0</v>
      </c>
      <c r="G898" s="663">
        <v>0</v>
      </c>
      <c r="H898" s="662" t="s">
        <v>965</v>
      </c>
      <c r="I898" s="662" t="s">
        <v>966</v>
      </c>
      <c r="J898" s="662" t="s">
        <v>974</v>
      </c>
      <c r="K898" s="662" t="s">
        <v>956</v>
      </c>
      <c r="L898" s="544" t="s">
        <v>926</v>
      </c>
      <c r="M898" s="664">
        <v>44136</v>
      </c>
      <c r="N898" s="664">
        <v>44143</v>
      </c>
      <c r="O898" s="663">
        <v>1</v>
      </c>
      <c r="P898" s="662" t="s">
        <v>927</v>
      </c>
      <c r="Q898" s="662" t="s">
        <v>936</v>
      </c>
      <c r="R898" s="544"/>
      <c r="S898" s="544" t="s">
        <v>930</v>
      </c>
      <c r="T898" s="544"/>
    </row>
    <row r="899" spans="2:20">
      <c r="B899" s="662" t="s">
        <v>1321</v>
      </c>
      <c r="C899" s="662" t="s">
        <v>1430</v>
      </c>
      <c r="D899" s="663">
        <v>190</v>
      </c>
      <c r="E899" s="663">
        <v>195</v>
      </c>
      <c r="F899" s="663">
        <v>0</v>
      </c>
      <c r="G899" s="663">
        <v>0</v>
      </c>
      <c r="H899" s="662" t="s">
        <v>965</v>
      </c>
      <c r="I899" s="662" t="s">
        <v>966</v>
      </c>
      <c r="J899" s="662" t="s">
        <v>974</v>
      </c>
      <c r="K899" s="662" t="s">
        <v>956</v>
      </c>
      <c r="L899" s="544" t="s">
        <v>926</v>
      </c>
      <c r="M899" s="664">
        <v>44144</v>
      </c>
      <c r="N899" s="544"/>
      <c r="O899" s="663">
        <v>1</v>
      </c>
      <c r="P899" s="662" t="s">
        <v>927</v>
      </c>
      <c r="Q899" s="662" t="s">
        <v>936</v>
      </c>
      <c r="R899" s="544"/>
      <c r="S899" s="544" t="s">
        <v>930</v>
      </c>
      <c r="T899" s="544"/>
    </row>
    <row r="900" spans="2:20">
      <c r="B900" s="662" t="s">
        <v>4117</v>
      </c>
      <c r="C900" s="662" t="s">
        <v>970</v>
      </c>
      <c r="D900" s="663">
        <v>-42</v>
      </c>
      <c r="E900" s="663">
        <v>-37</v>
      </c>
      <c r="F900" s="663">
        <v>0</v>
      </c>
      <c r="G900" s="663">
        <v>0</v>
      </c>
      <c r="H900" s="662" t="s">
        <v>950</v>
      </c>
      <c r="I900" s="662" t="s">
        <v>942</v>
      </c>
      <c r="J900" s="662" t="s">
        <v>3174</v>
      </c>
      <c r="K900" s="662" t="s">
        <v>995</v>
      </c>
      <c r="L900" s="544" t="s">
        <v>926</v>
      </c>
      <c r="M900" s="664">
        <v>44136</v>
      </c>
      <c r="N900" s="544"/>
      <c r="O900" s="663">
        <v>1</v>
      </c>
      <c r="P900" s="662" t="s">
        <v>927</v>
      </c>
      <c r="Q900" s="662" t="s">
        <v>928</v>
      </c>
      <c r="R900" s="662" t="s">
        <v>929</v>
      </c>
      <c r="S900" s="544" t="s">
        <v>930</v>
      </c>
      <c r="T900" s="544"/>
    </row>
    <row r="901" spans="2:20">
      <c r="B901" s="662" t="s">
        <v>2864</v>
      </c>
      <c r="C901" s="662" t="s">
        <v>665</v>
      </c>
      <c r="D901" s="663">
        <v>179</v>
      </c>
      <c r="E901" s="663">
        <v>184</v>
      </c>
      <c r="F901" s="663">
        <v>0</v>
      </c>
      <c r="G901" s="663">
        <v>0</v>
      </c>
      <c r="H901" s="662" t="s">
        <v>4137</v>
      </c>
      <c r="I901" s="662" t="s">
        <v>3059</v>
      </c>
      <c r="J901" s="662" t="s">
        <v>4166</v>
      </c>
      <c r="K901" s="662" t="s">
        <v>956</v>
      </c>
      <c r="L901" s="544" t="s">
        <v>926</v>
      </c>
      <c r="M901" s="664">
        <v>44136</v>
      </c>
      <c r="N901" s="544"/>
      <c r="O901" s="663">
        <v>1</v>
      </c>
      <c r="P901" s="662" t="s">
        <v>927</v>
      </c>
      <c r="Q901" s="662" t="s">
        <v>936</v>
      </c>
      <c r="R901" s="544"/>
      <c r="S901" s="544" t="s">
        <v>930</v>
      </c>
      <c r="T901" s="662" t="s">
        <v>2859</v>
      </c>
    </row>
    <row r="902" spans="2:20">
      <c r="B902" s="662" t="s">
        <v>1322</v>
      </c>
      <c r="C902" s="662" t="s">
        <v>964</v>
      </c>
      <c r="D902" s="663">
        <v>-91</v>
      </c>
      <c r="E902" s="663">
        <v>-86</v>
      </c>
      <c r="F902" s="663">
        <v>0</v>
      </c>
      <c r="G902" s="663">
        <v>0</v>
      </c>
      <c r="H902" s="662" t="s">
        <v>923</v>
      </c>
      <c r="I902" s="662" t="s">
        <v>924</v>
      </c>
      <c r="J902" s="662" t="s">
        <v>3175</v>
      </c>
      <c r="K902" s="662" t="s">
        <v>1036</v>
      </c>
      <c r="L902" s="544" t="s">
        <v>926</v>
      </c>
      <c r="M902" s="664">
        <v>44136</v>
      </c>
      <c r="N902" s="544"/>
      <c r="O902" s="663">
        <v>1</v>
      </c>
      <c r="P902" s="662" t="s">
        <v>927</v>
      </c>
      <c r="Q902" s="662" t="s">
        <v>928</v>
      </c>
      <c r="R902" s="662" t="s">
        <v>929</v>
      </c>
      <c r="S902" s="544" t="s">
        <v>930</v>
      </c>
      <c r="T902" s="544"/>
    </row>
    <row r="903" spans="2:20">
      <c r="B903" s="662" t="s">
        <v>1323</v>
      </c>
      <c r="C903" s="662" t="s">
        <v>1119</v>
      </c>
      <c r="D903" s="663">
        <v>115</v>
      </c>
      <c r="E903" s="663">
        <v>120</v>
      </c>
      <c r="F903" s="663">
        <v>0</v>
      </c>
      <c r="G903" s="663">
        <v>0</v>
      </c>
      <c r="H903" s="662" t="s">
        <v>934</v>
      </c>
      <c r="I903" s="662" t="s">
        <v>2041</v>
      </c>
      <c r="J903" s="662" t="s">
        <v>4282</v>
      </c>
      <c r="K903" s="662" t="s">
        <v>951</v>
      </c>
      <c r="L903" s="544" t="s">
        <v>926</v>
      </c>
      <c r="M903" s="664">
        <v>44144</v>
      </c>
      <c r="N903" s="544"/>
      <c r="O903" s="663">
        <v>1</v>
      </c>
      <c r="P903" s="662" t="s">
        <v>927</v>
      </c>
      <c r="Q903" s="662" t="s">
        <v>936</v>
      </c>
      <c r="R903" s="544"/>
      <c r="S903" s="544" t="s">
        <v>930</v>
      </c>
      <c r="T903" s="662" t="s">
        <v>2165</v>
      </c>
    </row>
    <row r="904" spans="2:20">
      <c r="B904" s="662" t="s">
        <v>1323</v>
      </c>
      <c r="C904" s="662" t="s">
        <v>1119</v>
      </c>
      <c r="D904" s="663">
        <v>110</v>
      </c>
      <c r="E904" s="663">
        <v>115</v>
      </c>
      <c r="F904" s="663">
        <v>0</v>
      </c>
      <c r="G904" s="663">
        <v>0</v>
      </c>
      <c r="H904" s="662" t="s">
        <v>934</v>
      </c>
      <c r="I904" s="662" t="s">
        <v>2041</v>
      </c>
      <c r="J904" s="662" t="s">
        <v>4282</v>
      </c>
      <c r="K904" s="662" t="s">
        <v>951</v>
      </c>
      <c r="L904" s="544" t="s">
        <v>926</v>
      </c>
      <c r="M904" s="664">
        <v>44139</v>
      </c>
      <c r="N904" s="664">
        <v>44143</v>
      </c>
      <c r="O904" s="663">
        <v>1</v>
      </c>
      <c r="P904" s="662" t="s">
        <v>927</v>
      </c>
      <c r="Q904" s="662" t="s">
        <v>936</v>
      </c>
      <c r="R904" s="544"/>
      <c r="S904" s="544" t="s">
        <v>930</v>
      </c>
      <c r="T904" s="662" t="s">
        <v>2165</v>
      </c>
    </row>
    <row r="905" spans="2:20">
      <c r="B905" s="662" t="s">
        <v>1324</v>
      </c>
      <c r="C905" s="662" t="s">
        <v>1187</v>
      </c>
      <c r="D905" s="663">
        <v>-135</v>
      </c>
      <c r="E905" s="663">
        <v>-130</v>
      </c>
      <c r="F905" s="663">
        <v>100</v>
      </c>
      <c r="G905" s="663">
        <v>0</v>
      </c>
      <c r="H905" s="662" t="s">
        <v>923</v>
      </c>
      <c r="I905" s="662" t="s">
        <v>924</v>
      </c>
      <c r="J905" s="662" t="s">
        <v>4138</v>
      </c>
      <c r="K905" s="662" t="s">
        <v>1208</v>
      </c>
      <c r="L905" s="544" t="s">
        <v>926</v>
      </c>
      <c r="M905" s="664">
        <v>44136</v>
      </c>
      <c r="N905" s="544"/>
      <c r="O905" s="663">
        <v>1</v>
      </c>
      <c r="P905" s="662" t="s">
        <v>927</v>
      </c>
      <c r="Q905" s="662" t="s">
        <v>928</v>
      </c>
      <c r="R905" s="662" t="s">
        <v>929</v>
      </c>
      <c r="S905" s="544" t="s">
        <v>931</v>
      </c>
      <c r="T905" s="662" t="s">
        <v>2871</v>
      </c>
    </row>
    <row r="906" spans="2:20">
      <c r="B906" s="662" t="s">
        <v>1324</v>
      </c>
      <c r="C906" s="662" t="s">
        <v>1187</v>
      </c>
      <c r="D906" s="663">
        <v>-35</v>
      </c>
      <c r="E906" s="663">
        <v>-30</v>
      </c>
      <c r="F906" s="663">
        <v>0</v>
      </c>
      <c r="G906" s="663">
        <v>0</v>
      </c>
      <c r="H906" s="662" t="s">
        <v>923</v>
      </c>
      <c r="I906" s="662" t="s">
        <v>924</v>
      </c>
      <c r="J906" s="662" t="s">
        <v>4138</v>
      </c>
      <c r="K906" s="662" t="s">
        <v>1208</v>
      </c>
      <c r="L906" s="544" t="s">
        <v>926</v>
      </c>
      <c r="M906" s="664">
        <v>44136</v>
      </c>
      <c r="N906" s="544"/>
      <c r="O906" s="663">
        <v>1</v>
      </c>
      <c r="P906" s="662" t="s">
        <v>927</v>
      </c>
      <c r="Q906" s="662" t="s">
        <v>928</v>
      </c>
      <c r="R906" s="662" t="s">
        <v>929</v>
      </c>
      <c r="S906" s="544" t="s">
        <v>930</v>
      </c>
      <c r="T906" s="662" t="s">
        <v>2870</v>
      </c>
    </row>
    <row r="907" spans="2:20">
      <c r="B907" s="662" t="s">
        <v>3539</v>
      </c>
      <c r="C907" s="662" t="s">
        <v>3539</v>
      </c>
      <c r="D907" s="663">
        <v>71</v>
      </c>
      <c r="E907" s="663">
        <v>81</v>
      </c>
      <c r="F907" s="663">
        <v>0</v>
      </c>
      <c r="G907" s="663">
        <v>0</v>
      </c>
      <c r="H907" s="662" t="s">
        <v>1010</v>
      </c>
      <c r="I907" s="662" t="s">
        <v>978</v>
      </c>
      <c r="J907" s="662" t="s">
        <v>1222</v>
      </c>
      <c r="K907" s="662" t="s">
        <v>1003</v>
      </c>
      <c r="L907" s="544" t="s">
        <v>926</v>
      </c>
      <c r="M907" s="664">
        <v>44136</v>
      </c>
      <c r="N907" s="544"/>
      <c r="O907" s="663">
        <v>1</v>
      </c>
      <c r="P907" s="662" t="s">
        <v>927</v>
      </c>
      <c r="Q907" s="662" t="s">
        <v>936</v>
      </c>
      <c r="R907" s="544"/>
      <c r="S907" s="544" t="s">
        <v>930</v>
      </c>
      <c r="T907" s="544"/>
    </row>
    <row r="908" spans="2:20">
      <c r="B908" s="662" t="s">
        <v>1325</v>
      </c>
      <c r="C908" s="662" t="s">
        <v>946</v>
      </c>
      <c r="D908" s="663">
        <v>200</v>
      </c>
      <c r="E908" s="663">
        <v>210</v>
      </c>
      <c r="F908" s="663">
        <v>40</v>
      </c>
      <c r="G908" s="663">
        <v>0</v>
      </c>
      <c r="H908" s="662" t="s">
        <v>941</v>
      </c>
      <c r="I908" s="662" t="s">
        <v>942</v>
      </c>
      <c r="J908" s="662" t="s">
        <v>2557</v>
      </c>
      <c r="K908" s="662" t="s">
        <v>1000</v>
      </c>
      <c r="L908" s="544" t="s">
        <v>926</v>
      </c>
      <c r="M908" s="664">
        <v>43831</v>
      </c>
      <c r="N908" s="544"/>
      <c r="O908" s="663">
        <v>1</v>
      </c>
      <c r="P908" s="662" t="s">
        <v>927</v>
      </c>
      <c r="Q908" s="662" t="s">
        <v>928</v>
      </c>
      <c r="R908" s="662" t="s">
        <v>944</v>
      </c>
      <c r="S908" s="544" t="s">
        <v>930</v>
      </c>
      <c r="T908" s="662" t="s">
        <v>2071</v>
      </c>
    </row>
    <row r="909" spans="2:20">
      <c r="B909" s="662" t="s">
        <v>1325</v>
      </c>
      <c r="C909" s="662" t="s">
        <v>658</v>
      </c>
      <c r="D909" s="663">
        <v>204</v>
      </c>
      <c r="E909" s="663">
        <v>214</v>
      </c>
      <c r="F909" s="663">
        <v>40</v>
      </c>
      <c r="G909" s="663">
        <v>0</v>
      </c>
      <c r="H909" s="662" t="s">
        <v>973</v>
      </c>
      <c r="I909" s="662" t="s">
        <v>965</v>
      </c>
      <c r="J909" s="662" t="s">
        <v>3523</v>
      </c>
      <c r="K909" s="662" t="s">
        <v>948</v>
      </c>
      <c r="L909" s="544" t="s">
        <v>926</v>
      </c>
      <c r="M909" s="664">
        <v>43831</v>
      </c>
      <c r="N909" s="544"/>
      <c r="O909" s="663">
        <v>1</v>
      </c>
      <c r="P909" s="662" t="s">
        <v>927</v>
      </c>
      <c r="Q909" s="662" t="s">
        <v>928</v>
      </c>
      <c r="R909" s="662" t="s">
        <v>944</v>
      </c>
      <c r="S909" s="544" t="s">
        <v>930</v>
      </c>
      <c r="T909" s="662" t="s">
        <v>2071</v>
      </c>
    </row>
    <row r="910" spans="2:20">
      <c r="B910" s="662" t="s">
        <v>1325</v>
      </c>
      <c r="C910" s="662" t="s">
        <v>659</v>
      </c>
      <c r="D910" s="663">
        <v>200</v>
      </c>
      <c r="E910" s="663">
        <v>210</v>
      </c>
      <c r="F910" s="663">
        <v>40</v>
      </c>
      <c r="G910" s="663">
        <v>0</v>
      </c>
      <c r="H910" s="662" t="s">
        <v>923</v>
      </c>
      <c r="I910" s="662" t="s">
        <v>924</v>
      </c>
      <c r="J910" s="662" t="s">
        <v>2620</v>
      </c>
      <c r="K910" s="662" t="s">
        <v>985</v>
      </c>
      <c r="L910" s="544" t="s">
        <v>926</v>
      </c>
      <c r="M910" s="664">
        <v>43831</v>
      </c>
      <c r="N910" s="544"/>
      <c r="O910" s="663">
        <v>1</v>
      </c>
      <c r="P910" s="662" t="s">
        <v>927</v>
      </c>
      <c r="Q910" s="662" t="s">
        <v>928</v>
      </c>
      <c r="R910" s="662" t="s">
        <v>944</v>
      </c>
      <c r="S910" s="544" t="s">
        <v>930</v>
      </c>
      <c r="T910" s="662" t="s">
        <v>2071</v>
      </c>
    </row>
    <row r="911" spans="2:20">
      <c r="B911" s="662" t="s">
        <v>1326</v>
      </c>
      <c r="C911" s="662" t="s">
        <v>356</v>
      </c>
      <c r="D911" s="663">
        <v>287</v>
      </c>
      <c r="E911" s="663">
        <v>287</v>
      </c>
      <c r="F911" s="663">
        <v>0</v>
      </c>
      <c r="G911" s="663">
        <v>0</v>
      </c>
      <c r="H911" s="662" t="s">
        <v>973</v>
      </c>
      <c r="I911" s="662" t="s">
        <v>965</v>
      </c>
      <c r="J911" s="662" t="s">
        <v>2391</v>
      </c>
      <c r="K911" s="662" t="s">
        <v>943</v>
      </c>
      <c r="L911" s="544" t="s">
        <v>926</v>
      </c>
      <c r="M911" s="664">
        <v>44002</v>
      </c>
      <c r="N911" s="544"/>
      <c r="O911" s="663">
        <v>2</v>
      </c>
      <c r="P911" s="662" t="s">
        <v>927</v>
      </c>
      <c r="Q911" s="662" t="s">
        <v>928</v>
      </c>
      <c r="R911" s="662" t="s">
        <v>929</v>
      </c>
      <c r="S911" s="544" t="s">
        <v>930</v>
      </c>
      <c r="T911" s="662" t="s">
        <v>2084</v>
      </c>
    </row>
    <row r="912" spans="2:20">
      <c r="B912" s="662" t="s">
        <v>1327</v>
      </c>
      <c r="C912" s="662" t="s">
        <v>1044</v>
      </c>
      <c r="D912" s="663">
        <v>-79</v>
      </c>
      <c r="E912" s="663">
        <v>-74</v>
      </c>
      <c r="F912" s="663">
        <v>0</v>
      </c>
      <c r="G912" s="663">
        <v>0</v>
      </c>
      <c r="H912" s="662" t="s">
        <v>3213</v>
      </c>
      <c r="I912" s="662" t="s">
        <v>942</v>
      </c>
      <c r="J912" s="662" t="s">
        <v>2557</v>
      </c>
      <c r="K912" s="662" t="s">
        <v>1003</v>
      </c>
      <c r="L912" s="544" t="s">
        <v>926</v>
      </c>
      <c r="M912" s="664">
        <v>44136</v>
      </c>
      <c r="N912" s="544"/>
      <c r="O912" s="663">
        <v>1</v>
      </c>
      <c r="P912" s="662" t="s">
        <v>1020</v>
      </c>
      <c r="Q912" s="662" t="s">
        <v>928</v>
      </c>
      <c r="R912" s="662" t="s">
        <v>929</v>
      </c>
      <c r="S912" s="544" t="s">
        <v>930</v>
      </c>
      <c r="T912" s="662" t="s">
        <v>4074</v>
      </c>
    </row>
    <row r="913" spans="2:20">
      <c r="B913" s="662" t="s">
        <v>1327</v>
      </c>
      <c r="C913" s="662" t="s">
        <v>1044</v>
      </c>
      <c r="D913" s="663">
        <v>-149</v>
      </c>
      <c r="E913" s="663">
        <v>-144</v>
      </c>
      <c r="F913" s="663">
        <v>70</v>
      </c>
      <c r="G913" s="663">
        <v>0</v>
      </c>
      <c r="H913" s="662" t="s">
        <v>3213</v>
      </c>
      <c r="I913" s="662" t="s">
        <v>942</v>
      </c>
      <c r="J913" s="662" t="s">
        <v>2557</v>
      </c>
      <c r="K913" s="662" t="s">
        <v>1003</v>
      </c>
      <c r="L913" s="544" t="s">
        <v>926</v>
      </c>
      <c r="M913" s="664">
        <v>44136</v>
      </c>
      <c r="N913" s="544"/>
      <c r="O913" s="663">
        <v>1</v>
      </c>
      <c r="P913" s="662" t="s">
        <v>1020</v>
      </c>
      <c r="Q913" s="662" t="s">
        <v>928</v>
      </c>
      <c r="R913" s="662" t="s">
        <v>929</v>
      </c>
      <c r="S913" s="544" t="s">
        <v>931</v>
      </c>
      <c r="T913" s="662" t="s">
        <v>4075</v>
      </c>
    </row>
    <row r="914" spans="2:20">
      <c r="B914" s="662" t="s">
        <v>1327</v>
      </c>
      <c r="C914" s="662" t="s">
        <v>1044</v>
      </c>
      <c r="D914" s="663">
        <v>-154</v>
      </c>
      <c r="E914" s="663">
        <v>-149</v>
      </c>
      <c r="F914" s="663">
        <v>70</v>
      </c>
      <c r="G914" s="663">
        <v>0</v>
      </c>
      <c r="H914" s="662" t="s">
        <v>3213</v>
      </c>
      <c r="I914" s="662" t="s">
        <v>942</v>
      </c>
      <c r="J914" s="662" t="s">
        <v>2557</v>
      </c>
      <c r="K914" s="662" t="s">
        <v>1003</v>
      </c>
      <c r="L914" s="544" t="s">
        <v>926</v>
      </c>
      <c r="M914" s="664">
        <v>44136</v>
      </c>
      <c r="N914" s="544"/>
      <c r="O914" s="663">
        <v>1</v>
      </c>
      <c r="P914" s="662" t="s">
        <v>1046</v>
      </c>
      <c r="Q914" s="662" t="s">
        <v>928</v>
      </c>
      <c r="R914" s="662" t="s">
        <v>929</v>
      </c>
      <c r="S914" s="544" t="s">
        <v>931</v>
      </c>
      <c r="T914" s="662" t="s">
        <v>4076</v>
      </c>
    </row>
    <row r="915" spans="2:20">
      <c r="B915" s="662" t="s">
        <v>1327</v>
      </c>
      <c r="C915" s="662" t="s">
        <v>1044</v>
      </c>
      <c r="D915" s="663">
        <v>-84</v>
      </c>
      <c r="E915" s="663">
        <v>-79</v>
      </c>
      <c r="F915" s="663">
        <v>0</v>
      </c>
      <c r="G915" s="663">
        <v>0</v>
      </c>
      <c r="H915" s="662" t="s">
        <v>3213</v>
      </c>
      <c r="I915" s="662" t="s">
        <v>942</v>
      </c>
      <c r="J915" s="662" t="s">
        <v>2557</v>
      </c>
      <c r="K915" s="662" t="s">
        <v>1003</v>
      </c>
      <c r="L915" s="544" t="s">
        <v>926</v>
      </c>
      <c r="M915" s="664">
        <v>44136</v>
      </c>
      <c r="N915" s="544"/>
      <c r="O915" s="663">
        <v>1</v>
      </c>
      <c r="P915" s="662" t="s">
        <v>1046</v>
      </c>
      <c r="Q915" s="662" t="s">
        <v>928</v>
      </c>
      <c r="R915" s="662" t="s">
        <v>929</v>
      </c>
      <c r="S915" s="544" t="s">
        <v>930</v>
      </c>
      <c r="T915" s="662" t="s">
        <v>4077</v>
      </c>
    </row>
    <row r="916" spans="2:20">
      <c r="B916" s="662" t="s">
        <v>1327</v>
      </c>
      <c r="C916" s="662" t="s">
        <v>1047</v>
      </c>
      <c r="D916" s="663">
        <v>-84</v>
      </c>
      <c r="E916" s="663">
        <v>-79</v>
      </c>
      <c r="F916" s="663">
        <v>0</v>
      </c>
      <c r="G916" s="663">
        <v>0</v>
      </c>
      <c r="H916" s="662" t="s">
        <v>965</v>
      </c>
      <c r="I916" s="662" t="s">
        <v>966</v>
      </c>
      <c r="J916" s="662" t="s">
        <v>1222</v>
      </c>
      <c r="K916" s="662" t="s">
        <v>1003</v>
      </c>
      <c r="L916" s="544" t="s">
        <v>926</v>
      </c>
      <c r="M916" s="664">
        <v>44136</v>
      </c>
      <c r="N916" s="544"/>
      <c r="O916" s="663">
        <v>1</v>
      </c>
      <c r="P916" s="662" t="s">
        <v>1046</v>
      </c>
      <c r="Q916" s="662" t="s">
        <v>928</v>
      </c>
      <c r="R916" s="662" t="s">
        <v>929</v>
      </c>
      <c r="S916" s="544" t="s">
        <v>930</v>
      </c>
      <c r="T916" s="662" t="s">
        <v>4077</v>
      </c>
    </row>
    <row r="917" spans="2:20">
      <c r="B917" s="662" t="s">
        <v>1327</v>
      </c>
      <c r="C917" s="662" t="s">
        <v>1047</v>
      </c>
      <c r="D917" s="663">
        <v>-154</v>
      </c>
      <c r="E917" s="663">
        <v>-149</v>
      </c>
      <c r="F917" s="663">
        <v>70</v>
      </c>
      <c r="G917" s="663">
        <v>0</v>
      </c>
      <c r="H917" s="662" t="s">
        <v>965</v>
      </c>
      <c r="I917" s="662" t="s">
        <v>966</v>
      </c>
      <c r="J917" s="662" t="s">
        <v>1222</v>
      </c>
      <c r="K917" s="662" t="s">
        <v>1003</v>
      </c>
      <c r="L917" s="544" t="s">
        <v>926</v>
      </c>
      <c r="M917" s="664">
        <v>44136</v>
      </c>
      <c r="N917" s="544"/>
      <c r="O917" s="663">
        <v>1</v>
      </c>
      <c r="P917" s="662" t="s">
        <v>1046</v>
      </c>
      <c r="Q917" s="662" t="s">
        <v>928</v>
      </c>
      <c r="R917" s="662" t="s">
        <v>929</v>
      </c>
      <c r="S917" s="544" t="s">
        <v>931</v>
      </c>
      <c r="T917" s="662" t="s">
        <v>4076</v>
      </c>
    </row>
    <row r="918" spans="2:20">
      <c r="B918" s="662" t="s">
        <v>1327</v>
      </c>
      <c r="C918" s="662" t="s">
        <v>1047</v>
      </c>
      <c r="D918" s="663">
        <v>-79</v>
      </c>
      <c r="E918" s="663">
        <v>-74</v>
      </c>
      <c r="F918" s="663">
        <v>0</v>
      </c>
      <c r="G918" s="663">
        <v>0</v>
      </c>
      <c r="H918" s="662" t="s">
        <v>965</v>
      </c>
      <c r="I918" s="662" t="s">
        <v>966</v>
      </c>
      <c r="J918" s="662" t="s">
        <v>1222</v>
      </c>
      <c r="K918" s="662" t="s">
        <v>1003</v>
      </c>
      <c r="L918" s="544" t="s">
        <v>926</v>
      </c>
      <c r="M918" s="664">
        <v>44136</v>
      </c>
      <c r="N918" s="544"/>
      <c r="O918" s="663">
        <v>1</v>
      </c>
      <c r="P918" s="662" t="s">
        <v>1020</v>
      </c>
      <c r="Q918" s="662" t="s">
        <v>928</v>
      </c>
      <c r="R918" s="662" t="s">
        <v>929</v>
      </c>
      <c r="S918" s="544" t="s">
        <v>930</v>
      </c>
      <c r="T918" s="662" t="s">
        <v>4074</v>
      </c>
    </row>
    <row r="919" spans="2:20">
      <c r="B919" s="662" t="s">
        <v>1327</v>
      </c>
      <c r="C919" s="662" t="s">
        <v>1047</v>
      </c>
      <c r="D919" s="663">
        <v>-149</v>
      </c>
      <c r="E919" s="663">
        <v>-144</v>
      </c>
      <c r="F919" s="663">
        <v>70</v>
      </c>
      <c r="G919" s="663">
        <v>0</v>
      </c>
      <c r="H919" s="662" t="s">
        <v>965</v>
      </c>
      <c r="I919" s="662" t="s">
        <v>966</v>
      </c>
      <c r="J919" s="662" t="s">
        <v>1222</v>
      </c>
      <c r="K919" s="662" t="s">
        <v>1003</v>
      </c>
      <c r="L919" s="544" t="s">
        <v>926</v>
      </c>
      <c r="M919" s="664">
        <v>44136</v>
      </c>
      <c r="N919" s="544"/>
      <c r="O919" s="663">
        <v>1</v>
      </c>
      <c r="P919" s="662" t="s">
        <v>1020</v>
      </c>
      <c r="Q919" s="662" t="s">
        <v>928</v>
      </c>
      <c r="R919" s="662" t="s">
        <v>929</v>
      </c>
      <c r="S919" s="544" t="s">
        <v>931</v>
      </c>
      <c r="T919" s="662" t="s">
        <v>4075</v>
      </c>
    </row>
    <row r="920" spans="2:20">
      <c r="B920" s="662" t="s">
        <v>1328</v>
      </c>
      <c r="C920" s="662" t="s">
        <v>1328</v>
      </c>
      <c r="D920" s="663">
        <v>40</v>
      </c>
      <c r="E920" s="663">
        <v>45</v>
      </c>
      <c r="F920" s="663">
        <v>0</v>
      </c>
      <c r="G920" s="663">
        <v>0</v>
      </c>
      <c r="H920" s="662" t="s">
        <v>950</v>
      </c>
      <c r="I920" s="662" t="s">
        <v>942</v>
      </c>
      <c r="J920" s="662" t="s">
        <v>3240</v>
      </c>
      <c r="K920" s="662" t="s">
        <v>1330</v>
      </c>
      <c r="L920" s="544" t="s">
        <v>926</v>
      </c>
      <c r="M920" s="664">
        <v>44144</v>
      </c>
      <c r="N920" s="544"/>
      <c r="O920" s="663">
        <v>1</v>
      </c>
      <c r="P920" s="662" t="s">
        <v>927</v>
      </c>
      <c r="Q920" s="662" t="s">
        <v>928</v>
      </c>
      <c r="R920" s="662" t="s">
        <v>929</v>
      </c>
      <c r="S920" s="544" t="s">
        <v>930</v>
      </c>
      <c r="T920" s="662" t="s">
        <v>3269</v>
      </c>
    </row>
    <row r="921" spans="2:20">
      <c r="B921" s="662" t="s">
        <v>1328</v>
      </c>
      <c r="C921" s="662" t="s">
        <v>1328</v>
      </c>
      <c r="D921" s="663">
        <v>15</v>
      </c>
      <c r="E921" s="663">
        <v>20</v>
      </c>
      <c r="F921" s="663">
        <v>0</v>
      </c>
      <c r="G921" s="663">
        <v>0</v>
      </c>
      <c r="H921" s="662" t="s">
        <v>950</v>
      </c>
      <c r="I921" s="662" t="s">
        <v>942</v>
      </c>
      <c r="J921" s="662" t="s">
        <v>3240</v>
      </c>
      <c r="K921" s="662" t="s">
        <v>1330</v>
      </c>
      <c r="L921" s="544" t="s">
        <v>926</v>
      </c>
      <c r="M921" s="664">
        <v>43770</v>
      </c>
      <c r="N921" s="664">
        <v>44143</v>
      </c>
      <c r="O921" s="663">
        <v>1</v>
      </c>
      <c r="P921" s="662" t="s">
        <v>927</v>
      </c>
      <c r="Q921" s="662" t="s">
        <v>928</v>
      </c>
      <c r="R921" s="662" t="s">
        <v>929</v>
      </c>
      <c r="S921" s="544" t="s">
        <v>930</v>
      </c>
      <c r="T921" s="662" t="s">
        <v>3269</v>
      </c>
    </row>
    <row r="922" spans="2:20">
      <c r="B922" s="662" t="s">
        <v>1328</v>
      </c>
      <c r="C922" s="662" t="s">
        <v>1328</v>
      </c>
      <c r="D922" s="663">
        <v>-60</v>
      </c>
      <c r="E922" s="663">
        <v>-55</v>
      </c>
      <c r="F922" s="663">
        <v>0</v>
      </c>
      <c r="G922" s="663">
        <v>100</v>
      </c>
      <c r="H922" s="662" t="s">
        <v>950</v>
      </c>
      <c r="I922" s="662" t="s">
        <v>942</v>
      </c>
      <c r="J922" s="662" t="s">
        <v>3240</v>
      </c>
      <c r="K922" s="662" t="s">
        <v>1330</v>
      </c>
      <c r="L922" s="544" t="s">
        <v>926</v>
      </c>
      <c r="M922" s="664">
        <v>44144</v>
      </c>
      <c r="N922" s="544"/>
      <c r="O922" s="663">
        <v>1</v>
      </c>
      <c r="P922" s="662" t="s">
        <v>927</v>
      </c>
      <c r="Q922" s="662" t="s">
        <v>928</v>
      </c>
      <c r="R922" s="662" t="s">
        <v>929</v>
      </c>
      <c r="S922" s="544" t="s">
        <v>931</v>
      </c>
      <c r="T922" s="662" t="s">
        <v>3270</v>
      </c>
    </row>
    <row r="923" spans="2:20">
      <c r="B923" s="662" t="s">
        <v>1328</v>
      </c>
      <c r="C923" s="662" t="s">
        <v>1328</v>
      </c>
      <c r="D923" s="663">
        <v>-85</v>
      </c>
      <c r="E923" s="663">
        <v>-80</v>
      </c>
      <c r="F923" s="663">
        <v>0</v>
      </c>
      <c r="G923" s="663">
        <v>100</v>
      </c>
      <c r="H923" s="662" t="s">
        <v>950</v>
      </c>
      <c r="I923" s="662" t="s">
        <v>942</v>
      </c>
      <c r="J923" s="662" t="s">
        <v>3240</v>
      </c>
      <c r="K923" s="662" t="s">
        <v>1330</v>
      </c>
      <c r="L923" s="544" t="s">
        <v>926</v>
      </c>
      <c r="M923" s="664">
        <v>43770</v>
      </c>
      <c r="N923" s="664">
        <v>44143</v>
      </c>
      <c r="O923" s="663">
        <v>1</v>
      </c>
      <c r="P923" s="662" t="s">
        <v>927</v>
      </c>
      <c r="Q923" s="662" t="s">
        <v>928</v>
      </c>
      <c r="R923" s="662" t="s">
        <v>929</v>
      </c>
      <c r="S923" s="544" t="s">
        <v>931</v>
      </c>
      <c r="T923" s="662" t="s">
        <v>3270</v>
      </c>
    </row>
    <row r="924" spans="2:20">
      <c r="B924" s="662" t="s">
        <v>4232</v>
      </c>
      <c r="C924" s="662" t="s">
        <v>668</v>
      </c>
      <c r="D924" s="663">
        <v>-59</v>
      </c>
      <c r="E924" s="663">
        <v>-54</v>
      </c>
      <c r="F924" s="663">
        <v>0</v>
      </c>
      <c r="G924" s="663">
        <v>0</v>
      </c>
      <c r="H924" s="662" t="s">
        <v>3978</v>
      </c>
      <c r="I924" s="662" t="s">
        <v>2041</v>
      </c>
      <c r="J924" s="662" t="s">
        <v>3536</v>
      </c>
      <c r="K924" s="662" t="s">
        <v>1356</v>
      </c>
      <c r="L924" s="544" t="s">
        <v>953</v>
      </c>
      <c r="M924" s="664">
        <v>44136</v>
      </c>
      <c r="N924" s="544"/>
      <c r="O924" s="663">
        <v>1</v>
      </c>
      <c r="P924" s="662" t="s">
        <v>1064</v>
      </c>
      <c r="Q924" s="662" t="s">
        <v>928</v>
      </c>
      <c r="R924" s="662" t="s">
        <v>929</v>
      </c>
      <c r="S924" s="544" t="s">
        <v>930</v>
      </c>
      <c r="T924" s="544"/>
    </row>
    <row r="925" spans="2:20">
      <c r="B925" s="662" t="s">
        <v>4232</v>
      </c>
      <c r="C925" s="662" t="s">
        <v>668</v>
      </c>
      <c r="D925" s="663">
        <v>-19</v>
      </c>
      <c r="E925" s="663">
        <v>-14</v>
      </c>
      <c r="F925" s="663">
        <v>0</v>
      </c>
      <c r="G925" s="663">
        <v>0</v>
      </c>
      <c r="H925" s="662" t="s">
        <v>3978</v>
      </c>
      <c r="I925" s="662" t="s">
        <v>2041</v>
      </c>
      <c r="J925" s="662" t="s">
        <v>3536</v>
      </c>
      <c r="K925" s="662" t="s">
        <v>1356</v>
      </c>
      <c r="L925" s="544" t="s">
        <v>952</v>
      </c>
      <c r="M925" s="664">
        <v>44136</v>
      </c>
      <c r="N925" s="544"/>
      <c r="O925" s="663">
        <v>1</v>
      </c>
      <c r="P925" s="662" t="s">
        <v>1064</v>
      </c>
      <c r="Q925" s="662" t="s">
        <v>928</v>
      </c>
      <c r="R925" s="662" t="s">
        <v>929</v>
      </c>
      <c r="S925" s="544" t="s">
        <v>930</v>
      </c>
      <c r="T925" s="544"/>
    </row>
    <row r="926" spans="2:20">
      <c r="B926" s="662" t="s">
        <v>4232</v>
      </c>
      <c r="C926" s="662" t="s">
        <v>668</v>
      </c>
      <c r="D926" s="663">
        <v>-84</v>
      </c>
      <c r="E926" s="663">
        <v>-79</v>
      </c>
      <c r="F926" s="663">
        <v>0</v>
      </c>
      <c r="G926" s="663">
        <v>0</v>
      </c>
      <c r="H926" s="662" t="s">
        <v>3978</v>
      </c>
      <c r="I926" s="662" t="s">
        <v>2041</v>
      </c>
      <c r="J926" s="662" t="s">
        <v>3536</v>
      </c>
      <c r="K926" s="662" t="s">
        <v>1356</v>
      </c>
      <c r="L926" s="544" t="s">
        <v>953</v>
      </c>
      <c r="M926" s="664">
        <v>44136</v>
      </c>
      <c r="N926" s="544"/>
      <c r="O926" s="663">
        <v>1</v>
      </c>
      <c r="P926" s="662" t="s">
        <v>1018</v>
      </c>
      <c r="Q926" s="662" t="s">
        <v>928</v>
      </c>
      <c r="R926" s="662" t="s">
        <v>929</v>
      </c>
      <c r="S926" s="544" t="s">
        <v>930</v>
      </c>
      <c r="T926" s="544"/>
    </row>
    <row r="927" spans="2:20">
      <c r="B927" s="662" t="s">
        <v>4232</v>
      </c>
      <c r="C927" s="662" t="s">
        <v>668</v>
      </c>
      <c r="D927" s="663">
        <v>-44</v>
      </c>
      <c r="E927" s="663">
        <v>-39</v>
      </c>
      <c r="F927" s="663">
        <v>0</v>
      </c>
      <c r="G927" s="663">
        <v>0</v>
      </c>
      <c r="H927" s="662" t="s">
        <v>3978</v>
      </c>
      <c r="I927" s="662" t="s">
        <v>2041</v>
      </c>
      <c r="J927" s="662" t="s">
        <v>3536</v>
      </c>
      <c r="K927" s="662" t="s">
        <v>1356</v>
      </c>
      <c r="L927" s="544" t="s">
        <v>952</v>
      </c>
      <c r="M927" s="664">
        <v>44136</v>
      </c>
      <c r="N927" s="544"/>
      <c r="O927" s="663">
        <v>1</v>
      </c>
      <c r="P927" s="662" t="s">
        <v>1018</v>
      </c>
      <c r="Q927" s="662" t="s">
        <v>928</v>
      </c>
      <c r="R927" s="662" t="s">
        <v>929</v>
      </c>
      <c r="S927" s="544" t="s">
        <v>930</v>
      </c>
      <c r="T927" s="662" t="s">
        <v>2127</v>
      </c>
    </row>
    <row r="928" spans="2:20">
      <c r="B928" s="662" t="s">
        <v>1331</v>
      </c>
      <c r="C928" s="662" t="s">
        <v>665</v>
      </c>
      <c r="D928" s="663">
        <v>-52</v>
      </c>
      <c r="E928" s="663">
        <v>-47</v>
      </c>
      <c r="F928" s="663">
        <v>90</v>
      </c>
      <c r="G928" s="663">
        <v>0</v>
      </c>
      <c r="H928" s="662" t="s">
        <v>4137</v>
      </c>
      <c r="I928" s="662" t="s">
        <v>3059</v>
      </c>
      <c r="J928" s="662" t="s">
        <v>4166</v>
      </c>
      <c r="K928" s="662" t="s">
        <v>995</v>
      </c>
      <c r="L928" s="544" t="s">
        <v>926</v>
      </c>
      <c r="M928" s="664">
        <v>44136</v>
      </c>
      <c r="N928" s="544"/>
      <c r="O928" s="663">
        <v>1</v>
      </c>
      <c r="P928" s="662" t="s">
        <v>927</v>
      </c>
      <c r="Q928" s="662" t="s">
        <v>928</v>
      </c>
      <c r="R928" s="662" t="s">
        <v>929</v>
      </c>
      <c r="S928" s="544" t="s">
        <v>930</v>
      </c>
      <c r="T928" s="662" t="s">
        <v>2101</v>
      </c>
    </row>
    <row r="929" spans="2:20">
      <c r="B929" s="662" t="s">
        <v>1332</v>
      </c>
      <c r="C929" s="662" t="s">
        <v>660</v>
      </c>
      <c r="D929" s="663">
        <v>-120</v>
      </c>
      <c r="E929" s="663">
        <v>-115</v>
      </c>
      <c r="F929" s="663">
        <v>0</v>
      </c>
      <c r="G929" s="663">
        <v>0</v>
      </c>
      <c r="H929" s="662" t="s">
        <v>983</v>
      </c>
      <c r="I929" s="662" t="s">
        <v>984</v>
      </c>
      <c r="J929" s="662" t="s">
        <v>3272</v>
      </c>
      <c r="K929" s="662" t="s">
        <v>985</v>
      </c>
      <c r="L929" s="544" t="s">
        <v>926</v>
      </c>
      <c r="M929" s="664">
        <v>44136</v>
      </c>
      <c r="N929" s="544"/>
      <c r="O929" s="663">
        <v>1</v>
      </c>
      <c r="P929" s="662" t="s">
        <v>927</v>
      </c>
      <c r="Q929" s="662" t="s">
        <v>928</v>
      </c>
      <c r="R929" s="662" t="s">
        <v>929</v>
      </c>
      <c r="S929" s="544" t="s">
        <v>930</v>
      </c>
      <c r="T929" s="544"/>
    </row>
    <row r="930" spans="2:20">
      <c r="B930" s="662" t="s">
        <v>1333</v>
      </c>
      <c r="C930" s="662" t="s">
        <v>671</v>
      </c>
      <c r="D930" s="663">
        <v>2</v>
      </c>
      <c r="E930" s="663">
        <v>7</v>
      </c>
      <c r="F930" s="663">
        <v>0</v>
      </c>
      <c r="G930" s="663">
        <v>0</v>
      </c>
      <c r="H930" s="662" t="s">
        <v>965</v>
      </c>
      <c r="I930" s="662" t="s">
        <v>966</v>
      </c>
      <c r="J930" s="662" t="s">
        <v>4168</v>
      </c>
      <c r="K930" s="662" t="s">
        <v>3231</v>
      </c>
      <c r="L930" s="544" t="s">
        <v>926</v>
      </c>
      <c r="M930" s="664">
        <v>44136</v>
      </c>
      <c r="N930" s="544"/>
      <c r="O930" s="663">
        <v>1</v>
      </c>
      <c r="P930" s="662" t="s">
        <v>927</v>
      </c>
      <c r="Q930" s="662" t="s">
        <v>928</v>
      </c>
      <c r="R930" s="662" t="s">
        <v>929</v>
      </c>
      <c r="S930" s="544" t="s">
        <v>930</v>
      </c>
      <c r="T930" s="544"/>
    </row>
    <row r="931" spans="2:20">
      <c r="B931" s="662" t="s">
        <v>947</v>
      </c>
      <c r="C931" s="662" t="s">
        <v>947</v>
      </c>
      <c r="D931" s="663">
        <v>54</v>
      </c>
      <c r="E931" s="663">
        <v>64</v>
      </c>
      <c r="F931" s="663">
        <v>20</v>
      </c>
      <c r="G931" s="663">
        <v>22</v>
      </c>
      <c r="H931" s="662" t="s">
        <v>990</v>
      </c>
      <c r="I931" s="662" t="s">
        <v>935</v>
      </c>
      <c r="J931" s="662" t="s">
        <v>2675</v>
      </c>
      <c r="K931" s="662" t="s">
        <v>1004</v>
      </c>
      <c r="L931" s="544" t="s">
        <v>926</v>
      </c>
      <c r="M931" s="664">
        <v>44101</v>
      </c>
      <c r="N931" s="544"/>
      <c r="O931" s="663">
        <v>1</v>
      </c>
      <c r="P931" s="662" t="s">
        <v>927</v>
      </c>
      <c r="Q931" s="662" t="s">
        <v>928</v>
      </c>
      <c r="R931" s="662" t="s">
        <v>944</v>
      </c>
      <c r="S931" s="544" t="s">
        <v>930</v>
      </c>
      <c r="T931" s="662" t="s">
        <v>2072</v>
      </c>
    </row>
    <row r="932" spans="2:20">
      <c r="B932" s="662" t="s">
        <v>1334</v>
      </c>
      <c r="C932" s="662" t="s">
        <v>659</v>
      </c>
      <c r="D932" s="663">
        <v>140</v>
      </c>
      <c r="E932" s="663">
        <v>150</v>
      </c>
      <c r="F932" s="663">
        <v>40</v>
      </c>
      <c r="G932" s="663">
        <v>0</v>
      </c>
      <c r="H932" s="662" t="s">
        <v>923</v>
      </c>
      <c r="I932" s="662" t="s">
        <v>924</v>
      </c>
      <c r="J932" s="662" t="s">
        <v>2620</v>
      </c>
      <c r="K932" s="662" t="s">
        <v>956</v>
      </c>
      <c r="L932" s="544" t="s">
        <v>926</v>
      </c>
      <c r="M932" s="664">
        <v>43831</v>
      </c>
      <c r="N932" s="544"/>
      <c r="O932" s="663">
        <v>1</v>
      </c>
      <c r="P932" s="662" t="s">
        <v>927</v>
      </c>
      <c r="Q932" s="662" t="s">
        <v>928</v>
      </c>
      <c r="R932" s="662" t="s">
        <v>944</v>
      </c>
      <c r="S932" s="544" t="s">
        <v>930</v>
      </c>
      <c r="T932" s="662" t="s">
        <v>2071</v>
      </c>
    </row>
    <row r="933" spans="2:20">
      <c r="B933" s="662" t="s">
        <v>1335</v>
      </c>
      <c r="C933" s="662" t="s">
        <v>933</v>
      </c>
      <c r="D933" s="663">
        <v>164</v>
      </c>
      <c r="E933" s="663">
        <v>174</v>
      </c>
      <c r="F933" s="663">
        <v>0</v>
      </c>
      <c r="G933" s="663">
        <v>0</v>
      </c>
      <c r="H933" s="662" t="s">
        <v>965</v>
      </c>
      <c r="I933" s="662" t="s">
        <v>966</v>
      </c>
      <c r="J933" s="662" t="s">
        <v>3303</v>
      </c>
      <c r="K933" s="662" t="s">
        <v>3658</v>
      </c>
      <c r="L933" s="544" t="s">
        <v>926</v>
      </c>
      <c r="M933" s="664">
        <v>44144</v>
      </c>
      <c r="N933" s="544"/>
      <c r="O933" s="663">
        <v>1</v>
      </c>
      <c r="P933" s="662" t="s">
        <v>927</v>
      </c>
      <c r="Q933" s="662" t="s">
        <v>936</v>
      </c>
      <c r="R933" s="544"/>
      <c r="S933" s="544" t="s">
        <v>930</v>
      </c>
      <c r="T933" s="544"/>
    </row>
    <row r="934" spans="2:20">
      <c r="B934" s="662" t="s">
        <v>1335</v>
      </c>
      <c r="C934" s="662" t="s">
        <v>933</v>
      </c>
      <c r="D934" s="663">
        <v>149</v>
      </c>
      <c r="E934" s="663">
        <v>159</v>
      </c>
      <c r="F934" s="663">
        <v>0</v>
      </c>
      <c r="G934" s="663">
        <v>0</v>
      </c>
      <c r="H934" s="662" t="s">
        <v>965</v>
      </c>
      <c r="I934" s="662" t="s">
        <v>966</v>
      </c>
      <c r="J934" s="662" t="s">
        <v>3303</v>
      </c>
      <c r="K934" s="662" t="s">
        <v>3658</v>
      </c>
      <c r="L934" s="544" t="s">
        <v>926</v>
      </c>
      <c r="M934" s="664">
        <v>44135</v>
      </c>
      <c r="N934" s="664">
        <v>44143</v>
      </c>
      <c r="O934" s="663">
        <v>1</v>
      </c>
      <c r="P934" s="662" t="s">
        <v>927</v>
      </c>
      <c r="Q934" s="662" t="s">
        <v>936</v>
      </c>
      <c r="R934" s="544"/>
      <c r="S934" s="544" t="s">
        <v>930</v>
      </c>
      <c r="T934" s="544"/>
    </row>
    <row r="935" spans="2:20">
      <c r="B935" s="662" t="s">
        <v>1593</v>
      </c>
      <c r="C935" s="662" t="s">
        <v>972</v>
      </c>
      <c r="D935" s="663">
        <v>-144</v>
      </c>
      <c r="E935" s="663">
        <v>-139</v>
      </c>
      <c r="F935" s="663">
        <v>45</v>
      </c>
      <c r="G935" s="663">
        <v>0</v>
      </c>
      <c r="H935" s="662" t="s">
        <v>924</v>
      </c>
      <c r="I935" s="662" t="s">
        <v>973</v>
      </c>
      <c r="J935" s="662" t="s">
        <v>3328</v>
      </c>
      <c r="K935" s="662" t="s">
        <v>1036</v>
      </c>
      <c r="L935" s="544" t="s">
        <v>926</v>
      </c>
      <c r="M935" s="664">
        <v>44136</v>
      </c>
      <c r="N935" s="544"/>
      <c r="O935" s="663">
        <v>1</v>
      </c>
      <c r="P935" s="662" t="s">
        <v>927</v>
      </c>
      <c r="Q935" s="662" t="s">
        <v>928</v>
      </c>
      <c r="R935" s="662" t="s">
        <v>929</v>
      </c>
      <c r="S935" s="544" t="s">
        <v>931</v>
      </c>
      <c r="T935" s="662" t="s">
        <v>2110</v>
      </c>
    </row>
    <row r="936" spans="2:20">
      <c r="B936" s="662" t="s">
        <v>1336</v>
      </c>
      <c r="C936" s="662" t="s">
        <v>659</v>
      </c>
      <c r="D936" s="663">
        <v>217</v>
      </c>
      <c r="E936" s="663">
        <v>227</v>
      </c>
      <c r="F936" s="663">
        <v>0</v>
      </c>
      <c r="G936" s="663">
        <v>0</v>
      </c>
      <c r="H936" s="662" t="s">
        <v>923</v>
      </c>
      <c r="I936" s="662" t="s">
        <v>924</v>
      </c>
      <c r="J936" s="662" t="s">
        <v>2620</v>
      </c>
      <c r="K936" s="662" t="s">
        <v>943</v>
      </c>
      <c r="L936" s="544" t="s">
        <v>926</v>
      </c>
      <c r="M936" s="664">
        <v>43831</v>
      </c>
      <c r="N936" s="544"/>
      <c r="O936" s="663">
        <v>1</v>
      </c>
      <c r="P936" s="662" t="s">
        <v>927</v>
      </c>
      <c r="Q936" s="662" t="s">
        <v>936</v>
      </c>
      <c r="R936" s="544"/>
      <c r="S936" s="544" t="s">
        <v>930</v>
      </c>
      <c r="T936" s="662" t="s">
        <v>2109</v>
      </c>
    </row>
    <row r="937" spans="2:20">
      <c r="B937" s="662" t="s">
        <v>1337</v>
      </c>
      <c r="C937" s="662" t="s">
        <v>1167</v>
      </c>
      <c r="D937" s="663">
        <v>-149</v>
      </c>
      <c r="E937" s="663">
        <v>-144</v>
      </c>
      <c r="F937" s="663">
        <v>60</v>
      </c>
      <c r="G937" s="663">
        <v>0</v>
      </c>
      <c r="H937" s="662" t="s">
        <v>978</v>
      </c>
      <c r="I937" s="662" t="s">
        <v>973</v>
      </c>
      <c r="J937" s="662" t="s">
        <v>1222</v>
      </c>
      <c r="K937" s="662" t="s">
        <v>2042</v>
      </c>
      <c r="L937" s="544" t="s">
        <v>926</v>
      </c>
      <c r="M937" s="664">
        <v>44136</v>
      </c>
      <c r="N937" s="544"/>
      <c r="O937" s="663">
        <v>1</v>
      </c>
      <c r="P937" s="662" t="s">
        <v>1046</v>
      </c>
      <c r="Q937" s="662" t="s">
        <v>928</v>
      </c>
      <c r="R937" s="662" t="s">
        <v>929</v>
      </c>
      <c r="S937" s="544" t="s">
        <v>931</v>
      </c>
      <c r="T937" s="662" t="s">
        <v>2854</v>
      </c>
    </row>
    <row r="938" spans="2:20">
      <c r="B938" s="662" t="s">
        <v>1337</v>
      </c>
      <c r="C938" s="662" t="s">
        <v>1167</v>
      </c>
      <c r="D938" s="663">
        <v>-144</v>
      </c>
      <c r="E938" s="663">
        <v>-139</v>
      </c>
      <c r="F938" s="663">
        <v>60</v>
      </c>
      <c r="G938" s="663">
        <v>0</v>
      </c>
      <c r="H938" s="662" t="s">
        <v>978</v>
      </c>
      <c r="I938" s="662" t="s">
        <v>973</v>
      </c>
      <c r="J938" s="662" t="s">
        <v>1222</v>
      </c>
      <c r="K938" s="662" t="s">
        <v>2042</v>
      </c>
      <c r="L938" s="544" t="s">
        <v>926</v>
      </c>
      <c r="M938" s="664">
        <v>44136</v>
      </c>
      <c r="N938" s="544"/>
      <c r="O938" s="663">
        <v>1</v>
      </c>
      <c r="P938" s="662" t="s">
        <v>1020</v>
      </c>
      <c r="Q938" s="662" t="s">
        <v>928</v>
      </c>
      <c r="R938" s="662" t="s">
        <v>929</v>
      </c>
      <c r="S938" s="544" t="s">
        <v>931</v>
      </c>
      <c r="T938" s="662" t="s">
        <v>2855</v>
      </c>
    </row>
    <row r="939" spans="2:20">
      <c r="B939" s="662" t="s">
        <v>1337</v>
      </c>
      <c r="C939" s="662" t="s">
        <v>1167</v>
      </c>
      <c r="D939" s="663">
        <v>-84</v>
      </c>
      <c r="E939" s="663">
        <v>-79</v>
      </c>
      <c r="F939" s="663">
        <v>0</v>
      </c>
      <c r="G939" s="663">
        <v>0</v>
      </c>
      <c r="H939" s="662" t="s">
        <v>978</v>
      </c>
      <c r="I939" s="662" t="s">
        <v>973</v>
      </c>
      <c r="J939" s="662" t="s">
        <v>1222</v>
      </c>
      <c r="K939" s="662" t="s">
        <v>2042</v>
      </c>
      <c r="L939" s="544" t="s">
        <v>926</v>
      </c>
      <c r="M939" s="664">
        <v>44136</v>
      </c>
      <c r="N939" s="544"/>
      <c r="O939" s="663">
        <v>1</v>
      </c>
      <c r="P939" s="662" t="s">
        <v>1020</v>
      </c>
      <c r="Q939" s="662" t="s">
        <v>928</v>
      </c>
      <c r="R939" s="662" t="s">
        <v>929</v>
      </c>
      <c r="S939" s="544" t="s">
        <v>930</v>
      </c>
      <c r="T939" s="662" t="s">
        <v>2852</v>
      </c>
    </row>
    <row r="940" spans="2:20">
      <c r="B940" s="662" t="s">
        <v>1337</v>
      </c>
      <c r="C940" s="662" t="s">
        <v>1167</v>
      </c>
      <c r="D940" s="663">
        <v>-89</v>
      </c>
      <c r="E940" s="663">
        <v>-84</v>
      </c>
      <c r="F940" s="663">
        <v>0</v>
      </c>
      <c r="G940" s="663">
        <v>0</v>
      </c>
      <c r="H940" s="662" t="s">
        <v>978</v>
      </c>
      <c r="I940" s="662" t="s">
        <v>973</v>
      </c>
      <c r="J940" s="662" t="s">
        <v>1222</v>
      </c>
      <c r="K940" s="662" t="s">
        <v>2042</v>
      </c>
      <c r="L940" s="544" t="s">
        <v>926</v>
      </c>
      <c r="M940" s="664">
        <v>44136</v>
      </c>
      <c r="N940" s="544"/>
      <c r="O940" s="663">
        <v>1</v>
      </c>
      <c r="P940" s="662" t="s">
        <v>1046</v>
      </c>
      <c r="Q940" s="662" t="s">
        <v>928</v>
      </c>
      <c r="R940" s="662" t="s">
        <v>929</v>
      </c>
      <c r="S940" s="544" t="s">
        <v>930</v>
      </c>
      <c r="T940" s="662" t="s">
        <v>2853</v>
      </c>
    </row>
    <row r="941" spans="2:20">
      <c r="B941" s="662" t="s">
        <v>2680</v>
      </c>
      <c r="C941" s="662" t="s">
        <v>660</v>
      </c>
      <c r="D941" s="663">
        <v>-120</v>
      </c>
      <c r="E941" s="663">
        <v>-115</v>
      </c>
      <c r="F941" s="663">
        <v>0</v>
      </c>
      <c r="G941" s="663">
        <v>0</v>
      </c>
      <c r="H941" s="662" t="s">
        <v>983</v>
      </c>
      <c r="I941" s="662" t="s">
        <v>984</v>
      </c>
      <c r="J941" s="662" t="s">
        <v>3272</v>
      </c>
      <c r="K941" s="662" t="s">
        <v>985</v>
      </c>
      <c r="L941" s="544" t="s">
        <v>926</v>
      </c>
      <c r="M941" s="664">
        <v>44136</v>
      </c>
      <c r="N941" s="544"/>
      <c r="O941" s="663">
        <v>1</v>
      </c>
      <c r="P941" s="662" t="s">
        <v>927</v>
      </c>
      <c r="Q941" s="662" t="s">
        <v>928</v>
      </c>
      <c r="R941" s="662" t="s">
        <v>929</v>
      </c>
      <c r="S941" s="544" t="s">
        <v>930</v>
      </c>
      <c r="T941" s="544"/>
    </row>
    <row r="942" spans="2:20">
      <c r="B942" s="662" t="s">
        <v>4185</v>
      </c>
      <c r="C942" s="662" t="s">
        <v>665</v>
      </c>
      <c r="D942" s="663">
        <v>393</v>
      </c>
      <c r="E942" s="663">
        <v>398</v>
      </c>
      <c r="F942" s="663">
        <v>0</v>
      </c>
      <c r="G942" s="663">
        <v>0</v>
      </c>
      <c r="H942" s="662" t="s">
        <v>4137</v>
      </c>
      <c r="I942" s="662" t="s">
        <v>3059</v>
      </c>
      <c r="J942" s="662" t="s">
        <v>4166</v>
      </c>
      <c r="K942" s="662" t="s">
        <v>945</v>
      </c>
      <c r="L942" s="544" t="s">
        <v>926</v>
      </c>
      <c r="M942" s="664">
        <v>44136</v>
      </c>
      <c r="N942" s="544"/>
      <c r="O942" s="663">
        <v>1</v>
      </c>
      <c r="P942" s="662" t="s">
        <v>927</v>
      </c>
      <c r="Q942" s="662" t="s">
        <v>936</v>
      </c>
      <c r="R942" s="544"/>
      <c r="S942" s="544" t="s">
        <v>930</v>
      </c>
      <c r="T942" s="662" t="s">
        <v>3300</v>
      </c>
    </row>
    <row r="943" spans="2:20">
      <c r="B943" s="662" t="s">
        <v>1338</v>
      </c>
      <c r="C943" s="662" t="s">
        <v>660</v>
      </c>
      <c r="D943" s="663">
        <v>-100</v>
      </c>
      <c r="E943" s="663">
        <v>-95</v>
      </c>
      <c r="F943" s="663">
        <v>0</v>
      </c>
      <c r="G943" s="663">
        <v>0</v>
      </c>
      <c r="H943" s="662" t="s">
        <v>983</v>
      </c>
      <c r="I943" s="662" t="s">
        <v>984</v>
      </c>
      <c r="J943" s="662" t="s">
        <v>3272</v>
      </c>
      <c r="K943" s="662" t="s">
        <v>985</v>
      </c>
      <c r="L943" s="544" t="s">
        <v>926</v>
      </c>
      <c r="M943" s="664">
        <v>44136</v>
      </c>
      <c r="N943" s="544"/>
      <c r="O943" s="663">
        <v>1</v>
      </c>
      <c r="P943" s="662" t="s">
        <v>927</v>
      </c>
      <c r="Q943" s="662" t="s">
        <v>928</v>
      </c>
      <c r="R943" s="662" t="s">
        <v>929</v>
      </c>
      <c r="S943" s="544" t="s">
        <v>930</v>
      </c>
      <c r="T943" s="544"/>
    </row>
    <row r="944" spans="2:20">
      <c r="B944" s="662" t="s">
        <v>1339</v>
      </c>
      <c r="C944" s="662" t="s">
        <v>962</v>
      </c>
      <c r="D944" s="663">
        <v>42</v>
      </c>
      <c r="E944" s="663">
        <v>47</v>
      </c>
      <c r="F944" s="663">
        <v>0</v>
      </c>
      <c r="G944" s="663">
        <v>0</v>
      </c>
      <c r="H944" s="662" t="s">
        <v>963</v>
      </c>
      <c r="I944" s="662" t="s">
        <v>3055</v>
      </c>
      <c r="J944" s="662" t="s">
        <v>2385</v>
      </c>
      <c r="K944" s="662" t="s">
        <v>1221</v>
      </c>
      <c r="L944" s="544" t="s">
        <v>926</v>
      </c>
      <c r="M944" s="664">
        <v>43435</v>
      </c>
      <c r="N944" s="544"/>
      <c r="O944" s="663">
        <v>2</v>
      </c>
      <c r="P944" s="662" t="s">
        <v>927</v>
      </c>
      <c r="Q944" s="662" t="s">
        <v>928</v>
      </c>
      <c r="R944" s="662" t="s">
        <v>929</v>
      </c>
      <c r="S944" s="544" t="s">
        <v>930</v>
      </c>
      <c r="T944" s="662" t="s">
        <v>2147</v>
      </c>
    </row>
    <row r="945" spans="2:20">
      <c r="B945" s="662" t="s">
        <v>1340</v>
      </c>
      <c r="C945" s="662" t="s">
        <v>1050</v>
      </c>
      <c r="D945" s="663">
        <v>273</v>
      </c>
      <c r="E945" s="663">
        <v>283</v>
      </c>
      <c r="F945" s="663">
        <v>40</v>
      </c>
      <c r="G945" s="663">
        <v>40</v>
      </c>
      <c r="H945" s="662" t="s">
        <v>959</v>
      </c>
      <c r="I945" s="662" t="s">
        <v>1329</v>
      </c>
      <c r="J945" s="662" t="s">
        <v>2678</v>
      </c>
      <c r="K945" s="662" t="s">
        <v>943</v>
      </c>
      <c r="L945" s="544" t="s">
        <v>926</v>
      </c>
      <c r="M945" s="664">
        <v>44102</v>
      </c>
      <c r="N945" s="544"/>
      <c r="O945" s="663">
        <v>2</v>
      </c>
      <c r="P945" s="662" t="s">
        <v>927</v>
      </c>
      <c r="Q945" s="662" t="s">
        <v>928</v>
      </c>
      <c r="R945" s="662" t="s">
        <v>944</v>
      </c>
      <c r="S945" s="544" t="s">
        <v>930</v>
      </c>
      <c r="T945" s="662" t="s">
        <v>2166</v>
      </c>
    </row>
    <row r="946" spans="2:20">
      <c r="B946" s="662" t="s">
        <v>1341</v>
      </c>
      <c r="C946" s="662" t="s">
        <v>1341</v>
      </c>
      <c r="D946" s="663">
        <v>0</v>
      </c>
      <c r="E946" s="663">
        <v>5</v>
      </c>
      <c r="F946" s="663">
        <v>0</v>
      </c>
      <c r="G946" s="663">
        <v>0</v>
      </c>
      <c r="H946" s="662" t="s">
        <v>960</v>
      </c>
      <c r="I946" s="662" t="s">
        <v>935</v>
      </c>
      <c r="J946" s="662" t="s">
        <v>4078</v>
      </c>
      <c r="K946" s="662" t="s">
        <v>1342</v>
      </c>
      <c r="L946" s="544" t="s">
        <v>952</v>
      </c>
      <c r="M946" s="664">
        <v>44136</v>
      </c>
      <c r="N946" s="664">
        <v>44143</v>
      </c>
      <c r="O946" s="663">
        <v>1</v>
      </c>
      <c r="P946" s="662" t="s">
        <v>1018</v>
      </c>
      <c r="Q946" s="662" t="s">
        <v>928</v>
      </c>
      <c r="R946" s="662" t="s">
        <v>929</v>
      </c>
      <c r="S946" s="544" t="s">
        <v>930</v>
      </c>
      <c r="T946" s="662" t="s">
        <v>2105</v>
      </c>
    </row>
    <row r="947" spans="2:20">
      <c r="B947" s="662" t="s">
        <v>1341</v>
      </c>
      <c r="C947" s="662" t="s">
        <v>1341</v>
      </c>
      <c r="D947" s="663">
        <v>15</v>
      </c>
      <c r="E947" s="663">
        <v>20</v>
      </c>
      <c r="F947" s="663">
        <v>0</v>
      </c>
      <c r="G947" s="663">
        <v>0</v>
      </c>
      <c r="H947" s="662" t="s">
        <v>960</v>
      </c>
      <c r="I947" s="662" t="s">
        <v>935</v>
      </c>
      <c r="J947" s="662" t="s">
        <v>4078</v>
      </c>
      <c r="K947" s="662" t="s">
        <v>1342</v>
      </c>
      <c r="L947" s="544" t="s">
        <v>952</v>
      </c>
      <c r="M947" s="664">
        <v>44144</v>
      </c>
      <c r="N947" s="544"/>
      <c r="O947" s="663">
        <v>1</v>
      </c>
      <c r="P947" s="662" t="s">
        <v>1018</v>
      </c>
      <c r="Q947" s="662" t="s">
        <v>928</v>
      </c>
      <c r="R947" s="662" t="s">
        <v>929</v>
      </c>
      <c r="S947" s="544" t="s">
        <v>930</v>
      </c>
      <c r="T947" s="662" t="s">
        <v>2105</v>
      </c>
    </row>
    <row r="948" spans="2:20">
      <c r="B948" s="662" t="s">
        <v>1341</v>
      </c>
      <c r="C948" s="662" t="s">
        <v>1341</v>
      </c>
      <c r="D948" s="663">
        <v>5</v>
      </c>
      <c r="E948" s="663">
        <v>10</v>
      </c>
      <c r="F948" s="663">
        <v>0</v>
      </c>
      <c r="G948" s="663">
        <v>0</v>
      </c>
      <c r="H948" s="662" t="s">
        <v>960</v>
      </c>
      <c r="I948" s="662" t="s">
        <v>935</v>
      </c>
      <c r="J948" s="662" t="s">
        <v>4078</v>
      </c>
      <c r="K948" s="662" t="s">
        <v>1342</v>
      </c>
      <c r="L948" s="544" t="s">
        <v>952</v>
      </c>
      <c r="M948" s="664">
        <v>44136</v>
      </c>
      <c r="N948" s="664">
        <v>44143</v>
      </c>
      <c r="O948" s="663">
        <v>1</v>
      </c>
      <c r="P948" s="662" t="s">
        <v>1064</v>
      </c>
      <c r="Q948" s="662" t="s">
        <v>928</v>
      </c>
      <c r="R948" s="662" t="s">
        <v>929</v>
      </c>
      <c r="S948" s="544" t="s">
        <v>930</v>
      </c>
      <c r="T948" s="662" t="s">
        <v>2105</v>
      </c>
    </row>
    <row r="949" spans="2:20">
      <c r="B949" s="662" t="s">
        <v>1341</v>
      </c>
      <c r="C949" s="662" t="s">
        <v>1341</v>
      </c>
      <c r="D949" s="663">
        <v>20</v>
      </c>
      <c r="E949" s="663">
        <v>25</v>
      </c>
      <c r="F949" s="663">
        <v>0</v>
      </c>
      <c r="G949" s="663">
        <v>0</v>
      </c>
      <c r="H949" s="662" t="s">
        <v>960</v>
      </c>
      <c r="I949" s="662" t="s">
        <v>935</v>
      </c>
      <c r="J949" s="662" t="s">
        <v>4078</v>
      </c>
      <c r="K949" s="662" t="s">
        <v>1342</v>
      </c>
      <c r="L949" s="544" t="s">
        <v>952</v>
      </c>
      <c r="M949" s="664">
        <v>44144</v>
      </c>
      <c r="N949" s="544"/>
      <c r="O949" s="663">
        <v>1</v>
      </c>
      <c r="P949" s="662" t="s">
        <v>1064</v>
      </c>
      <c r="Q949" s="662" t="s">
        <v>928</v>
      </c>
      <c r="R949" s="662" t="s">
        <v>929</v>
      </c>
      <c r="S949" s="544" t="s">
        <v>930</v>
      </c>
      <c r="T949" s="662" t="s">
        <v>2105</v>
      </c>
    </row>
    <row r="950" spans="2:20">
      <c r="B950" s="662" t="s">
        <v>1341</v>
      </c>
      <c r="C950" s="662" t="s">
        <v>1341</v>
      </c>
      <c r="D950" s="663">
        <v>-40</v>
      </c>
      <c r="E950" s="663">
        <v>-35</v>
      </c>
      <c r="F950" s="663">
        <v>0</v>
      </c>
      <c r="G950" s="663">
        <v>0</v>
      </c>
      <c r="H950" s="662" t="s">
        <v>960</v>
      </c>
      <c r="I950" s="662" t="s">
        <v>935</v>
      </c>
      <c r="J950" s="662" t="s">
        <v>4078</v>
      </c>
      <c r="K950" s="662" t="s">
        <v>1342</v>
      </c>
      <c r="L950" s="544" t="s">
        <v>953</v>
      </c>
      <c r="M950" s="664">
        <v>44136</v>
      </c>
      <c r="N950" s="664">
        <v>44143</v>
      </c>
      <c r="O950" s="663">
        <v>1</v>
      </c>
      <c r="P950" s="662" t="s">
        <v>1018</v>
      </c>
      <c r="Q950" s="662" t="s">
        <v>928</v>
      </c>
      <c r="R950" s="662" t="s">
        <v>929</v>
      </c>
      <c r="S950" s="544" t="s">
        <v>930</v>
      </c>
      <c r="T950" s="662" t="s">
        <v>2104</v>
      </c>
    </row>
    <row r="951" spans="2:20">
      <c r="B951" s="662" t="s">
        <v>1341</v>
      </c>
      <c r="C951" s="662" t="s">
        <v>1341</v>
      </c>
      <c r="D951" s="663">
        <v>-25</v>
      </c>
      <c r="E951" s="663">
        <v>-20</v>
      </c>
      <c r="F951" s="663">
        <v>0</v>
      </c>
      <c r="G951" s="663">
        <v>0</v>
      </c>
      <c r="H951" s="662" t="s">
        <v>960</v>
      </c>
      <c r="I951" s="662" t="s">
        <v>935</v>
      </c>
      <c r="J951" s="662" t="s">
        <v>4078</v>
      </c>
      <c r="K951" s="662" t="s">
        <v>1342</v>
      </c>
      <c r="L951" s="544" t="s">
        <v>953</v>
      </c>
      <c r="M951" s="664">
        <v>44144</v>
      </c>
      <c r="N951" s="544"/>
      <c r="O951" s="663">
        <v>1</v>
      </c>
      <c r="P951" s="662" t="s">
        <v>1018</v>
      </c>
      <c r="Q951" s="662" t="s">
        <v>928</v>
      </c>
      <c r="R951" s="662" t="s">
        <v>929</v>
      </c>
      <c r="S951" s="544" t="s">
        <v>930</v>
      </c>
      <c r="T951" s="662" t="s">
        <v>2104</v>
      </c>
    </row>
    <row r="952" spans="2:20">
      <c r="B952" s="662" t="s">
        <v>1341</v>
      </c>
      <c r="C952" s="662" t="s">
        <v>1341</v>
      </c>
      <c r="D952" s="663">
        <v>-35</v>
      </c>
      <c r="E952" s="663">
        <v>-30</v>
      </c>
      <c r="F952" s="663">
        <v>0</v>
      </c>
      <c r="G952" s="663">
        <v>0</v>
      </c>
      <c r="H952" s="662" t="s">
        <v>960</v>
      </c>
      <c r="I952" s="662" t="s">
        <v>935</v>
      </c>
      <c r="J952" s="662" t="s">
        <v>4078</v>
      </c>
      <c r="K952" s="662" t="s">
        <v>1342</v>
      </c>
      <c r="L952" s="544" t="s">
        <v>953</v>
      </c>
      <c r="M952" s="664">
        <v>44136</v>
      </c>
      <c r="N952" s="664">
        <v>44143</v>
      </c>
      <c r="O952" s="663">
        <v>1</v>
      </c>
      <c r="P952" s="662" t="s">
        <v>1064</v>
      </c>
      <c r="Q952" s="662" t="s">
        <v>928</v>
      </c>
      <c r="R952" s="662" t="s">
        <v>929</v>
      </c>
      <c r="S952" s="544" t="s">
        <v>930</v>
      </c>
      <c r="T952" s="662" t="s">
        <v>2104</v>
      </c>
    </row>
    <row r="953" spans="2:20">
      <c r="B953" s="662" t="s">
        <v>1341</v>
      </c>
      <c r="C953" s="662" t="s">
        <v>1341</v>
      </c>
      <c r="D953" s="663">
        <v>-20</v>
      </c>
      <c r="E953" s="663">
        <v>-15</v>
      </c>
      <c r="F953" s="663">
        <v>0</v>
      </c>
      <c r="G953" s="663">
        <v>0</v>
      </c>
      <c r="H953" s="662" t="s">
        <v>960</v>
      </c>
      <c r="I953" s="662" t="s">
        <v>935</v>
      </c>
      <c r="J953" s="662" t="s">
        <v>4078</v>
      </c>
      <c r="K953" s="662" t="s">
        <v>1342</v>
      </c>
      <c r="L953" s="544" t="s">
        <v>953</v>
      </c>
      <c r="M953" s="664">
        <v>44144</v>
      </c>
      <c r="N953" s="544"/>
      <c r="O953" s="663">
        <v>1</v>
      </c>
      <c r="P953" s="662" t="s">
        <v>1064</v>
      </c>
      <c r="Q953" s="662" t="s">
        <v>928</v>
      </c>
      <c r="R953" s="662" t="s">
        <v>929</v>
      </c>
      <c r="S953" s="544" t="s">
        <v>930</v>
      </c>
      <c r="T953" s="662" t="s">
        <v>2104</v>
      </c>
    </row>
    <row r="954" spans="2:20">
      <c r="B954" s="662" t="s">
        <v>1343</v>
      </c>
      <c r="C954" s="662" t="s">
        <v>1343</v>
      </c>
      <c r="D954" s="663">
        <v>-139</v>
      </c>
      <c r="E954" s="663">
        <v>-134</v>
      </c>
      <c r="F954" s="663">
        <v>60</v>
      </c>
      <c r="G954" s="663">
        <v>0</v>
      </c>
      <c r="H954" s="662" t="s">
        <v>978</v>
      </c>
      <c r="I954" s="662" t="s">
        <v>973</v>
      </c>
      <c r="J954" s="662" t="s">
        <v>1110</v>
      </c>
      <c r="K954" s="662" t="s">
        <v>1024</v>
      </c>
      <c r="L954" s="544" t="s">
        <v>953</v>
      </c>
      <c r="M954" s="664">
        <v>44136</v>
      </c>
      <c r="N954" s="544"/>
      <c r="O954" s="663">
        <v>1</v>
      </c>
      <c r="P954" s="662" t="s">
        <v>1018</v>
      </c>
      <c r="Q954" s="662" t="s">
        <v>928</v>
      </c>
      <c r="R954" s="662" t="s">
        <v>929</v>
      </c>
      <c r="S954" s="544" t="s">
        <v>931</v>
      </c>
      <c r="T954" s="662" t="s">
        <v>2127</v>
      </c>
    </row>
    <row r="955" spans="2:20">
      <c r="B955" s="662" t="s">
        <v>1343</v>
      </c>
      <c r="C955" s="662" t="s">
        <v>1343</v>
      </c>
      <c r="D955" s="663">
        <v>-99</v>
      </c>
      <c r="E955" s="663">
        <v>-94</v>
      </c>
      <c r="F955" s="663">
        <v>60</v>
      </c>
      <c r="G955" s="663">
        <v>0</v>
      </c>
      <c r="H955" s="662" t="s">
        <v>978</v>
      </c>
      <c r="I955" s="662" t="s">
        <v>973</v>
      </c>
      <c r="J955" s="662" t="s">
        <v>1110</v>
      </c>
      <c r="K955" s="662" t="s">
        <v>1024</v>
      </c>
      <c r="L955" s="544" t="s">
        <v>952</v>
      </c>
      <c r="M955" s="664">
        <v>44136</v>
      </c>
      <c r="N955" s="544"/>
      <c r="O955" s="663">
        <v>1</v>
      </c>
      <c r="P955" s="662" t="s">
        <v>1018</v>
      </c>
      <c r="Q955" s="662" t="s">
        <v>928</v>
      </c>
      <c r="R955" s="662" t="s">
        <v>929</v>
      </c>
      <c r="S955" s="544" t="s">
        <v>931</v>
      </c>
      <c r="T955" s="662" t="s">
        <v>2127</v>
      </c>
    </row>
    <row r="956" spans="2:20">
      <c r="B956" s="662" t="s">
        <v>1343</v>
      </c>
      <c r="C956" s="662" t="s">
        <v>1343</v>
      </c>
      <c r="D956" s="663">
        <v>-39</v>
      </c>
      <c r="E956" s="663">
        <v>-34</v>
      </c>
      <c r="F956" s="663">
        <v>0</v>
      </c>
      <c r="G956" s="663">
        <v>0</v>
      </c>
      <c r="H956" s="662" t="s">
        <v>978</v>
      </c>
      <c r="I956" s="662" t="s">
        <v>973</v>
      </c>
      <c r="J956" s="662" t="s">
        <v>1110</v>
      </c>
      <c r="K956" s="662" t="s">
        <v>1024</v>
      </c>
      <c r="L956" s="544" t="s">
        <v>952</v>
      </c>
      <c r="M956" s="664">
        <v>44136</v>
      </c>
      <c r="N956" s="544"/>
      <c r="O956" s="663">
        <v>1</v>
      </c>
      <c r="P956" s="662" t="s">
        <v>1018</v>
      </c>
      <c r="Q956" s="662" t="s">
        <v>928</v>
      </c>
      <c r="R956" s="662" t="s">
        <v>929</v>
      </c>
      <c r="S956" s="544" t="s">
        <v>930</v>
      </c>
      <c r="T956" s="662" t="s">
        <v>2127</v>
      </c>
    </row>
    <row r="957" spans="2:20">
      <c r="B957" s="662" t="s">
        <v>1343</v>
      </c>
      <c r="C957" s="662" t="s">
        <v>1343</v>
      </c>
      <c r="D957" s="663">
        <v>-79</v>
      </c>
      <c r="E957" s="663">
        <v>-74</v>
      </c>
      <c r="F957" s="663">
        <v>0</v>
      </c>
      <c r="G957" s="663">
        <v>0</v>
      </c>
      <c r="H957" s="662" t="s">
        <v>978</v>
      </c>
      <c r="I957" s="662" t="s">
        <v>973</v>
      </c>
      <c r="J957" s="662" t="s">
        <v>1110</v>
      </c>
      <c r="K957" s="662" t="s">
        <v>1024</v>
      </c>
      <c r="L957" s="544" t="s">
        <v>953</v>
      </c>
      <c r="M957" s="664">
        <v>44136</v>
      </c>
      <c r="N957" s="544"/>
      <c r="O957" s="663">
        <v>1</v>
      </c>
      <c r="P957" s="662" t="s">
        <v>1018</v>
      </c>
      <c r="Q957" s="662" t="s">
        <v>928</v>
      </c>
      <c r="R957" s="662" t="s">
        <v>929</v>
      </c>
      <c r="S957" s="544" t="s">
        <v>930</v>
      </c>
      <c r="T957" s="662" t="s">
        <v>2127</v>
      </c>
    </row>
    <row r="958" spans="2:20">
      <c r="B958" s="662" t="s">
        <v>1343</v>
      </c>
      <c r="C958" s="662" t="s">
        <v>1343</v>
      </c>
      <c r="D958" s="663">
        <v>-54</v>
      </c>
      <c r="E958" s="663">
        <v>-49</v>
      </c>
      <c r="F958" s="663">
        <v>0</v>
      </c>
      <c r="G958" s="663">
        <v>0</v>
      </c>
      <c r="H958" s="662" t="s">
        <v>978</v>
      </c>
      <c r="I958" s="662" t="s">
        <v>973</v>
      </c>
      <c r="J958" s="662" t="s">
        <v>1110</v>
      </c>
      <c r="K958" s="662" t="s">
        <v>1024</v>
      </c>
      <c r="L958" s="544" t="s">
        <v>953</v>
      </c>
      <c r="M958" s="664">
        <v>44136</v>
      </c>
      <c r="N958" s="544"/>
      <c r="O958" s="663">
        <v>1</v>
      </c>
      <c r="P958" s="662" t="s">
        <v>1064</v>
      </c>
      <c r="Q958" s="662" t="s">
        <v>928</v>
      </c>
      <c r="R958" s="662" t="s">
        <v>929</v>
      </c>
      <c r="S958" s="544" t="s">
        <v>930</v>
      </c>
      <c r="T958" s="662" t="s">
        <v>2126</v>
      </c>
    </row>
    <row r="959" spans="2:20">
      <c r="B959" s="662" t="s">
        <v>1343</v>
      </c>
      <c r="C959" s="662" t="s">
        <v>1343</v>
      </c>
      <c r="D959" s="663">
        <v>-74</v>
      </c>
      <c r="E959" s="663">
        <v>-69</v>
      </c>
      <c r="F959" s="663">
        <v>60</v>
      </c>
      <c r="G959" s="663">
        <v>0</v>
      </c>
      <c r="H959" s="662" t="s">
        <v>978</v>
      </c>
      <c r="I959" s="662" t="s">
        <v>973</v>
      </c>
      <c r="J959" s="662" t="s">
        <v>1110</v>
      </c>
      <c r="K959" s="662" t="s">
        <v>1024</v>
      </c>
      <c r="L959" s="544" t="s">
        <v>952</v>
      </c>
      <c r="M959" s="664">
        <v>44136</v>
      </c>
      <c r="N959" s="544"/>
      <c r="O959" s="663">
        <v>1</v>
      </c>
      <c r="P959" s="662" t="s">
        <v>1064</v>
      </c>
      <c r="Q959" s="662" t="s">
        <v>928</v>
      </c>
      <c r="R959" s="662" t="s">
        <v>929</v>
      </c>
      <c r="S959" s="544" t="s">
        <v>931</v>
      </c>
      <c r="T959" s="662" t="s">
        <v>2126</v>
      </c>
    </row>
    <row r="960" spans="2:20">
      <c r="B960" s="662" t="s">
        <v>1343</v>
      </c>
      <c r="C960" s="662" t="s">
        <v>1343</v>
      </c>
      <c r="D960" s="663">
        <v>-14</v>
      </c>
      <c r="E960" s="663">
        <v>-9</v>
      </c>
      <c r="F960" s="663">
        <v>0</v>
      </c>
      <c r="G960" s="663">
        <v>0</v>
      </c>
      <c r="H960" s="662" t="s">
        <v>978</v>
      </c>
      <c r="I960" s="662" t="s">
        <v>973</v>
      </c>
      <c r="J960" s="662" t="s">
        <v>1110</v>
      </c>
      <c r="K960" s="662" t="s">
        <v>1024</v>
      </c>
      <c r="L960" s="544" t="s">
        <v>952</v>
      </c>
      <c r="M960" s="664">
        <v>44136</v>
      </c>
      <c r="N960" s="544"/>
      <c r="O960" s="663">
        <v>1</v>
      </c>
      <c r="P960" s="662" t="s">
        <v>1064</v>
      </c>
      <c r="Q960" s="662" t="s">
        <v>928</v>
      </c>
      <c r="R960" s="662" t="s">
        <v>929</v>
      </c>
      <c r="S960" s="544" t="s">
        <v>930</v>
      </c>
      <c r="T960" s="662" t="s">
        <v>2126</v>
      </c>
    </row>
    <row r="961" spans="2:20">
      <c r="B961" s="662" t="s">
        <v>1343</v>
      </c>
      <c r="C961" s="662" t="s">
        <v>1343</v>
      </c>
      <c r="D961" s="663">
        <v>-114</v>
      </c>
      <c r="E961" s="663">
        <v>-109</v>
      </c>
      <c r="F961" s="663">
        <v>60</v>
      </c>
      <c r="G961" s="663">
        <v>0</v>
      </c>
      <c r="H961" s="662" t="s">
        <v>978</v>
      </c>
      <c r="I961" s="662" t="s">
        <v>973</v>
      </c>
      <c r="J961" s="662" t="s">
        <v>1110</v>
      </c>
      <c r="K961" s="662" t="s">
        <v>1024</v>
      </c>
      <c r="L961" s="544" t="s">
        <v>953</v>
      </c>
      <c r="M961" s="664">
        <v>44136</v>
      </c>
      <c r="N961" s="544"/>
      <c r="O961" s="663">
        <v>1</v>
      </c>
      <c r="P961" s="662" t="s">
        <v>1064</v>
      </c>
      <c r="Q961" s="662" t="s">
        <v>928</v>
      </c>
      <c r="R961" s="662" t="s">
        <v>929</v>
      </c>
      <c r="S961" s="544" t="s">
        <v>931</v>
      </c>
      <c r="T961" s="662" t="s">
        <v>2126</v>
      </c>
    </row>
    <row r="962" spans="2:20">
      <c r="B962" s="662" t="s">
        <v>1344</v>
      </c>
      <c r="C962" s="662" t="s">
        <v>660</v>
      </c>
      <c r="D962" s="663">
        <v>-50</v>
      </c>
      <c r="E962" s="663">
        <v>-45</v>
      </c>
      <c r="F962" s="663">
        <v>0</v>
      </c>
      <c r="G962" s="663">
        <v>0</v>
      </c>
      <c r="H962" s="662" t="s">
        <v>983</v>
      </c>
      <c r="I962" s="662" t="s">
        <v>984</v>
      </c>
      <c r="J962" s="662" t="s">
        <v>3272</v>
      </c>
      <c r="K962" s="662" t="s">
        <v>956</v>
      </c>
      <c r="L962" s="544" t="s">
        <v>926</v>
      </c>
      <c r="M962" s="664">
        <v>44136</v>
      </c>
      <c r="N962" s="544"/>
      <c r="O962" s="663">
        <v>1</v>
      </c>
      <c r="P962" s="662" t="s">
        <v>927</v>
      </c>
      <c r="Q962" s="662" t="s">
        <v>928</v>
      </c>
      <c r="R962" s="662" t="s">
        <v>929</v>
      </c>
      <c r="S962" s="544" t="s">
        <v>930</v>
      </c>
      <c r="T962" s="544"/>
    </row>
    <row r="963" spans="2:20">
      <c r="B963" s="662" t="s">
        <v>1345</v>
      </c>
      <c r="C963" s="662" t="s">
        <v>977</v>
      </c>
      <c r="D963" s="663">
        <v>-12</v>
      </c>
      <c r="E963" s="663">
        <v>-7</v>
      </c>
      <c r="F963" s="663">
        <v>0</v>
      </c>
      <c r="G963" s="663">
        <v>0</v>
      </c>
      <c r="H963" s="662" t="s">
        <v>965</v>
      </c>
      <c r="I963" s="662" t="s">
        <v>966</v>
      </c>
      <c r="J963" s="662" t="s">
        <v>1222</v>
      </c>
      <c r="K963" s="662" t="s">
        <v>1036</v>
      </c>
      <c r="L963" s="544" t="s">
        <v>926</v>
      </c>
      <c r="M963" s="664">
        <v>44136</v>
      </c>
      <c r="N963" s="544"/>
      <c r="O963" s="663">
        <v>1</v>
      </c>
      <c r="P963" s="662" t="s">
        <v>927</v>
      </c>
      <c r="Q963" s="662" t="s">
        <v>928</v>
      </c>
      <c r="R963" s="662" t="s">
        <v>929</v>
      </c>
      <c r="S963" s="544" t="s">
        <v>930</v>
      </c>
      <c r="T963" s="544"/>
    </row>
    <row r="964" spans="2:20">
      <c r="B964" s="662" t="s">
        <v>1346</v>
      </c>
      <c r="C964" s="662" t="s">
        <v>947</v>
      </c>
      <c r="D964" s="663">
        <v>109</v>
      </c>
      <c r="E964" s="663">
        <v>119</v>
      </c>
      <c r="F964" s="663">
        <v>20</v>
      </c>
      <c r="G964" s="663">
        <v>22</v>
      </c>
      <c r="H964" s="662" t="s">
        <v>990</v>
      </c>
      <c r="I964" s="662" t="s">
        <v>935</v>
      </c>
      <c r="J964" s="662" t="s">
        <v>2675</v>
      </c>
      <c r="K964" s="662" t="s">
        <v>1003</v>
      </c>
      <c r="L964" s="544" t="s">
        <v>926</v>
      </c>
      <c r="M964" s="664">
        <v>44101</v>
      </c>
      <c r="N964" s="544"/>
      <c r="O964" s="663">
        <v>1</v>
      </c>
      <c r="P964" s="662" t="s">
        <v>927</v>
      </c>
      <c r="Q964" s="662" t="s">
        <v>928</v>
      </c>
      <c r="R964" s="662" t="s">
        <v>944</v>
      </c>
      <c r="S964" s="544" t="s">
        <v>930</v>
      </c>
      <c r="T964" s="662" t="s">
        <v>2072</v>
      </c>
    </row>
    <row r="965" spans="2:20">
      <c r="B965" s="662" t="s">
        <v>356</v>
      </c>
      <c r="C965" s="662" t="s">
        <v>356</v>
      </c>
      <c r="D965" s="663">
        <v>92</v>
      </c>
      <c r="E965" s="663">
        <v>112</v>
      </c>
      <c r="F965" s="663">
        <v>0</v>
      </c>
      <c r="G965" s="663">
        <v>0</v>
      </c>
      <c r="H965" s="662" t="s">
        <v>973</v>
      </c>
      <c r="I965" s="662" t="s">
        <v>965</v>
      </c>
      <c r="J965" s="662" t="s">
        <v>2391</v>
      </c>
      <c r="K965" s="662" t="s">
        <v>939</v>
      </c>
      <c r="L965" s="544" t="s">
        <v>926</v>
      </c>
      <c r="M965" s="664">
        <v>44002</v>
      </c>
      <c r="N965" s="544"/>
      <c r="O965" s="663">
        <v>1</v>
      </c>
      <c r="P965" s="662" t="s">
        <v>927</v>
      </c>
      <c r="Q965" s="662" t="s">
        <v>928</v>
      </c>
      <c r="R965" s="662" t="s">
        <v>929</v>
      </c>
      <c r="S965" s="544" t="s">
        <v>930</v>
      </c>
      <c r="T965" s="662" t="s">
        <v>2084</v>
      </c>
    </row>
    <row r="966" spans="2:20">
      <c r="B966" s="662" t="s">
        <v>1347</v>
      </c>
      <c r="C966" s="662" t="s">
        <v>660</v>
      </c>
      <c r="D966" s="663">
        <v>-215</v>
      </c>
      <c r="E966" s="663">
        <v>-210</v>
      </c>
      <c r="F966" s="663">
        <v>0</v>
      </c>
      <c r="G966" s="663">
        <v>0</v>
      </c>
      <c r="H966" s="662" t="s">
        <v>983</v>
      </c>
      <c r="I966" s="662" t="s">
        <v>984</v>
      </c>
      <c r="J966" s="662" t="s">
        <v>3272</v>
      </c>
      <c r="K966" s="662" t="s">
        <v>939</v>
      </c>
      <c r="L966" s="544" t="s">
        <v>926</v>
      </c>
      <c r="M966" s="664">
        <v>44136</v>
      </c>
      <c r="N966" s="544"/>
      <c r="O966" s="663">
        <v>1</v>
      </c>
      <c r="P966" s="662" t="s">
        <v>1019</v>
      </c>
      <c r="Q966" s="662" t="s">
        <v>928</v>
      </c>
      <c r="R966" s="662" t="s">
        <v>929</v>
      </c>
      <c r="S966" s="544" t="s">
        <v>930</v>
      </c>
      <c r="T966" s="662" t="s">
        <v>2090</v>
      </c>
    </row>
    <row r="967" spans="2:20">
      <c r="B967" s="662" t="s">
        <v>1347</v>
      </c>
      <c r="C967" s="662" t="s">
        <v>660</v>
      </c>
      <c r="D967" s="663">
        <v>-250</v>
      </c>
      <c r="E967" s="663">
        <v>-245</v>
      </c>
      <c r="F967" s="663">
        <v>0</v>
      </c>
      <c r="G967" s="663">
        <v>0</v>
      </c>
      <c r="H967" s="662" t="s">
        <v>983</v>
      </c>
      <c r="I967" s="662" t="s">
        <v>984</v>
      </c>
      <c r="J967" s="662" t="s">
        <v>3272</v>
      </c>
      <c r="K967" s="662" t="s">
        <v>939</v>
      </c>
      <c r="L967" s="544" t="s">
        <v>926</v>
      </c>
      <c r="M967" s="664">
        <v>44136</v>
      </c>
      <c r="N967" s="544"/>
      <c r="O967" s="663">
        <v>1</v>
      </c>
      <c r="P967" s="662" t="s">
        <v>1018</v>
      </c>
      <c r="Q967" s="662" t="s">
        <v>928</v>
      </c>
      <c r="R967" s="662" t="s">
        <v>929</v>
      </c>
      <c r="S967" s="544" t="s">
        <v>930</v>
      </c>
      <c r="T967" s="662" t="s">
        <v>2092</v>
      </c>
    </row>
    <row r="968" spans="2:20">
      <c r="B968" s="662" t="s">
        <v>1347</v>
      </c>
      <c r="C968" s="662" t="s">
        <v>660</v>
      </c>
      <c r="D968" s="663">
        <v>-200</v>
      </c>
      <c r="E968" s="663">
        <v>-195</v>
      </c>
      <c r="F968" s="663">
        <v>0</v>
      </c>
      <c r="G968" s="663">
        <v>0</v>
      </c>
      <c r="H968" s="662" t="s">
        <v>983</v>
      </c>
      <c r="I968" s="662" t="s">
        <v>984</v>
      </c>
      <c r="J968" s="662" t="s">
        <v>3272</v>
      </c>
      <c r="K968" s="662" t="s">
        <v>939</v>
      </c>
      <c r="L968" s="544" t="s">
        <v>926</v>
      </c>
      <c r="M968" s="664">
        <v>44136</v>
      </c>
      <c r="N968" s="544"/>
      <c r="O968" s="663">
        <v>1</v>
      </c>
      <c r="P968" s="662" t="s">
        <v>1020</v>
      </c>
      <c r="Q968" s="662" t="s">
        <v>928</v>
      </c>
      <c r="R968" s="662" t="s">
        <v>929</v>
      </c>
      <c r="S968" s="544" t="s">
        <v>930</v>
      </c>
      <c r="T968" s="662" t="s">
        <v>2087</v>
      </c>
    </row>
    <row r="969" spans="2:20">
      <c r="B969" s="662" t="s">
        <v>1348</v>
      </c>
      <c r="C969" s="662" t="s">
        <v>672</v>
      </c>
      <c r="D969" s="663">
        <v>-67</v>
      </c>
      <c r="E969" s="663">
        <v>-62</v>
      </c>
      <c r="F969" s="663">
        <v>40</v>
      </c>
      <c r="G969" s="663">
        <v>0</v>
      </c>
      <c r="H969" s="662" t="s">
        <v>966</v>
      </c>
      <c r="I969" s="662" t="s">
        <v>973</v>
      </c>
      <c r="J969" s="662" t="s">
        <v>3175</v>
      </c>
      <c r="K969" s="662" t="s">
        <v>1147</v>
      </c>
      <c r="L969" s="544" t="s">
        <v>926</v>
      </c>
      <c r="M969" s="664">
        <v>44136</v>
      </c>
      <c r="N969" s="544"/>
      <c r="O969" s="663">
        <v>1</v>
      </c>
      <c r="P969" s="662" t="s">
        <v>1064</v>
      </c>
      <c r="Q969" s="662" t="s">
        <v>928</v>
      </c>
      <c r="R969" s="662" t="s">
        <v>929</v>
      </c>
      <c r="S969" s="544" t="s">
        <v>931</v>
      </c>
      <c r="T969" s="544"/>
    </row>
    <row r="970" spans="2:20">
      <c r="B970" s="662" t="s">
        <v>1348</v>
      </c>
      <c r="C970" s="662" t="s">
        <v>672</v>
      </c>
      <c r="D970" s="663">
        <v>-77</v>
      </c>
      <c r="E970" s="663">
        <v>-72</v>
      </c>
      <c r="F970" s="663">
        <v>40</v>
      </c>
      <c r="G970" s="663">
        <v>0</v>
      </c>
      <c r="H970" s="662" t="s">
        <v>966</v>
      </c>
      <c r="I970" s="662" t="s">
        <v>973</v>
      </c>
      <c r="J970" s="662" t="s">
        <v>3175</v>
      </c>
      <c r="K970" s="662" t="s">
        <v>1147</v>
      </c>
      <c r="L970" s="544" t="s">
        <v>926</v>
      </c>
      <c r="M970" s="664">
        <v>44136</v>
      </c>
      <c r="N970" s="544"/>
      <c r="O970" s="663">
        <v>1</v>
      </c>
      <c r="P970" s="662" t="s">
        <v>1018</v>
      </c>
      <c r="Q970" s="662" t="s">
        <v>928</v>
      </c>
      <c r="R970" s="662" t="s">
        <v>929</v>
      </c>
      <c r="S970" s="544" t="s">
        <v>931</v>
      </c>
      <c r="T970" s="544"/>
    </row>
    <row r="971" spans="2:20">
      <c r="B971" s="662" t="s">
        <v>1348</v>
      </c>
      <c r="C971" s="662" t="s">
        <v>672</v>
      </c>
      <c r="D971" s="663">
        <v>-37</v>
      </c>
      <c r="E971" s="663">
        <v>-32</v>
      </c>
      <c r="F971" s="663">
        <v>0</v>
      </c>
      <c r="G971" s="663">
        <v>0</v>
      </c>
      <c r="H971" s="662" t="s">
        <v>966</v>
      </c>
      <c r="I971" s="662" t="s">
        <v>973</v>
      </c>
      <c r="J971" s="662" t="s">
        <v>3175</v>
      </c>
      <c r="K971" s="662" t="s">
        <v>1147</v>
      </c>
      <c r="L971" s="544" t="s">
        <v>926</v>
      </c>
      <c r="M971" s="664">
        <v>44136</v>
      </c>
      <c r="N971" s="544"/>
      <c r="O971" s="663">
        <v>1</v>
      </c>
      <c r="P971" s="662" t="s">
        <v>1018</v>
      </c>
      <c r="Q971" s="662" t="s">
        <v>928</v>
      </c>
      <c r="R971" s="662" t="s">
        <v>929</v>
      </c>
      <c r="S971" s="544" t="s">
        <v>930</v>
      </c>
      <c r="T971" s="544"/>
    </row>
    <row r="972" spans="2:20">
      <c r="B972" s="662" t="s">
        <v>1348</v>
      </c>
      <c r="C972" s="662" t="s">
        <v>672</v>
      </c>
      <c r="D972" s="663">
        <v>-27</v>
      </c>
      <c r="E972" s="663">
        <v>-22</v>
      </c>
      <c r="F972" s="663">
        <v>0</v>
      </c>
      <c r="G972" s="663">
        <v>0</v>
      </c>
      <c r="H972" s="662" t="s">
        <v>966</v>
      </c>
      <c r="I972" s="662" t="s">
        <v>973</v>
      </c>
      <c r="J972" s="662" t="s">
        <v>3175</v>
      </c>
      <c r="K972" s="662" t="s">
        <v>1147</v>
      </c>
      <c r="L972" s="544" t="s">
        <v>926</v>
      </c>
      <c r="M972" s="664">
        <v>44136</v>
      </c>
      <c r="N972" s="544"/>
      <c r="O972" s="663">
        <v>1</v>
      </c>
      <c r="P972" s="662" t="s">
        <v>1064</v>
      </c>
      <c r="Q972" s="662" t="s">
        <v>928</v>
      </c>
      <c r="R972" s="662" t="s">
        <v>929</v>
      </c>
      <c r="S972" s="544" t="s">
        <v>930</v>
      </c>
      <c r="T972" s="544"/>
    </row>
    <row r="973" spans="2:20">
      <c r="B973" s="662" t="s">
        <v>1349</v>
      </c>
      <c r="C973" s="662" t="s">
        <v>602</v>
      </c>
      <c r="D973" s="663">
        <v>170</v>
      </c>
      <c r="E973" s="663">
        <v>180</v>
      </c>
      <c r="F973" s="663">
        <v>0</v>
      </c>
      <c r="G973" s="663">
        <v>0</v>
      </c>
      <c r="H973" s="662" t="s">
        <v>2398</v>
      </c>
      <c r="I973" s="662" t="s">
        <v>3113</v>
      </c>
      <c r="J973" s="662" t="s">
        <v>4054</v>
      </c>
      <c r="K973" s="662" t="s">
        <v>995</v>
      </c>
      <c r="L973" s="544" t="s">
        <v>926</v>
      </c>
      <c r="M973" s="664">
        <v>44144</v>
      </c>
      <c r="N973" s="544"/>
      <c r="O973" s="663">
        <v>1</v>
      </c>
      <c r="P973" s="662" t="s">
        <v>927</v>
      </c>
      <c r="Q973" s="662" t="s">
        <v>936</v>
      </c>
      <c r="R973" s="544"/>
      <c r="S973" s="544" t="s">
        <v>930</v>
      </c>
      <c r="T973" s="662" t="s">
        <v>4140</v>
      </c>
    </row>
    <row r="974" spans="2:20">
      <c r="B974" s="662" t="s">
        <v>1349</v>
      </c>
      <c r="C974" s="662" t="s">
        <v>602</v>
      </c>
      <c r="D974" s="663">
        <v>145</v>
      </c>
      <c r="E974" s="663">
        <v>155</v>
      </c>
      <c r="F974" s="663">
        <v>0</v>
      </c>
      <c r="G974" s="663">
        <v>0</v>
      </c>
      <c r="H974" s="662" t="s">
        <v>2398</v>
      </c>
      <c r="I974" s="662" t="s">
        <v>3113</v>
      </c>
      <c r="J974" s="662" t="s">
        <v>4054</v>
      </c>
      <c r="K974" s="662" t="s">
        <v>995</v>
      </c>
      <c r="L974" s="544" t="s">
        <v>926</v>
      </c>
      <c r="M974" s="664">
        <v>44037</v>
      </c>
      <c r="N974" s="664">
        <v>44143</v>
      </c>
      <c r="O974" s="663">
        <v>1</v>
      </c>
      <c r="P974" s="662" t="s">
        <v>927</v>
      </c>
      <c r="Q974" s="662" t="s">
        <v>936</v>
      </c>
      <c r="R974" s="544"/>
      <c r="S974" s="544" t="s">
        <v>930</v>
      </c>
      <c r="T974" s="662" t="s">
        <v>4140</v>
      </c>
    </row>
    <row r="975" spans="2:20">
      <c r="B975" s="662" t="s">
        <v>1350</v>
      </c>
      <c r="C975" s="662" t="s">
        <v>962</v>
      </c>
      <c r="D975" s="663">
        <v>25</v>
      </c>
      <c r="E975" s="663">
        <v>30</v>
      </c>
      <c r="F975" s="663">
        <v>0</v>
      </c>
      <c r="G975" s="663">
        <v>0</v>
      </c>
      <c r="H975" s="662" t="s">
        <v>963</v>
      </c>
      <c r="I975" s="662" t="s">
        <v>3055</v>
      </c>
      <c r="J975" s="662" t="s">
        <v>2385</v>
      </c>
      <c r="K975" s="662" t="s">
        <v>1504</v>
      </c>
      <c r="L975" s="544" t="s">
        <v>926</v>
      </c>
      <c r="M975" s="664">
        <v>43435</v>
      </c>
      <c r="N975" s="544"/>
      <c r="O975" s="663">
        <v>1</v>
      </c>
      <c r="P975" s="662" t="s">
        <v>927</v>
      </c>
      <c r="Q975" s="662" t="s">
        <v>928</v>
      </c>
      <c r="R975" s="662" t="s">
        <v>929</v>
      </c>
      <c r="S975" s="544" t="s">
        <v>930</v>
      </c>
      <c r="T975" s="662" t="s">
        <v>2077</v>
      </c>
    </row>
    <row r="976" spans="2:20">
      <c r="B976" s="662" t="s">
        <v>1351</v>
      </c>
      <c r="C976" s="662" t="s">
        <v>660</v>
      </c>
      <c r="D976" s="663">
        <v>-150</v>
      </c>
      <c r="E976" s="663">
        <v>-145</v>
      </c>
      <c r="F976" s="663">
        <v>0</v>
      </c>
      <c r="G976" s="663">
        <v>0</v>
      </c>
      <c r="H976" s="662" t="s">
        <v>983</v>
      </c>
      <c r="I976" s="662" t="s">
        <v>984</v>
      </c>
      <c r="J976" s="662" t="s">
        <v>3272</v>
      </c>
      <c r="K976" s="662" t="s">
        <v>956</v>
      </c>
      <c r="L976" s="544" t="s">
        <v>926</v>
      </c>
      <c r="M976" s="664">
        <v>44136</v>
      </c>
      <c r="N976" s="544"/>
      <c r="O976" s="663">
        <v>1</v>
      </c>
      <c r="P976" s="662" t="s">
        <v>927</v>
      </c>
      <c r="Q976" s="662" t="s">
        <v>928</v>
      </c>
      <c r="R976" s="662" t="s">
        <v>929</v>
      </c>
      <c r="S976" s="544" t="s">
        <v>930</v>
      </c>
      <c r="T976" s="544"/>
    </row>
    <row r="977" spans="2:20">
      <c r="B977" s="662" t="s">
        <v>1352</v>
      </c>
      <c r="C977" s="662" t="s">
        <v>1352</v>
      </c>
      <c r="D977" s="663">
        <v>-50</v>
      </c>
      <c r="E977" s="663">
        <v>-50</v>
      </c>
      <c r="F977" s="663">
        <v>0</v>
      </c>
      <c r="G977" s="663">
        <v>0</v>
      </c>
      <c r="H977" s="662" t="s">
        <v>923</v>
      </c>
      <c r="I977" s="662" t="s">
        <v>924</v>
      </c>
      <c r="J977" s="662" t="s">
        <v>2429</v>
      </c>
      <c r="K977" s="662" t="s">
        <v>978</v>
      </c>
      <c r="L977" s="544" t="s">
        <v>953</v>
      </c>
      <c r="M977" s="664">
        <v>43435</v>
      </c>
      <c r="N977" s="544"/>
      <c r="O977" s="663">
        <v>1</v>
      </c>
      <c r="P977" s="662" t="s">
        <v>927</v>
      </c>
      <c r="Q977" s="662" t="s">
        <v>928</v>
      </c>
      <c r="R977" s="662" t="s">
        <v>929</v>
      </c>
      <c r="S977" s="544" t="s">
        <v>930</v>
      </c>
      <c r="T977" s="662" t="s">
        <v>2404</v>
      </c>
    </row>
    <row r="978" spans="2:20">
      <c r="B978" s="662" t="s">
        <v>1352</v>
      </c>
      <c r="C978" s="662" t="s">
        <v>1352</v>
      </c>
      <c r="D978" s="663">
        <v>-45</v>
      </c>
      <c r="E978" s="663">
        <v>-45</v>
      </c>
      <c r="F978" s="663">
        <v>0</v>
      </c>
      <c r="G978" s="663">
        <v>0</v>
      </c>
      <c r="H978" s="662" t="s">
        <v>923</v>
      </c>
      <c r="I978" s="662" t="s">
        <v>924</v>
      </c>
      <c r="J978" s="662" t="s">
        <v>2429</v>
      </c>
      <c r="K978" s="662" t="s">
        <v>978</v>
      </c>
      <c r="L978" s="544" t="s">
        <v>952</v>
      </c>
      <c r="M978" s="664">
        <v>43435</v>
      </c>
      <c r="N978" s="544"/>
      <c r="O978" s="663">
        <v>1</v>
      </c>
      <c r="P978" s="662" t="s">
        <v>927</v>
      </c>
      <c r="Q978" s="662" t="s">
        <v>928</v>
      </c>
      <c r="R978" s="662" t="s">
        <v>929</v>
      </c>
      <c r="S978" s="544" t="s">
        <v>930</v>
      </c>
      <c r="T978" s="662" t="s">
        <v>2403</v>
      </c>
    </row>
    <row r="979" spans="2:20">
      <c r="B979" s="662" t="s">
        <v>2819</v>
      </c>
      <c r="C979" s="662" t="s">
        <v>664</v>
      </c>
      <c r="D979" s="663">
        <v>53</v>
      </c>
      <c r="E979" s="663">
        <v>58</v>
      </c>
      <c r="F979" s="663">
        <v>0</v>
      </c>
      <c r="G979" s="663">
        <v>0</v>
      </c>
      <c r="H979" s="662" t="s">
        <v>965</v>
      </c>
      <c r="I979" s="662" t="s">
        <v>966</v>
      </c>
      <c r="J979" s="662" t="s">
        <v>4167</v>
      </c>
      <c r="K979" s="662" t="s">
        <v>1034</v>
      </c>
      <c r="L979" s="544" t="s">
        <v>926</v>
      </c>
      <c r="M979" s="664">
        <v>44136</v>
      </c>
      <c r="N979" s="544"/>
      <c r="O979" s="663">
        <v>2</v>
      </c>
      <c r="P979" s="662" t="s">
        <v>927</v>
      </c>
      <c r="Q979" s="662" t="s">
        <v>928</v>
      </c>
      <c r="R979" s="662" t="s">
        <v>929</v>
      </c>
      <c r="S979" s="544" t="s">
        <v>930</v>
      </c>
      <c r="T979" s="662" t="s">
        <v>2069</v>
      </c>
    </row>
    <row r="980" spans="2:20">
      <c r="B980" s="662" t="s">
        <v>1353</v>
      </c>
      <c r="C980" s="662" t="s">
        <v>1353</v>
      </c>
      <c r="D980" s="663">
        <v>-5</v>
      </c>
      <c r="E980" s="663">
        <v>0</v>
      </c>
      <c r="F980" s="663">
        <v>0</v>
      </c>
      <c r="G980" s="663">
        <v>0</v>
      </c>
      <c r="H980" s="662" t="s">
        <v>978</v>
      </c>
      <c r="I980" s="662" t="s">
        <v>973</v>
      </c>
      <c r="J980" s="662" t="s">
        <v>974</v>
      </c>
      <c r="K980" s="662" t="s">
        <v>1111</v>
      </c>
      <c r="L980" s="544" t="s">
        <v>926</v>
      </c>
      <c r="M980" s="664">
        <v>44144</v>
      </c>
      <c r="N980" s="544"/>
      <c r="O980" s="663">
        <v>1</v>
      </c>
      <c r="P980" s="662" t="s">
        <v>927</v>
      </c>
      <c r="Q980" s="662" t="s">
        <v>936</v>
      </c>
      <c r="R980" s="544"/>
      <c r="S980" s="544" t="s">
        <v>930</v>
      </c>
      <c r="T980" s="662" t="s">
        <v>2639</v>
      </c>
    </row>
    <row r="981" spans="2:20">
      <c r="B981" s="662" t="s">
        <v>1353</v>
      </c>
      <c r="C981" s="662" t="s">
        <v>1353</v>
      </c>
      <c r="D981" s="663">
        <v>-20</v>
      </c>
      <c r="E981" s="663">
        <v>-15</v>
      </c>
      <c r="F981" s="663">
        <v>0</v>
      </c>
      <c r="G981" s="663">
        <v>0</v>
      </c>
      <c r="H981" s="662" t="s">
        <v>978</v>
      </c>
      <c r="I981" s="662" t="s">
        <v>973</v>
      </c>
      <c r="J981" s="662" t="s">
        <v>974</v>
      </c>
      <c r="K981" s="662" t="s">
        <v>1111</v>
      </c>
      <c r="L981" s="544" t="s">
        <v>926</v>
      </c>
      <c r="M981" s="664">
        <v>44132</v>
      </c>
      <c r="N981" s="664">
        <v>44143</v>
      </c>
      <c r="O981" s="663">
        <v>1</v>
      </c>
      <c r="P981" s="662" t="s">
        <v>927</v>
      </c>
      <c r="Q981" s="662" t="s">
        <v>936</v>
      </c>
      <c r="R981" s="544"/>
      <c r="S981" s="544" t="s">
        <v>930</v>
      </c>
      <c r="T981" s="662" t="s">
        <v>2639</v>
      </c>
    </row>
    <row r="982" spans="2:20">
      <c r="B982" s="662" t="s">
        <v>1353</v>
      </c>
      <c r="C982" s="662" t="s">
        <v>221</v>
      </c>
      <c r="D982" s="663">
        <v>27</v>
      </c>
      <c r="E982" s="663">
        <v>32</v>
      </c>
      <c r="F982" s="663">
        <v>0</v>
      </c>
      <c r="G982" s="663">
        <v>0</v>
      </c>
      <c r="H982" s="662" t="s">
        <v>938</v>
      </c>
      <c r="I982" s="662" t="s">
        <v>1437</v>
      </c>
      <c r="J982" s="662" t="s">
        <v>3239</v>
      </c>
      <c r="K982" s="662" t="s">
        <v>1036</v>
      </c>
      <c r="L982" s="544" t="s">
        <v>926</v>
      </c>
      <c r="M982" s="664">
        <v>44143</v>
      </c>
      <c r="N982" s="544"/>
      <c r="O982" s="663">
        <v>1</v>
      </c>
      <c r="P982" s="662" t="s">
        <v>927</v>
      </c>
      <c r="Q982" s="662" t="s">
        <v>928</v>
      </c>
      <c r="R982" s="662" t="s">
        <v>1354</v>
      </c>
      <c r="S982" s="544" t="s">
        <v>930</v>
      </c>
      <c r="T982" s="662" t="s">
        <v>2167</v>
      </c>
    </row>
    <row r="983" spans="2:20">
      <c r="B983" s="662" t="s">
        <v>1353</v>
      </c>
      <c r="C983" s="662" t="s">
        <v>221</v>
      </c>
      <c r="D983" s="663">
        <v>17</v>
      </c>
      <c r="E983" s="663">
        <v>22</v>
      </c>
      <c r="F983" s="663">
        <v>0</v>
      </c>
      <c r="G983" s="663">
        <v>0</v>
      </c>
      <c r="H983" s="662" t="s">
        <v>938</v>
      </c>
      <c r="I983" s="662" t="s">
        <v>1437</v>
      </c>
      <c r="J983" s="662" t="s">
        <v>3239</v>
      </c>
      <c r="K983" s="662" t="s">
        <v>1036</v>
      </c>
      <c r="L983" s="544" t="s">
        <v>926</v>
      </c>
      <c r="M983" s="664">
        <v>43996</v>
      </c>
      <c r="N983" s="664">
        <v>44142</v>
      </c>
      <c r="O983" s="663">
        <v>1</v>
      </c>
      <c r="P983" s="662" t="s">
        <v>927</v>
      </c>
      <c r="Q983" s="662" t="s">
        <v>928</v>
      </c>
      <c r="R983" s="662" t="s">
        <v>1354</v>
      </c>
      <c r="S983" s="544" t="s">
        <v>930</v>
      </c>
      <c r="T983" s="662" t="s">
        <v>2167</v>
      </c>
    </row>
    <row r="984" spans="2:20">
      <c r="B984" s="662" t="s">
        <v>4207</v>
      </c>
      <c r="C984" s="662" t="s">
        <v>1167</v>
      </c>
      <c r="D984" s="663">
        <v>-32</v>
      </c>
      <c r="E984" s="663">
        <v>-27</v>
      </c>
      <c r="F984" s="663">
        <v>0</v>
      </c>
      <c r="G984" s="663">
        <v>0</v>
      </c>
      <c r="H984" s="662" t="s">
        <v>978</v>
      </c>
      <c r="I984" s="662" t="s">
        <v>973</v>
      </c>
      <c r="J984" s="662" t="s">
        <v>1222</v>
      </c>
      <c r="K984" s="662" t="s">
        <v>1036</v>
      </c>
      <c r="L984" s="544" t="s">
        <v>926</v>
      </c>
      <c r="M984" s="664">
        <v>44136</v>
      </c>
      <c r="N984" s="544"/>
      <c r="O984" s="663">
        <v>1</v>
      </c>
      <c r="P984" s="662" t="s">
        <v>927</v>
      </c>
      <c r="Q984" s="662" t="s">
        <v>928</v>
      </c>
      <c r="R984" s="662" t="s">
        <v>929</v>
      </c>
      <c r="S984" s="544" t="s">
        <v>930</v>
      </c>
      <c r="T984" s="544"/>
    </row>
    <row r="985" spans="2:20">
      <c r="B985" s="662" t="s">
        <v>1355</v>
      </c>
      <c r="C985" s="662" t="s">
        <v>947</v>
      </c>
      <c r="D985" s="663">
        <v>151</v>
      </c>
      <c r="E985" s="663">
        <v>161</v>
      </c>
      <c r="F985" s="663">
        <v>20</v>
      </c>
      <c r="G985" s="663">
        <v>22</v>
      </c>
      <c r="H985" s="662" t="s">
        <v>990</v>
      </c>
      <c r="I985" s="662" t="s">
        <v>935</v>
      </c>
      <c r="J985" s="662" t="s">
        <v>2675</v>
      </c>
      <c r="K985" s="662" t="s">
        <v>1036</v>
      </c>
      <c r="L985" s="544" t="s">
        <v>926</v>
      </c>
      <c r="M985" s="664">
        <v>44101</v>
      </c>
      <c r="N985" s="544"/>
      <c r="O985" s="663">
        <v>2</v>
      </c>
      <c r="P985" s="662" t="s">
        <v>927</v>
      </c>
      <c r="Q985" s="662" t="s">
        <v>928</v>
      </c>
      <c r="R985" s="662" t="s">
        <v>944</v>
      </c>
      <c r="S985" s="544" t="s">
        <v>930</v>
      </c>
      <c r="T985" s="662" t="s">
        <v>2075</v>
      </c>
    </row>
    <row r="986" spans="2:20">
      <c r="B986" s="662" t="s">
        <v>662</v>
      </c>
      <c r="C986" s="662" t="s">
        <v>662</v>
      </c>
      <c r="D986" s="663">
        <v>1</v>
      </c>
      <c r="E986" s="663">
        <v>11</v>
      </c>
      <c r="F986" s="663">
        <v>40</v>
      </c>
      <c r="G986" s="663">
        <v>20</v>
      </c>
      <c r="H986" s="662" t="s">
        <v>941</v>
      </c>
      <c r="I986" s="662" t="s">
        <v>984</v>
      </c>
      <c r="J986" s="662" t="s">
        <v>3131</v>
      </c>
      <c r="K986" s="662" t="s">
        <v>1356</v>
      </c>
      <c r="L986" s="544" t="s">
        <v>926</v>
      </c>
      <c r="M986" s="664">
        <v>43831</v>
      </c>
      <c r="N986" s="544"/>
      <c r="O986" s="663">
        <v>1</v>
      </c>
      <c r="P986" s="662" t="s">
        <v>927</v>
      </c>
      <c r="Q986" s="662" t="s">
        <v>928</v>
      </c>
      <c r="R986" s="662" t="s">
        <v>944</v>
      </c>
      <c r="S986" s="544" t="s">
        <v>930</v>
      </c>
      <c r="T986" s="662" t="s">
        <v>2071</v>
      </c>
    </row>
    <row r="987" spans="2:20">
      <c r="B987" s="662" t="s">
        <v>1357</v>
      </c>
      <c r="C987" s="662" t="s">
        <v>977</v>
      </c>
      <c r="D987" s="663">
        <v>-17</v>
      </c>
      <c r="E987" s="663">
        <v>-12</v>
      </c>
      <c r="F987" s="663">
        <v>0</v>
      </c>
      <c r="G987" s="663">
        <v>0</v>
      </c>
      <c r="H987" s="662" t="s">
        <v>965</v>
      </c>
      <c r="I987" s="662" t="s">
        <v>966</v>
      </c>
      <c r="J987" s="662" t="s">
        <v>1222</v>
      </c>
      <c r="K987" s="662" t="s">
        <v>1036</v>
      </c>
      <c r="L987" s="544" t="s">
        <v>926</v>
      </c>
      <c r="M987" s="664">
        <v>44136</v>
      </c>
      <c r="N987" s="544"/>
      <c r="O987" s="663">
        <v>1</v>
      </c>
      <c r="P987" s="662" t="s">
        <v>927</v>
      </c>
      <c r="Q987" s="662" t="s">
        <v>928</v>
      </c>
      <c r="R987" s="662" t="s">
        <v>929</v>
      </c>
      <c r="S987" s="544" t="s">
        <v>930</v>
      </c>
      <c r="T987" s="544"/>
    </row>
    <row r="988" spans="2:20">
      <c r="B988" s="662" t="s">
        <v>674</v>
      </c>
      <c r="C988" s="662" t="s">
        <v>674</v>
      </c>
      <c r="D988" s="663">
        <v>129</v>
      </c>
      <c r="E988" s="663">
        <v>153</v>
      </c>
      <c r="F988" s="663">
        <v>0</v>
      </c>
      <c r="G988" s="663">
        <v>0</v>
      </c>
      <c r="H988" s="662" t="s">
        <v>983</v>
      </c>
      <c r="I988" s="662" t="s">
        <v>984</v>
      </c>
      <c r="J988" s="662" t="s">
        <v>2557</v>
      </c>
      <c r="K988" s="662" t="s">
        <v>1358</v>
      </c>
      <c r="L988" s="544" t="s">
        <v>926</v>
      </c>
      <c r="M988" s="664">
        <v>43967</v>
      </c>
      <c r="N988" s="544"/>
      <c r="O988" s="663">
        <v>1</v>
      </c>
      <c r="P988" s="662" t="s">
        <v>927</v>
      </c>
      <c r="Q988" s="662" t="s">
        <v>928</v>
      </c>
      <c r="R988" s="662" t="s">
        <v>929</v>
      </c>
      <c r="S988" s="544" t="s">
        <v>930</v>
      </c>
      <c r="T988" s="662" t="s">
        <v>2168</v>
      </c>
    </row>
    <row r="989" spans="2:20">
      <c r="B989" s="662" t="s">
        <v>1359</v>
      </c>
      <c r="C989" s="662" t="s">
        <v>4170</v>
      </c>
      <c r="D989" s="663">
        <v>2</v>
      </c>
      <c r="E989" s="663">
        <v>7</v>
      </c>
      <c r="F989" s="663">
        <v>0</v>
      </c>
      <c r="G989" s="663">
        <v>0</v>
      </c>
      <c r="H989" s="662" t="s">
        <v>924</v>
      </c>
      <c r="I989" s="662" t="s">
        <v>973</v>
      </c>
      <c r="J989" s="662" t="s">
        <v>1137</v>
      </c>
      <c r="K989" s="662" t="s">
        <v>956</v>
      </c>
      <c r="L989" s="544" t="s">
        <v>926</v>
      </c>
      <c r="M989" s="664">
        <v>44136</v>
      </c>
      <c r="N989" s="544"/>
      <c r="O989" s="663">
        <v>1</v>
      </c>
      <c r="P989" s="662" t="s">
        <v>927</v>
      </c>
      <c r="Q989" s="662" t="s">
        <v>928</v>
      </c>
      <c r="R989" s="662" t="s">
        <v>929</v>
      </c>
      <c r="S989" s="544" t="s">
        <v>930</v>
      </c>
      <c r="T989" s="662" t="s">
        <v>4285</v>
      </c>
    </row>
    <row r="990" spans="2:20">
      <c r="B990" s="662" t="s">
        <v>1359</v>
      </c>
      <c r="C990" s="662" t="s">
        <v>4169</v>
      </c>
      <c r="D990" s="663">
        <v>13</v>
      </c>
      <c r="E990" s="663">
        <v>18</v>
      </c>
      <c r="F990" s="663">
        <v>0</v>
      </c>
      <c r="G990" s="663">
        <v>0</v>
      </c>
      <c r="H990" s="662" t="s">
        <v>978</v>
      </c>
      <c r="I990" s="662" t="s">
        <v>973</v>
      </c>
      <c r="J990" s="662" t="s">
        <v>2269</v>
      </c>
      <c r="K990" s="662" t="s">
        <v>939</v>
      </c>
      <c r="L990" s="544" t="s">
        <v>926</v>
      </c>
      <c r="M990" s="664">
        <v>44136</v>
      </c>
      <c r="N990" s="544"/>
      <c r="O990" s="663">
        <v>1</v>
      </c>
      <c r="P990" s="662" t="s">
        <v>927</v>
      </c>
      <c r="Q990" s="662" t="s">
        <v>928</v>
      </c>
      <c r="R990" s="662" t="s">
        <v>929</v>
      </c>
      <c r="S990" s="544" t="s">
        <v>930</v>
      </c>
      <c r="T990" s="662" t="s">
        <v>4286</v>
      </c>
    </row>
    <row r="991" spans="2:20">
      <c r="B991" s="662" t="s">
        <v>1360</v>
      </c>
      <c r="C991" s="662" t="s">
        <v>664</v>
      </c>
      <c r="D991" s="663">
        <v>28</v>
      </c>
      <c r="E991" s="663">
        <v>33</v>
      </c>
      <c r="F991" s="663">
        <v>0</v>
      </c>
      <c r="G991" s="663">
        <v>0</v>
      </c>
      <c r="H991" s="662" t="s">
        <v>965</v>
      </c>
      <c r="I991" s="662" t="s">
        <v>966</v>
      </c>
      <c r="J991" s="662" t="s">
        <v>4167</v>
      </c>
      <c r="K991" s="662" t="s">
        <v>1034</v>
      </c>
      <c r="L991" s="544" t="s">
        <v>926</v>
      </c>
      <c r="M991" s="664">
        <v>44136</v>
      </c>
      <c r="N991" s="544"/>
      <c r="O991" s="663">
        <v>2</v>
      </c>
      <c r="P991" s="662" t="s">
        <v>927</v>
      </c>
      <c r="Q991" s="662" t="s">
        <v>928</v>
      </c>
      <c r="R991" s="662" t="s">
        <v>929</v>
      </c>
      <c r="S991" s="544" t="s">
        <v>930</v>
      </c>
      <c r="T991" s="544"/>
    </row>
    <row r="992" spans="2:20">
      <c r="B992" s="662" t="s">
        <v>2865</v>
      </c>
      <c r="C992" s="662" t="s">
        <v>665</v>
      </c>
      <c r="D992" s="663">
        <v>179</v>
      </c>
      <c r="E992" s="663">
        <v>184</v>
      </c>
      <c r="F992" s="663">
        <v>0</v>
      </c>
      <c r="G992" s="663">
        <v>0</v>
      </c>
      <c r="H992" s="662" t="s">
        <v>4137</v>
      </c>
      <c r="I992" s="662" t="s">
        <v>3059</v>
      </c>
      <c r="J992" s="662" t="s">
        <v>4166</v>
      </c>
      <c r="K992" s="662" t="s">
        <v>956</v>
      </c>
      <c r="L992" s="544" t="s">
        <v>926</v>
      </c>
      <c r="M992" s="664">
        <v>44136</v>
      </c>
      <c r="N992" s="544"/>
      <c r="O992" s="663">
        <v>1</v>
      </c>
      <c r="P992" s="662" t="s">
        <v>927</v>
      </c>
      <c r="Q992" s="662" t="s">
        <v>936</v>
      </c>
      <c r="R992" s="544"/>
      <c r="S992" s="544" t="s">
        <v>930</v>
      </c>
      <c r="T992" s="662" t="s">
        <v>2859</v>
      </c>
    </row>
    <row r="993" spans="2:20">
      <c r="B993" s="662" t="s">
        <v>1361</v>
      </c>
      <c r="C993" s="662" t="s">
        <v>602</v>
      </c>
      <c r="D993" s="663">
        <v>60</v>
      </c>
      <c r="E993" s="663">
        <v>65</v>
      </c>
      <c r="F993" s="663">
        <v>0</v>
      </c>
      <c r="G993" s="663">
        <v>0</v>
      </c>
      <c r="H993" s="662" t="s">
        <v>2398</v>
      </c>
      <c r="I993" s="662" t="s">
        <v>3113</v>
      </c>
      <c r="J993" s="662" t="s">
        <v>2574</v>
      </c>
      <c r="K993" s="662" t="s">
        <v>939</v>
      </c>
      <c r="L993" s="544" t="s">
        <v>926</v>
      </c>
      <c r="M993" s="664">
        <v>43770</v>
      </c>
      <c r="N993" s="664">
        <v>44143</v>
      </c>
      <c r="O993" s="663">
        <v>1</v>
      </c>
      <c r="P993" s="662" t="s">
        <v>927</v>
      </c>
      <c r="Q993" s="662" t="s">
        <v>936</v>
      </c>
      <c r="R993" s="544"/>
      <c r="S993" s="544" t="s">
        <v>930</v>
      </c>
      <c r="T993" s="662" t="s">
        <v>2099</v>
      </c>
    </row>
    <row r="994" spans="2:20">
      <c r="B994" s="662" t="s">
        <v>1361</v>
      </c>
      <c r="C994" s="662" t="s">
        <v>602</v>
      </c>
      <c r="D994" s="663">
        <v>85</v>
      </c>
      <c r="E994" s="663">
        <v>90</v>
      </c>
      <c r="F994" s="663">
        <v>0</v>
      </c>
      <c r="G994" s="663">
        <v>0</v>
      </c>
      <c r="H994" s="662" t="s">
        <v>2398</v>
      </c>
      <c r="I994" s="662" t="s">
        <v>3113</v>
      </c>
      <c r="J994" s="662" t="s">
        <v>4054</v>
      </c>
      <c r="K994" s="662" t="s">
        <v>939</v>
      </c>
      <c r="L994" s="544" t="s">
        <v>926</v>
      </c>
      <c r="M994" s="664">
        <v>44144</v>
      </c>
      <c r="N994" s="544"/>
      <c r="O994" s="663">
        <v>1</v>
      </c>
      <c r="P994" s="662" t="s">
        <v>927</v>
      </c>
      <c r="Q994" s="662" t="s">
        <v>936</v>
      </c>
      <c r="R994" s="544"/>
      <c r="S994" s="544" t="s">
        <v>930</v>
      </c>
      <c r="T994" s="662" t="s">
        <v>2099</v>
      </c>
    </row>
    <row r="995" spans="2:20">
      <c r="B995" s="662" t="s">
        <v>1361</v>
      </c>
      <c r="C995" s="662" t="s">
        <v>1361</v>
      </c>
      <c r="D995" s="663">
        <v>70</v>
      </c>
      <c r="E995" s="663">
        <v>75</v>
      </c>
      <c r="F995" s="663">
        <v>0</v>
      </c>
      <c r="G995" s="663">
        <v>0</v>
      </c>
      <c r="H995" s="662" t="s">
        <v>965</v>
      </c>
      <c r="I995" s="662" t="s">
        <v>966</v>
      </c>
      <c r="J995" s="662" t="s">
        <v>2194</v>
      </c>
      <c r="K995" s="662" t="s">
        <v>639</v>
      </c>
      <c r="L995" s="544" t="s">
        <v>926</v>
      </c>
      <c r="M995" s="664">
        <v>43770</v>
      </c>
      <c r="N995" s="664">
        <v>44143</v>
      </c>
      <c r="O995" s="663">
        <v>1</v>
      </c>
      <c r="P995" s="662" t="s">
        <v>927</v>
      </c>
      <c r="Q995" s="662" t="s">
        <v>936</v>
      </c>
      <c r="R995" s="544"/>
      <c r="S995" s="544" t="s">
        <v>930</v>
      </c>
      <c r="T995" s="662" t="s">
        <v>2099</v>
      </c>
    </row>
    <row r="996" spans="2:20">
      <c r="B996" s="662" t="s">
        <v>1361</v>
      </c>
      <c r="C996" s="662" t="s">
        <v>1361</v>
      </c>
      <c r="D996" s="663">
        <v>95</v>
      </c>
      <c r="E996" s="663">
        <v>100</v>
      </c>
      <c r="F996" s="663">
        <v>0</v>
      </c>
      <c r="G996" s="663">
        <v>0</v>
      </c>
      <c r="H996" s="662" t="s">
        <v>1010</v>
      </c>
      <c r="I996" s="662" t="s">
        <v>978</v>
      </c>
      <c r="J996" s="662" t="s">
        <v>1112</v>
      </c>
      <c r="K996" s="662" t="s">
        <v>639</v>
      </c>
      <c r="L996" s="544" t="s">
        <v>926</v>
      </c>
      <c r="M996" s="664">
        <v>44144</v>
      </c>
      <c r="N996" s="544"/>
      <c r="O996" s="663">
        <v>1</v>
      </c>
      <c r="P996" s="662" t="s">
        <v>927</v>
      </c>
      <c r="Q996" s="662" t="s">
        <v>936</v>
      </c>
      <c r="R996" s="544"/>
      <c r="S996" s="544" t="s">
        <v>930</v>
      </c>
      <c r="T996" s="662" t="s">
        <v>2099</v>
      </c>
    </row>
    <row r="997" spans="2:20">
      <c r="B997" s="662" t="s">
        <v>4233</v>
      </c>
      <c r="C997" s="662" t="s">
        <v>668</v>
      </c>
      <c r="D997" s="663">
        <v>-59</v>
      </c>
      <c r="E997" s="663">
        <v>-54</v>
      </c>
      <c r="F997" s="663">
        <v>0</v>
      </c>
      <c r="G997" s="663">
        <v>0</v>
      </c>
      <c r="H997" s="662" t="s">
        <v>3978</v>
      </c>
      <c r="I997" s="662" t="s">
        <v>2041</v>
      </c>
      <c r="J997" s="662" t="s">
        <v>3536</v>
      </c>
      <c r="K997" s="662" t="s">
        <v>1356</v>
      </c>
      <c r="L997" s="544" t="s">
        <v>953</v>
      </c>
      <c r="M997" s="664">
        <v>44136</v>
      </c>
      <c r="N997" s="544"/>
      <c r="O997" s="663">
        <v>1</v>
      </c>
      <c r="P997" s="662" t="s">
        <v>1064</v>
      </c>
      <c r="Q997" s="662" t="s">
        <v>928</v>
      </c>
      <c r="R997" s="662" t="s">
        <v>929</v>
      </c>
      <c r="S997" s="544" t="s">
        <v>930</v>
      </c>
      <c r="T997" s="544"/>
    </row>
    <row r="998" spans="2:20">
      <c r="B998" s="662" t="s">
        <v>4233</v>
      </c>
      <c r="C998" s="662" t="s">
        <v>668</v>
      </c>
      <c r="D998" s="663">
        <v>-84</v>
      </c>
      <c r="E998" s="663">
        <v>-79</v>
      </c>
      <c r="F998" s="663">
        <v>0</v>
      </c>
      <c r="G998" s="663">
        <v>0</v>
      </c>
      <c r="H998" s="662" t="s">
        <v>3978</v>
      </c>
      <c r="I998" s="662" t="s">
        <v>2041</v>
      </c>
      <c r="J998" s="662" t="s">
        <v>3536</v>
      </c>
      <c r="K998" s="662" t="s">
        <v>1356</v>
      </c>
      <c r="L998" s="544" t="s">
        <v>953</v>
      </c>
      <c r="M998" s="664">
        <v>44136</v>
      </c>
      <c r="N998" s="544"/>
      <c r="O998" s="663">
        <v>1</v>
      </c>
      <c r="P998" s="662" t="s">
        <v>1018</v>
      </c>
      <c r="Q998" s="662" t="s">
        <v>928</v>
      </c>
      <c r="R998" s="662" t="s">
        <v>929</v>
      </c>
      <c r="S998" s="544" t="s">
        <v>930</v>
      </c>
      <c r="T998" s="544"/>
    </row>
    <row r="999" spans="2:20">
      <c r="B999" s="662" t="s">
        <v>4233</v>
      </c>
      <c r="C999" s="662" t="s">
        <v>668</v>
      </c>
      <c r="D999" s="663">
        <v>-44</v>
      </c>
      <c r="E999" s="663">
        <v>-39</v>
      </c>
      <c r="F999" s="663">
        <v>0</v>
      </c>
      <c r="G999" s="663">
        <v>0</v>
      </c>
      <c r="H999" s="662" t="s">
        <v>3978</v>
      </c>
      <c r="I999" s="662" t="s">
        <v>2041</v>
      </c>
      <c r="J999" s="662" t="s">
        <v>3536</v>
      </c>
      <c r="K999" s="662" t="s">
        <v>1356</v>
      </c>
      <c r="L999" s="544" t="s">
        <v>952</v>
      </c>
      <c r="M999" s="664">
        <v>44136</v>
      </c>
      <c r="N999" s="544"/>
      <c r="O999" s="663">
        <v>1</v>
      </c>
      <c r="P999" s="662" t="s">
        <v>1018</v>
      </c>
      <c r="Q999" s="662" t="s">
        <v>928</v>
      </c>
      <c r="R999" s="662" t="s">
        <v>929</v>
      </c>
      <c r="S999" s="544" t="s">
        <v>930</v>
      </c>
      <c r="T999" s="662" t="s">
        <v>2127</v>
      </c>
    </row>
    <row r="1000" spans="2:20">
      <c r="B1000" s="662" t="s">
        <v>4233</v>
      </c>
      <c r="C1000" s="662" t="s">
        <v>668</v>
      </c>
      <c r="D1000" s="663">
        <v>-19</v>
      </c>
      <c r="E1000" s="663">
        <v>-14</v>
      </c>
      <c r="F1000" s="663">
        <v>0</v>
      </c>
      <c r="G1000" s="663">
        <v>0</v>
      </c>
      <c r="H1000" s="662" t="s">
        <v>3978</v>
      </c>
      <c r="I1000" s="662" t="s">
        <v>2041</v>
      </c>
      <c r="J1000" s="662" t="s">
        <v>3536</v>
      </c>
      <c r="K1000" s="662" t="s">
        <v>1356</v>
      </c>
      <c r="L1000" s="544" t="s">
        <v>952</v>
      </c>
      <c r="M1000" s="664">
        <v>44136</v>
      </c>
      <c r="N1000" s="544"/>
      <c r="O1000" s="663">
        <v>1</v>
      </c>
      <c r="P1000" s="662" t="s">
        <v>1064</v>
      </c>
      <c r="Q1000" s="662" t="s">
        <v>928</v>
      </c>
      <c r="R1000" s="662" t="s">
        <v>929</v>
      </c>
      <c r="S1000" s="544" t="s">
        <v>930</v>
      </c>
      <c r="T1000" s="544"/>
    </row>
    <row r="1001" spans="2:20">
      <c r="B1001" s="662" t="s">
        <v>1362</v>
      </c>
      <c r="C1001" s="662" t="s">
        <v>977</v>
      </c>
      <c r="D1001" s="663">
        <v>-7</v>
      </c>
      <c r="E1001" s="663">
        <v>-2</v>
      </c>
      <c r="F1001" s="663">
        <v>0</v>
      </c>
      <c r="G1001" s="663">
        <v>0</v>
      </c>
      <c r="H1001" s="662" t="s">
        <v>965</v>
      </c>
      <c r="I1001" s="662" t="s">
        <v>966</v>
      </c>
      <c r="J1001" s="662" t="s">
        <v>1222</v>
      </c>
      <c r="K1001" s="662" t="s">
        <v>1036</v>
      </c>
      <c r="L1001" s="544" t="s">
        <v>926</v>
      </c>
      <c r="M1001" s="664">
        <v>44136</v>
      </c>
      <c r="N1001" s="544"/>
      <c r="O1001" s="663">
        <v>1</v>
      </c>
      <c r="P1001" s="662" t="s">
        <v>927</v>
      </c>
      <c r="Q1001" s="662" t="s">
        <v>928</v>
      </c>
      <c r="R1001" s="662" t="s">
        <v>929</v>
      </c>
      <c r="S1001" s="544" t="s">
        <v>930</v>
      </c>
      <c r="T1001" s="544"/>
    </row>
    <row r="1002" spans="2:20">
      <c r="B1002" s="662" t="s">
        <v>3894</v>
      </c>
      <c r="C1002" s="662" t="s">
        <v>955</v>
      </c>
      <c r="D1002" s="663">
        <v>40</v>
      </c>
      <c r="E1002" s="663">
        <v>50</v>
      </c>
      <c r="F1002" s="663">
        <v>0</v>
      </c>
      <c r="G1002" s="663">
        <v>0</v>
      </c>
      <c r="H1002" s="662" t="s">
        <v>2559</v>
      </c>
      <c r="I1002" s="662" t="s">
        <v>3054</v>
      </c>
      <c r="J1002" s="662" t="s">
        <v>2560</v>
      </c>
      <c r="K1002" s="662" t="s">
        <v>1083</v>
      </c>
      <c r="L1002" s="544" t="s">
        <v>926</v>
      </c>
      <c r="M1002" s="664">
        <v>44136</v>
      </c>
      <c r="N1002" s="664">
        <v>44143</v>
      </c>
      <c r="O1002" s="663">
        <v>1</v>
      </c>
      <c r="P1002" s="662" t="s">
        <v>927</v>
      </c>
      <c r="Q1002" s="662" t="s">
        <v>936</v>
      </c>
      <c r="R1002" s="544"/>
      <c r="S1002" s="544" t="s">
        <v>930</v>
      </c>
      <c r="T1002" s="662" t="s">
        <v>2076</v>
      </c>
    </row>
    <row r="1003" spans="2:20">
      <c r="B1003" s="662" t="s">
        <v>3894</v>
      </c>
      <c r="C1003" s="662" t="s">
        <v>955</v>
      </c>
      <c r="D1003" s="663">
        <v>50</v>
      </c>
      <c r="E1003" s="663">
        <v>60</v>
      </c>
      <c r="F1003" s="663">
        <v>0</v>
      </c>
      <c r="G1003" s="663">
        <v>0</v>
      </c>
      <c r="H1003" s="662" t="s">
        <v>2559</v>
      </c>
      <c r="I1003" s="662" t="s">
        <v>3054</v>
      </c>
      <c r="J1003" s="662" t="s">
        <v>2560</v>
      </c>
      <c r="K1003" s="662" t="s">
        <v>1083</v>
      </c>
      <c r="L1003" s="544" t="s">
        <v>926</v>
      </c>
      <c r="M1003" s="664">
        <v>44144</v>
      </c>
      <c r="N1003" s="544"/>
      <c r="O1003" s="663">
        <v>1</v>
      </c>
      <c r="P1003" s="662" t="s">
        <v>927</v>
      </c>
      <c r="Q1003" s="662" t="s">
        <v>936</v>
      </c>
      <c r="R1003" s="544"/>
      <c r="S1003" s="544" t="s">
        <v>930</v>
      </c>
      <c r="T1003" s="662" t="s">
        <v>2076</v>
      </c>
    </row>
    <row r="1004" spans="2:20">
      <c r="B1004" s="662" t="s">
        <v>1363</v>
      </c>
      <c r="C1004" s="662" t="s">
        <v>665</v>
      </c>
      <c r="D1004" s="663">
        <v>-52</v>
      </c>
      <c r="E1004" s="663">
        <v>-47</v>
      </c>
      <c r="F1004" s="663">
        <v>90</v>
      </c>
      <c r="G1004" s="663">
        <v>0</v>
      </c>
      <c r="H1004" s="662" t="s">
        <v>4137</v>
      </c>
      <c r="I1004" s="662" t="s">
        <v>3059</v>
      </c>
      <c r="J1004" s="662" t="s">
        <v>4166</v>
      </c>
      <c r="K1004" s="662" t="s">
        <v>995</v>
      </c>
      <c r="L1004" s="544" t="s">
        <v>926</v>
      </c>
      <c r="M1004" s="664">
        <v>44136</v>
      </c>
      <c r="N1004" s="544"/>
      <c r="O1004" s="663">
        <v>1</v>
      </c>
      <c r="P1004" s="662" t="s">
        <v>927</v>
      </c>
      <c r="Q1004" s="662" t="s">
        <v>928</v>
      </c>
      <c r="R1004" s="662" t="s">
        <v>929</v>
      </c>
      <c r="S1004" s="544" t="s">
        <v>930</v>
      </c>
      <c r="T1004" s="662" t="s">
        <v>2098</v>
      </c>
    </row>
    <row r="1005" spans="2:20">
      <c r="B1005" s="662" t="s">
        <v>1364</v>
      </c>
      <c r="C1005" s="662" t="s">
        <v>964</v>
      </c>
      <c r="D1005" s="663">
        <v>-71</v>
      </c>
      <c r="E1005" s="663">
        <v>-66</v>
      </c>
      <c r="F1005" s="663">
        <v>0</v>
      </c>
      <c r="G1005" s="663">
        <v>0</v>
      </c>
      <c r="H1005" s="662" t="s">
        <v>923</v>
      </c>
      <c r="I1005" s="662" t="s">
        <v>924</v>
      </c>
      <c r="J1005" s="662" t="s">
        <v>3175</v>
      </c>
      <c r="K1005" s="662" t="s">
        <v>1024</v>
      </c>
      <c r="L1005" s="544" t="s">
        <v>926</v>
      </c>
      <c r="M1005" s="664">
        <v>44136</v>
      </c>
      <c r="N1005" s="544"/>
      <c r="O1005" s="663">
        <v>1</v>
      </c>
      <c r="P1005" s="662" t="s">
        <v>927</v>
      </c>
      <c r="Q1005" s="662" t="s">
        <v>928</v>
      </c>
      <c r="R1005" s="662" t="s">
        <v>929</v>
      </c>
      <c r="S1005" s="544" t="s">
        <v>930</v>
      </c>
      <c r="T1005" s="544"/>
    </row>
    <row r="1006" spans="2:20">
      <c r="B1006" s="662" t="s">
        <v>1365</v>
      </c>
      <c r="C1006" s="662" t="s">
        <v>962</v>
      </c>
      <c r="D1006" s="663">
        <v>30</v>
      </c>
      <c r="E1006" s="663">
        <v>35</v>
      </c>
      <c r="F1006" s="663">
        <v>0</v>
      </c>
      <c r="G1006" s="663">
        <v>0</v>
      </c>
      <c r="H1006" s="662" t="s">
        <v>963</v>
      </c>
      <c r="I1006" s="662" t="s">
        <v>3055</v>
      </c>
      <c r="J1006" s="662" t="s">
        <v>2385</v>
      </c>
      <c r="K1006" s="662" t="s">
        <v>1221</v>
      </c>
      <c r="L1006" s="544" t="s">
        <v>926</v>
      </c>
      <c r="M1006" s="664">
        <v>43435</v>
      </c>
      <c r="N1006" s="544"/>
      <c r="O1006" s="663">
        <v>1</v>
      </c>
      <c r="P1006" s="662" t="s">
        <v>927</v>
      </c>
      <c r="Q1006" s="662" t="s">
        <v>928</v>
      </c>
      <c r="R1006" s="662" t="s">
        <v>929</v>
      </c>
      <c r="S1006" s="544" t="s">
        <v>930</v>
      </c>
      <c r="T1006" s="662" t="s">
        <v>2077</v>
      </c>
    </row>
    <row r="1007" spans="2:20">
      <c r="B1007" s="662" t="s">
        <v>1366</v>
      </c>
      <c r="C1007" s="662" t="s">
        <v>1366</v>
      </c>
      <c r="D1007" s="663">
        <v>-40</v>
      </c>
      <c r="E1007" s="663">
        <v>-40</v>
      </c>
      <c r="F1007" s="663">
        <v>0</v>
      </c>
      <c r="G1007" s="663">
        <v>0</v>
      </c>
      <c r="H1007" s="662" t="s">
        <v>1120</v>
      </c>
      <c r="I1007" s="662" t="s">
        <v>1437</v>
      </c>
      <c r="J1007" s="662" t="s">
        <v>2430</v>
      </c>
      <c r="K1007" s="662" t="s">
        <v>1258</v>
      </c>
      <c r="L1007" s="544" t="s">
        <v>952</v>
      </c>
      <c r="M1007" s="664">
        <v>43435</v>
      </c>
      <c r="N1007" s="544"/>
      <c r="O1007" s="663">
        <v>1</v>
      </c>
      <c r="P1007" s="662" t="s">
        <v>927</v>
      </c>
      <c r="Q1007" s="662" t="s">
        <v>928</v>
      </c>
      <c r="R1007" s="662" t="s">
        <v>929</v>
      </c>
      <c r="S1007" s="544" t="s">
        <v>930</v>
      </c>
      <c r="T1007" s="662" t="s">
        <v>2406</v>
      </c>
    </row>
    <row r="1008" spans="2:20">
      <c r="B1008" s="662" t="s">
        <v>1366</v>
      </c>
      <c r="C1008" s="662" t="s">
        <v>1366</v>
      </c>
      <c r="D1008" s="663">
        <v>-45</v>
      </c>
      <c r="E1008" s="663">
        <v>-45</v>
      </c>
      <c r="F1008" s="663">
        <v>0</v>
      </c>
      <c r="G1008" s="663">
        <v>0</v>
      </c>
      <c r="H1008" s="662" t="s">
        <v>1120</v>
      </c>
      <c r="I1008" s="662" t="s">
        <v>1437</v>
      </c>
      <c r="J1008" s="662" t="s">
        <v>2430</v>
      </c>
      <c r="K1008" s="662" t="s">
        <v>1258</v>
      </c>
      <c r="L1008" s="544" t="s">
        <v>953</v>
      </c>
      <c r="M1008" s="664">
        <v>43435</v>
      </c>
      <c r="N1008" s="544"/>
      <c r="O1008" s="663">
        <v>1</v>
      </c>
      <c r="P1008" s="662" t="s">
        <v>927</v>
      </c>
      <c r="Q1008" s="662" t="s">
        <v>928</v>
      </c>
      <c r="R1008" s="662" t="s">
        <v>929</v>
      </c>
      <c r="S1008" s="544" t="s">
        <v>930</v>
      </c>
      <c r="T1008" s="662" t="s">
        <v>2404</v>
      </c>
    </row>
    <row r="1009" spans="2:20">
      <c r="B1009" s="662" t="s">
        <v>1367</v>
      </c>
      <c r="C1009" s="662" t="s">
        <v>962</v>
      </c>
      <c r="D1009" s="663">
        <v>165</v>
      </c>
      <c r="E1009" s="663">
        <v>170</v>
      </c>
      <c r="F1009" s="663">
        <v>0</v>
      </c>
      <c r="G1009" s="663">
        <v>0</v>
      </c>
      <c r="H1009" s="662" t="s">
        <v>963</v>
      </c>
      <c r="I1009" s="662" t="s">
        <v>3055</v>
      </c>
      <c r="J1009" s="662" t="s">
        <v>2385</v>
      </c>
      <c r="K1009" s="662" t="s">
        <v>1015</v>
      </c>
      <c r="L1009" s="544" t="s">
        <v>926</v>
      </c>
      <c r="M1009" s="664">
        <v>43435</v>
      </c>
      <c r="N1009" s="544"/>
      <c r="O1009" s="663">
        <v>2</v>
      </c>
      <c r="P1009" s="662" t="s">
        <v>927</v>
      </c>
      <c r="Q1009" s="662" t="s">
        <v>928</v>
      </c>
      <c r="R1009" s="662" t="s">
        <v>929</v>
      </c>
      <c r="S1009" s="544" t="s">
        <v>930</v>
      </c>
      <c r="T1009" s="662" t="s">
        <v>2147</v>
      </c>
    </row>
    <row r="1010" spans="2:20">
      <c r="B1010" s="662" t="s">
        <v>3663</v>
      </c>
      <c r="C1010" s="662" t="s">
        <v>1353</v>
      </c>
      <c r="D1010" s="663">
        <v>140</v>
      </c>
      <c r="E1010" s="663">
        <v>145</v>
      </c>
      <c r="F1010" s="663">
        <v>0</v>
      </c>
      <c r="G1010" s="663">
        <v>0</v>
      </c>
      <c r="H1010" s="662" t="s">
        <v>978</v>
      </c>
      <c r="I1010" s="662" t="s">
        <v>973</v>
      </c>
      <c r="J1010" s="662" t="s">
        <v>1087</v>
      </c>
      <c r="K1010" s="662" t="s">
        <v>956</v>
      </c>
      <c r="L1010" s="544" t="s">
        <v>926</v>
      </c>
      <c r="M1010" s="664">
        <v>43814</v>
      </c>
      <c r="N1010" s="664">
        <v>44143</v>
      </c>
      <c r="O1010" s="663">
        <v>2</v>
      </c>
      <c r="P1010" s="662" t="s">
        <v>927</v>
      </c>
      <c r="Q1010" s="662" t="s">
        <v>928</v>
      </c>
      <c r="R1010" s="662" t="s">
        <v>1354</v>
      </c>
      <c r="S1010" s="544" t="s">
        <v>930</v>
      </c>
      <c r="T1010" s="662" t="s">
        <v>2166</v>
      </c>
    </row>
    <row r="1011" spans="2:20">
      <c r="B1011" s="662" t="s">
        <v>3663</v>
      </c>
      <c r="C1011" s="662" t="s">
        <v>1353</v>
      </c>
      <c r="D1011" s="663">
        <v>155</v>
      </c>
      <c r="E1011" s="663">
        <v>160</v>
      </c>
      <c r="F1011" s="663">
        <v>0</v>
      </c>
      <c r="G1011" s="663">
        <v>0</v>
      </c>
      <c r="H1011" s="662" t="s">
        <v>978</v>
      </c>
      <c r="I1011" s="662" t="s">
        <v>973</v>
      </c>
      <c r="J1011" s="662" t="s">
        <v>974</v>
      </c>
      <c r="K1011" s="662" t="s">
        <v>956</v>
      </c>
      <c r="L1011" s="544" t="s">
        <v>926</v>
      </c>
      <c r="M1011" s="664">
        <v>44144</v>
      </c>
      <c r="N1011" s="544"/>
      <c r="O1011" s="663">
        <v>2</v>
      </c>
      <c r="P1011" s="662" t="s">
        <v>927</v>
      </c>
      <c r="Q1011" s="662" t="s">
        <v>928</v>
      </c>
      <c r="R1011" s="662" t="s">
        <v>1354</v>
      </c>
      <c r="S1011" s="544" t="s">
        <v>930</v>
      </c>
      <c r="T1011" s="662" t="s">
        <v>2166</v>
      </c>
    </row>
    <row r="1012" spans="2:20">
      <c r="B1012" s="662" t="s">
        <v>1369</v>
      </c>
      <c r="C1012" s="662" t="s">
        <v>977</v>
      </c>
      <c r="D1012" s="663">
        <v>-11</v>
      </c>
      <c r="E1012" s="663">
        <v>-6</v>
      </c>
      <c r="F1012" s="663">
        <v>0</v>
      </c>
      <c r="G1012" s="663">
        <v>0</v>
      </c>
      <c r="H1012" s="662" t="s">
        <v>965</v>
      </c>
      <c r="I1012" s="662" t="s">
        <v>966</v>
      </c>
      <c r="J1012" s="662" t="s">
        <v>1222</v>
      </c>
      <c r="K1012" s="662" t="s">
        <v>1036</v>
      </c>
      <c r="L1012" s="544" t="s">
        <v>926</v>
      </c>
      <c r="M1012" s="664">
        <v>44136</v>
      </c>
      <c r="N1012" s="544"/>
      <c r="O1012" s="663">
        <v>1</v>
      </c>
      <c r="P1012" s="662" t="s">
        <v>927</v>
      </c>
      <c r="Q1012" s="662" t="s">
        <v>928</v>
      </c>
      <c r="R1012" s="662" t="s">
        <v>929</v>
      </c>
      <c r="S1012" s="544" t="s">
        <v>930</v>
      </c>
      <c r="T1012" s="544"/>
    </row>
    <row r="1013" spans="2:20">
      <c r="B1013" s="662" t="s">
        <v>1370</v>
      </c>
      <c r="C1013" s="662" t="s">
        <v>977</v>
      </c>
      <c r="D1013" s="663">
        <v>-16</v>
      </c>
      <c r="E1013" s="663">
        <v>-11</v>
      </c>
      <c r="F1013" s="663">
        <v>0</v>
      </c>
      <c r="G1013" s="663">
        <v>0</v>
      </c>
      <c r="H1013" s="662" t="s">
        <v>965</v>
      </c>
      <c r="I1013" s="662" t="s">
        <v>966</v>
      </c>
      <c r="J1013" s="662" t="s">
        <v>1222</v>
      </c>
      <c r="K1013" s="662" t="s">
        <v>1036</v>
      </c>
      <c r="L1013" s="544" t="s">
        <v>926</v>
      </c>
      <c r="M1013" s="664">
        <v>44136</v>
      </c>
      <c r="N1013" s="544"/>
      <c r="O1013" s="663">
        <v>1</v>
      </c>
      <c r="P1013" s="662" t="s">
        <v>927</v>
      </c>
      <c r="Q1013" s="662" t="s">
        <v>928</v>
      </c>
      <c r="R1013" s="662" t="s">
        <v>929</v>
      </c>
      <c r="S1013" s="544" t="s">
        <v>930</v>
      </c>
      <c r="T1013" s="544"/>
    </row>
    <row r="1014" spans="2:20">
      <c r="B1014" s="662" t="s">
        <v>1371</v>
      </c>
      <c r="C1014" s="662" t="s">
        <v>962</v>
      </c>
      <c r="D1014" s="663">
        <v>25</v>
      </c>
      <c r="E1014" s="663">
        <v>30</v>
      </c>
      <c r="F1014" s="663">
        <v>0</v>
      </c>
      <c r="G1014" s="663">
        <v>0</v>
      </c>
      <c r="H1014" s="662" t="s">
        <v>963</v>
      </c>
      <c r="I1014" s="662" t="s">
        <v>3055</v>
      </c>
      <c r="J1014" s="662" t="s">
        <v>2385</v>
      </c>
      <c r="K1014" s="662" t="s">
        <v>1221</v>
      </c>
      <c r="L1014" s="544" t="s">
        <v>926</v>
      </c>
      <c r="M1014" s="664">
        <v>43435</v>
      </c>
      <c r="N1014" s="544"/>
      <c r="O1014" s="663">
        <v>5</v>
      </c>
      <c r="P1014" s="662" t="s">
        <v>927</v>
      </c>
      <c r="Q1014" s="662" t="s">
        <v>928</v>
      </c>
      <c r="R1014" s="662" t="s">
        <v>929</v>
      </c>
      <c r="S1014" s="544" t="s">
        <v>930</v>
      </c>
      <c r="T1014" s="662" t="s">
        <v>2077</v>
      </c>
    </row>
    <row r="1015" spans="2:20">
      <c r="B1015" s="662" t="s">
        <v>1372</v>
      </c>
      <c r="C1015" s="662" t="s">
        <v>958</v>
      </c>
      <c r="D1015" s="663">
        <v>80</v>
      </c>
      <c r="E1015" s="663">
        <v>85</v>
      </c>
      <c r="F1015" s="663">
        <v>0</v>
      </c>
      <c r="G1015" s="663">
        <v>0</v>
      </c>
      <c r="H1015" s="662" t="s">
        <v>965</v>
      </c>
      <c r="I1015" s="662" t="s">
        <v>966</v>
      </c>
      <c r="J1015" s="662" t="s">
        <v>974</v>
      </c>
      <c r="K1015" s="662" t="s">
        <v>948</v>
      </c>
      <c r="L1015" s="544" t="s">
        <v>926</v>
      </c>
      <c r="M1015" s="664">
        <v>44136</v>
      </c>
      <c r="N1015" s="664">
        <v>44143</v>
      </c>
      <c r="O1015" s="663">
        <v>1</v>
      </c>
      <c r="P1015" s="662" t="s">
        <v>927</v>
      </c>
      <c r="Q1015" s="662" t="s">
        <v>936</v>
      </c>
      <c r="R1015" s="544"/>
      <c r="S1015" s="544" t="s">
        <v>930</v>
      </c>
      <c r="T1015" s="544"/>
    </row>
    <row r="1016" spans="2:20">
      <c r="B1016" s="662" t="s">
        <v>1372</v>
      </c>
      <c r="C1016" s="662" t="s">
        <v>958</v>
      </c>
      <c r="D1016" s="663">
        <v>95</v>
      </c>
      <c r="E1016" s="663">
        <v>100</v>
      </c>
      <c r="F1016" s="663">
        <v>0</v>
      </c>
      <c r="G1016" s="663">
        <v>0</v>
      </c>
      <c r="H1016" s="662" t="s">
        <v>965</v>
      </c>
      <c r="I1016" s="662" t="s">
        <v>966</v>
      </c>
      <c r="J1016" s="662" t="s">
        <v>974</v>
      </c>
      <c r="K1016" s="662" t="s">
        <v>948</v>
      </c>
      <c r="L1016" s="544" t="s">
        <v>926</v>
      </c>
      <c r="M1016" s="664">
        <v>44144</v>
      </c>
      <c r="N1016" s="544"/>
      <c r="O1016" s="663">
        <v>1</v>
      </c>
      <c r="P1016" s="662" t="s">
        <v>927</v>
      </c>
      <c r="Q1016" s="662" t="s">
        <v>936</v>
      </c>
      <c r="R1016" s="544"/>
      <c r="S1016" s="544" t="s">
        <v>930</v>
      </c>
      <c r="T1016" s="544"/>
    </row>
    <row r="1017" spans="2:20">
      <c r="B1017" s="662" t="s">
        <v>1373</v>
      </c>
      <c r="C1017" s="662" t="s">
        <v>660</v>
      </c>
      <c r="D1017" s="663">
        <v>-210</v>
      </c>
      <c r="E1017" s="663">
        <v>-205</v>
      </c>
      <c r="F1017" s="663">
        <v>0</v>
      </c>
      <c r="G1017" s="663">
        <v>0</v>
      </c>
      <c r="H1017" s="662" t="s">
        <v>983</v>
      </c>
      <c r="I1017" s="662" t="s">
        <v>984</v>
      </c>
      <c r="J1017" s="662" t="s">
        <v>3272</v>
      </c>
      <c r="K1017" s="662" t="s">
        <v>985</v>
      </c>
      <c r="L1017" s="544" t="s">
        <v>926</v>
      </c>
      <c r="M1017" s="664">
        <v>44136</v>
      </c>
      <c r="N1017" s="544"/>
      <c r="O1017" s="663">
        <v>1</v>
      </c>
      <c r="P1017" s="662" t="s">
        <v>1018</v>
      </c>
      <c r="Q1017" s="662" t="s">
        <v>928</v>
      </c>
      <c r="R1017" s="662" t="s">
        <v>929</v>
      </c>
      <c r="S1017" s="544" t="s">
        <v>930</v>
      </c>
      <c r="T1017" s="662" t="s">
        <v>2092</v>
      </c>
    </row>
    <row r="1018" spans="2:20">
      <c r="B1018" s="662" t="s">
        <v>1373</v>
      </c>
      <c r="C1018" s="662" t="s">
        <v>660</v>
      </c>
      <c r="D1018" s="663">
        <v>-280</v>
      </c>
      <c r="E1018" s="663">
        <v>-275</v>
      </c>
      <c r="F1018" s="663">
        <v>70</v>
      </c>
      <c r="G1018" s="663">
        <v>0</v>
      </c>
      <c r="H1018" s="662" t="s">
        <v>983</v>
      </c>
      <c r="I1018" s="662" t="s">
        <v>984</v>
      </c>
      <c r="J1018" s="662" t="s">
        <v>3272</v>
      </c>
      <c r="K1018" s="662" t="s">
        <v>985</v>
      </c>
      <c r="L1018" s="544" t="s">
        <v>926</v>
      </c>
      <c r="M1018" s="664">
        <v>44136</v>
      </c>
      <c r="N1018" s="544"/>
      <c r="O1018" s="663">
        <v>1</v>
      </c>
      <c r="P1018" s="662" t="s">
        <v>1018</v>
      </c>
      <c r="Q1018" s="662" t="s">
        <v>928</v>
      </c>
      <c r="R1018" s="662" t="s">
        <v>929</v>
      </c>
      <c r="S1018" s="544" t="s">
        <v>931</v>
      </c>
      <c r="T1018" s="662" t="s">
        <v>2088</v>
      </c>
    </row>
    <row r="1019" spans="2:20">
      <c r="B1019" s="662" t="s">
        <v>1373</v>
      </c>
      <c r="C1019" s="662" t="s">
        <v>660</v>
      </c>
      <c r="D1019" s="663">
        <v>-190</v>
      </c>
      <c r="E1019" s="663">
        <v>-185</v>
      </c>
      <c r="F1019" s="663">
        <v>0</v>
      </c>
      <c r="G1019" s="663">
        <v>0</v>
      </c>
      <c r="H1019" s="662" t="s">
        <v>983</v>
      </c>
      <c r="I1019" s="662" t="s">
        <v>984</v>
      </c>
      <c r="J1019" s="662" t="s">
        <v>3272</v>
      </c>
      <c r="K1019" s="662" t="s">
        <v>985</v>
      </c>
      <c r="L1019" s="544" t="s">
        <v>926</v>
      </c>
      <c r="M1019" s="664">
        <v>44136</v>
      </c>
      <c r="N1019" s="544"/>
      <c r="O1019" s="663">
        <v>1</v>
      </c>
      <c r="P1019" s="662" t="s">
        <v>1019</v>
      </c>
      <c r="Q1019" s="662" t="s">
        <v>928</v>
      </c>
      <c r="R1019" s="662" t="s">
        <v>929</v>
      </c>
      <c r="S1019" s="544" t="s">
        <v>930</v>
      </c>
      <c r="T1019" s="662" t="s">
        <v>2090</v>
      </c>
    </row>
    <row r="1020" spans="2:20">
      <c r="B1020" s="662" t="s">
        <v>1373</v>
      </c>
      <c r="C1020" s="662" t="s">
        <v>660</v>
      </c>
      <c r="D1020" s="663">
        <v>-260</v>
      </c>
      <c r="E1020" s="663">
        <v>-255</v>
      </c>
      <c r="F1020" s="663">
        <v>70</v>
      </c>
      <c r="G1020" s="663">
        <v>0</v>
      </c>
      <c r="H1020" s="662" t="s">
        <v>983</v>
      </c>
      <c r="I1020" s="662" t="s">
        <v>984</v>
      </c>
      <c r="J1020" s="662" t="s">
        <v>3272</v>
      </c>
      <c r="K1020" s="662" t="s">
        <v>985</v>
      </c>
      <c r="L1020" s="544" t="s">
        <v>926</v>
      </c>
      <c r="M1020" s="664">
        <v>44136</v>
      </c>
      <c r="N1020" s="544"/>
      <c r="O1020" s="663">
        <v>1</v>
      </c>
      <c r="P1020" s="662" t="s">
        <v>1019</v>
      </c>
      <c r="Q1020" s="662" t="s">
        <v>928</v>
      </c>
      <c r="R1020" s="662" t="s">
        <v>929</v>
      </c>
      <c r="S1020" s="544" t="s">
        <v>931</v>
      </c>
      <c r="T1020" s="662" t="s">
        <v>2091</v>
      </c>
    </row>
    <row r="1021" spans="2:20">
      <c r="B1021" s="662" t="s">
        <v>1373</v>
      </c>
      <c r="C1021" s="662" t="s">
        <v>660</v>
      </c>
      <c r="D1021" s="663">
        <v>-185</v>
      </c>
      <c r="E1021" s="663">
        <v>-180</v>
      </c>
      <c r="F1021" s="663">
        <v>0</v>
      </c>
      <c r="G1021" s="663">
        <v>0</v>
      </c>
      <c r="H1021" s="662" t="s">
        <v>983</v>
      </c>
      <c r="I1021" s="662" t="s">
        <v>984</v>
      </c>
      <c r="J1021" s="662" t="s">
        <v>3272</v>
      </c>
      <c r="K1021" s="662" t="s">
        <v>985</v>
      </c>
      <c r="L1021" s="544" t="s">
        <v>926</v>
      </c>
      <c r="M1021" s="664">
        <v>44136</v>
      </c>
      <c r="N1021" s="544"/>
      <c r="O1021" s="663">
        <v>1</v>
      </c>
      <c r="P1021" s="662" t="s">
        <v>1020</v>
      </c>
      <c r="Q1021" s="662" t="s">
        <v>928</v>
      </c>
      <c r="R1021" s="662" t="s">
        <v>929</v>
      </c>
      <c r="S1021" s="544" t="s">
        <v>930</v>
      </c>
      <c r="T1021" s="662" t="s">
        <v>2087</v>
      </c>
    </row>
    <row r="1022" spans="2:20">
      <c r="B1022" s="662" t="s">
        <v>1373</v>
      </c>
      <c r="C1022" s="662" t="s">
        <v>660</v>
      </c>
      <c r="D1022" s="663">
        <v>-255</v>
      </c>
      <c r="E1022" s="663">
        <v>-250</v>
      </c>
      <c r="F1022" s="663">
        <v>70</v>
      </c>
      <c r="G1022" s="663">
        <v>0</v>
      </c>
      <c r="H1022" s="662" t="s">
        <v>983</v>
      </c>
      <c r="I1022" s="662" t="s">
        <v>984</v>
      </c>
      <c r="J1022" s="662" t="s">
        <v>3272</v>
      </c>
      <c r="K1022" s="662" t="s">
        <v>985</v>
      </c>
      <c r="L1022" s="544" t="s">
        <v>926</v>
      </c>
      <c r="M1022" s="664">
        <v>44136</v>
      </c>
      <c r="N1022" s="544"/>
      <c r="O1022" s="663">
        <v>1</v>
      </c>
      <c r="P1022" s="662" t="s">
        <v>1020</v>
      </c>
      <c r="Q1022" s="662" t="s">
        <v>928</v>
      </c>
      <c r="R1022" s="662" t="s">
        <v>929</v>
      </c>
      <c r="S1022" s="544" t="s">
        <v>931</v>
      </c>
      <c r="T1022" s="662" t="s">
        <v>2089</v>
      </c>
    </row>
    <row r="1023" spans="2:20">
      <c r="B1023" s="662" t="s">
        <v>1374</v>
      </c>
      <c r="C1023" s="662" t="s">
        <v>660</v>
      </c>
      <c r="D1023" s="663">
        <v>-190</v>
      </c>
      <c r="E1023" s="663">
        <v>-185</v>
      </c>
      <c r="F1023" s="663">
        <v>0</v>
      </c>
      <c r="G1023" s="663">
        <v>0</v>
      </c>
      <c r="H1023" s="662" t="s">
        <v>983</v>
      </c>
      <c r="I1023" s="662" t="s">
        <v>984</v>
      </c>
      <c r="J1023" s="662" t="s">
        <v>3272</v>
      </c>
      <c r="K1023" s="662" t="s">
        <v>985</v>
      </c>
      <c r="L1023" s="544" t="s">
        <v>926</v>
      </c>
      <c r="M1023" s="664">
        <v>44136</v>
      </c>
      <c r="N1023" s="544"/>
      <c r="O1023" s="663">
        <v>1</v>
      </c>
      <c r="P1023" s="662" t="s">
        <v>1019</v>
      </c>
      <c r="Q1023" s="662" t="s">
        <v>928</v>
      </c>
      <c r="R1023" s="662" t="s">
        <v>929</v>
      </c>
      <c r="S1023" s="544" t="s">
        <v>930</v>
      </c>
      <c r="T1023" s="662" t="s">
        <v>2090</v>
      </c>
    </row>
    <row r="1024" spans="2:20">
      <c r="B1024" s="662" t="s">
        <v>1374</v>
      </c>
      <c r="C1024" s="662" t="s">
        <v>660</v>
      </c>
      <c r="D1024" s="663">
        <v>-260</v>
      </c>
      <c r="E1024" s="663">
        <v>-255</v>
      </c>
      <c r="F1024" s="663">
        <v>70</v>
      </c>
      <c r="G1024" s="663">
        <v>0</v>
      </c>
      <c r="H1024" s="662" t="s">
        <v>983</v>
      </c>
      <c r="I1024" s="662" t="s">
        <v>984</v>
      </c>
      <c r="J1024" s="662" t="s">
        <v>3272</v>
      </c>
      <c r="K1024" s="662" t="s">
        <v>985</v>
      </c>
      <c r="L1024" s="544" t="s">
        <v>926</v>
      </c>
      <c r="M1024" s="664">
        <v>44136</v>
      </c>
      <c r="N1024" s="544"/>
      <c r="O1024" s="663">
        <v>1</v>
      </c>
      <c r="P1024" s="662" t="s">
        <v>1019</v>
      </c>
      <c r="Q1024" s="662" t="s">
        <v>928</v>
      </c>
      <c r="R1024" s="662" t="s">
        <v>929</v>
      </c>
      <c r="S1024" s="544" t="s">
        <v>931</v>
      </c>
      <c r="T1024" s="662" t="s">
        <v>2091</v>
      </c>
    </row>
    <row r="1025" spans="2:20">
      <c r="B1025" s="662" t="s">
        <v>1374</v>
      </c>
      <c r="C1025" s="662" t="s">
        <v>660</v>
      </c>
      <c r="D1025" s="663">
        <v>-280</v>
      </c>
      <c r="E1025" s="663">
        <v>-275</v>
      </c>
      <c r="F1025" s="663">
        <v>70</v>
      </c>
      <c r="G1025" s="663">
        <v>0</v>
      </c>
      <c r="H1025" s="662" t="s">
        <v>983</v>
      </c>
      <c r="I1025" s="662" t="s">
        <v>984</v>
      </c>
      <c r="J1025" s="662" t="s">
        <v>3272</v>
      </c>
      <c r="K1025" s="662" t="s">
        <v>985</v>
      </c>
      <c r="L1025" s="544" t="s">
        <v>926</v>
      </c>
      <c r="M1025" s="664">
        <v>44136</v>
      </c>
      <c r="N1025" s="544"/>
      <c r="O1025" s="663">
        <v>1</v>
      </c>
      <c r="P1025" s="662" t="s">
        <v>1018</v>
      </c>
      <c r="Q1025" s="662" t="s">
        <v>928</v>
      </c>
      <c r="R1025" s="662" t="s">
        <v>929</v>
      </c>
      <c r="S1025" s="544" t="s">
        <v>931</v>
      </c>
      <c r="T1025" s="662" t="s">
        <v>2088</v>
      </c>
    </row>
    <row r="1026" spans="2:20">
      <c r="B1026" s="662" t="s">
        <v>1374</v>
      </c>
      <c r="C1026" s="662" t="s">
        <v>660</v>
      </c>
      <c r="D1026" s="663">
        <v>-185</v>
      </c>
      <c r="E1026" s="663">
        <v>-180</v>
      </c>
      <c r="F1026" s="663">
        <v>0</v>
      </c>
      <c r="G1026" s="663">
        <v>0</v>
      </c>
      <c r="H1026" s="662" t="s">
        <v>983</v>
      </c>
      <c r="I1026" s="662" t="s">
        <v>984</v>
      </c>
      <c r="J1026" s="662" t="s">
        <v>3272</v>
      </c>
      <c r="K1026" s="662" t="s">
        <v>985</v>
      </c>
      <c r="L1026" s="544" t="s">
        <v>926</v>
      </c>
      <c r="M1026" s="664">
        <v>44136</v>
      </c>
      <c r="N1026" s="544"/>
      <c r="O1026" s="663">
        <v>1</v>
      </c>
      <c r="P1026" s="662" t="s">
        <v>1020</v>
      </c>
      <c r="Q1026" s="662" t="s">
        <v>928</v>
      </c>
      <c r="R1026" s="662" t="s">
        <v>929</v>
      </c>
      <c r="S1026" s="544" t="s">
        <v>930</v>
      </c>
      <c r="T1026" s="662" t="s">
        <v>2087</v>
      </c>
    </row>
    <row r="1027" spans="2:20">
      <c r="B1027" s="662" t="s">
        <v>1374</v>
      </c>
      <c r="C1027" s="662" t="s">
        <v>660</v>
      </c>
      <c r="D1027" s="663">
        <v>-255</v>
      </c>
      <c r="E1027" s="663">
        <v>-250</v>
      </c>
      <c r="F1027" s="663">
        <v>70</v>
      </c>
      <c r="G1027" s="663">
        <v>0</v>
      </c>
      <c r="H1027" s="662" t="s">
        <v>983</v>
      </c>
      <c r="I1027" s="662" t="s">
        <v>984</v>
      </c>
      <c r="J1027" s="662" t="s">
        <v>3272</v>
      </c>
      <c r="K1027" s="662" t="s">
        <v>985</v>
      </c>
      <c r="L1027" s="544" t="s">
        <v>926</v>
      </c>
      <c r="M1027" s="664">
        <v>44136</v>
      </c>
      <c r="N1027" s="544"/>
      <c r="O1027" s="663">
        <v>1</v>
      </c>
      <c r="P1027" s="662" t="s">
        <v>1020</v>
      </c>
      <c r="Q1027" s="662" t="s">
        <v>928</v>
      </c>
      <c r="R1027" s="662" t="s">
        <v>929</v>
      </c>
      <c r="S1027" s="544" t="s">
        <v>931</v>
      </c>
      <c r="T1027" s="662" t="s">
        <v>2089</v>
      </c>
    </row>
    <row r="1028" spans="2:20">
      <c r="B1028" s="662" t="s">
        <v>1374</v>
      </c>
      <c r="C1028" s="662" t="s">
        <v>660</v>
      </c>
      <c r="D1028" s="663">
        <v>-210</v>
      </c>
      <c r="E1028" s="663">
        <v>-205</v>
      </c>
      <c r="F1028" s="663">
        <v>0</v>
      </c>
      <c r="G1028" s="663">
        <v>0</v>
      </c>
      <c r="H1028" s="662" t="s">
        <v>983</v>
      </c>
      <c r="I1028" s="662" t="s">
        <v>984</v>
      </c>
      <c r="J1028" s="662" t="s">
        <v>3272</v>
      </c>
      <c r="K1028" s="662" t="s">
        <v>985</v>
      </c>
      <c r="L1028" s="544" t="s">
        <v>926</v>
      </c>
      <c r="M1028" s="664">
        <v>44136</v>
      </c>
      <c r="N1028" s="544"/>
      <c r="O1028" s="663">
        <v>1</v>
      </c>
      <c r="P1028" s="662" t="s">
        <v>1018</v>
      </c>
      <c r="Q1028" s="662" t="s">
        <v>928</v>
      </c>
      <c r="R1028" s="662" t="s">
        <v>929</v>
      </c>
      <c r="S1028" s="544" t="s">
        <v>930</v>
      </c>
      <c r="T1028" s="662" t="s">
        <v>2092</v>
      </c>
    </row>
    <row r="1029" spans="2:20">
      <c r="B1029" s="662" t="s">
        <v>1375</v>
      </c>
      <c r="C1029" s="662" t="s">
        <v>356</v>
      </c>
      <c r="D1029" s="663">
        <v>227</v>
      </c>
      <c r="E1029" s="663">
        <v>227</v>
      </c>
      <c r="F1029" s="663">
        <v>0</v>
      </c>
      <c r="G1029" s="663">
        <v>0</v>
      </c>
      <c r="H1029" s="662" t="s">
        <v>973</v>
      </c>
      <c r="I1029" s="662" t="s">
        <v>965</v>
      </c>
      <c r="J1029" s="662" t="s">
        <v>2391</v>
      </c>
      <c r="K1029" s="662" t="s">
        <v>948</v>
      </c>
      <c r="L1029" s="544" t="s">
        <v>926</v>
      </c>
      <c r="M1029" s="664">
        <v>44002</v>
      </c>
      <c r="N1029" s="544"/>
      <c r="O1029" s="663">
        <v>2</v>
      </c>
      <c r="P1029" s="662" t="s">
        <v>927</v>
      </c>
      <c r="Q1029" s="662" t="s">
        <v>936</v>
      </c>
      <c r="R1029" s="544"/>
      <c r="S1029" s="544" t="s">
        <v>930</v>
      </c>
      <c r="T1029" s="662" t="s">
        <v>2084</v>
      </c>
    </row>
    <row r="1030" spans="2:20">
      <c r="B1030" s="662" t="s">
        <v>1577</v>
      </c>
      <c r="C1030" s="662" t="s">
        <v>933</v>
      </c>
      <c r="D1030" s="663">
        <v>274</v>
      </c>
      <c r="E1030" s="663">
        <v>279</v>
      </c>
      <c r="F1030" s="663">
        <v>0</v>
      </c>
      <c r="G1030" s="663">
        <v>0</v>
      </c>
      <c r="H1030" s="662" t="s">
        <v>965</v>
      </c>
      <c r="I1030" s="662" t="s">
        <v>966</v>
      </c>
      <c r="J1030" s="662" t="s">
        <v>3303</v>
      </c>
      <c r="K1030" s="662" t="s">
        <v>943</v>
      </c>
      <c r="L1030" s="544" t="s">
        <v>926</v>
      </c>
      <c r="M1030" s="664">
        <v>44144</v>
      </c>
      <c r="N1030" s="544"/>
      <c r="O1030" s="663">
        <v>2</v>
      </c>
      <c r="P1030" s="662" t="s">
        <v>927</v>
      </c>
      <c r="Q1030" s="662" t="s">
        <v>936</v>
      </c>
      <c r="R1030" s="544"/>
      <c r="S1030" s="544" t="s">
        <v>930</v>
      </c>
      <c r="T1030" s="662" t="s">
        <v>3140</v>
      </c>
    </row>
    <row r="1031" spans="2:20">
      <c r="B1031" s="662" t="s">
        <v>1577</v>
      </c>
      <c r="C1031" s="662" t="s">
        <v>933</v>
      </c>
      <c r="D1031" s="663">
        <v>259</v>
      </c>
      <c r="E1031" s="663">
        <v>264</v>
      </c>
      <c r="F1031" s="663">
        <v>0</v>
      </c>
      <c r="G1031" s="663">
        <v>0</v>
      </c>
      <c r="H1031" s="662" t="s">
        <v>965</v>
      </c>
      <c r="I1031" s="662" t="s">
        <v>966</v>
      </c>
      <c r="J1031" s="662" t="s">
        <v>3303</v>
      </c>
      <c r="K1031" s="662" t="s">
        <v>943</v>
      </c>
      <c r="L1031" s="544" t="s">
        <v>926</v>
      </c>
      <c r="M1031" s="664">
        <v>44135</v>
      </c>
      <c r="N1031" s="664">
        <v>44143</v>
      </c>
      <c r="O1031" s="663">
        <v>2</v>
      </c>
      <c r="P1031" s="662" t="s">
        <v>927</v>
      </c>
      <c r="Q1031" s="662" t="s">
        <v>936</v>
      </c>
      <c r="R1031" s="544"/>
      <c r="S1031" s="544" t="s">
        <v>930</v>
      </c>
      <c r="T1031" s="662" t="s">
        <v>3140</v>
      </c>
    </row>
    <row r="1032" spans="2:20">
      <c r="B1032" s="662" t="s">
        <v>1376</v>
      </c>
      <c r="C1032" s="662" t="s">
        <v>958</v>
      </c>
      <c r="D1032" s="663">
        <v>155</v>
      </c>
      <c r="E1032" s="663">
        <v>160</v>
      </c>
      <c r="F1032" s="663">
        <v>0</v>
      </c>
      <c r="G1032" s="663">
        <v>0</v>
      </c>
      <c r="H1032" s="662" t="s">
        <v>965</v>
      </c>
      <c r="I1032" s="662" t="s">
        <v>966</v>
      </c>
      <c r="J1032" s="662" t="s">
        <v>974</v>
      </c>
      <c r="K1032" s="662" t="s">
        <v>948</v>
      </c>
      <c r="L1032" s="544" t="s">
        <v>926</v>
      </c>
      <c r="M1032" s="664">
        <v>44136</v>
      </c>
      <c r="N1032" s="664">
        <v>44143</v>
      </c>
      <c r="O1032" s="663">
        <v>1</v>
      </c>
      <c r="P1032" s="662" t="s">
        <v>927</v>
      </c>
      <c r="Q1032" s="662" t="s">
        <v>936</v>
      </c>
      <c r="R1032" s="544"/>
      <c r="S1032" s="544" t="s">
        <v>930</v>
      </c>
      <c r="T1032" s="544"/>
    </row>
    <row r="1033" spans="2:20">
      <c r="B1033" s="662" t="s">
        <v>1376</v>
      </c>
      <c r="C1033" s="662" t="s">
        <v>958</v>
      </c>
      <c r="D1033" s="663">
        <v>170</v>
      </c>
      <c r="E1033" s="663">
        <v>175</v>
      </c>
      <c r="F1033" s="663">
        <v>0</v>
      </c>
      <c r="G1033" s="663">
        <v>0</v>
      </c>
      <c r="H1033" s="662" t="s">
        <v>965</v>
      </c>
      <c r="I1033" s="662" t="s">
        <v>966</v>
      </c>
      <c r="J1033" s="662" t="s">
        <v>974</v>
      </c>
      <c r="K1033" s="662" t="s">
        <v>948</v>
      </c>
      <c r="L1033" s="544" t="s">
        <v>926</v>
      </c>
      <c r="M1033" s="664">
        <v>44144</v>
      </c>
      <c r="N1033" s="544"/>
      <c r="O1033" s="663">
        <v>1</v>
      </c>
      <c r="P1033" s="662" t="s">
        <v>927</v>
      </c>
      <c r="Q1033" s="662" t="s">
        <v>936</v>
      </c>
      <c r="R1033" s="544"/>
      <c r="S1033" s="544" t="s">
        <v>930</v>
      </c>
      <c r="T1033" s="544"/>
    </row>
    <row r="1034" spans="2:20">
      <c r="B1034" s="662" t="s">
        <v>1377</v>
      </c>
      <c r="C1034" s="662" t="s">
        <v>955</v>
      </c>
      <c r="D1034" s="663">
        <v>70</v>
      </c>
      <c r="E1034" s="663">
        <v>80</v>
      </c>
      <c r="F1034" s="663">
        <v>0</v>
      </c>
      <c r="G1034" s="663">
        <v>0</v>
      </c>
      <c r="H1034" s="662" t="s">
        <v>2559</v>
      </c>
      <c r="I1034" s="662" t="s">
        <v>3054</v>
      </c>
      <c r="J1034" s="662" t="s">
        <v>2560</v>
      </c>
      <c r="K1034" s="662" t="s">
        <v>3299</v>
      </c>
      <c r="L1034" s="544" t="s">
        <v>926</v>
      </c>
      <c r="M1034" s="664">
        <v>44136</v>
      </c>
      <c r="N1034" s="664">
        <v>44143</v>
      </c>
      <c r="O1034" s="663">
        <v>1</v>
      </c>
      <c r="P1034" s="662" t="s">
        <v>927</v>
      </c>
      <c r="Q1034" s="662" t="s">
        <v>936</v>
      </c>
      <c r="R1034" s="544"/>
      <c r="S1034" s="544" t="s">
        <v>930</v>
      </c>
      <c r="T1034" s="662" t="s">
        <v>3856</v>
      </c>
    </row>
    <row r="1035" spans="2:20">
      <c r="B1035" s="662" t="s">
        <v>1377</v>
      </c>
      <c r="C1035" s="662" t="s">
        <v>955</v>
      </c>
      <c r="D1035" s="663">
        <v>80</v>
      </c>
      <c r="E1035" s="663">
        <v>90</v>
      </c>
      <c r="F1035" s="663">
        <v>0</v>
      </c>
      <c r="G1035" s="663">
        <v>0</v>
      </c>
      <c r="H1035" s="662" t="s">
        <v>2559</v>
      </c>
      <c r="I1035" s="662" t="s">
        <v>3054</v>
      </c>
      <c r="J1035" s="662" t="s">
        <v>2560</v>
      </c>
      <c r="K1035" s="662" t="s">
        <v>3299</v>
      </c>
      <c r="L1035" s="544" t="s">
        <v>926</v>
      </c>
      <c r="M1035" s="664">
        <v>44144</v>
      </c>
      <c r="N1035" s="544"/>
      <c r="O1035" s="663">
        <v>1</v>
      </c>
      <c r="P1035" s="662" t="s">
        <v>927</v>
      </c>
      <c r="Q1035" s="662" t="s">
        <v>936</v>
      </c>
      <c r="R1035" s="544"/>
      <c r="S1035" s="544" t="s">
        <v>930</v>
      </c>
      <c r="T1035" s="662" t="s">
        <v>3856</v>
      </c>
    </row>
    <row r="1036" spans="2:20">
      <c r="B1036" s="662" t="s">
        <v>1377</v>
      </c>
      <c r="C1036" s="662" t="s">
        <v>1377</v>
      </c>
      <c r="D1036" s="663">
        <v>60</v>
      </c>
      <c r="E1036" s="663">
        <v>70</v>
      </c>
      <c r="F1036" s="663">
        <v>0</v>
      </c>
      <c r="G1036" s="663">
        <v>0</v>
      </c>
      <c r="H1036" s="662" t="s">
        <v>923</v>
      </c>
      <c r="I1036" s="662" t="s">
        <v>924</v>
      </c>
      <c r="J1036" s="662" t="s">
        <v>3069</v>
      </c>
      <c r="K1036" s="662" t="s">
        <v>1003</v>
      </c>
      <c r="L1036" s="544" t="s">
        <v>926</v>
      </c>
      <c r="M1036" s="664">
        <v>44136</v>
      </c>
      <c r="N1036" s="664">
        <v>44143</v>
      </c>
      <c r="O1036" s="663">
        <v>1</v>
      </c>
      <c r="P1036" s="662" t="s">
        <v>927</v>
      </c>
      <c r="Q1036" s="662" t="s">
        <v>936</v>
      </c>
      <c r="R1036" s="544"/>
      <c r="S1036" s="544" t="s">
        <v>930</v>
      </c>
      <c r="T1036" s="662" t="s">
        <v>3857</v>
      </c>
    </row>
    <row r="1037" spans="2:20">
      <c r="B1037" s="662" t="s">
        <v>1377</v>
      </c>
      <c r="C1037" s="662" t="s">
        <v>1377</v>
      </c>
      <c r="D1037" s="663">
        <v>70</v>
      </c>
      <c r="E1037" s="663">
        <v>80</v>
      </c>
      <c r="F1037" s="663">
        <v>0</v>
      </c>
      <c r="G1037" s="663">
        <v>0</v>
      </c>
      <c r="H1037" s="662" t="s">
        <v>923</v>
      </c>
      <c r="I1037" s="662" t="s">
        <v>924</v>
      </c>
      <c r="J1037" s="662" t="s">
        <v>3069</v>
      </c>
      <c r="K1037" s="662" t="s">
        <v>1003</v>
      </c>
      <c r="L1037" s="544" t="s">
        <v>926</v>
      </c>
      <c r="M1037" s="664">
        <v>44144</v>
      </c>
      <c r="N1037" s="544"/>
      <c r="O1037" s="663">
        <v>1</v>
      </c>
      <c r="P1037" s="662" t="s">
        <v>927</v>
      </c>
      <c r="Q1037" s="662" t="s">
        <v>936</v>
      </c>
      <c r="R1037" s="544"/>
      <c r="S1037" s="544" t="s">
        <v>930</v>
      </c>
      <c r="T1037" s="662" t="s">
        <v>3857</v>
      </c>
    </row>
    <row r="1038" spans="2:20">
      <c r="B1038" s="662" t="s">
        <v>1379</v>
      </c>
      <c r="C1038" s="662" t="s">
        <v>1009</v>
      </c>
      <c r="D1038" s="663">
        <v>81</v>
      </c>
      <c r="E1038" s="663">
        <v>86</v>
      </c>
      <c r="F1038" s="663">
        <v>0</v>
      </c>
      <c r="G1038" s="663">
        <v>0</v>
      </c>
      <c r="H1038" s="662" t="s">
        <v>960</v>
      </c>
      <c r="I1038" s="662" t="s">
        <v>935</v>
      </c>
      <c r="J1038" s="662" t="s">
        <v>4106</v>
      </c>
      <c r="K1038" s="662" t="s">
        <v>939</v>
      </c>
      <c r="L1038" s="544" t="s">
        <v>926</v>
      </c>
      <c r="M1038" s="664">
        <v>44025</v>
      </c>
      <c r="N1038" s="544"/>
      <c r="O1038" s="663">
        <v>1</v>
      </c>
      <c r="P1038" s="662" t="s">
        <v>927</v>
      </c>
      <c r="Q1038" s="662" t="s">
        <v>928</v>
      </c>
      <c r="R1038" s="662" t="s">
        <v>929</v>
      </c>
      <c r="S1038" s="544" t="s">
        <v>930</v>
      </c>
      <c r="T1038" s="662" t="s">
        <v>2084</v>
      </c>
    </row>
    <row r="1039" spans="2:20">
      <c r="B1039" s="662" t="s">
        <v>1009</v>
      </c>
      <c r="C1039" s="662" t="s">
        <v>1009</v>
      </c>
      <c r="D1039" s="663">
        <v>81</v>
      </c>
      <c r="E1039" s="663">
        <v>86</v>
      </c>
      <c r="F1039" s="663">
        <v>0</v>
      </c>
      <c r="G1039" s="663">
        <v>0</v>
      </c>
      <c r="H1039" s="662" t="s">
        <v>960</v>
      </c>
      <c r="I1039" s="662" t="s">
        <v>935</v>
      </c>
      <c r="J1039" s="662" t="s">
        <v>4106</v>
      </c>
      <c r="K1039" s="662" t="s">
        <v>3939</v>
      </c>
      <c r="L1039" s="544" t="s">
        <v>952</v>
      </c>
      <c r="M1039" s="664">
        <v>44025</v>
      </c>
      <c r="N1039" s="544"/>
      <c r="O1039" s="663">
        <v>1</v>
      </c>
      <c r="P1039" s="662" t="s">
        <v>927</v>
      </c>
      <c r="Q1039" s="662" t="s">
        <v>928</v>
      </c>
      <c r="R1039" s="662" t="s">
        <v>929</v>
      </c>
      <c r="S1039" s="544" t="s">
        <v>930</v>
      </c>
      <c r="T1039" s="662" t="s">
        <v>2084</v>
      </c>
    </row>
    <row r="1040" spans="2:20">
      <c r="B1040" s="662" t="s">
        <v>1009</v>
      </c>
      <c r="C1040" s="662" t="s">
        <v>1009</v>
      </c>
      <c r="D1040" s="663">
        <v>76</v>
      </c>
      <c r="E1040" s="663">
        <v>81</v>
      </c>
      <c r="F1040" s="663">
        <v>0</v>
      </c>
      <c r="G1040" s="663">
        <v>0</v>
      </c>
      <c r="H1040" s="662" t="s">
        <v>960</v>
      </c>
      <c r="I1040" s="662" t="s">
        <v>935</v>
      </c>
      <c r="J1040" s="662" t="s">
        <v>4106</v>
      </c>
      <c r="K1040" s="662" t="s">
        <v>3939</v>
      </c>
      <c r="L1040" s="544" t="s">
        <v>953</v>
      </c>
      <c r="M1040" s="664">
        <v>44025</v>
      </c>
      <c r="N1040" s="544"/>
      <c r="O1040" s="663">
        <v>1</v>
      </c>
      <c r="P1040" s="662" t="s">
        <v>1020</v>
      </c>
      <c r="Q1040" s="662" t="s">
        <v>928</v>
      </c>
      <c r="R1040" s="662" t="s">
        <v>929</v>
      </c>
      <c r="S1040" s="544" t="s">
        <v>930</v>
      </c>
      <c r="T1040" s="662" t="s">
        <v>2084</v>
      </c>
    </row>
    <row r="1041" spans="2:20">
      <c r="B1041" s="662" t="s">
        <v>1009</v>
      </c>
      <c r="C1041" s="662" t="s">
        <v>1009</v>
      </c>
      <c r="D1041" s="663">
        <v>56</v>
      </c>
      <c r="E1041" s="663">
        <v>61</v>
      </c>
      <c r="F1041" s="663">
        <v>0</v>
      </c>
      <c r="G1041" s="663">
        <v>0</v>
      </c>
      <c r="H1041" s="662" t="s">
        <v>960</v>
      </c>
      <c r="I1041" s="662" t="s">
        <v>935</v>
      </c>
      <c r="J1041" s="662" t="s">
        <v>4106</v>
      </c>
      <c r="K1041" s="662" t="s">
        <v>3939</v>
      </c>
      <c r="L1041" s="544" t="s">
        <v>953</v>
      </c>
      <c r="M1041" s="664">
        <v>44025</v>
      </c>
      <c r="N1041" s="544"/>
      <c r="O1041" s="663">
        <v>1</v>
      </c>
      <c r="P1041" s="662" t="s">
        <v>1018</v>
      </c>
      <c r="Q1041" s="662" t="s">
        <v>928</v>
      </c>
      <c r="R1041" s="662" t="s">
        <v>929</v>
      </c>
      <c r="S1041" s="544" t="s">
        <v>930</v>
      </c>
      <c r="T1041" s="662" t="s">
        <v>2170</v>
      </c>
    </row>
    <row r="1042" spans="2:20">
      <c r="B1042" s="662" t="s">
        <v>1009</v>
      </c>
      <c r="C1042" s="662" t="s">
        <v>1009</v>
      </c>
      <c r="D1042" s="663">
        <v>61</v>
      </c>
      <c r="E1042" s="663">
        <v>66</v>
      </c>
      <c r="F1042" s="663">
        <v>0</v>
      </c>
      <c r="G1042" s="663">
        <v>0</v>
      </c>
      <c r="H1042" s="662" t="s">
        <v>960</v>
      </c>
      <c r="I1042" s="662" t="s">
        <v>935</v>
      </c>
      <c r="J1042" s="662" t="s">
        <v>4106</v>
      </c>
      <c r="K1042" s="662" t="s">
        <v>3939</v>
      </c>
      <c r="L1042" s="544" t="s">
        <v>953</v>
      </c>
      <c r="M1042" s="664">
        <v>44025</v>
      </c>
      <c r="N1042" s="544"/>
      <c r="O1042" s="663">
        <v>1</v>
      </c>
      <c r="P1042" s="662" t="s">
        <v>1216</v>
      </c>
      <c r="Q1042" s="662" t="s">
        <v>928</v>
      </c>
      <c r="R1042" s="662" t="s">
        <v>929</v>
      </c>
      <c r="S1042" s="544" t="s">
        <v>930</v>
      </c>
      <c r="T1042" s="662" t="s">
        <v>2084</v>
      </c>
    </row>
    <row r="1043" spans="2:20">
      <c r="B1043" s="662" t="s">
        <v>1009</v>
      </c>
      <c r="C1043" s="662" t="s">
        <v>1009</v>
      </c>
      <c r="D1043" s="663">
        <v>66</v>
      </c>
      <c r="E1043" s="663">
        <v>71</v>
      </c>
      <c r="F1043" s="663">
        <v>0</v>
      </c>
      <c r="G1043" s="663">
        <v>0</v>
      </c>
      <c r="H1043" s="662" t="s">
        <v>960</v>
      </c>
      <c r="I1043" s="662" t="s">
        <v>935</v>
      </c>
      <c r="J1043" s="662" t="s">
        <v>4106</v>
      </c>
      <c r="K1043" s="662" t="s">
        <v>3939</v>
      </c>
      <c r="L1043" s="544" t="s">
        <v>953</v>
      </c>
      <c r="M1043" s="664">
        <v>44025</v>
      </c>
      <c r="N1043" s="544"/>
      <c r="O1043" s="663">
        <v>1</v>
      </c>
      <c r="P1043" s="662" t="s">
        <v>1308</v>
      </c>
      <c r="Q1043" s="662" t="s">
        <v>928</v>
      </c>
      <c r="R1043" s="662" t="s">
        <v>929</v>
      </c>
      <c r="S1043" s="544" t="s">
        <v>930</v>
      </c>
      <c r="T1043" s="662" t="s">
        <v>2169</v>
      </c>
    </row>
    <row r="1044" spans="2:20">
      <c r="B1044" s="662" t="s">
        <v>1380</v>
      </c>
      <c r="C1044" s="662" t="s">
        <v>1009</v>
      </c>
      <c r="D1044" s="663">
        <v>81</v>
      </c>
      <c r="E1044" s="663">
        <v>86</v>
      </c>
      <c r="F1044" s="663">
        <v>0</v>
      </c>
      <c r="G1044" s="663">
        <v>0</v>
      </c>
      <c r="H1044" s="662" t="s">
        <v>960</v>
      </c>
      <c r="I1044" s="662" t="s">
        <v>935</v>
      </c>
      <c r="J1044" s="662" t="s">
        <v>4106</v>
      </c>
      <c r="K1044" s="662" t="s">
        <v>951</v>
      </c>
      <c r="L1044" s="544" t="s">
        <v>926</v>
      </c>
      <c r="M1044" s="664">
        <v>44025</v>
      </c>
      <c r="N1044" s="544"/>
      <c r="O1044" s="663">
        <v>1</v>
      </c>
      <c r="P1044" s="662" t="s">
        <v>927</v>
      </c>
      <c r="Q1044" s="662" t="s">
        <v>928</v>
      </c>
      <c r="R1044" s="662" t="s">
        <v>929</v>
      </c>
      <c r="S1044" s="544" t="s">
        <v>930</v>
      </c>
      <c r="T1044" s="662" t="s">
        <v>2084</v>
      </c>
    </row>
    <row r="1045" spans="2:20">
      <c r="B1045" s="662" t="s">
        <v>955</v>
      </c>
      <c r="C1045" s="662" t="s">
        <v>955</v>
      </c>
      <c r="D1045" s="663">
        <v>10</v>
      </c>
      <c r="E1045" s="663">
        <v>20</v>
      </c>
      <c r="F1045" s="663">
        <v>0</v>
      </c>
      <c r="G1045" s="663">
        <v>0</v>
      </c>
      <c r="H1045" s="662" t="s">
        <v>2559</v>
      </c>
      <c r="I1045" s="662" t="s">
        <v>3054</v>
      </c>
      <c r="J1045" s="662" t="s">
        <v>2560</v>
      </c>
      <c r="K1045" s="662" t="s">
        <v>2561</v>
      </c>
      <c r="L1045" s="544" t="s">
        <v>926</v>
      </c>
      <c r="M1045" s="664">
        <v>44136</v>
      </c>
      <c r="N1045" s="664">
        <v>44143</v>
      </c>
      <c r="O1045" s="663">
        <v>1</v>
      </c>
      <c r="P1045" s="662" t="s">
        <v>1102</v>
      </c>
      <c r="Q1045" s="662" t="s">
        <v>936</v>
      </c>
      <c r="R1045" s="544"/>
      <c r="S1045" s="544" t="s">
        <v>930</v>
      </c>
      <c r="T1045" s="662" t="s">
        <v>3858</v>
      </c>
    </row>
    <row r="1046" spans="2:20">
      <c r="B1046" s="662" t="s">
        <v>955</v>
      </c>
      <c r="C1046" s="662" t="s">
        <v>955</v>
      </c>
      <c r="D1046" s="663">
        <v>20</v>
      </c>
      <c r="E1046" s="663">
        <v>30</v>
      </c>
      <c r="F1046" s="663">
        <v>0</v>
      </c>
      <c r="G1046" s="663">
        <v>0</v>
      </c>
      <c r="H1046" s="662" t="s">
        <v>2559</v>
      </c>
      <c r="I1046" s="662" t="s">
        <v>3054</v>
      </c>
      <c r="J1046" s="662" t="s">
        <v>2560</v>
      </c>
      <c r="K1046" s="662" t="s">
        <v>2561</v>
      </c>
      <c r="L1046" s="544" t="s">
        <v>926</v>
      </c>
      <c r="M1046" s="664">
        <v>44144</v>
      </c>
      <c r="N1046" s="544"/>
      <c r="O1046" s="663">
        <v>1</v>
      </c>
      <c r="P1046" s="662" t="s">
        <v>1102</v>
      </c>
      <c r="Q1046" s="662" t="s">
        <v>936</v>
      </c>
      <c r="R1046" s="544"/>
      <c r="S1046" s="544" t="s">
        <v>930</v>
      </c>
      <c r="T1046" s="662" t="s">
        <v>3858</v>
      </c>
    </row>
    <row r="1047" spans="2:20">
      <c r="B1047" s="662" t="s">
        <v>955</v>
      </c>
      <c r="C1047" s="662" t="s">
        <v>955</v>
      </c>
      <c r="D1047" s="663">
        <v>15</v>
      </c>
      <c r="E1047" s="663">
        <v>25</v>
      </c>
      <c r="F1047" s="663">
        <v>0</v>
      </c>
      <c r="G1047" s="663">
        <v>0</v>
      </c>
      <c r="H1047" s="662" t="s">
        <v>2559</v>
      </c>
      <c r="I1047" s="662" t="s">
        <v>3054</v>
      </c>
      <c r="J1047" s="662" t="s">
        <v>2560</v>
      </c>
      <c r="K1047" s="662" t="s">
        <v>2561</v>
      </c>
      <c r="L1047" s="544" t="s">
        <v>926</v>
      </c>
      <c r="M1047" s="664">
        <v>44136</v>
      </c>
      <c r="N1047" s="664">
        <v>44143</v>
      </c>
      <c r="O1047" s="663">
        <v>1</v>
      </c>
      <c r="P1047" s="662" t="s">
        <v>1103</v>
      </c>
      <c r="Q1047" s="662" t="s">
        <v>936</v>
      </c>
      <c r="R1047" s="544"/>
      <c r="S1047" s="544" t="s">
        <v>930</v>
      </c>
      <c r="T1047" s="662" t="s">
        <v>3859</v>
      </c>
    </row>
    <row r="1048" spans="2:20">
      <c r="B1048" s="662" t="s">
        <v>955</v>
      </c>
      <c r="C1048" s="662" t="s">
        <v>955</v>
      </c>
      <c r="D1048" s="663">
        <v>25</v>
      </c>
      <c r="E1048" s="663">
        <v>35</v>
      </c>
      <c r="F1048" s="663">
        <v>0</v>
      </c>
      <c r="G1048" s="663">
        <v>0</v>
      </c>
      <c r="H1048" s="662" t="s">
        <v>2559</v>
      </c>
      <c r="I1048" s="662" t="s">
        <v>3054</v>
      </c>
      <c r="J1048" s="662" t="s">
        <v>2560</v>
      </c>
      <c r="K1048" s="662" t="s">
        <v>2561</v>
      </c>
      <c r="L1048" s="544" t="s">
        <v>926</v>
      </c>
      <c r="M1048" s="664">
        <v>44144</v>
      </c>
      <c r="N1048" s="544"/>
      <c r="O1048" s="663">
        <v>1</v>
      </c>
      <c r="P1048" s="662" t="s">
        <v>1103</v>
      </c>
      <c r="Q1048" s="662" t="s">
        <v>936</v>
      </c>
      <c r="R1048" s="544"/>
      <c r="S1048" s="544" t="s">
        <v>930</v>
      </c>
      <c r="T1048" s="662" t="s">
        <v>3859</v>
      </c>
    </row>
    <row r="1049" spans="2:20">
      <c r="B1049" s="662" t="s">
        <v>1381</v>
      </c>
      <c r="C1049" s="662" t="s">
        <v>977</v>
      </c>
      <c r="D1049" s="663">
        <v>-30</v>
      </c>
      <c r="E1049" s="663">
        <v>-25</v>
      </c>
      <c r="F1049" s="663">
        <v>0</v>
      </c>
      <c r="G1049" s="663">
        <v>0</v>
      </c>
      <c r="H1049" s="662" t="s">
        <v>965</v>
      </c>
      <c r="I1049" s="662" t="s">
        <v>966</v>
      </c>
      <c r="J1049" s="662" t="s">
        <v>1222</v>
      </c>
      <c r="K1049" s="662" t="s">
        <v>1036</v>
      </c>
      <c r="L1049" s="544" t="s">
        <v>926</v>
      </c>
      <c r="M1049" s="664">
        <v>44136</v>
      </c>
      <c r="N1049" s="544"/>
      <c r="O1049" s="663">
        <v>1</v>
      </c>
      <c r="P1049" s="662" t="s">
        <v>927</v>
      </c>
      <c r="Q1049" s="662" t="s">
        <v>928</v>
      </c>
      <c r="R1049" s="662" t="s">
        <v>929</v>
      </c>
      <c r="S1049" s="544" t="s">
        <v>930</v>
      </c>
      <c r="T1049" s="544"/>
    </row>
    <row r="1050" spans="2:20">
      <c r="B1050" s="662" t="s">
        <v>3659</v>
      </c>
      <c r="C1050" s="662" t="s">
        <v>3655</v>
      </c>
      <c r="D1050" s="663">
        <v>158</v>
      </c>
      <c r="E1050" s="663">
        <v>163</v>
      </c>
      <c r="F1050" s="663">
        <v>0</v>
      </c>
      <c r="G1050" s="663">
        <v>0</v>
      </c>
      <c r="H1050" s="662" t="s">
        <v>923</v>
      </c>
      <c r="I1050" s="662" t="s">
        <v>924</v>
      </c>
      <c r="J1050" s="662" t="s">
        <v>1110</v>
      </c>
      <c r="K1050" s="662" t="s">
        <v>956</v>
      </c>
      <c r="L1050" s="544" t="s">
        <v>926</v>
      </c>
      <c r="M1050" s="664">
        <v>44136</v>
      </c>
      <c r="N1050" s="544"/>
      <c r="O1050" s="663">
        <v>2</v>
      </c>
      <c r="P1050" s="662" t="s">
        <v>927</v>
      </c>
      <c r="Q1050" s="662" t="s">
        <v>928</v>
      </c>
      <c r="R1050" s="662" t="s">
        <v>929</v>
      </c>
      <c r="S1050" s="544" t="s">
        <v>930</v>
      </c>
      <c r="T1050" s="662" t="s">
        <v>3656</v>
      </c>
    </row>
    <row r="1051" spans="2:20">
      <c r="B1051" s="662" t="s">
        <v>1382</v>
      </c>
      <c r="C1051" s="662" t="s">
        <v>962</v>
      </c>
      <c r="D1051" s="663">
        <v>25</v>
      </c>
      <c r="E1051" s="663">
        <v>30</v>
      </c>
      <c r="F1051" s="663">
        <v>0</v>
      </c>
      <c r="G1051" s="663">
        <v>0</v>
      </c>
      <c r="H1051" s="662" t="s">
        <v>963</v>
      </c>
      <c r="I1051" s="662" t="s">
        <v>3055</v>
      </c>
      <c r="J1051" s="662" t="s">
        <v>2385</v>
      </c>
      <c r="K1051" s="662" t="s">
        <v>3058</v>
      </c>
      <c r="L1051" s="544" t="s">
        <v>926</v>
      </c>
      <c r="M1051" s="664">
        <v>43435</v>
      </c>
      <c r="N1051" s="544"/>
      <c r="O1051" s="663">
        <v>1</v>
      </c>
      <c r="P1051" s="662" t="s">
        <v>927</v>
      </c>
      <c r="Q1051" s="662" t="s">
        <v>928</v>
      </c>
      <c r="R1051" s="662" t="s">
        <v>929</v>
      </c>
      <c r="S1051" s="544" t="s">
        <v>930</v>
      </c>
      <c r="T1051" s="662" t="s">
        <v>2077</v>
      </c>
    </row>
    <row r="1052" spans="2:20">
      <c r="B1052" s="662" t="s">
        <v>2014</v>
      </c>
      <c r="C1052" s="662" t="s">
        <v>1044</v>
      </c>
      <c r="D1052" s="663">
        <v>-144</v>
      </c>
      <c r="E1052" s="663">
        <v>-139</v>
      </c>
      <c r="F1052" s="663">
        <v>70</v>
      </c>
      <c r="G1052" s="663">
        <v>0</v>
      </c>
      <c r="H1052" s="662" t="s">
        <v>3213</v>
      </c>
      <c r="I1052" s="662" t="s">
        <v>942</v>
      </c>
      <c r="J1052" s="662" t="s">
        <v>2557</v>
      </c>
      <c r="K1052" s="662" t="s">
        <v>1024</v>
      </c>
      <c r="L1052" s="544" t="s">
        <v>926</v>
      </c>
      <c r="M1052" s="664">
        <v>44136</v>
      </c>
      <c r="N1052" s="544"/>
      <c r="O1052" s="663">
        <v>1</v>
      </c>
      <c r="P1052" s="662" t="s">
        <v>927</v>
      </c>
      <c r="Q1052" s="662" t="s">
        <v>928</v>
      </c>
      <c r="R1052" s="662" t="s">
        <v>929</v>
      </c>
      <c r="S1052" s="544" t="s">
        <v>931</v>
      </c>
      <c r="T1052" s="662" t="s">
        <v>2068</v>
      </c>
    </row>
    <row r="1053" spans="2:20">
      <c r="B1053" s="662" t="s">
        <v>2014</v>
      </c>
      <c r="C1053" s="662" t="s">
        <v>1047</v>
      </c>
      <c r="D1053" s="663">
        <v>-144</v>
      </c>
      <c r="E1053" s="663">
        <v>-139</v>
      </c>
      <c r="F1053" s="663">
        <v>70</v>
      </c>
      <c r="G1053" s="663">
        <v>0</v>
      </c>
      <c r="H1053" s="662" t="s">
        <v>965</v>
      </c>
      <c r="I1053" s="662" t="s">
        <v>966</v>
      </c>
      <c r="J1053" s="662" t="s">
        <v>1222</v>
      </c>
      <c r="K1053" s="662" t="s">
        <v>1185</v>
      </c>
      <c r="L1053" s="544" t="s">
        <v>926</v>
      </c>
      <c r="M1053" s="664">
        <v>44136</v>
      </c>
      <c r="N1053" s="544"/>
      <c r="O1053" s="663">
        <v>1</v>
      </c>
      <c r="P1053" s="662" t="s">
        <v>927</v>
      </c>
      <c r="Q1053" s="662" t="s">
        <v>928</v>
      </c>
      <c r="R1053" s="662" t="s">
        <v>929</v>
      </c>
      <c r="S1053" s="544" t="s">
        <v>931</v>
      </c>
      <c r="T1053" s="662" t="s">
        <v>2068</v>
      </c>
    </row>
    <row r="1054" spans="2:20">
      <c r="B1054" s="662" t="s">
        <v>2021</v>
      </c>
      <c r="C1054" s="662" t="s">
        <v>1044</v>
      </c>
      <c r="D1054" s="663">
        <v>-144</v>
      </c>
      <c r="E1054" s="663">
        <v>-139</v>
      </c>
      <c r="F1054" s="663">
        <v>70</v>
      </c>
      <c r="G1054" s="663">
        <v>0</v>
      </c>
      <c r="H1054" s="662" t="s">
        <v>3213</v>
      </c>
      <c r="I1054" s="662" t="s">
        <v>942</v>
      </c>
      <c r="J1054" s="662" t="s">
        <v>2557</v>
      </c>
      <c r="K1054" s="662" t="s">
        <v>1024</v>
      </c>
      <c r="L1054" s="544" t="s">
        <v>926</v>
      </c>
      <c r="M1054" s="664">
        <v>44136</v>
      </c>
      <c r="N1054" s="544"/>
      <c r="O1054" s="663">
        <v>1</v>
      </c>
      <c r="P1054" s="662" t="s">
        <v>927</v>
      </c>
      <c r="Q1054" s="662" t="s">
        <v>928</v>
      </c>
      <c r="R1054" s="662" t="s">
        <v>929</v>
      </c>
      <c r="S1054" s="544" t="s">
        <v>931</v>
      </c>
      <c r="T1054" s="662" t="s">
        <v>2068</v>
      </c>
    </row>
    <row r="1055" spans="2:20">
      <c r="B1055" s="662" t="s">
        <v>2021</v>
      </c>
      <c r="C1055" s="662" t="s">
        <v>1047</v>
      </c>
      <c r="D1055" s="663">
        <v>-144</v>
      </c>
      <c r="E1055" s="663">
        <v>-139</v>
      </c>
      <c r="F1055" s="663">
        <v>70</v>
      </c>
      <c r="G1055" s="663">
        <v>0</v>
      </c>
      <c r="H1055" s="662" t="s">
        <v>965</v>
      </c>
      <c r="I1055" s="662" t="s">
        <v>966</v>
      </c>
      <c r="J1055" s="662" t="s">
        <v>1222</v>
      </c>
      <c r="K1055" s="662" t="s">
        <v>1185</v>
      </c>
      <c r="L1055" s="544" t="s">
        <v>926</v>
      </c>
      <c r="M1055" s="664">
        <v>44136</v>
      </c>
      <c r="N1055" s="544"/>
      <c r="O1055" s="663">
        <v>1</v>
      </c>
      <c r="P1055" s="662" t="s">
        <v>927</v>
      </c>
      <c r="Q1055" s="662" t="s">
        <v>928</v>
      </c>
      <c r="R1055" s="662" t="s">
        <v>929</v>
      </c>
      <c r="S1055" s="544" t="s">
        <v>931</v>
      </c>
      <c r="T1055" s="662" t="s">
        <v>2068</v>
      </c>
    </row>
    <row r="1056" spans="2:20">
      <c r="B1056" s="662" t="s">
        <v>1383</v>
      </c>
      <c r="C1056" s="662" t="s">
        <v>665</v>
      </c>
      <c r="D1056" s="663">
        <v>260</v>
      </c>
      <c r="E1056" s="663">
        <v>265</v>
      </c>
      <c r="F1056" s="663">
        <v>0</v>
      </c>
      <c r="G1056" s="663">
        <v>0</v>
      </c>
      <c r="H1056" s="662" t="s">
        <v>4137</v>
      </c>
      <c r="I1056" s="662" t="s">
        <v>3059</v>
      </c>
      <c r="J1056" s="662" t="s">
        <v>4166</v>
      </c>
      <c r="K1056" s="662" t="s">
        <v>945</v>
      </c>
      <c r="L1056" s="544" t="s">
        <v>926</v>
      </c>
      <c r="M1056" s="664">
        <v>44136</v>
      </c>
      <c r="N1056" s="544"/>
      <c r="O1056" s="663">
        <v>1</v>
      </c>
      <c r="P1056" s="662" t="s">
        <v>927</v>
      </c>
      <c r="Q1056" s="662" t="s">
        <v>936</v>
      </c>
      <c r="R1056" s="544"/>
      <c r="S1056" s="544" t="s">
        <v>930</v>
      </c>
      <c r="T1056" s="662" t="s">
        <v>3301</v>
      </c>
    </row>
    <row r="1057" spans="2:20">
      <c r="B1057" s="662" t="s">
        <v>1384</v>
      </c>
      <c r="C1057" s="662" t="s">
        <v>958</v>
      </c>
      <c r="D1057" s="663">
        <v>202</v>
      </c>
      <c r="E1057" s="663">
        <v>207</v>
      </c>
      <c r="F1057" s="663">
        <v>0</v>
      </c>
      <c r="G1057" s="663">
        <v>0</v>
      </c>
      <c r="H1057" s="662" t="s">
        <v>965</v>
      </c>
      <c r="I1057" s="662" t="s">
        <v>966</v>
      </c>
      <c r="J1057" s="662" t="s">
        <v>974</v>
      </c>
      <c r="K1057" s="662" t="s">
        <v>948</v>
      </c>
      <c r="L1057" s="544" t="s">
        <v>926</v>
      </c>
      <c r="M1057" s="664">
        <v>44136</v>
      </c>
      <c r="N1057" s="664">
        <v>44143</v>
      </c>
      <c r="O1057" s="663">
        <v>1</v>
      </c>
      <c r="P1057" s="662" t="s">
        <v>927</v>
      </c>
      <c r="Q1057" s="662" t="s">
        <v>936</v>
      </c>
      <c r="R1057" s="544"/>
      <c r="S1057" s="544" t="s">
        <v>930</v>
      </c>
      <c r="T1057" s="544"/>
    </row>
    <row r="1058" spans="2:20">
      <c r="B1058" s="662" t="s">
        <v>1384</v>
      </c>
      <c r="C1058" s="662" t="s">
        <v>958</v>
      </c>
      <c r="D1058" s="663">
        <v>217</v>
      </c>
      <c r="E1058" s="663">
        <v>222</v>
      </c>
      <c r="F1058" s="663">
        <v>0</v>
      </c>
      <c r="G1058" s="663">
        <v>0</v>
      </c>
      <c r="H1058" s="662" t="s">
        <v>965</v>
      </c>
      <c r="I1058" s="662" t="s">
        <v>966</v>
      </c>
      <c r="J1058" s="662" t="s">
        <v>974</v>
      </c>
      <c r="K1058" s="662" t="s">
        <v>948</v>
      </c>
      <c r="L1058" s="544" t="s">
        <v>926</v>
      </c>
      <c r="M1058" s="664">
        <v>44144</v>
      </c>
      <c r="N1058" s="544"/>
      <c r="O1058" s="663">
        <v>1</v>
      </c>
      <c r="P1058" s="662" t="s">
        <v>927</v>
      </c>
      <c r="Q1058" s="662" t="s">
        <v>936</v>
      </c>
      <c r="R1058" s="544"/>
      <c r="S1058" s="544" t="s">
        <v>930</v>
      </c>
      <c r="T1058" s="544"/>
    </row>
    <row r="1059" spans="2:20">
      <c r="B1059" s="662" t="s">
        <v>1385</v>
      </c>
      <c r="C1059" s="662" t="s">
        <v>660</v>
      </c>
      <c r="D1059" s="663">
        <v>-151</v>
      </c>
      <c r="E1059" s="663">
        <v>-146</v>
      </c>
      <c r="F1059" s="663">
        <v>0</v>
      </c>
      <c r="G1059" s="663">
        <v>0</v>
      </c>
      <c r="H1059" s="662" t="s">
        <v>983</v>
      </c>
      <c r="I1059" s="662" t="s">
        <v>984</v>
      </c>
      <c r="J1059" s="662" t="s">
        <v>3272</v>
      </c>
      <c r="K1059" s="662" t="s">
        <v>985</v>
      </c>
      <c r="L1059" s="544" t="s">
        <v>926</v>
      </c>
      <c r="M1059" s="664">
        <v>44136</v>
      </c>
      <c r="N1059" s="544"/>
      <c r="O1059" s="663">
        <v>1</v>
      </c>
      <c r="P1059" s="662" t="s">
        <v>927</v>
      </c>
      <c r="Q1059" s="662" t="s">
        <v>928</v>
      </c>
      <c r="R1059" s="662" t="s">
        <v>929</v>
      </c>
      <c r="S1059" s="544" t="s">
        <v>930</v>
      </c>
      <c r="T1059" s="544"/>
    </row>
    <row r="1060" spans="2:20">
      <c r="B1060" s="662" t="s">
        <v>1386</v>
      </c>
      <c r="C1060" s="662" t="s">
        <v>958</v>
      </c>
      <c r="D1060" s="663">
        <v>293</v>
      </c>
      <c r="E1060" s="663">
        <v>298</v>
      </c>
      <c r="F1060" s="663">
        <v>0</v>
      </c>
      <c r="G1060" s="663">
        <v>0</v>
      </c>
      <c r="H1060" s="662" t="s">
        <v>965</v>
      </c>
      <c r="I1060" s="662" t="s">
        <v>966</v>
      </c>
      <c r="J1060" s="662" t="s">
        <v>974</v>
      </c>
      <c r="K1060" s="662" t="s">
        <v>948</v>
      </c>
      <c r="L1060" s="544" t="s">
        <v>926</v>
      </c>
      <c r="M1060" s="664">
        <v>44136</v>
      </c>
      <c r="N1060" s="664">
        <v>44143</v>
      </c>
      <c r="O1060" s="663">
        <v>1</v>
      </c>
      <c r="P1060" s="662" t="s">
        <v>927</v>
      </c>
      <c r="Q1060" s="662" t="s">
        <v>936</v>
      </c>
      <c r="R1060" s="544"/>
      <c r="S1060" s="544" t="s">
        <v>930</v>
      </c>
      <c r="T1060" s="544"/>
    </row>
    <row r="1061" spans="2:20">
      <c r="B1061" s="662" t="s">
        <v>1386</v>
      </c>
      <c r="C1061" s="662" t="s">
        <v>958</v>
      </c>
      <c r="D1061" s="663">
        <v>308</v>
      </c>
      <c r="E1061" s="663">
        <v>313</v>
      </c>
      <c r="F1061" s="663">
        <v>0</v>
      </c>
      <c r="G1061" s="663">
        <v>0</v>
      </c>
      <c r="H1061" s="662" t="s">
        <v>965</v>
      </c>
      <c r="I1061" s="662" t="s">
        <v>966</v>
      </c>
      <c r="J1061" s="662" t="s">
        <v>974</v>
      </c>
      <c r="K1061" s="662" t="s">
        <v>948</v>
      </c>
      <c r="L1061" s="544" t="s">
        <v>926</v>
      </c>
      <c r="M1061" s="664">
        <v>44144</v>
      </c>
      <c r="N1061" s="544"/>
      <c r="O1061" s="663">
        <v>1</v>
      </c>
      <c r="P1061" s="662" t="s">
        <v>927</v>
      </c>
      <c r="Q1061" s="662" t="s">
        <v>936</v>
      </c>
      <c r="R1061" s="544"/>
      <c r="S1061" s="544" t="s">
        <v>930</v>
      </c>
      <c r="T1061" s="544"/>
    </row>
    <row r="1062" spans="2:20">
      <c r="B1062" s="662" t="s">
        <v>1387</v>
      </c>
      <c r="C1062" s="662" t="s">
        <v>665</v>
      </c>
      <c r="D1062" s="663">
        <v>-52</v>
      </c>
      <c r="E1062" s="663">
        <v>-47</v>
      </c>
      <c r="F1062" s="663">
        <v>90</v>
      </c>
      <c r="G1062" s="663">
        <v>0</v>
      </c>
      <c r="H1062" s="662" t="s">
        <v>4137</v>
      </c>
      <c r="I1062" s="662" t="s">
        <v>3059</v>
      </c>
      <c r="J1062" s="662" t="s">
        <v>4166</v>
      </c>
      <c r="K1062" s="662" t="s">
        <v>995</v>
      </c>
      <c r="L1062" s="544" t="s">
        <v>926</v>
      </c>
      <c r="M1062" s="664">
        <v>44136</v>
      </c>
      <c r="N1062" s="544"/>
      <c r="O1062" s="663">
        <v>1</v>
      </c>
      <c r="P1062" s="662" t="s">
        <v>927</v>
      </c>
      <c r="Q1062" s="662" t="s">
        <v>928</v>
      </c>
      <c r="R1062" s="662" t="s">
        <v>929</v>
      </c>
      <c r="S1062" s="544" t="s">
        <v>930</v>
      </c>
      <c r="T1062" s="662" t="s">
        <v>2101</v>
      </c>
    </row>
    <row r="1063" spans="2:20">
      <c r="B1063" s="662" t="s">
        <v>362</v>
      </c>
      <c r="C1063" s="662" t="s">
        <v>362</v>
      </c>
      <c r="D1063" s="663">
        <v>83</v>
      </c>
      <c r="E1063" s="663">
        <v>88</v>
      </c>
      <c r="F1063" s="663">
        <v>0</v>
      </c>
      <c r="G1063" s="663">
        <v>0</v>
      </c>
      <c r="H1063" s="662" t="s">
        <v>973</v>
      </c>
      <c r="I1063" s="662" t="s">
        <v>965</v>
      </c>
      <c r="J1063" s="662" t="s">
        <v>1110</v>
      </c>
      <c r="K1063" s="662" t="s">
        <v>1221</v>
      </c>
      <c r="L1063" s="544" t="s">
        <v>952</v>
      </c>
      <c r="M1063" s="664">
        <v>44002</v>
      </c>
      <c r="N1063" s="544"/>
      <c r="O1063" s="663">
        <v>1</v>
      </c>
      <c r="P1063" s="662" t="s">
        <v>927</v>
      </c>
      <c r="Q1063" s="662" t="s">
        <v>928</v>
      </c>
      <c r="R1063" s="662" t="s">
        <v>929</v>
      </c>
      <c r="S1063" s="544" t="s">
        <v>930</v>
      </c>
      <c r="T1063" s="662" t="s">
        <v>2084</v>
      </c>
    </row>
    <row r="1064" spans="2:20">
      <c r="B1064" s="662" t="s">
        <v>362</v>
      </c>
      <c r="C1064" s="662" t="s">
        <v>362</v>
      </c>
      <c r="D1064" s="663">
        <v>78</v>
      </c>
      <c r="E1064" s="663">
        <v>83</v>
      </c>
      <c r="F1064" s="663">
        <v>0</v>
      </c>
      <c r="G1064" s="663">
        <v>0</v>
      </c>
      <c r="H1064" s="662" t="s">
        <v>973</v>
      </c>
      <c r="I1064" s="662" t="s">
        <v>965</v>
      </c>
      <c r="J1064" s="662" t="s">
        <v>1110</v>
      </c>
      <c r="K1064" s="662" t="s">
        <v>1221</v>
      </c>
      <c r="L1064" s="544" t="s">
        <v>953</v>
      </c>
      <c r="M1064" s="664">
        <v>44002</v>
      </c>
      <c r="N1064" s="544"/>
      <c r="O1064" s="663">
        <v>1</v>
      </c>
      <c r="P1064" s="662" t="s">
        <v>927</v>
      </c>
      <c r="Q1064" s="662" t="s">
        <v>928</v>
      </c>
      <c r="R1064" s="662" t="s">
        <v>929</v>
      </c>
      <c r="S1064" s="544" t="s">
        <v>930</v>
      </c>
      <c r="T1064" s="662" t="s">
        <v>2084</v>
      </c>
    </row>
    <row r="1065" spans="2:20">
      <c r="B1065" s="662" t="s">
        <v>1108</v>
      </c>
      <c r="C1065" s="662" t="s">
        <v>1108</v>
      </c>
      <c r="D1065" s="663">
        <v>1</v>
      </c>
      <c r="E1065" s="663">
        <v>6</v>
      </c>
      <c r="F1065" s="663">
        <v>0</v>
      </c>
      <c r="G1065" s="663">
        <v>0</v>
      </c>
      <c r="H1065" s="662" t="s">
        <v>924</v>
      </c>
      <c r="I1065" s="662" t="s">
        <v>973</v>
      </c>
      <c r="J1065" s="662" t="s">
        <v>2394</v>
      </c>
      <c r="K1065" s="662" t="s">
        <v>1036</v>
      </c>
      <c r="L1065" s="544" t="s">
        <v>926</v>
      </c>
      <c r="M1065" s="664">
        <v>44136</v>
      </c>
      <c r="N1065" s="544"/>
      <c r="O1065" s="663">
        <v>1</v>
      </c>
      <c r="P1065" s="662" t="s">
        <v>927</v>
      </c>
      <c r="Q1065" s="662" t="s">
        <v>928</v>
      </c>
      <c r="R1065" s="662" t="s">
        <v>929</v>
      </c>
      <c r="S1065" s="544" t="s">
        <v>930</v>
      </c>
      <c r="T1065" s="662" t="s">
        <v>4281</v>
      </c>
    </row>
    <row r="1066" spans="2:20">
      <c r="B1066" s="662" t="s">
        <v>2016</v>
      </c>
      <c r="C1066" s="662" t="s">
        <v>1044</v>
      </c>
      <c r="D1066" s="663">
        <v>-144</v>
      </c>
      <c r="E1066" s="663">
        <v>-139</v>
      </c>
      <c r="F1066" s="663">
        <v>70</v>
      </c>
      <c r="G1066" s="663">
        <v>0</v>
      </c>
      <c r="H1066" s="662" t="s">
        <v>3213</v>
      </c>
      <c r="I1066" s="662" t="s">
        <v>942</v>
      </c>
      <c r="J1066" s="662" t="s">
        <v>2557</v>
      </c>
      <c r="K1066" s="662" t="s">
        <v>1024</v>
      </c>
      <c r="L1066" s="544" t="s">
        <v>926</v>
      </c>
      <c r="M1066" s="664">
        <v>44136</v>
      </c>
      <c r="N1066" s="544"/>
      <c r="O1066" s="663">
        <v>1</v>
      </c>
      <c r="P1066" s="662" t="s">
        <v>927</v>
      </c>
      <c r="Q1066" s="662" t="s">
        <v>928</v>
      </c>
      <c r="R1066" s="662" t="s">
        <v>929</v>
      </c>
      <c r="S1066" s="544" t="s">
        <v>931</v>
      </c>
      <c r="T1066" s="662" t="s">
        <v>2068</v>
      </c>
    </row>
    <row r="1067" spans="2:20">
      <c r="B1067" s="662" t="s">
        <v>2016</v>
      </c>
      <c r="C1067" s="662" t="s">
        <v>1047</v>
      </c>
      <c r="D1067" s="663">
        <v>-144</v>
      </c>
      <c r="E1067" s="663">
        <v>-139</v>
      </c>
      <c r="F1067" s="663">
        <v>70</v>
      </c>
      <c r="G1067" s="663">
        <v>0</v>
      </c>
      <c r="H1067" s="662" t="s">
        <v>965</v>
      </c>
      <c r="I1067" s="662" t="s">
        <v>966</v>
      </c>
      <c r="J1067" s="662" t="s">
        <v>1222</v>
      </c>
      <c r="K1067" s="662" t="s">
        <v>1185</v>
      </c>
      <c r="L1067" s="544" t="s">
        <v>926</v>
      </c>
      <c r="M1067" s="664">
        <v>44136</v>
      </c>
      <c r="N1067" s="544"/>
      <c r="O1067" s="663">
        <v>1</v>
      </c>
      <c r="P1067" s="662" t="s">
        <v>927</v>
      </c>
      <c r="Q1067" s="662" t="s">
        <v>928</v>
      </c>
      <c r="R1067" s="662" t="s">
        <v>929</v>
      </c>
      <c r="S1067" s="544" t="s">
        <v>931</v>
      </c>
      <c r="T1067" s="662" t="s">
        <v>2068</v>
      </c>
    </row>
    <row r="1068" spans="2:20">
      <c r="B1068" s="662" t="s">
        <v>1388</v>
      </c>
      <c r="C1068" s="662" t="s">
        <v>673</v>
      </c>
      <c r="D1068" s="663">
        <v>-97</v>
      </c>
      <c r="E1068" s="663">
        <v>-92</v>
      </c>
      <c r="F1068" s="663">
        <v>0</v>
      </c>
      <c r="G1068" s="663">
        <v>0</v>
      </c>
      <c r="H1068" s="662" t="s">
        <v>973</v>
      </c>
      <c r="I1068" s="662" t="s">
        <v>965</v>
      </c>
      <c r="J1068" s="662" t="s">
        <v>4040</v>
      </c>
      <c r="K1068" s="662" t="s">
        <v>985</v>
      </c>
      <c r="L1068" s="544" t="s">
        <v>926</v>
      </c>
      <c r="M1068" s="664">
        <v>44136</v>
      </c>
      <c r="N1068" s="544"/>
      <c r="O1068" s="663">
        <v>1</v>
      </c>
      <c r="P1068" s="662" t="s">
        <v>1020</v>
      </c>
      <c r="Q1068" s="662" t="s">
        <v>928</v>
      </c>
      <c r="R1068" s="662" t="s">
        <v>929</v>
      </c>
      <c r="S1068" s="544" t="s">
        <v>930</v>
      </c>
      <c r="T1068" s="662" t="s">
        <v>2069</v>
      </c>
    </row>
    <row r="1069" spans="2:20">
      <c r="B1069" s="662" t="s">
        <v>1388</v>
      </c>
      <c r="C1069" s="662" t="s">
        <v>673</v>
      </c>
      <c r="D1069" s="663">
        <v>-162</v>
      </c>
      <c r="E1069" s="663">
        <v>-157</v>
      </c>
      <c r="F1069" s="663">
        <v>55</v>
      </c>
      <c r="G1069" s="663">
        <v>0</v>
      </c>
      <c r="H1069" s="662" t="s">
        <v>973</v>
      </c>
      <c r="I1069" s="662" t="s">
        <v>965</v>
      </c>
      <c r="J1069" s="662" t="s">
        <v>4040</v>
      </c>
      <c r="K1069" s="662" t="s">
        <v>985</v>
      </c>
      <c r="L1069" s="544" t="s">
        <v>926</v>
      </c>
      <c r="M1069" s="664">
        <v>44136</v>
      </c>
      <c r="N1069" s="544"/>
      <c r="O1069" s="663">
        <v>1</v>
      </c>
      <c r="P1069" s="662" t="s">
        <v>1046</v>
      </c>
      <c r="Q1069" s="662" t="s">
        <v>928</v>
      </c>
      <c r="R1069" s="662" t="s">
        <v>929</v>
      </c>
      <c r="S1069" s="544" t="s">
        <v>931</v>
      </c>
      <c r="T1069" s="662" t="s">
        <v>2068</v>
      </c>
    </row>
    <row r="1070" spans="2:20">
      <c r="B1070" s="662" t="s">
        <v>1388</v>
      </c>
      <c r="C1070" s="662" t="s">
        <v>673</v>
      </c>
      <c r="D1070" s="663">
        <v>-152</v>
      </c>
      <c r="E1070" s="663">
        <v>-147</v>
      </c>
      <c r="F1070" s="663">
        <v>55</v>
      </c>
      <c r="G1070" s="663">
        <v>0</v>
      </c>
      <c r="H1070" s="662" t="s">
        <v>973</v>
      </c>
      <c r="I1070" s="662" t="s">
        <v>965</v>
      </c>
      <c r="J1070" s="662" t="s">
        <v>4040</v>
      </c>
      <c r="K1070" s="662" t="s">
        <v>985</v>
      </c>
      <c r="L1070" s="544" t="s">
        <v>926</v>
      </c>
      <c r="M1070" s="664">
        <v>44136</v>
      </c>
      <c r="N1070" s="544"/>
      <c r="O1070" s="663">
        <v>1</v>
      </c>
      <c r="P1070" s="662" t="s">
        <v>1020</v>
      </c>
      <c r="Q1070" s="662" t="s">
        <v>928</v>
      </c>
      <c r="R1070" s="662" t="s">
        <v>929</v>
      </c>
      <c r="S1070" s="544" t="s">
        <v>931</v>
      </c>
      <c r="T1070" s="662" t="s">
        <v>2068</v>
      </c>
    </row>
    <row r="1071" spans="2:20">
      <c r="B1071" s="662" t="s">
        <v>1388</v>
      </c>
      <c r="C1071" s="662" t="s">
        <v>673</v>
      </c>
      <c r="D1071" s="663">
        <v>-107</v>
      </c>
      <c r="E1071" s="663">
        <v>-102</v>
      </c>
      <c r="F1071" s="663">
        <v>0</v>
      </c>
      <c r="G1071" s="663">
        <v>0</v>
      </c>
      <c r="H1071" s="662" t="s">
        <v>973</v>
      </c>
      <c r="I1071" s="662" t="s">
        <v>965</v>
      </c>
      <c r="J1071" s="662" t="s">
        <v>4040</v>
      </c>
      <c r="K1071" s="662" t="s">
        <v>985</v>
      </c>
      <c r="L1071" s="544" t="s">
        <v>926</v>
      </c>
      <c r="M1071" s="664">
        <v>44136</v>
      </c>
      <c r="N1071" s="544"/>
      <c r="O1071" s="663">
        <v>1</v>
      </c>
      <c r="P1071" s="662" t="s">
        <v>1046</v>
      </c>
      <c r="Q1071" s="662" t="s">
        <v>928</v>
      </c>
      <c r="R1071" s="662" t="s">
        <v>929</v>
      </c>
      <c r="S1071" s="544" t="s">
        <v>930</v>
      </c>
      <c r="T1071" s="662" t="s">
        <v>2069</v>
      </c>
    </row>
    <row r="1072" spans="2:20">
      <c r="B1072" s="662" t="s">
        <v>1388</v>
      </c>
      <c r="C1072" s="662" t="s">
        <v>1294</v>
      </c>
      <c r="D1072" s="663">
        <v>-97</v>
      </c>
      <c r="E1072" s="663">
        <v>-92</v>
      </c>
      <c r="F1072" s="663">
        <v>0</v>
      </c>
      <c r="G1072" s="663">
        <v>0</v>
      </c>
      <c r="H1072" s="662" t="s">
        <v>973</v>
      </c>
      <c r="I1072" s="662" t="s">
        <v>965</v>
      </c>
      <c r="J1072" s="662" t="s">
        <v>4040</v>
      </c>
      <c r="K1072" s="662" t="s">
        <v>985</v>
      </c>
      <c r="L1072" s="544" t="s">
        <v>926</v>
      </c>
      <c r="M1072" s="664">
        <v>44136</v>
      </c>
      <c r="N1072" s="544"/>
      <c r="O1072" s="663">
        <v>1</v>
      </c>
      <c r="P1072" s="662" t="s">
        <v>1020</v>
      </c>
      <c r="Q1072" s="662" t="s">
        <v>928</v>
      </c>
      <c r="R1072" s="662" t="s">
        <v>929</v>
      </c>
      <c r="S1072" s="544" t="s">
        <v>930</v>
      </c>
      <c r="T1072" s="662" t="s">
        <v>2069</v>
      </c>
    </row>
    <row r="1073" spans="2:20">
      <c r="B1073" s="662" t="s">
        <v>1388</v>
      </c>
      <c r="C1073" s="662" t="s">
        <v>1294</v>
      </c>
      <c r="D1073" s="663">
        <v>-107</v>
      </c>
      <c r="E1073" s="663">
        <v>-102</v>
      </c>
      <c r="F1073" s="663">
        <v>0</v>
      </c>
      <c r="G1073" s="663">
        <v>0</v>
      </c>
      <c r="H1073" s="662" t="s">
        <v>973</v>
      </c>
      <c r="I1073" s="662" t="s">
        <v>965</v>
      </c>
      <c r="J1073" s="662" t="s">
        <v>4040</v>
      </c>
      <c r="K1073" s="662" t="s">
        <v>985</v>
      </c>
      <c r="L1073" s="544" t="s">
        <v>926</v>
      </c>
      <c r="M1073" s="664">
        <v>44136</v>
      </c>
      <c r="N1073" s="544"/>
      <c r="O1073" s="663">
        <v>1</v>
      </c>
      <c r="P1073" s="662" t="s">
        <v>1046</v>
      </c>
      <c r="Q1073" s="662" t="s">
        <v>928</v>
      </c>
      <c r="R1073" s="662" t="s">
        <v>929</v>
      </c>
      <c r="S1073" s="544" t="s">
        <v>930</v>
      </c>
      <c r="T1073" s="662" t="s">
        <v>2069</v>
      </c>
    </row>
    <row r="1074" spans="2:20">
      <c r="B1074" s="662" t="s">
        <v>1388</v>
      </c>
      <c r="C1074" s="662" t="s">
        <v>1294</v>
      </c>
      <c r="D1074" s="663">
        <v>-152</v>
      </c>
      <c r="E1074" s="663">
        <v>-147</v>
      </c>
      <c r="F1074" s="663">
        <v>55</v>
      </c>
      <c r="G1074" s="663">
        <v>0</v>
      </c>
      <c r="H1074" s="662" t="s">
        <v>973</v>
      </c>
      <c r="I1074" s="662" t="s">
        <v>965</v>
      </c>
      <c r="J1074" s="662" t="s">
        <v>4040</v>
      </c>
      <c r="K1074" s="662" t="s">
        <v>985</v>
      </c>
      <c r="L1074" s="544" t="s">
        <v>926</v>
      </c>
      <c r="M1074" s="664">
        <v>44136</v>
      </c>
      <c r="N1074" s="544"/>
      <c r="O1074" s="663">
        <v>1</v>
      </c>
      <c r="P1074" s="662" t="s">
        <v>1020</v>
      </c>
      <c r="Q1074" s="662" t="s">
        <v>928</v>
      </c>
      <c r="R1074" s="662" t="s">
        <v>929</v>
      </c>
      <c r="S1074" s="544" t="s">
        <v>931</v>
      </c>
      <c r="T1074" s="662" t="s">
        <v>2068</v>
      </c>
    </row>
    <row r="1075" spans="2:20">
      <c r="B1075" s="662" t="s">
        <v>1388</v>
      </c>
      <c r="C1075" s="662" t="s">
        <v>1294</v>
      </c>
      <c r="D1075" s="663">
        <v>-162</v>
      </c>
      <c r="E1075" s="663">
        <v>-157</v>
      </c>
      <c r="F1075" s="663">
        <v>55</v>
      </c>
      <c r="G1075" s="663">
        <v>0</v>
      </c>
      <c r="H1075" s="662" t="s">
        <v>973</v>
      </c>
      <c r="I1075" s="662" t="s">
        <v>965</v>
      </c>
      <c r="J1075" s="662" t="s">
        <v>4040</v>
      </c>
      <c r="K1075" s="662" t="s">
        <v>985</v>
      </c>
      <c r="L1075" s="544" t="s">
        <v>926</v>
      </c>
      <c r="M1075" s="664">
        <v>44136</v>
      </c>
      <c r="N1075" s="544"/>
      <c r="O1075" s="663">
        <v>1</v>
      </c>
      <c r="P1075" s="662" t="s">
        <v>1046</v>
      </c>
      <c r="Q1075" s="662" t="s">
        <v>928</v>
      </c>
      <c r="R1075" s="662" t="s">
        <v>929</v>
      </c>
      <c r="S1075" s="544" t="s">
        <v>931</v>
      </c>
      <c r="T1075" s="662" t="s">
        <v>2068</v>
      </c>
    </row>
    <row r="1076" spans="2:20">
      <c r="B1076" s="662" t="s">
        <v>2043</v>
      </c>
      <c r="C1076" s="662" t="s">
        <v>969</v>
      </c>
      <c r="D1076" s="663">
        <v>215</v>
      </c>
      <c r="E1076" s="663">
        <v>220</v>
      </c>
      <c r="F1076" s="663">
        <v>0</v>
      </c>
      <c r="G1076" s="663">
        <v>0</v>
      </c>
      <c r="H1076" s="662" t="s">
        <v>924</v>
      </c>
      <c r="I1076" s="662" t="s">
        <v>973</v>
      </c>
      <c r="J1076" s="662" t="s">
        <v>1088</v>
      </c>
      <c r="K1076" s="662" t="s">
        <v>956</v>
      </c>
      <c r="L1076" s="544" t="s">
        <v>926</v>
      </c>
      <c r="M1076" s="664">
        <v>44136</v>
      </c>
      <c r="N1076" s="544"/>
      <c r="O1076" s="663">
        <v>2</v>
      </c>
      <c r="P1076" s="662" t="s">
        <v>927</v>
      </c>
      <c r="Q1076" s="662" t="s">
        <v>936</v>
      </c>
      <c r="R1076" s="544"/>
      <c r="S1076" s="544" t="s">
        <v>930</v>
      </c>
      <c r="T1076" s="662" t="s">
        <v>3331</v>
      </c>
    </row>
    <row r="1077" spans="2:20">
      <c r="B1077" s="662" t="s">
        <v>1389</v>
      </c>
      <c r="C1077" s="662" t="s">
        <v>659</v>
      </c>
      <c r="D1077" s="663">
        <v>177</v>
      </c>
      <c r="E1077" s="663">
        <v>187</v>
      </c>
      <c r="F1077" s="663">
        <v>40</v>
      </c>
      <c r="G1077" s="663">
        <v>0</v>
      </c>
      <c r="H1077" s="662" t="s">
        <v>923</v>
      </c>
      <c r="I1077" s="662" t="s">
        <v>924</v>
      </c>
      <c r="J1077" s="662" t="s">
        <v>2620</v>
      </c>
      <c r="K1077" s="662" t="s">
        <v>1147</v>
      </c>
      <c r="L1077" s="544" t="s">
        <v>926</v>
      </c>
      <c r="M1077" s="664">
        <v>43831</v>
      </c>
      <c r="N1077" s="544"/>
      <c r="O1077" s="663">
        <v>0</v>
      </c>
      <c r="P1077" s="662" t="s">
        <v>927</v>
      </c>
      <c r="Q1077" s="662" t="s">
        <v>928</v>
      </c>
      <c r="R1077" s="662" t="s">
        <v>944</v>
      </c>
      <c r="S1077" s="544" t="s">
        <v>930</v>
      </c>
      <c r="T1077" s="544"/>
    </row>
    <row r="1078" spans="2:20">
      <c r="B1078" s="662" t="s">
        <v>4118</v>
      </c>
      <c r="C1078" s="662" t="s">
        <v>970</v>
      </c>
      <c r="D1078" s="663">
        <v>-42</v>
      </c>
      <c r="E1078" s="663">
        <v>-37</v>
      </c>
      <c r="F1078" s="663">
        <v>0</v>
      </c>
      <c r="G1078" s="663">
        <v>0</v>
      </c>
      <c r="H1078" s="662" t="s">
        <v>950</v>
      </c>
      <c r="I1078" s="662" t="s">
        <v>942</v>
      </c>
      <c r="J1078" s="662" t="s">
        <v>3174</v>
      </c>
      <c r="K1078" s="662" t="s">
        <v>995</v>
      </c>
      <c r="L1078" s="544" t="s">
        <v>926</v>
      </c>
      <c r="M1078" s="664">
        <v>44136</v>
      </c>
      <c r="N1078" s="544"/>
      <c r="O1078" s="663">
        <v>1</v>
      </c>
      <c r="P1078" s="662" t="s">
        <v>927</v>
      </c>
      <c r="Q1078" s="662" t="s">
        <v>928</v>
      </c>
      <c r="R1078" s="662" t="s">
        <v>929</v>
      </c>
      <c r="S1078" s="544" t="s">
        <v>930</v>
      </c>
      <c r="T1078" s="544"/>
    </row>
    <row r="1079" spans="2:20">
      <c r="B1079" s="662" t="s">
        <v>1390</v>
      </c>
      <c r="C1079" s="662" t="s">
        <v>977</v>
      </c>
      <c r="D1079" s="663">
        <v>-12</v>
      </c>
      <c r="E1079" s="663">
        <v>-7</v>
      </c>
      <c r="F1079" s="663">
        <v>0</v>
      </c>
      <c r="G1079" s="663">
        <v>0</v>
      </c>
      <c r="H1079" s="662" t="s">
        <v>965</v>
      </c>
      <c r="I1079" s="662" t="s">
        <v>966</v>
      </c>
      <c r="J1079" s="662" t="s">
        <v>1222</v>
      </c>
      <c r="K1079" s="662" t="s">
        <v>1036</v>
      </c>
      <c r="L1079" s="544" t="s">
        <v>926</v>
      </c>
      <c r="M1079" s="664">
        <v>44136</v>
      </c>
      <c r="N1079" s="544"/>
      <c r="O1079" s="663">
        <v>1</v>
      </c>
      <c r="P1079" s="662" t="s">
        <v>927</v>
      </c>
      <c r="Q1079" s="662" t="s">
        <v>928</v>
      </c>
      <c r="R1079" s="662" t="s">
        <v>929</v>
      </c>
      <c r="S1079" s="544" t="s">
        <v>930</v>
      </c>
      <c r="T1079" s="544"/>
    </row>
    <row r="1080" spans="2:20">
      <c r="B1080" s="662" t="s">
        <v>2866</v>
      </c>
      <c r="C1080" s="662" t="s">
        <v>665</v>
      </c>
      <c r="D1080" s="663">
        <v>179</v>
      </c>
      <c r="E1080" s="663">
        <v>184</v>
      </c>
      <c r="F1080" s="663">
        <v>0</v>
      </c>
      <c r="G1080" s="663">
        <v>0</v>
      </c>
      <c r="H1080" s="662" t="s">
        <v>4137</v>
      </c>
      <c r="I1080" s="662" t="s">
        <v>3059</v>
      </c>
      <c r="J1080" s="662" t="s">
        <v>4166</v>
      </c>
      <c r="K1080" s="662" t="s">
        <v>956</v>
      </c>
      <c r="L1080" s="544" t="s">
        <v>926</v>
      </c>
      <c r="M1080" s="664">
        <v>44136</v>
      </c>
      <c r="N1080" s="544"/>
      <c r="O1080" s="663">
        <v>1</v>
      </c>
      <c r="P1080" s="662" t="s">
        <v>927</v>
      </c>
      <c r="Q1080" s="662" t="s">
        <v>936</v>
      </c>
      <c r="R1080" s="544"/>
      <c r="S1080" s="544" t="s">
        <v>930</v>
      </c>
      <c r="T1080" s="662" t="s">
        <v>3073</v>
      </c>
    </row>
    <row r="1081" spans="2:20">
      <c r="B1081" s="662" t="s">
        <v>1391</v>
      </c>
      <c r="C1081" s="662" t="s">
        <v>1391</v>
      </c>
      <c r="D1081" s="663">
        <v>-40</v>
      </c>
      <c r="E1081" s="663">
        <v>-40</v>
      </c>
      <c r="F1081" s="663">
        <v>0</v>
      </c>
      <c r="G1081" s="663">
        <v>0</v>
      </c>
      <c r="H1081" s="662" t="s">
        <v>1120</v>
      </c>
      <c r="I1081" s="662" t="s">
        <v>1437</v>
      </c>
      <c r="J1081" s="662" t="s">
        <v>4141</v>
      </c>
      <c r="K1081" s="662" t="s">
        <v>3068</v>
      </c>
      <c r="L1081" s="544" t="s">
        <v>952</v>
      </c>
      <c r="M1081" s="664">
        <v>44038</v>
      </c>
      <c r="N1081" s="544"/>
      <c r="O1081" s="663">
        <v>1</v>
      </c>
      <c r="P1081" s="662" t="s">
        <v>927</v>
      </c>
      <c r="Q1081" s="662" t="s">
        <v>928</v>
      </c>
      <c r="R1081" s="662" t="s">
        <v>929</v>
      </c>
      <c r="S1081" s="544" t="s">
        <v>930</v>
      </c>
      <c r="T1081" s="662" t="s">
        <v>2407</v>
      </c>
    </row>
    <row r="1082" spans="2:20">
      <c r="B1082" s="662" t="s">
        <v>1391</v>
      </c>
      <c r="C1082" s="662" t="s">
        <v>1391</v>
      </c>
      <c r="D1082" s="663">
        <v>-45</v>
      </c>
      <c r="E1082" s="663">
        <v>-45</v>
      </c>
      <c r="F1082" s="663">
        <v>0</v>
      </c>
      <c r="G1082" s="663">
        <v>0</v>
      </c>
      <c r="H1082" s="662" t="s">
        <v>1120</v>
      </c>
      <c r="I1082" s="662" t="s">
        <v>1437</v>
      </c>
      <c r="J1082" s="662" t="s">
        <v>4141</v>
      </c>
      <c r="K1082" s="662" t="s">
        <v>3068</v>
      </c>
      <c r="L1082" s="544" t="s">
        <v>953</v>
      </c>
      <c r="M1082" s="664">
        <v>44038</v>
      </c>
      <c r="N1082" s="544"/>
      <c r="O1082" s="663">
        <v>1</v>
      </c>
      <c r="P1082" s="662" t="s">
        <v>927</v>
      </c>
      <c r="Q1082" s="662" t="s">
        <v>928</v>
      </c>
      <c r="R1082" s="662" t="s">
        <v>929</v>
      </c>
      <c r="S1082" s="544" t="s">
        <v>930</v>
      </c>
      <c r="T1082" s="662" t="s">
        <v>2407</v>
      </c>
    </row>
    <row r="1083" spans="2:20">
      <c r="B1083" s="662" t="s">
        <v>1391</v>
      </c>
      <c r="C1083" s="662" t="s">
        <v>1391</v>
      </c>
      <c r="D1083" s="663">
        <v>0</v>
      </c>
      <c r="E1083" s="663">
        <v>0</v>
      </c>
      <c r="F1083" s="663">
        <v>0</v>
      </c>
      <c r="G1083" s="663">
        <v>0</v>
      </c>
      <c r="H1083" s="662" t="s">
        <v>1013</v>
      </c>
      <c r="I1083" s="662" t="s">
        <v>1329</v>
      </c>
      <c r="J1083" s="662" t="s">
        <v>3254</v>
      </c>
      <c r="K1083" s="662" t="s">
        <v>924</v>
      </c>
      <c r="L1083" s="544" t="s">
        <v>926</v>
      </c>
      <c r="M1083" s="664">
        <v>43090</v>
      </c>
      <c r="N1083" s="664">
        <v>72975</v>
      </c>
      <c r="O1083" s="663">
        <v>1</v>
      </c>
      <c r="P1083" s="662" t="s">
        <v>927</v>
      </c>
      <c r="Q1083" s="662" t="s">
        <v>928</v>
      </c>
      <c r="R1083" s="662" t="s">
        <v>929</v>
      </c>
      <c r="S1083" s="544" t="s">
        <v>930</v>
      </c>
      <c r="T1083" s="662" t="s">
        <v>3255</v>
      </c>
    </row>
    <row r="1084" spans="2:20">
      <c r="B1084" s="662" t="s">
        <v>664</v>
      </c>
      <c r="C1084" s="662" t="s">
        <v>664</v>
      </c>
      <c r="D1084" s="663">
        <v>-39</v>
      </c>
      <c r="E1084" s="663">
        <v>-34</v>
      </c>
      <c r="F1084" s="663">
        <v>0</v>
      </c>
      <c r="G1084" s="663">
        <v>0</v>
      </c>
      <c r="H1084" s="662" t="s">
        <v>965</v>
      </c>
      <c r="I1084" s="662" t="s">
        <v>966</v>
      </c>
      <c r="J1084" s="662" t="s">
        <v>4167</v>
      </c>
      <c r="K1084" s="662" t="s">
        <v>995</v>
      </c>
      <c r="L1084" s="544" t="s">
        <v>926</v>
      </c>
      <c r="M1084" s="664">
        <v>44136</v>
      </c>
      <c r="N1084" s="544"/>
      <c r="O1084" s="663">
        <v>1</v>
      </c>
      <c r="P1084" s="662" t="s">
        <v>927</v>
      </c>
      <c r="Q1084" s="662" t="s">
        <v>928</v>
      </c>
      <c r="R1084" s="662" t="s">
        <v>929</v>
      </c>
      <c r="S1084" s="544" t="s">
        <v>930</v>
      </c>
      <c r="T1084" s="662" t="s">
        <v>2069</v>
      </c>
    </row>
    <row r="1085" spans="2:20">
      <c r="B1085" s="662" t="s">
        <v>664</v>
      </c>
      <c r="C1085" s="662" t="s">
        <v>664</v>
      </c>
      <c r="D1085" s="663">
        <v>-139</v>
      </c>
      <c r="E1085" s="663">
        <v>-134</v>
      </c>
      <c r="F1085" s="663">
        <v>100</v>
      </c>
      <c r="G1085" s="663">
        <v>0</v>
      </c>
      <c r="H1085" s="662" t="s">
        <v>965</v>
      </c>
      <c r="I1085" s="662" t="s">
        <v>966</v>
      </c>
      <c r="J1085" s="662" t="s">
        <v>4167</v>
      </c>
      <c r="K1085" s="662" t="s">
        <v>995</v>
      </c>
      <c r="L1085" s="544" t="s">
        <v>926</v>
      </c>
      <c r="M1085" s="664">
        <v>44136</v>
      </c>
      <c r="N1085" s="544"/>
      <c r="O1085" s="663">
        <v>1</v>
      </c>
      <c r="P1085" s="662" t="s">
        <v>927</v>
      </c>
      <c r="Q1085" s="662" t="s">
        <v>928</v>
      </c>
      <c r="R1085" s="662" t="s">
        <v>929</v>
      </c>
      <c r="S1085" s="544" t="s">
        <v>931</v>
      </c>
      <c r="T1085" s="662" t="s">
        <v>2068</v>
      </c>
    </row>
    <row r="1086" spans="2:20">
      <c r="B1086" s="662" t="s">
        <v>1392</v>
      </c>
      <c r="C1086" s="662" t="s">
        <v>665</v>
      </c>
      <c r="D1086" s="663">
        <v>-52</v>
      </c>
      <c r="E1086" s="663">
        <v>-47</v>
      </c>
      <c r="F1086" s="663">
        <v>90</v>
      </c>
      <c r="G1086" s="663">
        <v>0</v>
      </c>
      <c r="H1086" s="662" t="s">
        <v>4137</v>
      </c>
      <c r="I1086" s="662" t="s">
        <v>3059</v>
      </c>
      <c r="J1086" s="662" t="s">
        <v>4166</v>
      </c>
      <c r="K1086" s="662" t="s">
        <v>995</v>
      </c>
      <c r="L1086" s="544" t="s">
        <v>926</v>
      </c>
      <c r="M1086" s="664">
        <v>44136</v>
      </c>
      <c r="N1086" s="544"/>
      <c r="O1086" s="663">
        <v>1</v>
      </c>
      <c r="P1086" s="662" t="s">
        <v>927</v>
      </c>
      <c r="Q1086" s="662" t="s">
        <v>928</v>
      </c>
      <c r="R1086" s="662" t="s">
        <v>929</v>
      </c>
      <c r="S1086" s="544" t="s">
        <v>930</v>
      </c>
      <c r="T1086" s="662" t="s">
        <v>2098</v>
      </c>
    </row>
    <row r="1087" spans="2:20">
      <c r="B1087" s="662" t="s">
        <v>1393</v>
      </c>
      <c r="C1087" s="662" t="s">
        <v>972</v>
      </c>
      <c r="D1087" s="663">
        <v>-129</v>
      </c>
      <c r="E1087" s="663">
        <v>-124</v>
      </c>
      <c r="F1087" s="663">
        <v>45</v>
      </c>
      <c r="G1087" s="663">
        <v>0</v>
      </c>
      <c r="H1087" s="662" t="s">
        <v>924</v>
      </c>
      <c r="I1087" s="662" t="s">
        <v>973</v>
      </c>
      <c r="J1087" s="662" t="s">
        <v>3328</v>
      </c>
      <c r="K1087" s="662" t="s">
        <v>1075</v>
      </c>
      <c r="L1087" s="544" t="s">
        <v>926</v>
      </c>
      <c r="M1087" s="664">
        <v>44136</v>
      </c>
      <c r="N1087" s="544"/>
      <c r="O1087" s="663">
        <v>1</v>
      </c>
      <c r="P1087" s="662" t="s">
        <v>927</v>
      </c>
      <c r="Q1087" s="662" t="s">
        <v>928</v>
      </c>
      <c r="R1087" s="662" t="s">
        <v>929</v>
      </c>
      <c r="S1087" s="544" t="s">
        <v>931</v>
      </c>
      <c r="T1087" s="662" t="s">
        <v>2848</v>
      </c>
    </row>
    <row r="1088" spans="2:20">
      <c r="B1088" s="662" t="s">
        <v>1394</v>
      </c>
      <c r="C1088" s="662" t="s">
        <v>977</v>
      </c>
      <c r="D1088" s="663">
        <v>393</v>
      </c>
      <c r="E1088" s="663">
        <v>398</v>
      </c>
      <c r="F1088" s="663">
        <v>0</v>
      </c>
      <c r="G1088" s="663">
        <v>0</v>
      </c>
      <c r="H1088" s="662" t="s">
        <v>965</v>
      </c>
      <c r="I1088" s="662" t="s">
        <v>966</v>
      </c>
      <c r="J1088" s="662" t="s">
        <v>1222</v>
      </c>
      <c r="K1088" s="662" t="s">
        <v>1368</v>
      </c>
      <c r="L1088" s="544" t="s">
        <v>926</v>
      </c>
      <c r="M1088" s="664">
        <v>44136</v>
      </c>
      <c r="N1088" s="544"/>
      <c r="O1088" s="663">
        <v>1</v>
      </c>
      <c r="P1088" s="662" t="s">
        <v>927</v>
      </c>
      <c r="Q1088" s="662" t="s">
        <v>936</v>
      </c>
      <c r="R1088" s="544"/>
      <c r="S1088" s="544" t="s">
        <v>930</v>
      </c>
      <c r="T1088" s="662" t="s">
        <v>2795</v>
      </c>
    </row>
    <row r="1089" spans="2:20">
      <c r="B1089" s="662" t="s">
        <v>1395</v>
      </c>
      <c r="C1089" s="662" t="s">
        <v>671</v>
      </c>
      <c r="D1089" s="663">
        <v>-19</v>
      </c>
      <c r="E1089" s="663">
        <v>-14</v>
      </c>
      <c r="F1089" s="663">
        <v>0</v>
      </c>
      <c r="G1089" s="663">
        <v>0</v>
      </c>
      <c r="H1089" s="662" t="s">
        <v>965</v>
      </c>
      <c r="I1089" s="662" t="s">
        <v>966</v>
      </c>
      <c r="J1089" s="662" t="s">
        <v>4168</v>
      </c>
      <c r="K1089" s="662" t="s">
        <v>3051</v>
      </c>
      <c r="L1089" s="544" t="s">
        <v>926</v>
      </c>
      <c r="M1089" s="664">
        <v>44136</v>
      </c>
      <c r="N1089" s="544"/>
      <c r="O1089" s="663">
        <v>1</v>
      </c>
      <c r="P1089" s="662" t="s">
        <v>927</v>
      </c>
      <c r="Q1089" s="662" t="s">
        <v>928</v>
      </c>
      <c r="R1089" s="662" t="s">
        <v>929</v>
      </c>
      <c r="S1089" s="544" t="s">
        <v>930</v>
      </c>
      <c r="T1089" s="544"/>
    </row>
    <row r="1090" spans="2:20">
      <c r="B1090" s="662" t="s">
        <v>1396</v>
      </c>
      <c r="C1090" s="662" t="s">
        <v>970</v>
      </c>
      <c r="D1090" s="663">
        <v>-34</v>
      </c>
      <c r="E1090" s="663">
        <v>-29</v>
      </c>
      <c r="F1090" s="663">
        <v>0</v>
      </c>
      <c r="G1090" s="663">
        <v>0</v>
      </c>
      <c r="H1090" s="662" t="s">
        <v>950</v>
      </c>
      <c r="I1090" s="662" t="s">
        <v>942</v>
      </c>
      <c r="J1090" s="662" t="s">
        <v>3174</v>
      </c>
      <c r="K1090" s="662" t="s">
        <v>995</v>
      </c>
      <c r="L1090" s="544" t="s">
        <v>926</v>
      </c>
      <c r="M1090" s="664">
        <v>44136</v>
      </c>
      <c r="N1090" s="544"/>
      <c r="O1090" s="663">
        <v>1</v>
      </c>
      <c r="P1090" s="662" t="s">
        <v>927</v>
      </c>
      <c r="Q1090" s="662" t="s">
        <v>928</v>
      </c>
      <c r="R1090" s="662" t="s">
        <v>929</v>
      </c>
      <c r="S1090" s="544" t="s">
        <v>930</v>
      </c>
      <c r="T1090" s="544"/>
    </row>
    <row r="1091" spans="2:20">
      <c r="B1091" s="662" t="s">
        <v>1397</v>
      </c>
      <c r="C1091" s="662" t="s">
        <v>660</v>
      </c>
      <c r="D1091" s="663">
        <v>-130</v>
      </c>
      <c r="E1091" s="663">
        <v>-125</v>
      </c>
      <c r="F1091" s="663">
        <v>0</v>
      </c>
      <c r="G1091" s="663">
        <v>0</v>
      </c>
      <c r="H1091" s="662" t="s">
        <v>983</v>
      </c>
      <c r="I1091" s="662" t="s">
        <v>984</v>
      </c>
      <c r="J1091" s="662" t="s">
        <v>3272</v>
      </c>
      <c r="K1091" s="662" t="s">
        <v>956</v>
      </c>
      <c r="L1091" s="544" t="s">
        <v>926</v>
      </c>
      <c r="M1091" s="664">
        <v>44136</v>
      </c>
      <c r="N1091" s="544"/>
      <c r="O1091" s="663">
        <v>1</v>
      </c>
      <c r="P1091" s="662" t="s">
        <v>927</v>
      </c>
      <c r="Q1091" s="662" t="s">
        <v>928</v>
      </c>
      <c r="R1091" s="662" t="s">
        <v>929</v>
      </c>
      <c r="S1091" s="544" t="s">
        <v>930</v>
      </c>
      <c r="T1091" s="544"/>
    </row>
    <row r="1092" spans="2:20">
      <c r="B1092" s="662" t="s">
        <v>1398</v>
      </c>
      <c r="C1092" s="662" t="s">
        <v>958</v>
      </c>
      <c r="D1092" s="663">
        <v>285</v>
      </c>
      <c r="E1092" s="663">
        <v>290</v>
      </c>
      <c r="F1092" s="663">
        <v>0</v>
      </c>
      <c r="G1092" s="663">
        <v>0</v>
      </c>
      <c r="H1092" s="662" t="s">
        <v>965</v>
      </c>
      <c r="I1092" s="662" t="s">
        <v>966</v>
      </c>
      <c r="J1092" s="662" t="s">
        <v>974</v>
      </c>
      <c r="K1092" s="662" t="s">
        <v>948</v>
      </c>
      <c r="L1092" s="544" t="s">
        <v>926</v>
      </c>
      <c r="M1092" s="664">
        <v>44136</v>
      </c>
      <c r="N1092" s="664">
        <v>44143</v>
      </c>
      <c r="O1092" s="663">
        <v>1</v>
      </c>
      <c r="P1092" s="662" t="s">
        <v>927</v>
      </c>
      <c r="Q1092" s="662" t="s">
        <v>936</v>
      </c>
      <c r="R1092" s="544"/>
      <c r="S1092" s="544" t="s">
        <v>930</v>
      </c>
      <c r="T1092" s="544"/>
    </row>
    <row r="1093" spans="2:20">
      <c r="B1093" s="662" t="s">
        <v>1398</v>
      </c>
      <c r="C1093" s="662" t="s">
        <v>958</v>
      </c>
      <c r="D1093" s="663">
        <v>300</v>
      </c>
      <c r="E1093" s="663">
        <v>305</v>
      </c>
      <c r="F1093" s="663">
        <v>0</v>
      </c>
      <c r="G1093" s="663">
        <v>0</v>
      </c>
      <c r="H1093" s="662" t="s">
        <v>965</v>
      </c>
      <c r="I1093" s="662" t="s">
        <v>966</v>
      </c>
      <c r="J1093" s="662" t="s">
        <v>974</v>
      </c>
      <c r="K1093" s="662" t="s">
        <v>948</v>
      </c>
      <c r="L1093" s="544" t="s">
        <v>926</v>
      </c>
      <c r="M1093" s="664">
        <v>44144</v>
      </c>
      <c r="N1093" s="544"/>
      <c r="O1093" s="663">
        <v>1</v>
      </c>
      <c r="P1093" s="662" t="s">
        <v>927</v>
      </c>
      <c r="Q1093" s="662" t="s">
        <v>936</v>
      </c>
      <c r="R1093" s="544"/>
      <c r="S1093" s="544" t="s">
        <v>930</v>
      </c>
      <c r="T1093" s="544"/>
    </row>
    <row r="1094" spans="2:20">
      <c r="B1094" s="662" t="s">
        <v>4119</v>
      </c>
      <c r="C1094" s="662" t="s">
        <v>970</v>
      </c>
      <c r="D1094" s="663">
        <v>-37</v>
      </c>
      <c r="E1094" s="663">
        <v>-32</v>
      </c>
      <c r="F1094" s="663">
        <v>0</v>
      </c>
      <c r="G1094" s="663">
        <v>0</v>
      </c>
      <c r="H1094" s="662" t="s">
        <v>950</v>
      </c>
      <c r="I1094" s="662" t="s">
        <v>942</v>
      </c>
      <c r="J1094" s="662" t="s">
        <v>3174</v>
      </c>
      <c r="K1094" s="662" t="s">
        <v>995</v>
      </c>
      <c r="L1094" s="544" t="s">
        <v>926</v>
      </c>
      <c r="M1094" s="664">
        <v>44136</v>
      </c>
      <c r="N1094" s="544"/>
      <c r="O1094" s="663">
        <v>1</v>
      </c>
      <c r="P1094" s="662" t="s">
        <v>927</v>
      </c>
      <c r="Q1094" s="662" t="s">
        <v>928</v>
      </c>
      <c r="R1094" s="662" t="s">
        <v>929</v>
      </c>
      <c r="S1094" s="544" t="s">
        <v>930</v>
      </c>
      <c r="T1094" s="544"/>
    </row>
    <row r="1095" spans="2:20">
      <c r="B1095" s="662" t="s">
        <v>1399</v>
      </c>
      <c r="C1095" s="662" t="s">
        <v>660</v>
      </c>
      <c r="D1095" s="663">
        <v>-100</v>
      </c>
      <c r="E1095" s="663">
        <v>-95</v>
      </c>
      <c r="F1095" s="663">
        <v>0</v>
      </c>
      <c r="G1095" s="663">
        <v>0</v>
      </c>
      <c r="H1095" s="662" t="s">
        <v>983</v>
      </c>
      <c r="I1095" s="662" t="s">
        <v>984</v>
      </c>
      <c r="J1095" s="662" t="s">
        <v>3272</v>
      </c>
      <c r="K1095" s="662" t="s">
        <v>956</v>
      </c>
      <c r="L1095" s="544" t="s">
        <v>926</v>
      </c>
      <c r="M1095" s="664">
        <v>44136</v>
      </c>
      <c r="N1095" s="544"/>
      <c r="O1095" s="663">
        <v>1</v>
      </c>
      <c r="P1095" s="662" t="s">
        <v>927</v>
      </c>
      <c r="Q1095" s="662" t="s">
        <v>928</v>
      </c>
      <c r="R1095" s="662" t="s">
        <v>929</v>
      </c>
      <c r="S1095" s="544" t="s">
        <v>930</v>
      </c>
      <c r="T1095" s="544"/>
    </row>
    <row r="1096" spans="2:20">
      <c r="B1096" s="662" t="s">
        <v>1400</v>
      </c>
      <c r="C1096" s="662" t="s">
        <v>970</v>
      </c>
      <c r="D1096" s="663">
        <v>-46</v>
      </c>
      <c r="E1096" s="663">
        <v>-41</v>
      </c>
      <c r="F1096" s="663">
        <v>0</v>
      </c>
      <c r="G1096" s="663">
        <v>0</v>
      </c>
      <c r="H1096" s="662" t="s">
        <v>950</v>
      </c>
      <c r="I1096" s="662" t="s">
        <v>942</v>
      </c>
      <c r="J1096" s="662" t="s">
        <v>3174</v>
      </c>
      <c r="K1096" s="662" t="s">
        <v>985</v>
      </c>
      <c r="L1096" s="544" t="s">
        <v>926</v>
      </c>
      <c r="M1096" s="664">
        <v>44136</v>
      </c>
      <c r="N1096" s="544"/>
      <c r="O1096" s="663">
        <v>1</v>
      </c>
      <c r="P1096" s="662" t="s">
        <v>927</v>
      </c>
      <c r="Q1096" s="662" t="s">
        <v>928</v>
      </c>
      <c r="R1096" s="662" t="s">
        <v>929</v>
      </c>
      <c r="S1096" s="544" t="s">
        <v>930</v>
      </c>
      <c r="T1096" s="544"/>
    </row>
    <row r="1097" spans="2:20">
      <c r="B1097" s="662" t="s">
        <v>1401</v>
      </c>
      <c r="C1097" s="662" t="s">
        <v>958</v>
      </c>
      <c r="D1097" s="663">
        <v>135</v>
      </c>
      <c r="E1097" s="663">
        <v>140</v>
      </c>
      <c r="F1097" s="663">
        <v>0</v>
      </c>
      <c r="G1097" s="663">
        <v>0</v>
      </c>
      <c r="H1097" s="662" t="s">
        <v>965</v>
      </c>
      <c r="I1097" s="662" t="s">
        <v>966</v>
      </c>
      <c r="J1097" s="662" t="s">
        <v>974</v>
      </c>
      <c r="K1097" s="662" t="s">
        <v>3299</v>
      </c>
      <c r="L1097" s="544" t="s">
        <v>926</v>
      </c>
      <c r="M1097" s="664">
        <v>44136</v>
      </c>
      <c r="N1097" s="664">
        <v>44143</v>
      </c>
      <c r="O1097" s="663">
        <v>1</v>
      </c>
      <c r="P1097" s="662" t="s">
        <v>927</v>
      </c>
      <c r="Q1097" s="662" t="s">
        <v>936</v>
      </c>
      <c r="R1097" s="544"/>
      <c r="S1097" s="544" t="s">
        <v>930</v>
      </c>
      <c r="T1097" s="544"/>
    </row>
    <row r="1098" spans="2:20">
      <c r="B1098" s="662" t="s">
        <v>1401</v>
      </c>
      <c r="C1098" s="662" t="s">
        <v>958</v>
      </c>
      <c r="D1098" s="663">
        <v>150</v>
      </c>
      <c r="E1098" s="663">
        <v>155</v>
      </c>
      <c r="F1098" s="663">
        <v>0</v>
      </c>
      <c r="G1098" s="663">
        <v>0</v>
      </c>
      <c r="H1098" s="662" t="s">
        <v>965</v>
      </c>
      <c r="I1098" s="662" t="s">
        <v>966</v>
      </c>
      <c r="J1098" s="662" t="s">
        <v>974</v>
      </c>
      <c r="K1098" s="662" t="s">
        <v>3299</v>
      </c>
      <c r="L1098" s="544" t="s">
        <v>926</v>
      </c>
      <c r="M1098" s="664">
        <v>44144</v>
      </c>
      <c r="N1098" s="544"/>
      <c r="O1098" s="663">
        <v>1</v>
      </c>
      <c r="P1098" s="662" t="s">
        <v>927</v>
      </c>
      <c r="Q1098" s="662" t="s">
        <v>936</v>
      </c>
      <c r="R1098" s="544"/>
      <c r="S1098" s="544" t="s">
        <v>930</v>
      </c>
      <c r="T1098" s="544"/>
    </row>
    <row r="1099" spans="2:20">
      <c r="B1099" s="662" t="s">
        <v>1402</v>
      </c>
      <c r="C1099" s="662" t="s">
        <v>970</v>
      </c>
      <c r="D1099" s="663">
        <v>-50</v>
      </c>
      <c r="E1099" s="663">
        <v>-45</v>
      </c>
      <c r="F1099" s="663">
        <v>0</v>
      </c>
      <c r="G1099" s="663">
        <v>0</v>
      </c>
      <c r="H1099" s="662" t="s">
        <v>950</v>
      </c>
      <c r="I1099" s="662" t="s">
        <v>942</v>
      </c>
      <c r="J1099" s="662" t="s">
        <v>3174</v>
      </c>
      <c r="K1099" s="662" t="s">
        <v>995</v>
      </c>
      <c r="L1099" s="544" t="s">
        <v>926</v>
      </c>
      <c r="M1099" s="664">
        <v>44136</v>
      </c>
      <c r="N1099" s="544"/>
      <c r="O1099" s="663">
        <v>1</v>
      </c>
      <c r="P1099" s="662" t="s">
        <v>927</v>
      </c>
      <c r="Q1099" s="662" t="s">
        <v>928</v>
      </c>
      <c r="R1099" s="662" t="s">
        <v>929</v>
      </c>
      <c r="S1099" s="544" t="s">
        <v>930</v>
      </c>
      <c r="T1099" s="544"/>
    </row>
    <row r="1100" spans="2:20">
      <c r="B1100" s="662" t="s">
        <v>1403</v>
      </c>
      <c r="C1100" s="662" t="s">
        <v>659</v>
      </c>
      <c r="D1100" s="663">
        <v>107</v>
      </c>
      <c r="E1100" s="663">
        <v>117</v>
      </c>
      <c r="F1100" s="663">
        <v>40</v>
      </c>
      <c r="G1100" s="663">
        <v>0</v>
      </c>
      <c r="H1100" s="662" t="s">
        <v>923</v>
      </c>
      <c r="I1100" s="662" t="s">
        <v>924</v>
      </c>
      <c r="J1100" s="662" t="s">
        <v>2620</v>
      </c>
      <c r="K1100" s="662" t="s">
        <v>956</v>
      </c>
      <c r="L1100" s="544" t="s">
        <v>926</v>
      </c>
      <c r="M1100" s="664">
        <v>43831</v>
      </c>
      <c r="N1100" s="544"/>
      <c r="O1100" s="663">
        <v>1</v>
      </c>
      <c r="P1100" s="662" t="s">
        <v>927</v>
      </c>
      <c r="Q1100" s="662" t="s">
        <v>928</v>
      </c>
      <c r="R1100" s="662" t="s">
        <v>944</v>
      </c>
      <c r="S1100" s="544" t="s">
        <v>930</v>
      </c>
      <c r="T1100" s="662" t="s">
        <v>2071</v>
      </c>
    </row>
    <row r="1101" spans="2:20">
      <c r="B1101" s="662" t="s">
        <v>1404</v>
      </c>
      <c r="C1101" s="662" t="s">
        <v>958</v>
      </c>
      <c r="D1101" s="663">
        <v>205</v>
      </c>
      <c r="E1101" s="663">
        <v>210</v>
      </c>
      <c r="F1101" s="663">
        <v>0</v>
      </c>
      <c r="G1101" s="663">
        <v>0</v>
      </c>
      <c r="H1101" s="662" t="s">
        <v>965</v>
      </c>
      <c r="I1101" s="662" t="s">
        <v>966</v>
      </c>
      <c r="J1101" s="662" t="s">
        <v>974</v>
      </c>
      <c r="K1101" s="662" t="s">
        <v>948</v>
      </c>
      <c r="L1101" s="544" t="s">
        <v>926</v>
      </c>
      <c r="M1101" s="664">
        <v>44136</v>
      </c>
      <c r="N1101" s="664">
        <v>44143</v>
      </c>
      <c r="O1101" s="663">
        <v>1</v>
      </c>
      <c r="P1101" s="662" t="s">
        <v>927</v>
      </c>
      <c r="Q1101" s="662" t="s">
        <v>936</v>
      </c>
      <c r="R1101" s="544"/>
      <c r="S1101" s="544" t="s">
        <v>930</v>
      </c>
      <c r="T1101" s="544"/>
    </row>
    <row r="1102" spans="2:20">
      <c r="B1102" s="662" t="s">
        <v>1404</v>
      </c>
      <c r="C1102" s="662" t="s">
        <v>958</v>
      </c>
      <c r="D1102" s="663">
        <v>220</v>
      </c>
      <c r="E1102" s="663">
        <v>225</v>
      </c>
      <c r="F1102" s="663">
        <v>0</v>
      </c>
      <c r="G1102" s="663">
        <v>0</v>
      </c>
      <c r="H1102" s="662" t="s">
        <v>965</v>
      </c>
      <c r="I1102" s="662" t="s">
        <v>966</v>
      </c>
      <c r="J1102" s="662" t="s">
        <v>974</v>
      </c>
      <c r="K1102" s="662" t="s">
        <v>948</v>
      </c>
      <c r="L1102" s="544" t="s">
        <v>926</v>
      </c>
      <c r="M1102" s="664">
        <v>44144</v>
      </c>
      <c r="N1102" s="544"/>
      <c r="O1102" s="663">
        <v>1</v>
      </c>
      <c r="P1102" s="662" t="s">
        <v>927</v>
      </c>
      <c r="Q1102" s="662" t="s">
        <v>936</v>
      </c>
      <c r="R1102" s="544"/>
      <c r="S1102" s="544" t="s">
        <v>930</v>
      </c>
      <c r="T1102" s="544"/>
    </row>
    <row r="1103" spans="2:20">
      <c r="B1103" s="662" t="s">
        <v>4120</v>
      </c>
      <c r="C1103" s="662" t="s">
        <v>3655</v>
      </c>
      <c r="D1103" s="663">
        <v>158</v>
      </c>
      <c r="E1103" s="663">
        <v>163</v>
      </c>
      <c r="F1103" s="663">
        <v>0</v>
      </c>
      <c r="G1103" s="663">
        <v>0</v>
      </c>
      <c r="H1103" s="662" t="s">
        <v>923</v>
      </c>
      <c r="I1103" s="662" t="s">
        <v>924</v>
      </c>
      <c r="J1103" s="662" t="s">
        <v>1110</v>
      </c>
      <c r="K1103" s="662" t="s">
        <v>956</v>
      </c>
      <c r="L1103" s="544" t="s">
        <v>926</v>
      </c>
      <c r="M1103" s="664">
        <v>44136</v>
      </c>
      <c r="N1103" s="544"/>
      <c r="O1103" s="663">
        <v>2</v>
      </c>
      <c r="P1103" s="662" t="s">
        <v>927</v>
      </c>
      <c r="Q1103" s="662" t="s">
        <v>928</v>
      </c>
      <c r="R1103" s="662" t="s">
        <v>929</v>
      </c>
      <c r="S1103" s="544" t="s">
        <v>930</v>
      </c>
      <c r="T1103" s="662" t="s">
        <v>3656</v>
      </c>
    </row>
    <row r="1104" spans="2:20">
      <c r="B1104" s="662" t="s">
        <v>1405</v>
      </c>
      <c r="C1104" s="662" t="s">
        <v>659</v>
      </c>
      <c r="D1104" s="663">
        <v>183</v>
      </c>
      <c r="E1104" s="663">
        <v>193</v>
      </c>
      <c r="F1104" s="663">
        <v>40</v>
      </c>
      <c r="G1104" s="663">
        <v>0</v>
      </c>
      <c r="H1104" s="662" t="s">
        <v>923</v>
      </c>
      <c r="I1104" s="662" t="s">
        <v>924</v>
      </c>
      <c r="J1104" s="662" t="s">
        <v>2620</v>
      </c>
      <c r="K1104" s="662" t="s">
        <v>943</v>
      </c>
      <c r="L1104" s="544" t="s">
        <v>926</v>
      </c>
      <c r="M1104" s="664">
        <v>43831</v>
      </c>
      <c r="N1104" s="544"/>
      <c r="O1104" s="663">
        <v>1</v>
      </c>
      <c r="P1104" s="662" t="s">
        <v>927</v>
      </c>
      <c r="Q1104" s="662" t="s">
        <v>928</v>
      </c>
      <c r="R1104" s="662" t="s">
        <v>944</v>
      </c>
      <c r="S1104" s="544" t="s">
        <v>930</v>
      </c>
      <c r="T1104" s="662" t="s">
        <v>2071</v>
      </c>
    </row>
    <row r="1105" spans="2:20">
      <c r="B1105" s="662" t="s">
        <v>1406</v>
      </c>
      <c r="C1105" s="662" t="s">
        <v>670</v>
      </c>
      <c r="D1105" s="663">
        <v>28</v>
      </c>
      <c r="E1105" s="663">
        <v>38</v>
      </c>
      <c r="F1105" s="663">
        <v>20</v>
      </c>
      <c r="G1105" s="663">
        <v>45</v>
      </c>
      <c r="H1105" s="662" t="s">
        <v>941</v>
      </c>
      <c r="I1105" s="662" t="s">
        <v>984</v>
      </c>
      <c r="J1105" s="662" t="s">
        <v>3131</v>
      </c>
      <c r="K1105" s="662" t="s">
        <v>948</v>
      </c>
      <c r="L1105" s="544" t="s">
        <v>926</v>
      </c>
      <c r="M1105" s="664">
        <v>43831</v>
      </c>
      <c r="N1105" s="544"/>
      <c r="O1105" s="663">
        <v>1</v>
      </c>
      <c r="P1105" s="662" t="s">
        <v>927</v>
      </c>
      <c r="Q1105" s="662" t="s">
        <v>928</v>
      </c>
      <c r="R1105" s="662" t="s">
        <v>944</v>
      </c>
      <c r="S1105" s="544" t="s">
        <v>930</v>
      </c>
      <c r="T1105" s="662" t="s">
        <v>2071</v>
      </c>
    </row>
    <row r="1106" spans="2:20">
      <c r="B1106" s="662" t="s">
        <v>1407</v>
      </c>
      <c r="C1106" s="662" t="s">
        <v>977</v>
      </c>
      <c r="D1106" s="663">
        <v>-185</v>
      </c>
      <c r="E1106" s="663">
        <v>-180</v>
      </c>
      <c r="F1106" s="663">
        <v>95</v>
      </c>
      <c r="G1106" s="663">
        <v>0</v>
      </c>
      <c r="H1106" s="662" t="s">
        <v>965</v>
      </c>
      <c r="I1106" s="662" t="s">
        <v>966</v>
      </c>
      <c r="J1106" s="662" t="s">
        <v>1222</v>
      </c>
      <c r="K1106" s="662" t="s">
        <v>1036</v>
      </c>
      <c r="L1106" s="544" t="s">
        <v>926</v>
      </c>
      <c r="M1106" s="664">
        <v>44136</v>
      </c>
      <c r="N1106" s="544"/>
      <c r="O1106" s="663">
        <v>1</v>
      </c>
      <c r="P1106" s="662" t="s">
        <v>927</v>
      </c>
      <c r="Q1106" s="662" t="s">
        <v>928</v>
      </c>
      <c r="R1106" s="662" t="s">
        <v>929</v>
      </c>
      <c r="S1106" s="544" t="s">
        <v>931</v>
      </c>
      <c r="T1106" s="662" t="s">
        <v>2068</v>
      </c>
    </row>
    <row r="1107" spans="2:20">
      <c r="B1107" s="662" t="s">
        <v>1407</v>
      </c>
      <c r="C1107" s="662" t="s">
        <v>977</v>
      </c>
      <c r="D1107" s="663">
        <v>-90</v>
      </c>
      <c r="E1107" s="663">
        <v>-85</v>
      </c>
      <c r="F1107" s="663">
        <v>0</v>
      </c>
      <c r="G1107" s="663">
        <v>0</v>
      </c>
      <c r="H1107" s="662" t="s">
        <v>965</v>
      </c>
      <c r="I1107" s="662" t="s">
        <v>966</v>
      </c>
      <c r="J1107" s="662" t="s">
        <v>1222</v>
      </c>
      <c r="K1107" s="662" t="s">
        <v>1036</v>
      </c>
      <c r="L1107" s="544" t="s">
        <v>926</v>
      </c>
      <c r="M1107" s="664">
        <v>44136</v>
      </c>
      <c r="N1107" s="544"/>
      <c r="O1107" s="663">
        <v>1</v>
      </c>
      <c r="P1107" s="662" t="s">
        <v>927</v>
      </c>
      <c r="Q1107" s="662" t="s">
        <v>928</v>
      </c>
      <c r="R1107" s="662" t="s">
        <v>929</v>
      </c>
      <c r="S1107" s="544" t="s">
        <v>930</v>
      </c>
      <c r="T1107" s="662" t="s">
        <v>2171</v>
      </c>
    </row>
    <row r="1108" spans="2:20">
      <c r="B1108" s="662" t="s">
        <v>1408</v>
      </c>
      <c r="C1108" s="662" t="s">
        <v>660</v>
      </c>
      <c r="D1108" s="663">
        <v>-130</v>
      </c>
      <c r="E1108" s="663">
        <v>-125</v>
      </c>
      <c r="F1108" s="663">
        <v>0</v>
      </c>
      <c r="G1108" s="663">
        <v>0</v>
      </c>
      <c r="H1108" s="662" t="s">
        <v>983</v>
      </c>
      <c r="I1108" s="662" t="s">
        <v>984</v>
      </c>
      <c r="J1108" s="662" t="s">
        <v>3272</v>
      </c>
      <c r="K1108" s="662" t="s">
        <v>985</v>
      </c>
      <c r="L1108" s="544" t="s">
        <v>926</v>
      </c>
      <c r="M1108" s="664">
        <v>44136</v>
      </c>
      <c r="N1108" s="544"/>
      <c r="O1108" s="663">
        <v>1</v>
      </c>
      <c r="P1108" s="662" t="s">
        <v>927</v>
      </c>
      <c r="Q1108" s="662" t="s">
        <v>928</v>
      </c>
      <c r="R1108" s="662" t="s">
        <v>929</v>
      </c>
      <c r="S1108" s="544" t="s">
        <v>930</v>
      </c>
      <c r="T1108" s="544"/>
    </row>
    <row r="1109" spans="2:20">
      <c r="B1109" s="662" t="s">
        <v>1409</v>
      </c>
      <c r="C1109" s="662" t="s">
        <v>1409</v>
      </c>
      <c r="D1109" s="663">
        <v>30</v>
      </c>
      <c r="E1109" s="663">
        <v>40</v>
      </c>
      <c r="F1109" s="663">
        <v>0</v>
      </c>
      <c r="G1109" s="663">
        <v>0</v>
      </c>
      <c r="H1109" s="662" t="s">
        <v>965</v>
      </c>
      <c r="I1109" s="662" t="s">
        <v>966</v>
      </c>
      <c r="J1109" s="662" t="s">
        <v>994</v>
      </c>
      <c r="K1109" s="662" t="s">
        <v>1139</v>
      </c>
      <c r="L1109" s="544" t="s">
        <v>926</v>
      </c>
      <c r="M1109" s="664">
        <v>44144</v>
      </c>
      <c r="N1109" s="544"/>
      <c r="O1109" s="663">
        <v>1</v>
      </c>
      <c r="P1109" s="662" t="s">
        <v>927</v>
      </c>
      <c r="Q1109" s="662" t="s">
        <v>936</v>
      </c>
      <c r="R1109" s="544"/>
      <c r="S1109" s="544" t="s">
        <v>930</v>
      </c>
      <c r="T1109" s="662" t="s">
        <v>3074</v>
      </c>
    </row>
    <row r="1110" spans="2:20">
      <c r="B1110" s="662" t="s">
        <v>1409</v>
      </c>
      <c r="C1110" s="662" t="s">
        <v>1409</v>
      </c>
      <c r="D1110" s="663">
        <v>5</v>
      </c>
      <c r="E1110" s="663">
        <v>15</v>
      </c>
      <c r="F1110" s="663">
        <v>0</v>
      </c>
      <c r="G1110" s="663">
        <v>0</v>
      </c>
      <c r="H1110" s="662" t="s">
        <v>965</v>
      </c>
      <c r="I1110" s="662" t="s">
        <v>966</v>
      </c>
      <c r="J1110" s="662" t="s">
        <v>994</v>
      </c>
      <c r="K1110" s="662" t="s">
        <v>1139</v>
      </c>
      <c r="L1110" s="544" t="s">
        <v>926</v>
      </c>
      <c r="M1110" s="664">
        <v>44014</v>
      </c>
      <c r="N1110" s="664">
        <v>44143</v>
      </c>
      <c r="O1110" s="663">
        <v>1</v>
      </c>
      <c r="P1110" s="662" t="s">
        <v>927</v>
      </c>
      <c r="Q1110" s="662" t="s">
        <v>936</v>
      </c>
      <c r="R1110" s="544"/>
      <c r="S1110" s="544" t="s">
        <v>930</v>
      </c>
      <c r="T1110" s="662" t="s">
        <v>3074</v>
      </c>
    </row>
    <row r="1111" spans="2:20">
      <c r="B1111" s="662" t="s">
        <v>1411</v>
      </c>
      <c r="C1111" s="662" t="s">
        <v>1377</v>
      </c>
      <c r="D1111" s="663">
        <v>60</v>
      </c>
      <c r="E1111" s="663">
        <v>70</v>
      </c>
      <c r="F1111" s="663">
        <v>0</v>
      </c>
      <c r="G1111" s="663">
        <v>0</v>
      </c>
      <c r="H1111" s="662" t="s">
        <v>923</v>
      </c>
      <c r="I1111" s="662" t="s">
        <v>924</v>
      </c>
      <c r="J1111" s="662" t="s">
        <v>3069</v>
      </c>
      <c r="K1111" s="662" t="s">
        <v>1003</v>
      </c>
      <c r="L1111" s="544" t="s">
        <v>926</v>
      </c>
      <c r="M1111" s="664">
        <v>44136</v>
      </c>
      <c r="N1111" s="664">
        <v>44143</v>
      </c>
      <c r="O1111" s="663">
        <v>1</v>
      </c>
      <c r="P1111" s="662" t="s">
        <v>927</v>
      </c>
      <c r="Q1111" s="662" t="s">
        <v>936</v>
      </c>
      <c r="R1111" s="544"/>
      <c r="S1111" s="544" t="s">
        <v>930</v>
      </c>
      <c r="T1111" s="662" t="s">
        <v>2070</v>
      </c>
    </row>
    <row r="1112" spans="2:20">
      <c r="B1112" s="662" t="s">
        <v>1411</v>
      </c>
      <c r="C1112" s="662" t="s">
        <v>1377</v>
      </c>
      <c r="D1112" s="663">
        <v>70</v>
      </c>
      <c r="E1112" s="663">
        <v>80</v>
      </c>
      <c r="F1112" s="663">
        <v>0</v>
      </c>
      <c r="G1112" s="663">
        <v>0</v>
      </c>
      <c r="H1112" s="662" t="s">
        <v>923</v>
      </c>
      <c r="I1112" s="662" t="s">
        <v>924</v>
      </c>
      <c r="J1112" s="662" t="s">
        <v>3069</v>
      </c>
      <c r="K1112" s="662" t="s">
        <v>1003</v>
      </c>
      <c r="L1112" s="544" t="s">
        <v>926</v>
      </c>
      <c r="M1112" s="664">
        <v>44144</v>
      </c>
      <c r="N1112" s="544"/>
      <c r="O1112" s="663">
        <v>1</v>
      </c>
      <c r="P1112" s="662" t="s">
        <v>927</v>
      </c>
      <c r="Q1112" s="662" t="s">
        <v>936</v>
      </c>
      <c r="R1112" s="544"/>
      <c r="S1112" s="544" t="s">
        <v>930</v>
      </c>
      <c r="T1112" s="662" t="s">
        <v>2070</v>
      </c>
    </row>
    <row r="1113" spans="2:20">
      <c r="B1113" s="662" t="s">
        <v>1412</v>
      </c>
      <c r="C1113" s="662" t="s">
        <v>660</v>
      </c>
      <c r="D1113" s="663">
        <v>-150</v>
      </c>
      <c r="E1113" s="663">
        <v>-145</v>
      </c>
      <c r="F1113" s="663">
        <v>0</v>
      </c>
      <c r="G1113" s="663">
        <v>0</v>
      </c>
      <c r="H1113" s="662" t="s">
        <v>983</v>
      </c>
      <c r="I1113" s="662" t="s">
        <v>984</v>
      </c>
      <c r="J1113" s="662" t="s">
        <v>3272</v>
      </c>
      <c r="K1113" s="662" t="s">
        <v>985</v>
      </c>
      <c r="L1113" s="544" t="s">
        <v>926</v>
      </c>
      <c r="M1113" s="664">
        <v>44136</v>
      </c>
      <c r="N1113" s="544"/>
      <c r="O1113" s="663">
        <v>1</v>
      </c>
      <c r="P1113" s="662" t="s">
        <v>927</v>
      </c>
      <c r="Q1113" s="662" t="s">
        <v>928</v>
      </c>
      <c r="R1113" s="662" t="s">
        <v>929</v>
      </c>
      <c r="S1113" s="544" t="s">
        <v>930</v>
      </c>
      <c r="T1113" s="544"/>
    </row>
    <row r="1114" spans="2:20">
      <c r="B1114" s="662" t="s">
        <v>1413</v>
      </c>
      <c r="C1114" s="662" t="s">
        <v>1413</v>
      </c>
      <c r="D1114" s="663">
        <v>-10</v>
      </c>
      <c r="E1114" s="663">
        <v>-5</v>
      </c>
      <c r="F1114" s="663">
        <v>0</v>
      </c>
      <c r="G1114" s="663">
        <v>0</v>
      </c>
      <c r="H1114" s="662" t="s">
        <v>965</v>
      </c>
      <c r="I1114" s="662" t="s">
        <v>966</v>
      </c>
      <c r="J1114" s="662" t="s">
        <v>1410</v>
      </c>
      <c r="K1114" s="662" t="s">
        <v>1139</v>
      </c>
      <c r="L1114" s="544" t="s">
        <v>926</v>
      </c>
      <c r="M1114" s="664">
        <v>44017</v>
      </c>
      <c r="N1114" s="664">
        <v>44143</v>
      </c>
      <c r="O1114" s="663">
        <v>1</v>
      </c>
      <c r="P1114" s="662" t="s">
        <v>927</v>
      </c>
      <c r="Q1114" s="662" t="s">
        <v>928</v>
      </c>
      <c r="R1114" s="662" t="s">
        <v>929</v>
      </c>
      <c r="S1114" s="544" t="s">
        <v>930</v>
      </c>
      <c r="T1114" s="662" t="s">
        <v>3075</v>
      </c>
    </row>
    <row r="1115" spans="2:20">
      <c r="B1115" s="662" t="s">
        <v>1413</v>
      </c>
      <c r="C1115" s="662" t="s">
        <v>1413</v>
      </c>
      <c r="D1115" s="663">
        <v>15</v>
      </c>
      <c r="E1115" s="663">
        <v>20</v>
      </c>
      <c r="F1115" s="663">
        <v>0</v>
      </c>
      <c r="G1115" s="663">
        <v>0</v>
      </c>
      <c r="H1115" s="662" t="s">
        <v>965</v>
      </c>
      <c r="I1115" s="662" t="s">
        <v>966</v>
      </c>
      <c r="J1115" s="662" t="s">
        <v>1410</v>
      </c>
      <c r="K1115" s="662" t="s">
        <v>1139</v>
      </c>
      <c r="L1115" s="544" t="s">
        <v>926</v>
      </c>
      <c r="M1115" s="664">
        <v>44144</v>
      </c>
      <c r="N1115" s="544"/>
      <c r="O1115" s="663">
        <v>1</v>
      </c>
      <c r="P1115" s="662" t="s">
        <v>927</v>
      </c>
      <c r="Q1115" s="662" t="s">
        <v>928</v>
      </c>
      <c r="R1115" s="662" t="s">
        <v>929</v>
      </c>
      <c r="S1115" s="544" t="s">
        <v>930</v>
      </c>
      <c r="T1115" s="662" t="s">
        <v>3075</v>
      </c>
    </row>
    <row r="1116" spans="2:20">
      <c r="B1116" s="662" t="s">
        <v>4199</v>
      </c>
      <c r="C1116" s="662" t="s">
        <v>977</v>
      </c>
      <c r="D1116" s="663">
        <v>-25</v>
      </c>
      <c r="E1116" s="663">
        <v>-20</v>
      </c>
      <c r="F1116" s="663">
        <v>0</v>
      </c>
      <c r="G1116" s="663">
        <v>0</v>
      </c>
      <c r="H1116" s="662" t="s">
        <v>965</v>
      </c>
      <c r="I1116" s="662" t="s">
        <v>966</v>
      </c>
      <c r="J1116" s="662" t="s">
        <v>1222</v>
      </c>
      <c r="K1116" s="662" t="s">
        <v>1036</v>
      </c>
      <c r="L1116" s="544" t="s">
        <v>926</v>
      </c>
      <c r="M1116" s="664">
        <v>44136</v>
      </c>
      <c r="N1116" s="544"/>
      <c r="O1116" s="663">
        <v>1</v>
      </c>
      <c r="P1116" s="662" t="s">
        <v>927</v>
      </c>
      <c r="Q1116" s="662" t="s">
        <v>928</v>
      </c>
      <c r="R1116" s="662" t="s">
        <v>929</v>
      </c>
      <c r="S1116" s="544" t="s">
        <v>930</v>
      </c>
      <c r="T1116" s="544"/>
    </row>
    <row r="1117" spans="2:20">
      <c r="B1117" s="662" t="s">
        <v>1414</v>
      </c>
      <c r="C1117" s="662" t="s">
        <v>1171</v>
      </c>
      <c r="D1117" s="663">
        <v>-15</v>
      </c>
      <c r="E1117" s="663">
        <v>-10</v>
      </c>
      <c r="F1117" s="663">
        <v>0</v>
      </c>
      <c r="G1117" s="663">
        <v>0</v>
      </c>
      <c r="H1117" s="662" t="s">
        <v>983</v>
      </c>
      <c r="I1117" s="662" t="s">
        <v>984</v>
      </c>
      <c r="J1117" s="662" t="s">
        <v>4069</v>
      </c>
      <c r="K1117" s="662" t="s">
        <v>951</v>
      </c>
      <c r="L1117" s="544" t="s">
        <v>953</v>
      </c>
      <c r="M1117" s="664">
        <v>44136</v>
      </c>
      <c r="N1117" s="664">
        <v>44143</v>
      </c>
      <c r="O1117" s="663">
        <v>1</v>
      </c>
      <c r="P1117" s="662" t="s">
        <v>927</v>
      </c>
      <c r="Q1117" s="662" t="s">
        <v>928</v>
      </c>
      <c r="R1117" s="662" t="s">
        <v>929</v>
      </c>
      <c r="S1117" s="544" t="s">
        <v>930</v>
      </c>
      <c r="T1117" s="662" t="s">
        <v>953</v>
      </c>
    </row>
    <row r="1118" spans="2:20">
      <c r="B1118" s="662" t="s">
        <v>1414</v>
      </c>
      <c r="C1118" s="662" t="s">
        <v>1171</v>
      </c>
      <c r="D1118" s="663">
        <v>0</v>
      </c>
      <c r="E1118" s="663">
        <v>5</v>
      </c>
      <c r="F1118" s="663">
        <v>0</v>
      </c>
      <c r="G1118" s="663">
        <v>0</v>
      </c>
      <c r="H1118" s="662" t="s">
        <v>983</v>
      </c>
      <c r="I1118" s="662" t="s">
        <v>984</v>
      </c>
      <c r="J1118" s="662" t="s">
        <v>4069</v>
      </c>
      <c r="K1118" s="662" t="s">
        <v>951</v>
      </c>
      <c r="L1118" s="544" t="s">
        <v>953</v>
      </c>
      <c r="M1118" s="664">
        <v>44144</v>
      </c>
      <c r="N1118" s="544"/>
      <c r="O1118" s="663">
        <v>1</v>
      </c>
      <c r="P1118" s="662" t="s">
        <v>927</v>
      </c>
      <c r="Q1118" s="662" t="s">
        <v>928</v>
      </c>
      <c r="R1118" s="662" t="s">
        <v>929</v>
      </c>
      <c r="S1118" s="544" t="s">
        <v>930</v>
      </c>
      <c r="T1118" s="662" t="s">
        <v>953</v>
      </c>
    </row>
    <row r="1119" spans="2:20">
      <c r="B1119" s="662" t="s">
        <v>1414</v>
      </c>
      <c r="C1119" s="662" t="s">
        <v>1171</v>
      </c>
      <c r="D1119" s="663">
        <v>15</v>
      </c>
      <c r="E1119" s="663">
        <v>20</v>
      </c>
      <c r="F1119" s="663">
        <v>0</v>
      </c>
      <c r="G1119" s="663">
        <v>0</v>
      </c>
      <c r="H1119" s="662" t="s">
        <v>983</v>
      </c>
      <c r="I1119" s="662" t="s">
        <v>984</v>
      </c>
      <c r="J1119" s="662" t="s">
        <v>4069</v>
      </c>
      <c r="K1119" s="662" t="s">
        <v>951</v>
      </c>
      <c r="L1119" s="544" t="s">
        <v>952</v>
      </c>
      <c r="M1119" s="664">
        <v>44136</v>
      </c>
      <c r="N1119" s="664">
        <v>44143</v>
      </c>
      <c r="O1119" s="663">
        <v>1</v>
      </c>
      <c r="P1119" s="662" t="s">
        <v>927</v>
      </c>
      <c r="Q1119" s="662" t="s">
        <v>928</v>
      </c>
      <c r="R1119" s="662" t="s">
        <v>929</v>
      </c>
      <c r="S1119" s="544" t="s">
        <v>930</v>
      </c>
      <c r="T1119" s="662" t="s">
        <v>952</v>
      </c>
    </row>
    <row r="1120" spans="2:20">
      <c r="B1120" s="662" t="s">
        <v>1414</v>
      </c>
      <c r="C1120" s="662" t="s">
        <v>1171</v>
      </c>
      <c r="D1120" s="663">
        <v>30</v>
      </c>
      <c r="E1120" s="663">
        <v>35</v>
      </c>
      <c r="F1120" s="663">
        <v>0</v>
      </c>
      <c r="G1120" s="663">
        <v>0</v>
      </c>
      <c r="H1120" s="662" t="s">
        <v>983</v>
      </c>
      <c r="I1120" s="662" t="s">
        <v>984</v>
      </c>
      <c r="J1120" s="662" t="s">
        <v>4069</v>
      </c>
      <c r="K1120" s="662" t="s">
        <v>951</v>
      </c>
      <c r="L1120" s="544" t="s">
        <v>952</v>
      </c>
      <c r="M1120" s="664">
        <v>44144</v>
      </c>
      <c r="N1120" s="544"/>
      <c r="O1120" s="663">
        <v>1</v>
      </c>
      <c r="P1120" s="662" t="s">
        <v>927</v>
      </c>
      <c r="Q1120" s="662" t="s">
        <v>928</v>
      </c>
      <c r="R1120" s="662" t="s">
        <v>929</v>
      </c>
      <c r="S1120" s="544" t="s">
        <v>930</v>
      </c>
      <c r="T1120" s="662" t="s">
        <v>952</v>
      </c>
    </row>
    <row r="1121" spans="2:20">
      <c r="B1121" s="662" t="s">
        <v>1415</v>
      </c>
      <c r="C1121" s="662" t="s">
        <v>660</v>
      </c>
      <c r="D1121" s="663">
        <v>-130</v>
      </c>
      <c r="E1121" s="663">
        <v>-125</v>
      </c>
      <c r="F1121" s="663">
        <v>0</v>
      </c>
      <c r="G1121" s="663">
        <v>0</v>
      </c>
      <c r="H1121" s="662" t="s">
        <v>983</v>
      </c>
      <c r="I1121" s="662" t="s">
        <v>984</v>
      </c>
      <c r="J1121" s="662" t="s">
        <v>3272</v>
      </c>
      <c r="K1121" s="662" t="s">
        <v>985</v>
      </c>
      <c r="L1121" s="544" t="s">
        <v>926</v>
      </c>
      <c r="M1121" s="664">
        <v>44136</v>
      </c>
      <c r="N1121" s="544"/>
      <c r="O1121" s="663">
        <v>1</v>
      </c>
      <c r="P1121" s="662" t="s">
        <v>927</v>
      </c>
      <c r="Q1121" s="662" t="s">
        <v>928</v>
      </c>
      <c r="R1121" s="662" t="s">
        <v>929</v>
      </c>
      <c r="S1121" s="544" t="s">
        <v>930</v>
      </c>
      <c r="T1121" s="544"/>
    </row>
    <row r="1122" spans="2:20">
      <c r="B1122" s="662" t="s">
        <v>1416</v>
      </c>
      <c r="C1122" s="662" t="s">
        <v>660</v>
      </c>
      <c r="D1122" s="663">
        <v>-100</v>
      </c>
      <c r="E1122" s="663">
        <v>-95</v>
      </c>
      <c r="F1122" s="663">
        <v>0</v>
      </c>
      <c r="G1122" s="663">
        <v>0</v>
      </c>
      <c r="H1122" s="662" t="s">
        <v>983</v>
      </c>
      <c r="I1122" s="662" t="s">
        <v>984</v>
      </c>
      <c r="J1122" s="662" t="s">
        <v>3272</v>
      </c>
      <c r="K1122" s="662" t="s">
        <v>985</v>
      </c>
      <c r="L1122" s="544" t="s">
        <v>926</v>
      </c>
      <c r="M1122" s="664">
        <v>44136</v>
      </c>
      <c r="N1122" s="544"/>
      <c r="O1122" s="663">
        <v>1</v>
      </c>
      <c r="P1122" s="662" t="s">
        <v>927</v>
      </c>
      <c r="Q1122" s="662" t="s">
        <v>928</v>
      </c>
      <c r="R1122" s="662" t="s">
        <v>929</v>
      </c>
      <c r="S1122" s="544" t="s">
        <v>930</v>
      </c>
      <c r="T1122" s="544"/>
    </row>
    <row r="1123" spans="2:20">
      <c r="B1123" s="662" t="s">
        <v>1417</v>
      </c>
      <c r="C1123" s="662" t="s">
        <v>660</v>
      </c>
      <c r="D1123" s="663">
        <v>-100</v>
      </c>
      <c r="E1123" s="663">
        <v>-95</v>
      </c>
      <c r="F1123" s="663">
        <v>0</v>
      </c>
      <c r="G1123" s="663">
        <v>0</v>
      </c>
      <c r="H1123" s="662" t="s">
        <v>983</v>
      </c>
      <c r="I1123" s="662" t="s">
        <v>984</v>
      </c>
      <c r="J1123" s="662" t="s">
        <v>3272</v>
      </c>
      <c r="K1123" s="662" t="s">
        <v>956</v>
      </c>
      <c r="L1123" s="544" t="s">
        <v>926</v>
      </c>
      <c r="M1123" s="664">
        <v>44136</v>
      </c>
      <c r="N1123" s="544"/>
      <c r="O1123" s="663">
        <v>1</v>
      </c>
      <c r="P1123" s="662" t="s">
        <v>927</v>
      </c>
      <c r="Q1123" s="662" t="s">
        <v>928</v>
      </c>
      <c r="R1123" s="662" t="s">
        <v>929</v>
      </c>
      <c r="S1123" s="544" t="s">
        <v>930</v>
      </c>
      <c r="T1123" s="544"/>
    </row>
    <row r="1124" spans="2:20">
      <c r="B1124" s="662" t="s">
        <v>1418</v>
      </c>
      <c r="C1124" s="662" t="s">
        <v>1009</v>
      </c>
      <c r="D1124" s="663">
        <v>97</v>
      </c>
      <c r="E1124" s="663">
        <v>107</v>
      </c>
      <c r="F1124" s="663">
        <v>0</v>
      </c>
      <c r="G1124" s="663">
        <v>0</v>
      </c>
      <c r="H1124" s="662" t="s">
        <v>960</v>
      </c>
      <c r="I1124" s="662" t="s">
        <v>935</v>
      </c>
      <c r="J1124" s="662" t="s">
        <v>4106</v>
      </c>
      <c r="K1124" s="662" t="s">
        <v>939</v>
      </c>
      <c r="L1124" s="544" t="s">
        <v>926</v>
      </c>
      <c r="M1124" s="664">
        <v>44025</v>
      </c>
      <c r="N1124" s="544"/>
      <c r="O1124" s="663">
        <v>1</v>
      </c>
      <c r="P1124" s="662" t="s">
        <v>927</v>
      </c>
      <c r="Q1124" s="662" t="s">
        <v>928</v>
      </c>
      <c r="R1124" s="662" t="s">
        <v>929</v>
      </c>
      <c r="S1124" s="544" t="s">
        <v>930</v>
      </c>
      <c r="T1124" s="662" t="s">
        <v>2084</v>
      </c>
    </row>
    <row r="1125" spans="2:20">
      <c r="B1125" s="662" t="s">
        <v>1419</v>
      </c>
      <c r="C1125" s="662" t="s">
        <v>356</v>
      </c>
      <c r="D1125" s="663">
        <v>351</v>
      </c>
      <c r="E1125" s="663">
        <v>351</v>
      </c>
      <c r="F1125" s="663">
        <v>0</v>
      </c>
      <c r="G1125" s="663">
        <v>0</v>
      </c>
      <c r="H1125" s="662" t="s">
        <v>973</v>
      </c>
      <c r="I1125" s="662" t="s">
        <v>965</v>
      </c>
      <c r="J1125" s="662" t="s">
        <v>2391</v>
      </c>
      <c r="K1125" s="662" t="s">
        <v>1101</v>
      </c>
      <c r="L1125" s="544" t="s">
        <v>926</v>
      </c>
      <c r="M1125" s="664">
        <v>44002</v>
      </c>
      <c r="N1125" s="544"/>
      <c r="O1125" s="663">
        <v>2</v>
      </c>
      <c r="P1125" s="662" t="s">
        <v>927</v>
      </c>
      <c r="Q1125" s="662" t="s">
        <v>936</v>
      </c>
      <c r="R1125" s="544"/>
      <c r="S1125" s="544" t="s">
        <v>930</v>
      </c>
      <c r="T1125" s="662" t="s">
        <v>2172</v>
      </c>
    </row>
    <row r="1126" spans="2:20">
      <c r="B1126" s="662" t="s">
        <v>1420</v>
      </c>
      <c r="C1126" s="662" t="s">
        <v>1421</v>
      </c>
      <c r="D1126" s="663">
        <v>50</v>
      </c>
      <c r="E1126" s="663">
        <v>57</v>
      </c>
      <c r="F1126" s="663">
        <v>0</v>
      </c>
      <c r="G1126" s="663">
        <v>0</v>
      </c>
      <c r="H1126" s="662" t="s">
        <v>1422</v>
      </c>
      <c r="I1126" s="662" t="s">
        <v>984</v>
      </c>
      <c r="J1126" s="662" t="s">
        <v>1423</v>
      </c>
      <c r="K1126" s="662" t="s">
        <v>1504</v>
      </c>
      <c r="L1126" s="544" t="s">
        <v>926</v>
      </c>
      <c r="M1126" s="664">
        <v>44144</v>
      </c>
      <c r="N1126" s="544"/>
      <c r="O1126" s="663">
        <v>1</v>
      </c>
      <c r="P1126" s="662" t="s">
        <v>927</v>
      </c>
      <c r="Q1126" s="662" t="s">
        <v>928</v>
      </c>
      <c r="R1126" s="662" t="s">
        <v>929</v>
      </c>
      <c r="S1126" s="544" t="s">
        <v>930</v>
      </c>
      <c r="T1126" s="662" t="s">
        <v>4186</v>
      </c>
    </row>
    <row r="1127" spans="2:20">
      <c r="B1127" s="662" t="s">
        <v>1420</v>
      </c>
      <c r="C1127" s="662" t="s">
        <v>1421</v>
      </c>
      <c r="D1127" s="663">
        <v>25</v>
      </c>
      <c r="E1127" s="663">
        <v>32</v>
      </c>
      <c r="F1127" s="663">
        <v>0</v>
      </c>
      <c r="G1127" s="663">
        <v>0</v>
      </c>
      <c r="H1127" s="662" t="s">
        <v>1422</v>
      </c>
      <c r="I1127" s="662" t="s">
        <v>984</v>
      </c>
      <c r="J1127" s="662" t="s">
        <v>1423</v>
      </c>
      <c r="K1127" s="662" t="s">
        <v>1504</v>
      </c>
      <c r="L1127" s="544" t="s">
        <v>926</v>
      </c>
      <c r="M1127" s="664">
        <v>43770</v>
      </c>
      <c r="N1127" s="664">
        <v>44143</v>
      </c>
      <c r="O1127" s="663">
        <v>1</v>
      </c>
      <c r="P1127" s="662" t="s">
        <v>927</v>
      </c>
      <c r="Q1127" s="662" t="s">
        <v>928</v>
      </c>
      <c r="R1127" s="662" t="s">
        <v>929</v>
      </c>
      <c r="S1127" s="544" t="s">
        <v>930</v>
      </c>
      <c r="T1127" s="662" t="s">
        <v>4186</v>
      </c>
    </row>
    <row r="1128" spans="2:20">
      <c r="B1128" s="662" t="s">
        <v>1425</v>
      </c>
      <c r="C1128" s="662" t="s">
        <v>660</v>
      </c>
      <c r="D1128" s="663">
        <v>-150</v>
      </c>
      <c r="E1128" s="663">
        <v>-145</v>
      </c>
      <c r="F1128" s="663">
        <v>0</v>
      </c>
      <c r="G1128" s="663">
        <v>0</v>
      </c>
      <c r="H1128" s="662" t="s">
        <v>983</v>
      </c>
      <c r="I1128" s="662" t="s">
        <v>984</v>
      </c>
      <c r="J1128" s="662" t="s">
        <v>3272</v>
      </c>
      <c r="K1128" s="662" t="s">
        <v>985</v>
      </c>
      <c r="L1128" s="544" t="s">
        <v>926</v>
      </c>
      <c r="M1128" s="664">
        <v>44136</v>
      </c>
      <c r="N1128" s="544"/>
      <c r="O1128" s="663">
        <v>1</v>
      </c>
      <c r="P1128" s="662" t="s">
        <v>927</v>
      </c>
      <c r="Q1128" s="662" t="s">
        <v>928</v>
      </c>
      <c r="R1128" s="662" t="s">
        <v>929</v>
      </c>
      <c r="S1128" s="544" t="s">
        <v>930</v>
      </c>
      <c r="T1128" s="544"/>
    </row>
    <row r="1129" spans="2:20">
      <c r="B1129" s="662" t="s">
        <v>2867</v>
      </c>
      <c r="C1129" s="662" t="s">
        <v>665</v>
      </c>
      <c r="D1129" s="663">
        <v>179</v>
      </c>
      <c r="E1129" s="663">
        <v>184</v>
      </c>
      <c r="F1129" s="663">
        <v>0</v>
      </c>
      <c r="G1129" s="663">
        <v>0</v>
      </c>
      <c r="H1129" s="662" t="s">
        <v>4137</v>
      </c>
      <c r="I1129" s="662" t="s">
        <v>3059</v>
      </c>
      <c r="J1129" s="662" t="s">
        <v>4166</v>
      </c>
      <c r="K1129" s="662" t="s">
        <v>956</v>
      </c>
      <c r="L1129" s="544" t="s">
        <v>926</v>
      </c>
      <c r="M1129" s="664">
        <v>44136</v>
      </c>
      <c r="N1129" s="544"/>
      <c r="O1129" s="663">
        <v>1</v>
      </c>
      <c r="P1129" s="662" t="s">
        <v>927</v>
      </c>
      <c r="Q1129" s="662" t="s">
        <v>936</v>
      </c>
      <c r="R1129" s="544"/>
      <c r="S1129" s="544" t="s">
        <v>930</v>
      </c>
      <c r="T1129" s="662" t="s">
        <v>2859</v>
      </c>
    </row>
    <row r="1130" spans="2:20">
      <c r="B1130" s="662" t="s">
        <v>663</v>
      </c>
      <c r="C1130" s="662" t="s">
        <v>663</v>
      </c>
      <c r="D1130" s="663">
        <v>-153</v>
      </c>
      <c r="E1130" s="663">
        <v>-148</v>
      </c>
      <c r="F1130" s="663">
        <v>85</v>
      </c>
      <c r="G1130" s="663">
        <v>0</v>
      </c>
      <c r="H1130" s="662" t="s">
        <v>923</v>
      </c>
      <c r="I1130" s="662" t="s">
        <v>924</v>
      </c>
      <c r="J1130" s="662" t="s">
        <v>3298</v>
      </c>
      <c r="K1130" s="662" t="s">
        <v>3299</v>
      </c>
      <c r="L1130" s="544" t="s">
        <v>926</v>
      </c>
      <c r="M1130" s="664">
        <v>44136</v>
      </c>
      <c r="N1130" s="544"/>
      <c r="O1130" s="663">
        <v>1</v>
      </c>
      <c r="P1130" s="662" t="s">
        <v>927</v>
      </c>
      <c r="Q1130" s="662" t="s">
        <v>928</v>
      </c>
      <c r="R1130" s="662" t="s">
        <v>929</v>
      </c>
      <c r="S1130" s="544" t="s">
        <v>931</v>
      </c>
      <c r="T1130" s="662" t="s">
        <v>2174</v>
      </c>
    </row>
    <row r="1131" spans="2:20">
      <c r="B1131" s="662" t="s">
        <v>663</v>
      </c>
      <c r="C1131" s="662" t="s">
        <v>663</v>
      </c>
      <c r="D1131" s="663">
        <v>-68</v>
      </c>
      <c r="E1131" s="663">
        <v>-63</v>
      </c>
      <c r="F1131" s="663">
        <v>0</v>
      </c>
      <c r="G1131" s="663">
        <v>0</v>
      </c>
      <c r="H1131" s="662" t="s">
        <v>923</v>
      </c>
      <c r="I1131" s="662" t="s">
        <v>924</v>
      </c>
      <c r="J1131" s="662" t="s">
        <v>3298</v>
      </c>
      <c r="K1131" s="662" t="s">
        <v>3299</v>
      </c>
      <c r="L1131" s="544" t="s">
        <v>926</v>
      </c>
      <c r="M1131" s="664">
        <v>44136</v>
      </c>
      <c r="N1131" s="544"/>
      <c r="O1131" s="663">
        <v>1</v>
      </c>
      <c r="P1131" s="662" t="s">
        <v>927</v>
      </c>
      <c r="Q1131" s="662" t="s">
        <v>928</v>
      </c>
      <c r="R1131" s="662" t="s">
        <v>929</v>
      </c>
      <c r="S1131" s="544" t="s">
        <v>930</v>
      </c>
      <c r="T1131" s="662" t="s">
        <v>2173</v>
      </c>
    </row>
    <row r="1132" spans="2:20">
      <c r="B1132" s="662" t="s">
        <v>1426</v>
      </c>
      <c r="C1132" s="662" t="s">
        <v>660</v>
      </c>
      <c r="D1132" s="663">
        <v>-150</v>
      </c>
      <c r="E1132" s="663">
        <v>-145</v>
      </c>
      <c r="F1132" s="663">
        <v>0</v>
      </c>
      <c r="G1132" s="663">
        <v>0</v>
      </c>
      <c r="H1132" s="662" t="s">
        <v>983</v>
      </c>
      <c r="I1132" s="662" t="s">
        <v>984</v>
      </c>
      <c r="J1132" s="662" t="s">
        <v>3272</v>
      </c>
      <c r="K1132" s="662" t="s">
        <v>985</v>
      </c>
      <c r="L1132" s="544" t="s">
        <v>926</v>
      </c>
      <c r="M1132" s="664">
        <v>44136</v>
      </c>
      <c r="N1132" s="544"/>
      <c r="O1132" s="663">
        <v>1</v>
      </c>
      <c r="P1132" s="662" t="s">
        <v>927</v>
      </c>
      <c r="Q1132" s="662" t="s">
        <v>928</v>
      </c>
      <c r="R1132" s="662" t="s">
        <v>929</v>
      </c>
      <c r="S1132" s="544" t="s">
        <v>930</v>
      </c>
      <c r="T1132" s="544"/>
    </row>
    <row r="1133" spans="2:20">
      <c r="B1133" s="662" t="s">
        <v>1427</v>
      </c>
      <c r="C1133" s="662" t="s">
        <v>660</v>
      </c>
      <c r="D1133" s="663">
        <v>-150</v>
      </c>
      <c r="E1133" s="663">
        <v>-145</v>
      </c>
      <c r="F1133" s="663">
        <v>0</v>
      </c>
      <c r="G1133" s="663">
        <v>0</v>
      </c>
      <c r="H1133" s="662" t="s">
        <v>983</v>
      </c>
      <c r="I1133" s="662" t="s">
        <v>984</v>
      </c>
      <c r="J1133" s="662" t="s">
        <v>3272</v>
      </c>
      <c r="K1133" s="662" t="s">
        <v>985</v>
      </c>
      <c r="L1133" s="544" t="s">
        <v>926</v>
      </c>
      <c r="M1133" s="664">
        <v>44136</v>
      </c>
      <c r="N1133" s="544"/>
      <c r="O1133" s="663">
        <v>1</v>
      </c>
      <c r="P1133" s="662" t="s">
        <v>927</v>
      </c>
      <c r="Q1133" s="662" t="s">
        <v>928</v>
      </c>
      <c r="R1133" s="662" t="s">
        <v>929</v>
      </c>
      <c r="S1133" s="544" t="s">
        <v>930</v>
      </c>
      <c r="T1133" s="544"/>
    </row>
    <row r="1134" spans="2:20">
      <c r="B1134" s="662" t="s">
        <v>2796</v>
      </c>
      <c r="C1134" s="662" t="s">
        <v>1074</v>
      </c>
      <c r="D1134" s="663">
        <v>-39</v>
      </c>
      <c r="E1134" s="663">
        <v>-34</v>
      </c>
      <c r="F1134" s="663">
        <v>0</v>
      </c>
      <c r="G1134" s="663">
        <v>0</v>
      </c>
      <c r="H1134" s="662" t="s">
        <v>966</v>
      </c>
      <c r="I1134" s="662" t="s">
        <v>973</v>
      </c>
      <c r="J1134" s="662" t="s">
        <v>4198</v>
      </c>
      <c r="K1134" s="662" t="s">
        <v>985</v>
      </c>
      <c r="L1134" s="544" t="s">
        <v>926</v>
      </c>
      <c r="M1134" s="664">
        <v>44136</v>
      </c>
      <c r="N1134" s="544"/>
      <c r="O1134" s="663">
        <v>1</v>
      </c>
      <c r="P1134" s="662" t="s">
        <v>927</v>
      </c>
      <c r="Q1134" s="662" t="s">
        <v>928</v>
      </c>
      <c r="R1134" s="662" t="s">
        <v>929</v>
      </c>
      <c r="S1134" s="544" t="s">
        <v>930</v>
      </c>
      <c r="T1134" s="662" t="s">
        <v>2069</v>
      </c>
    </row>
    <row r="1135" spans="2:20">
      <c r="B1135" s="662" t="s">
        <v>2796</v>
      </c>
      <c r="C1135" s="662" t="s">
        <v>1074</v>
      </c>
      <c r="D1135" s="663">
        <v>-79</v>
      </c>
      <c r="E1135" s="663">
        <v>-74</v>
      </c>
      <c r="F1135" s="663">
        <v>40</v>
      </c>
      <c r="G1135" s="663">
        <v>0</v>
      </c>
      <c r="H1135" s="662" t="s">
        <v>966</v>
      </c>
      <c r="I1135" s="662" t="s">
        <v>973</v>
      </c>
      <c r="J1135" s="662" t="s">
        <v>4198</v>
      </c>
      <c r="K1135" s="662" t="s">
        <v>985</v>
      </c>
      <c r="L1135" s="544" t="s">
        <v>926</v>
      </c>
      <c r="M1135" s="664">
        <v>44136</v>
      </c>
      <c r="N1135" s="544"/>
      <c r="O1135" s="663">
        <v>1</v>
      </c>
      <c r="P1135" s="662" t="s">
        <v>927</v>
      </c>
      <c r="Q1135" s="662" t="s">
        <v>928</v>
      </c>
      <c r="R1135" s="662" t="s">
        <v>929</v>
      </c>
      <c r="S1135" s="544" t="s">
        <v>931</v>
      </c>
      <c r="T1135" s="662" t="s">
        <v>2068</v>
      </c>
    </row>
    <row r="1136" spans="2:20">
      <c r="B1136" s="662" t="s">
        <v>2028</v>
      </c>
      <c r="C1136" s="662" t="s">
        <v>1044</v>
      </c>
      <c r="D1136" s="663">
        <v>-139</v>
      </c>
      <c r="E1136" s="663">
        <v>-134</v>
      </c>
      <c r="F1136" s="663">
        <v>70</v>
      </c>
      <c r="G1136" s="663">
        <v>0</v>
      </c>
      <c r="H1136" s="662" t="s">
        <v>3213</v>
      </c>
      <c r="I1136" s="662" t="s">
        <v>942</v>
      </c>
      <c r="J1136" s="662" t="s">
        <v>2557</v>
      </c>
      <c r="K1136" s="662" t="s">
        <v>1024</v>
      </c>
      <c r="L1136" s="544" t="s">
        <v>926</v>
      </c>
      <c r="M1136" s="664">
        <v>44136</v>
      </c>
      <c r="N1136" s="544"/>
      <c r="O1136" s="663">
        <v>1</v>
      </c>
      <c r="P1136" s="662" t="s">
        <v>927</v>
      </c>
      <c r="Q1136" s="662" t="s">
        <v>928</v>
      </c>
      <c r="R1136" s="662" t="s">
        <v>929</v>
      </c>
      <c r="S1136" s="544" t="s">
        <v>931</v>
      </c>
      <c r="T1136" s="662" t="s">
        <v>2068</v>
      </c>
    </row>
    <row r="1137" spans="2:20">
      <c r="B1137" s="662" t="s">
        <v>2028</v>
      </c>
      <c r="C1137" s="662" t="s">
        <v>1047</v>
      </c>
      <c r="D1137" s="663">
        <v>-139</v>
      </c>
      <c r="E1137" s="663">
        <v>-134</v>
      </c>
      <c r="F1137" s="663">
        <v>70</v>
      </c>
      <c r="G1137" s="663">
        <v>0</v>
      </c>
      <c r="H1137" s="662" t="s">
        <v>965</v>
      </c>
      <c r="I1137" s="662" t="s">
        <v>966</v>
      </c>
      <c r="J1137" s="662" t="s">
        <v>1222</v>
      </c>
      <c r="K1137" s="662" t="s">
        <v>1185</v>
      </c>
      <c r="L1137" s="544" t="s">
        <v>926</v>
      </c>
      <c r="M1137" s="664">
        <v>44136</v>
      </c>
      <c r="N1137" s="544"/>
      <c r="O1137" s="663">
        <v>1</v>
      </c>
      <c r="P1137" s="662" t="s">
        <v>927</v>
      </c>
      <c r="Q1137" s="662" t="s">
        <v>928</v>
      </c>
      <c r="R1137" s="662" t="s">
        <v>929</v>
      </c>
      <c r="S1137" s="544" t="s">
        <v>931</v>
      </c>
      <c r="T1137" s="662" t="s">
        <v>2068</v>
      </c>
    </row>
    <row r="1138" spans="2:20">
      <c r="B1138" s="662" t="s">
        <v>1595</v>
      </c>
      <c r="C1138" s="662" t="s">
        <v>972</v>
      </c>
      <c r="D1138" s="663">
        <v>-24</v>
      </c>
      <c r="E1138" s="663">
        <v>-19</v>
      </c>
      <c r="F1138" s="663">
        <v>0</v>
      </c>
      <c r="G1138" s="663">
        <v>0</v>
      </c>
      <c r="H1138" s="662" t="s">
        <v>924</v>
      </c>
      <c r="I1138" s="662" t="s">
        <v>973</v>
      </c>
      <c r="J1138" s="662" t="s">
        <v>3328</v>
      </c>
      <c r="K1138" s="662" t="s">
        <v>1208</v>
      </c>
      <c r="L1138" s="544" t="s">
        <v>926</v>
      </c>
      <c r="M1138" s="664">
        <v>44136</v>
      </c>
      <c r="N1138" s="544"/>
      <c r="O1138" s="663">
        <v>1</v>
      </c>
      <c r="P1138" s="662" t="s">
        <v>927</v>
      </c>
      <c r="Q1138" s="662" t="s">
        <v>928</v>
      </c>
      <c r="R1138" s="662" t="s">
        <v>929</v>
      </c>
      <c r="S1138" s="544" t="s">
        <v>930</v>
      </c>
      <c r="T1138" s="662" t="s">
        <v>2096</v>
      </c>
    </row>
    <row r="1139" spans="2:20">
      <c r="B1139" s="662" t="s">
        <v>1595</v>
      </c>
      <c r="C1139" s="662" t="s">
        <v>1031</v>
      </c>
      <c r="D1139" s="663">
        <v>-24</v>
      </c>
      <c r="E1139" s="663">
        <v>-19</v>
      </c>
      <c r="F1139" s="663">
        <v>0</v>
      </c>
      <c r="G1139" s="663">
        <v>0</v>
      </c>
      <c r="H1139" s="662" t="s">
        <v>923</v>
      </c>
      <c r="I1139" s="662" t="s">
        <v>924</v>
      </c>
      <c r="J1139" s="662" t="s">
        <v>1222</v>
      </c>
      <c r="K1139" s="662" t="s">
        <v>995</v>
      </c>
      <c r="L1139" s="544" t="s">
        <v>926</v>
      </c>
      <c r="M1139" s="664">
        <v>44136</v>
      </c>
      <c r="N1139" s="544"/>
      <c r="O1139" s="663">
        <v>1</v>
      </c>
      <c r="P1139" s="662" t="s">
        <v>927</v>
      </c>
      <c r="Q1139" s="662" t="s">
        <v>928</v>
      </c>
      <c r="R1139" s="662" t="s">
        <v>929</v>
      </c>
      <c r="S1139" s="544" t="s">
        <v>930</v>
      </c>
      <c r="T1139" s="662" t="s">
        <v>2096</v>
      </c>
    </row>
    <row r="1140" spans="2:20">
      <c r="B1140" s="662" t="s">
        <v>1428</v>
      </c>
      <c r="C1140" s="662" t="s">
        <v>659</v>
      </c>
      <c r="D1140" s="663">
        <v>162</v>
      </c>
      <c r="E1140" s="663">
        <v>172</v>
      </c>
      <c r="F1140" s="663">
        <v>40</v>
      </c>
      <c r="G1140" s="663">
        <v>0</v>
      </c>
      <c r="H1140" s="662" t="s">
        <v>923</v>
      </c>
      <c r="I1140" s="662" t="s">
        <v>924</v>
      </c>
      <c r="J1140" s="662" t="s">
        <v>2620</v>
      </c>
      <c r="K1140" s="662" t="s">
        <v>943</v>
      </c>
      <c r="L1140" s="544" t="s">
        <v>926</v>
      </c>
      <c r="M1140" s="664">
        <v>43831</v>
      </c>
      <c r="N1140" s="544"/>
      <c r="O1140" s="663">
        <v>1</v>
      </c>
      <c r="P1140" s="662" t="s">
        <v>927</v>
      </c>
      <c r="Q1140" s="662" t="s">
        <v>928</v>
      </c>
      <c r="R1140" s="662" t="s">
        <v>944</v>
      </c>
      <c r="S1140" s="544" t="s">
        <v>930</v>
      </c>
      <c r="T1140" s="662" t="s">
        <v>2109</v>
      </c>
    </row>
    <row r="1141" spans="2:20">
      <c r="B1141" s="662" t="s">
        <v>1429</v>
      </c>
      <c r="C1141" s="662" t="s">
        <v>1430</v>
      </c>
      <c r="D1141" s="663">
        <v>145</v>
      </c>
      <c r="E1141" s="663">
        <v>150</v>
      </c>
      <c r="F1141" s="663">
        <v>0</v>
      </c>
      <c r="G1141" s="663">
        <v>0</v>
      </c>
      <c r="H1141" s="662" t="s">
        <v>965</v>
      </c>
      <c r="I1141" s="662" t="s">
        <v>966</v>
      </c>
      <c r="J1141" s="662" t="s">
        <v>974</v>
      </c>
      <c r="K1141" s="662" t="s">
        <v>1378</v>
      </c>
      <c r="L1141" s="544" t="s">
        <v>926</v>
      </c>
      <c r="M1141" s="664">
        <v>44136</v>
      </c>
      <c r="N1141" s="664">
        <v>44143</v>
      </c>
      <c r="O1141" s="663">
        <v>1</v>
      </c>
      <c r="P1141" s="662" t="s">
        <v>927</v>
      </c>
      <c r="Q1141" s="662" t="s">
        <v>936</v>
      </c>
      <c r="R1141" s="544"/>
      <c r="S1141" s="544" t="s">
        <v>930</v>
      </c>
      <c r="T1141" s="662" t="s">
        <v>2350</v>
      </c>
    </row>
    <row r="1142" spans="2:20">
      <c r="B1142" s="662" t="s">
        <v>1429</v>
      </c>
      <c r="C1142" s="662" t="s">
        <v>1430</v>
      </c>
      <c r="D1142" s="663">
        <v>160</v>
      </c>
      <c r="E1142" s="663">
        <v>165</v>
      </c>
      <c r="F1142" s="663">
        <v>0</v>
      </c>
      <c r="G1142" s="663">
        <v>0</v>
      </c>
      <c r="H1142" s="662" t="s">
        <v>965</v>
      </c>
      <c r="I1142" s="662" t="s">
        <v>966</v>
      </c>
      <c r="J1142" s="662" t="s">
        <v>974</v>
      </c>
      <c r="K1142" s="662" t="s">
        <v>1378</v>
      </c>
      <c r="L1142" s="544" t="s">
        <v>926</v>
      </c>
      <c r="M1142" s="664">
        <v>44144</v>
      </c>
      <c r="N1142" s="544"/>
      <c r="O1142" s="663">
        <v>1</v>
      </c>
      <c r="P1142" s="662" t="s">
        <v>927</v>
      </c>
      <c r="Q1142" s="662" t="s">
        <v>936</v>
      </c>
      <c r="R1142" s="544"/>
      <c r="S1142" s="544" t="s">
        <v>930</v>
      </c>
      <c r="T1142" s="662" t="s">
        <v>2350</v>
      </c>
    </row>
    <row r="1143" spans="2:20">
      <c r="B1143" s="662" t="s">
        <v>4095</v>
      </c>
      <c r="C1143" s="662" t="s">
        <v>665</v>
      </c>
      <c r="D1143" s="663">
        <v>263</v>
      </c>
      <c r="E1143" s="663">
        <v>268</v>
      </c>
      <c r="F1143" s="663">
        <v>0</v>
      </c>
      <c r="G1143" s="663">
        <v>0</v>
      </c>
      <c r="H1143" s="662" t="s">
        <v>4137</v>
      </c>
      <c r="I1143" s="662" t="s">
        <v>3059</v>
      </c>
      <c r="J1143" s="662" t="s">
        <v>4166</v>
      </c>
      <c r="K1143" s="662" t="s">
        <v>945</v>
      </c>
      <c r="L1143" s="544" t="s">
        <v>926</v>
      </c>
      <c r="M1143" s="664">
        <v>44136</v>
      </c>
      <c r="N1143" s="544"/>
      <c r="O1143" s="663">
        <v>1</v>
      </c>
      <c r="P1143" s="662" t="s">
        <v>927</v>
      </c>
      <c r="Q1143" s="662" t="s">
        <v>936</v>
      </c>
      <c r="R1143" s="544"/>
      <c r="S1143" s="544" t="s">
        <v>930</v>
      </c>
      <c r="T1143" s="662" t="s">
        <v>3301</v>
      </c>
    </row>
    <row r="1144" spans="2:20">
      <c r="B1144" s="662" t="s">
        <v>4234</v>
      </c>
      <c r="C1144" s="662" t="s">
        <v>977</v>
      </c>
      <c r="D1144" s="663">
        <v>238</v>
      </c>
      <c r="E1144" s="663">
        <v>243</v>
      </c>
      <c r="F1144" s="663">
        <v>0</v>
      </c>
      <c r="G1144" s="663">
        <v>0</v>
      </c>
      <c r="H1144" s="662" t="s">
        <v>965</v>
      </c>
      <c r="I1144" s="662" t="s">
        <v>966</v>
      </c>
      <c r="J1144" s="662" t="s">
        <v>1222</v>
      </c>
      <c r="K1144" s="662" t="s">
        <v>943</v>
      </c>
      <c r="L1144" s="544" t="s">
        <v>926</v>
      </c>
      <c r="M1144" s="664">
        <v>44136</v>
      </c>
      <c r="N1144" s="544"/>
      <c r="O1144" s="663">
        <v>1</v>
      </c>
      <c r="P1144" s="662" t="s">
        <v>927</v>
      </c>
      <c r="Q1144" s="662" t="s">
        <v>936</v>
      </c>
      <c r="R1144" s="544"/>
      <c r="S1144" s="544" t="s">
        <v>930</v>
      </c>
      <c r="T1144" s="662" t="s">
        <v>2793</v>
      </c>
    </row>
    <row r="1145" spans="2:20">
      <c r="B1145" s="662" t="s">
        <v>1431</v>
      </c>
      <c r="C1145" s="662" t="s">
        <v>977</v>
      </c>
      <c r="D1145" s="663">
        <v>-27</v>
      </c>
      <c r="E1145" s="663">
        <v>-22</v>
      </c>
      <c r="F1145" s="663">
        <v>0</v>
      </c>
      <c r="G1145" s="663">
        <v>0</v>
      </c>
      <c r="H1145" s="662" t="s">
        <v>965</v>
      </c>
      <c r="I1145" s="662" t="s">
        <v>966</v>
      </c>
      <c r="J1145" s="662" t="s">
        <v>1222</v>
      </c>
      <c r="K1145" s="662" t="s">
        <v>1036</v>
      </c>
      <c r="L1145" s="544" t="s">
        <v>926</v>
      </c>
      <c r="M1145" s="664">
        <v>44136</v>
      </c>
      <c r="N1145" s="544"/>
      <c r="O1145" s="663">
        <v>1</v>
      </c>
      <c r="P1145" s="662" t="s">
        <v>927</v>
      </c>
      <c r="Q1145" s="662" t="s">
        <v>928</v>
      </c>
      <c r="R1145" s="662" t="s">
        <v>929</v>
      </c>
      <c r="S1145" s="544" t="s">
        <v>930</v>
      </c>
      <c r="T1145" s="544"/>
    </row>
    <row r="1146" spans="2:20">
      <c r="B1146" s="662" t="s">
        <v>4235</v>
      </c>
      <c r="C1146" s="662" t="s">
        <v>1108</v>
      </c>
      <c r="D1146" s="663">
        <v>81</v>
      </c>
      <c r="E1146" s="663">
        <v>86</v>
      </c>
      <c r="F1146" s="663">
        <v>0</v>
      </c>
      <c r="G1146" s="663">
        <v>0</v>
      </c>
      <c r="H1146" s="662" t="s">
        <v>924</v>
      </c>
      <c r="I1146" s="662" t="s">
        <v>973</v>
      </c>
      <c r="J1146" s="662" t="s">
        <v>2394</v>
      </c>
      <c r="K1146" s="662" t="s">
        <v>956</v>
      </c>
      <c r="L1146" s="544" t="s">
        <v>926</v>
      </c>
      <c r="M1146" s="664">
        <v>44136</v>
      </c>
      <c r="N1146" s="544"/>
      <c r="O1146" s="663">
        <v>1</v>
      </c>
      <c r="P1146" s="662" t="s">
        <v>927</v>
      </c>
      <c r="Q1146" s="662" t="s">
        <v>928</v>
      </c>
      <c r="R1146" s="662" t="s">
        <v>929</v>
      </c>
      <c r="S1146" s="544" t="s">
        <v>930</v>
      </c>
      <c r="T1146" s="662" t="s">
        <v>4281</v>
      </c>
    </row>
    <row r="1147" spans="2:20">
      <c r="B1147" s="662" t="s">
        <v>4121</v>
      </c>
      <c r="C1147" s="662" t="s">
        <v>970</v>
      </c>
      <c r="D1147" s="663">
        <v>-42</v>
      </c>
      <c r="E1147" s="663">
        <v>-37</v>
      </c>
      <c r="F1147" s="663">
        <v>0</v>
      </c>
      <c r="G1147" s="663">
        <v>0</v>
      </c>
      <c r="H1147" s="662" t="s">
        <v>950</v>
      </c>
      <c r="I1147" s="662" t="s">
        <v>942</v>
      </c>
      <c r="J1147" s="662" t="s">
        <v>3174</v>
      </c>
      <c r="K1147" s="662" t="s">
        <v>995</v>
      </c>
      <c r="L1147" s="544" t="s">
        <v>926</v>
      </c>
      <c r="M1147" s="664">
        <v>44136</v>
      </c>
      <c r="N1147" s="544"/>
      <c r="O1147" s="663">
        <v>1</v>
      </c>
      <c r="P1147" s="662" t="s">
        <v>927</v>
      </c>
      <c r="Q1147" s="662" t="s">
        <v>928</v>
      </c>
      <c r="R1147" s="662" t="s">
        <v>929</v>
      </c>
      <c r="S1147" s="544" t="s">
        <v>930</v>
      </c>
      <c r="T1147" s="544"/>
    </row>
    <row r="1148" spans="2:20">
      <c r="B1148" s="662" t="s">
        <v>1432</v>
      </c>
      <c r="C1148" s="662" t="s">
        <v>660</v>
      </c>
      <c r="D1148" s="663">
        <v>-110</v>
      </c>
      <c r="E1148" s="663">
        <v>-105</v>
      </c>
      <c r="F1148" s="663">
        <v>0</v>
      </c>
      <c r="G1148" s="663">
        <v>0</v>
      </c>
      <c r="H1148" s="662" t="s">
        <v>983</v>
      </c>
      <c r="I1148" s="662" t="s">
        <v>984</v>
      </c>
      <c r="J1148" s="662" t="s">
        <v>3272</v>
      </c>
      <c r="K1148" s="662" t="s">
        <v>985</v>
      </c>
      <c r="L1148" s="544" t="s">
        <v>926</v>
      </c>
      <c r="M1148" s="664">
        <v>44136</v>
      </c>
      <c r="N1148" s="544"/>
      <c r="O1148" s="663">
        <v>1</v>
      </c>
      <c r="P1148" s="662" t="s">
        <v>927</v>
      </c>
      <c r="Q1148" s="662" t="s">
        <v>928</v>
      </c>
      <c r="R1148" s="662" t="s">
        <v>929</v>
      </c>
      <c r="S1148" s="544" t="s">
        <v>930</v>
      </c>
      <c r="T1148" s="544"/>
    </row>
    <row r="1149" spans="2:20">
      <c r="B1149" s="662" t="s">
        <v>1433</v>
      </c>
      <c r="C1149" s="662" t="s">
        <v>671</v>
      </c>
      <c r="D1149" s="663">
        <v>-19</v>
      </c>
      <c r="E1149" s="663">
        <v>-14</v>
      </c>
      <c r="F1149" s="663">
        <v>0</v>
      </c>
      <c r="G1149" s="663">
        <v>0</v>
      </c>
      <c r="H1149" s="662" t="s">
        <v>965</v>
      </c>
      <c r="I1149" s="662" t="s">
        <v>966</v>
      </c>
      <c r="J1149" s="662" t="s">
        <v>4168</v>
      </c>
      <c r="K1149" s="662" t="s">
        <v>3051</v>
      </c>
      <c r="L1149" s="544" t="s">
        <v>926</v>
      </c>
      <c r="M1149" s="664">
        <v>44136</v>
      </c>
      <c r="N1149" s="544"/>
      <c r="O1149" s="663">
        <v>1</v>
      </c>
      <c r="P1149" s="662" t="s">
        <v>927</v>
      </c>
      <c r="Q1149" s="662" t="s">
        <v>928</v>
      </c>
      <c r="R1149" s="662" t="s">
        <v>929</v>
      </c>
      <c r="S1149" s="544" t="s">
        <v>930</v>
      </c>
      <c r="T1149" s="544"/>
    </row>
    <row r="1150" spans="2:20">
      <c r="B1150" s="662" t="s">
        <v>1434</v>
      </c>
      <c r="C1150" s="662" t="s">
        <v>356</v>
      </c>
      <c r="D1150" s="663">
        <v>328</v>
      </c>
      <c r="E1150" s="663">
        <v>328</v>
      </c>
      <c r="F1150" s="663">
        <v>0</v>
      </c>
      <c r="G1150" s="663">
        <v>0</v>
      </c>
      <c r="H1150" s="662" t="s">
        <v>973</v>
      </c>
      <c r="I1150" s="662" t="s">
        <v>965</v>
      </c>
      <c r="J1150" s="662" t="s">
        <v>2391</v>
      </c>
      <c r="K1150" s="662" t="s">
        <v>1101</v>
      </c>
      <c r="L1150" s="544" t="s">
        <v>926</v>
      </c>
      <c r="M1150" s="664">
        <v>44002</v>
      </c>
      <c r="N1150" s="544"/>
      <c r="O1150" s="663">
        <v>2</v>
      </c>
      <c r="P1150" s="662" t="s">
        <v>927</v>
      </c>
      <c r="Q1150" s="662" t="s">
        <v>936</v>
      </c>
      <c r="R1150" s="544"/>
      <c r="S1150" s="544" t="s">
        <v>930</v>
      </c>
      <c r="T1150" s="662" t="s">
        <v>2172</v>
      </c>
    </row>
    <row r="1151" spans="2:20">
      <c r="B1151" s="662" t="s">
        <v>1435</v>
      </c>
      <c r="C1151" s="662" t="s">
        <v>933</v>
      </c>
      <c r="D1151" s="663">
        <v>-31</v>
      </c>
      <c r="E1151" s="663">
        <v>-21</v>
      </c>
      <c r="F1151" s="663">
        <v>45</v>
      </c>
      <c r="G1151" s="663">
        <v>0</v>
      </c>
      <c r="H1151" s="662" t="s">
        <v>965</v>
      </c>
      <c r="I1151" s="662" t="s">
        <v>966</v>
      </c>
      <c r="J1151" s="662" t="s">
        <v>3303</v>
      </c>
      <c r="K1151" s="662" t="s">
        <v>1003</v>
      </c>
      <c r="L1151" s="544" t="s">
        <v>926</v>
      </c>
      <c r="M1151" s="664">
        <v>44144</v>
      </c>
      <c r="N1151" s="544"/>
      <c r="O1151" s="663">
        <v>1</v>
      </c>
      <c r="P1151" s="662" t="s">
        <v>927</v>
      </c>
      <c r="Q1151" s="662" t="s">
        <v>928</v>
      </c>
      <c r="R1151" s="662" t="s">
        <v>929</v>
      </c>
      <c r="S1151" s="544" t="s">
        <v>931</v>
      </c>
      <c r="T1151" s="544"/>
    </row>
    <row r="1152" spans="2:20">
      <c r="B1152" s="662" t="s">
        <v>1435</v>
      </c>
      <c r="C1152" s="662" t="s">
        <v>933</v>
      </c>
      <c r="D1152" s="663">
        <v>-46</v>
      </c>
      <c r="E1152" s="663">
        <v>-36</v>
      </c>
      <c r="F1152" s="663">
        <v>45</v>
      </c>
      <c r="G1152" s="663">
        <v>0</v>
      </c>
      <c r="H1152" s="662" t="s">
        <v>965</v>
      </c>
      <c r="I1152" s="662" t="s">
        <v>966</v>
      </c>
      <c r="J1152" s="662" t="s">
        <v>3303</v>
      </c>
      <c r="K1152" s="662" t="s">
        <v>1003</v>
      </c>
      <c r="L1152" s="544" t="s">
        <v>926</v>
      </c>
      <c r="M1152" s="664">
        <v>44135</v>
      </c>
      <c r="N1152" s="664">
        <v>44143</v>
      </c>
      <c r="O1152" s="663">
        <v>1</v>
      </c>
      <c r="P1152" s="662" t="s">
        <v>927</v>
      </c>
      <c r="Q1152" s="662" t="s">
        <v>928</v>
      </c>
      <c r="R1152" s="662" t="s">
        <v>929</v>
      </c>
      <c r="S1152" s="544" t="s">
        <v>931</v>
      </c>
      <c r="T1152" s="544"/>
    </row>
    <row r="1153" spans="2:20">
      <c r="B1153" s="662" t="s">
        <v>1435</v>
      </c>
      <c r="C1153" s="662" t="s">
        <v>933</v>
      </c>
      <c r="D1153" s="663">
        <v>14</v>
      </c>
      <c r="E1153" s="663">
        <v>24</v>
      </c>
      <c r="F1153" s="663">
        <v>0</v>
      </c>
      <c r="G1153" s="663">
        <v>0</v>
      </c>
      <c r="H1153" s="662" t="s">
        <v>965</v>
      </c>
      <c r="I1153" s="662" t="s">
        <v>966</v>
      </c>
      <c r="J1153" s="662" t="s">
        <v>3303</v>
      </c>
      <c r="K1153" s="662" t="s">
        <v>1003</v>
      </c>
      <c r="L1153" s="544" t="s">
        <v>926</v>
      </c>
      <c r="M1153" s="664">
        <v>44144</v>
      </c>
      <c r="N1153" s="544"/>
      <c r="O1153" s="663">
        <v>1</v>
      </c>
      <c r="P1153" s="662" t="s">
        <v>927</v>
      </c>
      <c r="Q1153" s="662" t="s">
        <v>928</v>
      </c>
      <c r="R1153" s="662" t="s">
        <v>929</v>
      </c>
      <c r="S1153" s="544" t="s">
        <v>930</v>
      </c>
      <c r="T1153" s="544"/>
    </row>
    <row r="1154" spans="2:20">
      <c r="B1154" s="662" t="s">
        <v>1435</v>
      </c>
      <c r="C1154" s="662" t="s">
        <v>933</v>
      </c>
      <c r="D1154" s="663">
        <v>-1</v>
      </c>
      <c r="E1154" s="663">
        <v>9</v>
      </c>
      <c r="F1154" s="663">
        <v>0</v>
      </c>
      <c r="G1154" s="663">
        <v>0</v>
      </c>
      <c r="H1154" s="662" t="s">
        <v>965</v>
      </c>
      <c r="I1154" s="662" t="s">
        <v>966</v>
      </c>
      <c r="J1154" s="662" t="s">
        <v>3303</v>
      </c>
      <c r="K1154" s="662" t="s">
        <v>1003</v>
      </c>
      <c r="L1154" s="544" t="s">
        <v>926</v>
      </c>
      <c r="M1154" s="664">
        <v>44135</v>
      </c>
      <c r="N1154" s="664">
        <v>44143</v>
      </c>
      <c r="O1154" s="663">
        <v>1</v>
      </c>
      <c r="P1154" s="662" t="s">
        <v>927</v>
      </c>
      <c r="Q1154" s="662" t="s">
        <v>928</v>
      </c>
      <c r="R1154" s="662" t="s">
        <v>929</v>
      </c>
      <c r="S1154" s="544" t="s">
        <v>930</v>
      </c>
      <c r="T1154" s="544"/>
    </row>
    <row r="1155" spans="2:20">
      <c r="B1155" s="662" t="s">
        <v>3308</v>
      </c>
      <c r="C1155" s="662" t="s">
        <v>665</v>
      </c>
      <c r="D1155" s="663">
        <v>286</v>
      </c>
      <c r="E1155" s="663">
        <v>291</v>
      </c>
      <c r="F1155" s="663">
        <v>0</v>
      </c>
      <c r="G1155" s="663">
        <v>0</v>
      </c>
      <c r="H1155" s="662" t="s">
        <v>4137</v>
      </c>
      <c r="I1155" s="662" t="s">
        <v>3059</v>
      </c>
      <c r="J1155" s="662" t="s">
        <v>4166</v>
      </c>
      <c r="K1155" s="662" t="s">
        <v>3936</v>
      </c>
      <c r="L1155" s="544" t="s">
        <v>926</v>
      </c>
      <c r="M1155" s="664">
        <v>44136</v>
      </c>
      <c r="N1155" s="544"/>
      <c r="O1155" s="663">
        <v>1</v>
      </c>
      <c r="P1155" s="662" t="s">
        <v>927</v>
      </c>
      <c r="Q1155" s="662" t="s">
        <v>936</v>
      </c>
      <c r="R1155" s="544"/>
      <c r="S1155" s="544" t="s">
        <v>930</v>
      </c>
      <c r="T1155" s="662" t="s">
        <v>3301</v>
      </c>
    </row>
    <row r="1156" spans="2:20">
      <c r="B1156" s="662" t="s">
        <v>1436</v>
      </c>
      <c r="C1156" s="662" t="s">
        <v>1436</v>
      </c>
      <c r="D1156" s="663">
        <v>20</v>
      </c>
      <c r="E1156" s="663">
        <v>25</v>
      </c>
      <c r="F1156" s="663">
        <v>0</v>
      </c>
      <c r="G1156" s="663">
        <v>0</v>
      </c>
      <c r="H1156" s="662" t="s">
        <v>4051</v>
      </c>
      <c r="I1156" s="662" t="s">
        <v>3114</v>
      </c>
      <c r="J1156" s="662" t="s">
        <v>2826</v>
      </c>
      <c r="K1156" s="662" t="s">
        <v>2386</v>
      </c>
      <c r="L1156" s="544" t="s">
        <v>926</v>
      </c>
      <c r="M1156" s="664">
        <v>44144</v>
      </c>
      <c r="N1156" s="544"/>
      <c r="O1156" s="663">
        <v>1</v>
      </c>
      <c r="P1156" s="662" t="s">
        <v>927</v>
      </c>
      <c r="Q1156" s="662" t="s">
        <v>936</v>
      </c>
      <c r="R1156" s="544"/>
      <c r="S1156" s="544" t="s">
        <v>930</v>
      </c>
      <c r="T1156" s="662" t="s">
        <v>3268</v>
      </c>
    </row>
    <row r="1157" spans="2:20">
      <c r="B1157" s="662" t="s">
        <v>1436</v>
      </c>
      <c r="C1157" s="662" t="s">
        <v>1436</v>
      </c>
      <c r="D1157" s="663">
        <v>-5</v>
      </c>
      <c r="E1157" s="663">
        <v>0</v>
      </c>
      <c r="F1157" s="663">
        <v>0</v>
      </c>
      <c r="G1157" s="663">
        <v>0</v>
      </c>
      <c r="H1157" s="662" t="s">
        <v>4051</v>
      </c>
      <c r="I1157" s="662" t="s">
        <v>3114</v>
      </c>
      <c r="J1157" s="662" t="s">
        <v>2826</v>
      </c>
      <c r="K1157" s="662" t="s">
        <v>2386</v>
      </c>
      <c r="L1157" s="544" t="s">
        <v>926</v>
      </c>
      <c r="M1157" s="664">
        <v>43770</v>
      </c>
      <c r="N1157" s="664">
        <v>44143</v>
      </c>
      <c r="O1157" s="663">
        <v>1</v>
      </c>
      <c r="P1157" s="662" t="s">
        <v>927</v>
      </c>
      <c r="Q1157" s="662" t="s">
        <v>936</v>
      </c>
      <c r="R1157" s="544"/>
      <c r="S1157" s="544" t="s">
        <v>930</v>
      </c>
      <c r="T1157" s="662" t="s">
        <v>3268</v>
      </c>
    </row>
    <row r="1158" spans="2:20">
      <c r="B1158" s="662" t="s">
        <v>1430</v>
      </c>
      <c r="C1158" s="662" t="s">
        <v>602</v>
      </c>
      <c r="D1158" s="663">
        <v>55</v>
      </c>
      <c r="E1158" s="663">
        <v>60</v>
      </c>
      <c r="F1158" s="663">
        <v>0</v>
      </c>
      <c r="G1158" s="663">
        <v>0</v>
      </c>
      <c r="H1158" s="662" t="s">
        <v>2398</v>
      </c>
      <c r="I1158" s="662" t="s">
        <v>3113</v>
      </c>
      <c r="J1158" s="662" t="s">
        <v>2574</v>
      </c>
      <c r="K1158" s="662" t="s">
        <v>2045</v>
      </c>
      <c r="L1158" s="544" t="s">
        <v>926</v>
      </c>
      <c r="M1158" s="664">
        <v>43770</v>
      </c>
      <c r="N1158" s="664">
        <v>44143</v>
      </c>
      <c r="O1158" s="663">
        <v>1</v>
      </c>
      <c r="P1158" s="662" t="s">
        <v>927</v>
      </c>
      <c r="Q1158" s="662" t="s">
        <v>936</v>
      </c>
      <c r="R1158" s="544"/>
      <c r="S1158" s="544" t="s">
        <v>930</v>
      </c>
      <c r="T1158" s="662" t="s">
        <v>2175</v>
      </c>
    </row>
    <row r="1159" spans="2:20">
      <c r="B1159" s="662" t="s">
        <v>1430</v>
      </c>
      <c r="C1159" s="662" t="s">
        <v>602</v>
      </c>
      <c r="D1159" s="663">
        <v>80</v>
      </c>
      <c r="E1159" s="663">
        <v>85</v>
      </c>
      <c r="F1159" s="663">
        <v>0</v>
      </c>
      <c r="G1159" s="663">
        <v>0</v>
      </c>
      <c r="H1159" s="662" t="s">
        <v>2398</v>
      </c>
      <c r="I1159" s="662" t="s">
        <v>3113</v>
      </c>
      <c r="J1159" s="662" t="s">
        <v>4054</v>
      </c>
      <c r="K1159" s="662" t="s">
        <v>2045</v>
      </c>
      <c r="L1159" s="544" t="s">
        <v>926</v>
      </c>
      <c r="M1159" s="664">
        <v>44144</v>
      </c>
      <c r="N1159" s="544"/>
      <c r="O1159" s="663">
        <v>1</v>
      </c>
      <c r="P1159" s="662" t="s">
        <v>927</v>
      </c>
      <c r="Q1159" s="662" t="s">
        <v>936</v>
      </c>
      <c r="R1159" s="544"/>
      <c r="S1159" s="544" t="s">
        <v>930</v>
      </c>
      <c r="T1159" s="662" t="s">
        <v>2175</v>
      </c>
    </row>
    <row r="1160" spans="2:20">
      <c r="B1160" s="662" t="s">
        <v>1430</v>
      </c>
      <c r="C1160" s="662" t="s">
        <v>1430</v>
      </c>
      <c r="D1160" s="663">
        <v>35</v>
      </c>
      <c r="E1160" s="663">
        <v>40</v>
      </c>
      <c r="F1160" s="663">
        <v>0</v>
      </c>
      <c r="G1160" s="663">
        <v>0</v>
      </c>
      <c r="H1160" s="662" t="s">
        <v>965</v>
      </c>
      <c r="I1160" s="662" t="s">
        <v>966</v>
      </c>
      <c r="J1160" s="662" t="s">
        <v>974</v>
      </c>
      <c r="K1160" s="662" t="s">
        <v>1111</v>
      </c>
      <c r="L1160" s="544" t="s">
        <v>926</v>
      </c>
      <c r="M1160" s="664">
        <v>44136</v>
      </c>
      <c r="N1160" s="664">
        <v>44143</v>
      </c>
      <c r="O1160" s="663">
        <v>1</v>
      </c>
      <c r="P1160" s="662" t="s">
        <v>927</v>
      </c>
      <c r="Q1160" s="662" t="s">
        <v>928</v>
      </c>
      <c r="R1160" s="662" t="s">
        <v>929</v>
      </c>
      <c r="S1160" s="544" t="s">
        <v>930</v>
      </c>
      <c r="T1160" s="662" t="s">
        <v>3210</v>
      </c>
    </row>
    <row r="1161" spans="2:20">
      <c r="B1161" s="662" t="s">
        <v>1430</v>
      </c>
      <c r="C1161" s="662" t="s">
        <v>1430</v>
      </c>
      <c r="D1161" s="663">
        <v>50</v>
      </c>
      <c r="E1161" s="663">
        <v>55</v>
      </c>
      <c r="F1161" s="663">
        <v>0</v>
      </c>
      <c r="G1161" s="663">
        <v>0</v>
      </c>
      <c r="H1161" s="662" t="s">
        <v>965</v>
      </c>
      <c r="I1161" s="662" t="s">
        <v>966</v>
      </c>
      <c r="J1161" s="662" t="s">
        <v>974</v>
      </c>
      <c r="K1161" s="662" t="s">
        <v>1111</v>
      </c>
      <c r="L1161" s="544" t="s">
        <v>926</v>
      </c>
      <c r="M1161" s="664">
        <v>44144</v>
      </c>
      <c r="N1161" s="544"/>
      <c r="O1161" s="663">
        <v>1</v>
      </c>
      <c r="P1161" s="662" t="s">
        <v>927</v>
      </c>
      <c r="Q1161" s="662" t="s">
        <v>928</v>
      </c>
      <c r="R1161" s="662" t="s">
        <v>929</v>
      </c>
      <c r="S1161" s="544" t="s">
        <v>930</v>
      </c>
      <c r="T1161" s="662" t="s">
        <v>3210</v>
      </c>
    </row>
    <row r="1162" spans="2:20">
      <c r="B1162" s="662" t="s">
        <v>1438</v>
      </c>
      <c r="C1162" s="662" t="s">
        <v>958</v>
      </c>
      <c r="D1162" s="663">
        <v>310</v>
      </c>
      <c r="E1162" s="663">
        <v>315</v>
      </c>
      <c r="F1162" s="663">
        <v>0</v>
      </c>
      <c r="G1162" s="663">
        <v>0</v>
      </c>
      <c r="H1162" s="662" t="s">
        <v>965</v>
      </c>
      <c r="I1162" s="662" t="s">
        <v>966</v>
      </c>
      <c r="J1162" s="662" t="s">
        <v>974</v>
      </c>
      <c r="K1162" s="662" t="s">
        <v>948</v>
      </c>
      <c r="L1162" s="544" t="s">
        <v>926</v>
      </c>
      <c r="M1162" s="664">
        <v>44136</v>
      </c>
      <c r="N1162" s="664">
        <v>44143</v>
      </c>
      <c r="O1162" s="663">
        <v>1</v>
      </c>
      <c r="P1162" s="662" t="s">
        <v>927</v>
      </c>
      <c r="Q1162" s="662" t="s">
        <v>936</v>
      </c>
      <c r="R1162" s="544"/>
      <c r="S1162" s="544" t="s">
        <v>930</v>
      </c>
      <c r="T1162" s="544"/>
    </row>
    <row r="1163" spans="2:20">
      <c r="B1163" s="662" t="s">
        <v>1438</v>
      </c>
      <c r="C1163" s="662" t="s">
        <v>958</v>
      </c>
      <c r="D1163" s="663">
        <v>325</v>
      </c>
      <c r="E1163" s="663">
        <v>330</v>
      </c>
      <c r="F1163" s="663">
        <v>0</v>
      </c>
      <c r="G1163" s="663">
        <v>0</v>
      </c>
      <c r="H1163" s="662" t="s">
        <v>965</v>
      </c>
      <c r="I1163" s="662" t="s">
        <v>966</v>
      </c>
      <c r="J1163" s="662" t="s">
        <v>974</v>
      </c>
      <c r="K1163" s="662" t="s">
        <v>948</v>
      </c>
      <c r="L1163" s="544" t="s">
        <v>926</v>
      </c>
      <c r="M1163" s="664">
        <v>44144</v>
      </c>
      <c r="N1163" s="544"/>
      <c r="O1163" s="663">
        <v>1</v>
      </c>
      <c r="P1163" s="662" t="s">
        <v>927</v>
      </c>
      <c r="Q1163" s="662" t="s">
        <v>936</v>
      </c>
      <c r="R1163" s="544"/>
      <c r="S1163" s="544" t="s">
        <v>930</v>
      </c>
      <c r="T1163" s="544"/>
    </row>
    <row r="1164" spans="2:20">
      <c r="B1164" s="662" t="s">
        <v>1439</v>
      </c>
      <c r="C1164" s="662" t="s">
        <v>659</v>
      </c>
      <c r="D1164" s="663">
        <v>142</v>
      </c>
      <c r="E1164" s="663">
        <v>152</v>
      </c>
      <c r="F1164" s="663">
        <v>40</v>
      </c>
      <c r="G1164" s="663">
        <v>0</v>
      </c>
      <c r="H1164" s="662" t="s">
        <v>923</v>
      </c>
      <c r="I1164" s="662" t="s">
        <v>924</v>
      </c>
      <c r="J1164" s="662" t="s">
        <v>2620</v>
      </c>
      <c r="K1164" s="662" t="s">
        <v>943</v>
      </c>
      <c r="L1164" s="544" t="s">
        <v>926</v>
      </c>
      <c r="M1164" s="664">
        <v>43831</v>
      </c>
      <c r="N1164" s="544"/>
      <c r="O1164" s="663">
        <v>1</v>
      </c>
      <c r="P1164" s="662" t="s">
        <v>927</v>
      </c>
      <c r="Q1164" s="662" t="s">
        <v>928</v>
      </c>
      <c r="R1164" s="662" t="s">
        <v>944</v>
      </c>
      <c r="S1164" s="544" t="s">
        <v>930</v>
      </c>
      <c r="T1164" s="662" t="s">
        <v>2071</v>
      </c>
    </row>
    <row r="1165" spans="2:20">
      <c r="B1165" s="662" t="s">
        <v>1440</v>
      </c>
      <c r="C1165" s="662" t="s">
        <v>1440</v>
      </c>
      <c r="D1165" s="663">
        <v>18</v>
      </c>
      <c r="E1165" s="663">
        <v>23</v>
      </c>
      <c r="F1165" s="663">
        <v>0</v>
      </c>
      <c r="G1165" s="663">
        <v>0</v>
      </c>
      <c r="H1165" s="662" t="s">
        <v>924</v>
      </c>
      <c r="I1165" s="662" t="s">
        <v>973</v>
      </c>
      <c r="J1165" s="662" t="s">
        <v>1222</v>
      </c>
      <c r="K1165" s="662" t="s">
        <v>1441</v>
      </c>
      <c r="L1165" s="544" t="s">
        <v>926</v>
      </c>
      <c r="M1165" s="664">
        <v>44136</v>
      </c>
      <c r="N1165" s="544"/>
      <c r="O1165" s="663">
        <v>1</v>
      </c>
      <c r="P1165" s="662" t="s">
        <v>927</v>
      </c>
      <c r="Q1165" s="662" t="s">
        <v>936</v>
      </c>
      <c r="R1165" s="544"/>
      <c r="S1165" s="544" t="s">
        <v>930</v>
      </c>
      <c r="T1165" s="662" t="s">
        <v>4052</v>
      </c>
    </row>
    <row r="1166" spans="2:20">
      <c r="B1166" s="662" t="s">
        <v>1442</v>
      </c>
      <c r="C1166" s="662" t="s">
        <v>221</v>
      </c>
      <c r="D1166" s="663">
        <v>120</v>
      </c>
      <c r="E1166" s="663">
        <v>125</v>
      </c>
      <c r="F1166" s="663">
        <v>0</v>
      </c>
      <c r="G1166" s="663">
        <v>0</v>
      </c>
      <c r="H1166" s="662" t="s">
        <v>938</v>
      </c>
      <c r="I1166" s="662" t="s">
        <v>1437</v>
      </c>
      <c r="J1166" s="662" t="s">
        <v>3239</v>
      </c>
      <c r="K1166" s="662" t="s">
        <v>1147</v>
      </c>
      <c r="L1166" s="544" t="s">
        <v>926</v>
      </c>
      <c r="M1166" s="664">
        <v>44143</v>
      </c>
      <c r="N1166" s="544"/>
      <c r="O1166" s="663">
        <v>1</v>
      </c>
      <c r="P1166" s="662" t="s">
        <v>927</v>
      </c>
      <c r="Q1166" s="662" t="s">
        <v>936</v>
      </c>
      <c r="R1166" s="544"/>
      <c r="S1166" s="544" t="s">
        <v>930</v>
      </c>
      <c r="T1166" s="662" t="s">
        <v>2176</v>
      </c>
    </row>
    <row r="1167" spans="2:20">
      <c r="B1167" s="662" t="s">
        <v>1442</v>
      </c>
      <c r="C1167" s="662" t="s">
        <v>221</v>
      </c>
      <c r="D1167" s="663">
        <v>110</v>
      </c>
      <c r="E1167" s="663">
        <v>115</v>
      </c>
      <c r="F1167" s="663">
        <v>0</v>
      </c>
      <c r="G1167" s="663">
        <v>0</v>
      </c>
      <c r="H1167" s="662" t="s">
        <v>938</v>
      </c>
      <c r="I1167" s="662" t="s">
        <v>1437</v>
      </c>
      <c r="J1167" s="662" t="s">
        <v>3239</v>
      </c>
      <c r="K1167" s="662" t="s">
        <v>1147</v>
      </c>
      <c r="L1167" s="544" t="s">
        <v>926</v>
      </c>
      <c r="M1167" s="664">
        <v>44128</v>
      </c>
      <c r="N1167" s="664">
        <v>44142</v>
      </c>
      <c r="O1167" s="663">
        <v>1</v>
      </c>
      <c r="P1167" s="662" t="s">
        <v>927</v>
      </c>
      <c r="Q1167" s="662" t="s">
        <v>936</v>
      </c>
      <c r="R1167" s="544"/>
      <c r="S1167" s="544" t="s">
        <v>930</v>
      </c>
      <c r="T1167" s="662" t="s">
        <v>2176</v>
      </c>
    </row>
    <row r="1168" spans="2:20">
      <c r="B1168" s="662" t="s">
        <v>1443</v>
      </c>
      <c r="C1168" s="662" t="s">
        <v>958</v>
      </c>
      <c r="D1168" s="663">
        <v>277</v>
      </c>
      <c r="E1168" s="663">
        <v>282</v>
      </c>
      <c r="F1168" s="663">
        <v>0</v>
      </c>
      <c r="G1168" s="663">
        <v>0</v>
      </c>
      <c r="H1168" s="662" t="s">
        <v>965</v>
      </c>
      <c r="I1168" s="662" t="s">
        <v>966</v>
      </c>
      <c r="J1168" s="662" t="s">
        <v>974</v>
      </c>
      <c r="K1168" s="662" t="s">
        <v>948</v>
      </c>
      <c r="L1168" s="544" t="s">
        <v>926</v>
      </c>
      <c r="M1168" s="664">
        <v>44136</v>
      </c>
      <c r="N1168" s="664">
        <v>44143</v>
      </c>
      <c r="O1168" s="663">
        <v>1</v>
      </c>
      <c r="P1168" s="662" t="s">
        <v>927</v>
      </c>
      <c r="Q1168" s="662" t="s">
        <v>936</v>
      </c>
      <c r="R1168" s="544"/>
      <c r="S1168" s="544" t="s">
        <v>930</v>
      </c>
      <c r="T1168" s="544"/>
    </row>
    <row r="1169" spans="2:20">
      <c r="B1169" s="662" t="s">
        <v>1443</v>
      </c>
      <c r="C1169" s="662" t="s">
        <v>958</v>
      </c>
      <c r="D1169" s="663">
        <v>292</v>
      </c>
      <c r="E1169" s="663">
        <v>297</v>
      </c>
      <c r="F1169" s="663">
        <v>0</v>
      </c>
      <c r="G1169" s="663">
        <v>0</v>
      </c>
      <c r="H1169" s="662" t="s">
        <v>965</v>
      </c>
      <c r="I1169" s="662" t="s">
        <v>966</v>
      </c>
      <c r="J1169" s="662" t="s">
        <v>974</v>
      </c>
      <c r="K1169" s="662" t="s">
        <v>948</v>
      </c>
      <c r="L1169" s="544" t="s">
        <v>926</v>
      </c>
      <c r="M1169" s="664">
        <v>44144</v>
      </c>
      <c r="N1169" s="544"/>
      <c r="O1169" s="663">
        <v>1</v>
      </c>
      <c r="P1169" s="662" t="s">
        <v>927</v>
      </c>
      <c r="Q1169" s="662" t="s">
        <v>936</v>
      </c>
      <c r="R1169" s="544"/>
      <c r="S1169" s="544" t="s">
        <v>930</v>
      </c>
      <c r="T1169" s="544"/>
    </row>
    <row r="1170" spans="2:20">
      <c r="B1170" s="662" t="s">
        <v>363</v>
      </c>
      <c r="C1170" s="662" t="s">
        <v>364</v>
      </c>
      <c r="D1170" s="663">
        <v>95</v>
      </c>
      <c r="E1170" s="663">
        <v>135</v>
      </c>
      <c r="F1170" s="663">
        <v>0</v>
      </c>
      <c r="G1170" s="663">
        <v>0</v>
      </c>
      <c r="H1170" s="662" t="s">
        <v>966</v>
      </c>
      <c r="I1170" s="662" t="s">
        <v>973</v>
      </c>
      <c r="J1170" s="662" t="s">
        <v>979</v>
      </c>
      <c r="K1170" s="662" t="s">
        <v>1083</v>
      </c>
      <c r="L1170" s="544" t="s">
        <v>952</v>
      </c>
      <c r="M1170" s="664">
        <v>44009</v>
      </c>
      <c r="N1170" s="544"/>
      <c r="O1170" s="663">
        <v>1</v>
      </c>
      <c r="P1170" s="662" t="s">
        <v>927</v>
      </c>
      <c r="Q1170" s="662" t="s">
        <v>928</v>
      </c>
      <c r="R1170" s="662" t="s">
        <v>929</v>
      </c>
      <c r="S1170" s="544" t="s">
        <v>930</v>
      </c>
      <c r="T1170" s="662" t="s">
        <v>2084</v>
      </c>
    </row>
    <row r="1171" spans="2:20">
      <c r="B1171" s="662" t="s">
        <v>363</v>
      </c>
      <c r="C1171" s="662" t="s">
        <v>364</v>
      </c>
      <c r="D1171" s="663">
        <v>90</v>
      </c>
      <c r="E1171" s="663">
        <v>130</v>
      </c>
      <c r="F1171" s="663">
        <v>0</v>
      </c>
      <c r="G1171" s="663">
        <v>0</v>
      </c>
      <c r="H1171" s="662" t="s">
        <v>966</v>
      </c>
      <c r="I1171" s="662" t="s">
        <v>973</v>
      </c>
      <c r="J1171" s="662" t="s">
        <v>979</v>
      </c>
      <c r="K1171" s="662" t="s">
        <v>1083</v>
      </c>
      <c r="L1171" s="544" t="s">
        <v>953</v>
      </c>
      <c r="M1171" s="664">
        <v>44009</v>
      </c>
      <c r="N1171" s="544"/>
      <c r="O1171" s="663">
        <v>1</v>
      </c>
      <c r="P1171" s="662" t="s">
        <v>927</v>
      </c>
      <c r="Q1171" s="662" t="s">
        <v>928</v>
      </c>
      <c r="R1171" s="662" t="s">
        <v>929</v>
      </c>
      <c r="S1171" s="544" t="s">
        <v>930</v>
      </c>
      <c r="T1171" s="662" t="s">
        <v>2084</v>
      </c>
    </row>
    <row r="1172" spans="2:20">
      <c r="B1172" s="662" t="s">
        <v>1444</v>
      </c>
      <c r="C1172" s="662" t="s">
        <v>673</v>
      </c>
      <c r="D1172" s="663">
        <v>-97</v>
      </c>
      <c r="E1172" s="663">
        <v>-92</v>
      </c>
      <c r="F1172" s="663">
        <v>0</v>
      </c>
      <c r="G1172" s="663">
        <v>0</v>
      </c>
      <c r="H1172" s="662" t="s">
        <v>973</v>
      </c>
      <c r="I1172" s="662" t="s">
        <v>965</v>
      </c>
      <c r="J1172" s="662" t="s">
        <v>4040</v>
      </c>
      <c r="K1172" s="662" t="s">
        <v>985</v>
      </c>
      <c r="L1172" s="544" t="s">
        <v>926</v>
      </c>
      <c r="M1172" s="664">
        <v>44136</v>
      </c>
      <c r="N1172" s="544"/>
      <c r="O1172" s="663">
        <v>1</v>
      </c>
      <c r="P1172" s="662" t="s">
        <v>1020</v>
      </c>
      <c r="Q1172" s="662" t="s">
        <v>928</v>
      </c>
      <c r="R1172" s="662" t="s">
        <v>929</v>
      </c>
      <c r="S1172" s="544" t="s">
        <v>930</v>
      </c>
      <c r="T1172" s="662" t="s">
        <v>2069</v>
      </c>
    </row>
    <row r="1173" spans="2:20">
      <c r="B1173" s="662" t="s">
        <v>1444</v>
      </c>
      <c r="C1173" s="662" t="s">
        <v>673</v>
      </c>
      <c r="D1173" s="663">
        <v>-152</v>
      </c>
      <c r="E1173" s="663">
        <v>-147</v>
      </c>
      <c r="F1173" s="663">
        <v>55</v>
      </c>
      <c r="G1173" s="663">
        <v>0</v>
      </c>
      <c r="H1173" s="662" t="s">
        <v>973</v>
      </c>
      <c r="I1173" s="662" t="s">
        <v>965</v>
      </c>
      <c r="J1173" s="662" t="s">
        <v>4040</v>
      </c>
      <c r="K1173" s="662" t="s">
        <v>985</v>
      </c>
      <c r="L1173" s="544" t="s">
        <v>926</v>
      </c>
      <c r="M1173" s="664">
        <v>44136</v>
      </c>
      <c r="N1173" s="544"/>
      <c r="O1173" s="663">
        <v>1</v>
      </c>
      <c r="P1173" s="662" t="s">
        <v>1020</v>
      </c>
      <c r="Q1173" s="662" t="s">
        <v>928</v>
      </c>
      <c r="R1173" s="662" t="s">
        <v>929</v>
      </c>
      <c r="S1173" s="544" t="s">
        <v>931</v>
      </c>
      <c r="T1173" s="662" t="s">
        <v>2068</v>
      </c>
    </row>
    <row r="1174" spans="2:20">
      <c r="B1174" s="662" t="s">
        <v>1444</v>
      </c>
      <c r="C1174" s="662" t="s">
        <v>673</v>
      </c>
      <c r="D1174" s="663">
        <v>-107</v>
      </c>
      <c r="E1174" s="663">
        <v>-102</v>
      </c>
      <c r="F1174" s="663">
        <v>0</v>
      </c>
      <c r="G1174" s="663">
        <v>0</v>
      </c>
      <c r="H1174" s="662" t="s">
        <v>973</v>
      </c>
      <c r="I1174" s="662" t="s">
        <v>965</v>
      </c>
      <c r="J1174" s="662" t="s">
        <v>4040</v>
      </c>
      <c r="K1174" s="662" t="s">
        <v>985</v>
      </c>
      <c r="L1174" s="544" t="s">
        <v>926</v>
      </c>
      <c r="M1174" s="664">
        <v>44136</v>
      </c>
      <c r="N1174" s="544"/>
      <c r="O1174" s="663">
        <v>1</v>
      </c>
      <c r="P1174" s="662" t="s">
        <v>1046</v>
      </c>
      <c r="Q1174" s="662" t="s">
        <v>928</v>
      </c>
      <c r="R1174" s="662" t="s">
        <v>929</v>
      </c>
      <c r="S1174" s="544" t="s">
        <v>930</v>
      </c>
      <c r="T1174" s="662" t="s">
        <v>2069</v>
      </c>
    </row>
    <row r="1175" spans="2:20">
      <c r="B1175" s="662" t="s">
        <v>1444</v>
      </c>
      <c r="C1175" s="662" t="s">
        <v>673</v>
      </c>
      <c r="D1175" s="663">
        <v>-162</v>
      </c>
      <c r="E1175" s="663">
        <v>-157</v>
      </c>
      <c r="F1175" s="663">
        <v>55</v>
      </c>
      <c r="G1175" s="663">
        <v>0</v>
      </c>
      <c r="H1175" s="662" t="s">
        <v>973</v>
      </c>
      <c r="I1175" s="662" t="s">
        <v>965</v>
      </c>
      <c r="J1175" s="662" t="s">
        <v>4040</v>
      </c>
      <c r="K1175" s="662" t="s">
        <v>985</v>
      </c>
      <c r="L1175" s="544" t="s">
        <v>926</v>
      </c>
      <c r="M1175" s="664">
        <v>44136</v>
      </c>
      <c r="N1175" s="544"/>
      <c r="O1175" s="663">
        <v>1</v>
      </c>
      <c r="P1175" s="662" t="s">
        <v>1046</v>
      </c>
      <c r="Q1175" s="662" t="s">
        <v>928</v>
      </c>
      <c r="R1175" s="662" t="s">
        <v>929</v>
      </c>
      <c r="S1175" s="544" t="s">
        <v>931</v>
      </c>
      <c r="T1175" s="662" t="s">
        <v>2068</v>
      </c>
    </row>
    <row r="1176" spans="2:20">
      <c r="B1176" s="662" t="s">
        <v>1444</v>
      </c>
      <c r="C1176" s="662" t="s">
        <v>1294</v>
      </c>
      <c r="D1176" s="663">
        <v>-107</v>
      </c>
      <c r="E1176" s="663">
        <v>-102</v>
      </c>
      <c r="F1176" s="663">
        <v>0</v>
      </c>
      <c r="G1176" s="663">
        <v>0</v>
      </c>
      <c r="H1176" s="662" t="s">
        <v>973</v>
      </c>
      <c r="I1176" s="662" t="s">
        <v>965</v>
      </c>
      <c r="J1176" s="662" t="s">
        <v>4040</v>
      </c>
      <c r="K1176" s="662" t="s">
        <v>985</v>
      </c>
      <c r="L1176" s="544" t="s">
        <v>926</v>
      </c>
      <c r="M1176" s="664">
        <v>44136</v>
      </c>
      <c r="N1176" s="544"/>
      <c r="O1176" s="663">
        <v>1</v>
      </c>
      <c r="P1176" s="662" t="s">
        <v>1046</v>
      </c>
      <c r="Q1176" s="662" t="s">
        <v>928</v>
      </c>
      <c r="R1176" s="662" t="s">
        <v>929</v>
      </c>
      <c r="S1176" s="544" t="s">
        <v>930</v>
      </c>
      <c r="T1176" s="662" t="s">
        <v>2069</v>
      </c>
    </row>
    <row r="1177" spans="2:20">
      <c r="B1177" s="662" t="s">
        <v>1444</v>
      </c>
      <c r="C1177" s="662" t="s">
        <v>1294</v>
      </c>
      <c r="D1177" s="663">
        <v>-97</v>
      </c>
      <c r="E1177" s="663">
        <v>-92</v>
      </c>
      <c r="F1177" s="663">
        <v>0</v>
      </c>
      <c r="G1177" s="663">
        <v>0</v>
      </c>
      <c r="H1177" s="662" t="s">
        <v>973</v>
      </c>
      <c r="I1177" s="662" t="s">
        <v>965</v>
      </c>
      <c r="J1177" s="662" t="s">
        <v>4040</v>
      </c>
      <c r="K1177" s="662" t="s">
        <v>985</v>
      </c>
      <c r="L1177" s="544" t="s">
        <v>926</v>
      </c>
      <c r="M1177" s="664">
        <v>44136</v>
      </c>
      <c r="N1177" s="544"/>
      <c r="O1177" s="663">
        <v>1</v>
      </c>
      <c r="P1177" s="662" t="s">
        <v>1020</v>
      </c>
      <c r="Q1177" s="662" t="s">
        <v>928</v>
      </c>
      <c r="R1177" s="662" t="s">
        <v>929</v>
      </c>
      <c r="S1177" s="544" t="s">
        <v>930</v>
      </c>
      <c r="T1177" s="662" t="s">
        <v>2069</v>
      </c>
    </row>
    <row r="1178" spans="2:20">
      <c r="B1178" s="662" t="s">
        <v>1444</v>
      </c>
      <c r="C1178" s="662" t="s">
        <v>1294</v>
      </c>
      <c r="D1178" s="663">
        <v>-152</v>
      </c>
      <c r="E1178" s="663">
        <v>-147</v>
      </c>
      <c r="F1178" s="663">
        <v>55</v>
      </c>
      <c r="G1178" s="663">
        <v>0</v>
      </c>
      <c r="H1178" s="662" t="s">
        <v>973</v>
      </c>
      <c r="I1178" s="662" t="s">
        <v>965</v>
      </c>
      <c r="J1178" s="662" t="s">
        <v>4040</v>
      </c>
      <c r="K1178" s="662" t="s">
        <v>985</v>
      </c>
      <c r="L1178" s="544" t="s">
        <v>926</v>
      </c>
      <c r="M1178" s="664">
        <v>44136</v>
      </c>
      <c r="N1178" s="544"/>
      <c r="O1178" s="663">
        <v>1</v>
      </c>
      <c r="P1178" s="662" t="s">
        <v>1020</v>
      </c>
      <c r="Q1178" s="662" t="s">
        <v>928</v>
      </c>
      <c r="R1178" s="662" t="s">
        <v>929</v>
      </c>
      <c r="S1178" s="544" t="s">
        <v>931</v>
      </c>
      <c r="T1178" s="662" t="s">
        <v>2068</v>
      </c>
    </row>
    <row r="1179" spans="2:20">
      <c r="B1179" s="662" t="s">
        <v>1444</v>
      </c>
      <c r="C1179" s="662" t="s">
        <v>1294</v>
      </c>
      <c r="D1179" s="663">
        <v>-162</v>
      </c>
      <c r="E1179" s="663">
        <v>-157</v>
      </c>
      <c r="F1179" s="663">
        <v>55</v>
      </c>
      <c r="G1179" s="663">
        <v>0</v>
      </c>
      <c r="H1179" s="662" t="s">
        <v>973</v>
      </c>
      <c r="I1179" s="662" t="s">
        <v>965</v>
      </c>
      <c r="J1179" s="662" t="s">
        <v>4040</v>
      </c>
      <c r="K1179" s="662" t="s">
        <v>985</v>
      </c>
      <c r="L1179" s="544" t="s">
        <v>926</v>
      </c>
      <c r="M1179" s="664">
        <v>44136</v>
      </c>
      <c r="N1179" s="544"/>
      <c r="O1179" s="663">
        <v>1</v>
      </c>
      <c r="P1179" s="662" t="s">
        <v>1046</v>
      </c>
      <c r="Q1179" s="662" t="s">
        <v>928</v>
      </c>
      <c r="R1179" s="662" t="s">
        <v>929</v>
      </c>
      <c r="S1179" s="544" t="s">
        <v>931</v>
      </c>
      <c r="T1179" s="662" t="s">
        <v>2068</v>
      </c>
    </row>
    <row r="1180" spans="2:20">
      <c r="B1180" s="662" t="s">
        <v>1445</v>
      </c>
      <c r="C1180" s="662" t="s">
        <v>660</v>
      </c>
      <c r="D1180" s="663">
        <v>-100</v>
      </c>
      <c r="E1180" s="663">
        <v>-95</v>
      </c>
      <c r="F1180" s="663">
        <v>0</v>
      </c>
      <c r="G1180" s="663">
        <v>0</v>
      </c>
      <c r="H1180" s="662" t="s">
        <v>983</v>
      </c>
      <c r="I1180" s="662" t="s">
        <v>984</v>
      </c>
      <c r="J1180" s="662" t="s">
        <v>3272</v>
      </c>
      <c r="K1180" s="662" t="s">
        <v>956</v>
      </c>
      <c r="L1180" s="544" t="s">
        <v>926</v>
      </c>
      <c r="M1180" s="664">
        <v>44136</v>
      </c>
      <c r="N1180" s="544"/>
      <c r="O1180" s="663">
        <v>1</v>
      </c>
      <c r="P1180" s="662" t="s">
        <v>927</v>
      </c>
      <c r="Q1180" s="662" t="s">
        <v>928</v>
      </c>
      <c r="R1180" s="662" t="s">
        <v>929</v>
      </c>
      <c r="S1180" s="544" t="s">
        <v>930</v>
      </c>
      <c r="T1180" s="544"/>
    </row>
    <row r="1181" spans="2:20">
      <c r="B1181" s="662" t="s">
        <v>1007</v>
      </c>
      <c r="C1181" s="662" t="s">
        <v>1007</v>
      </c>
      <c r="D1181" s="663">
        <v>60</v>
      </c>
      <c r="E1181" s="663">
        <v>65</v>
      </c>
      <c r="F1181" s="663">
        <v>0</v>
      </c>
      <c r="G1181" s="663">
        <v>0</v>
      </c>
      <c r="H1181" s="662" t="s">
        <v>973</v>
      </c>
      <c r="I1181" s="662" t="s">
        <v>965</v>
      </c>
      <c r="J1181" s="662" t="s">
        <v>1088</v>
      </c>
      <c r="K1181" s="662" t="s">
        <v>1075</v>
      </c>
      <c r="L1181" s="544" t="s">
        <v>926</v>
      </c>
      <c r="M1181" s="664">
        <v>44136</v>
      </c>
      <c r="N1181" s="544"/>
      <c r="O1181" s="663">
        <v>1</v>
      </c>
      <c r="P1181" s="662" t="s">
        <v>927</v>
      </c>
      <c r="Q1181" s="662" t="s">
        <v>928</v>
      </c>
      <c r="R1181" s="662" t="s">
        <v>929</v>
      </c>
      <c r="S1181" s="544" t="s">
        <v>930</v>
      </c>
      <c r="T1181" s="662" t="s">
        <v>2177</v>
      </c>
    </row>
    <row r="1182" spans="2:20">
      <c r="B1182" s="662" t="s">
        <v>1446</v>
      </c>
      <c r="C1182" s="662" t="s">
        <v>1079</v>
      </c>
      <c r="D1182" s="663">
        <v>-123</v>
      </c>
      <c r="E1182" s="663">
        <v>-118</v>
      </c>
      <c r="F1182" s="663">
        <v>40</v>
      </c>
      <c r="G1182" s="663">
        <v>0</v>
      </c>
      <c r="H1182" s="662" t="s">
        <v>1010</v>
      </c>
      <c r="I1182" s="662" t="s">
        <v>978</v>
      </c>
      <c r="J1182" s="662" t="s">
        <v>1222</v>
      </c>
      <c r="K1182" s="662" t="s">
        <v>1034</v>
      </c>
      <c r="L1182" s="544" t="s">
        <v>926</v>
      </c>
      <c r="M1182" s="664">
        <v>44136</v>
      </c>
      <c r="N1182" s="544"/>
      <c r="O1182" s="663">
        <v>1</v>
      </c>
      <c r="P1182" s="662" t="s">
        <v>927</v>
      </c>
      <c r="Q1182" s="662" t="s">
        <v>928</v>
      </c>
      <c r="R1182" s="662" t="s">
        <v>929</v>
      </c>
      <c r="S1182" s="544" t="s">
        <v>931</v>
      </c>
      <c r="T1182" s="544"/>
    </row>
    <row r="1183" spans="2:20">
      <c r="B1183" s="662" t="s">
        <v>1446</v>
      </c>
      <c r="C1183" s="662" t="s">
        <v>1079</v>
      </c>
      <c r="D1183" s="663">
        <v>-83</v>
      </c>
      <c r="E1183" s="663">
        <v>-78</v>
      </c>
      <c r="F1183" s="663">
        <v>0</v>
      </c>
      <c r="G1183" s="663">
        <v>0</v>
      </c>
      <c r="H1183" s="662" t="s">
        <v>1010</v>
      </c>
      <c r="I1183" s="662" t="s">
        <v>978</v>
      </c>
      <c r="J1183" s="662" t="s">
        <v>1222</v>
      </c>
      <c r="K1183" s="662" t="s">
        <v>1034</v>
      </c>
      <c r="L1183" s="544" t="s">
        <v>926</v>
      </c>
      <c r="M1183" s="664">
        <v>44136</v>
      </c>
      <c r="N1183" s="544"/>
      <c r="O1183" s="663">
        <v>1</v>
      </c>
      <c r="P1183" s="662" t="s">
        <v>927</v>
      </c>
      <c r="Q1183" s="662" t="s">
        <v>928</v>
      </c>
      <c r="R1183" s="662" t="s">
        <v>929</v>
      </c>
      <c r="S1183" s="544" t="s">
        <v>930</v>
      </c>
      <c r="T1183" s="544"/>
    </row>
    <row r="1184" spans="2:20">
      <c r="B1184" s="662" t="s">
        <v>1447</v>
      </c>
      <c r="C1184" s="662" t="s">
        <v>1447</v>
      </c>
      <c r="D1184" s="663">
        <v>-162</v>
      </c>
      <c r="E1184" s="663">
        <v>-157</v>
      </c>
      <c r="F1184" s="663">
        <v>45</v>
      </c>
      <c r="G1184" s="663">
        <v>0</v>
      </c>
      <c r="H1184" s="662" t="s">
        <v>924</v>
      </c>
      <c r="I1184" s="662" t="s">
        <v>973</v>
      </c>
      <c r="J1184" s="662" t="s">
        <v>3328</v>
      </c>
      <c r="K1184" s="662" t="s">
        <v>1024</v>
      </c>
      <c r="L1184" s="544" t="s">
        <v>926</v>
      </c>
      <c r="M1184" s="664">
        <v>44136</v>
      </c>
      <c r="N1184" s="544"/>
      <c r="O1184" s="663">
        <v>1</v>
      </c>
      <c r="P1184" s="662" t="s">
        <v>927</v>
      </c>
      <c r="Q1184" s="662" t="s">
        <v>928</v>
      </c>
      <c r="R1184" s="662" t="s">
        <v>929</v>
      </c>
      <c r="S1184" s="544" t="s">
        <v>931</v>
      </c>
      <c r="T1184" s="662" t="s">
        <v>2860</v>
      </c>
    </row>
    <row r="1185" spans="2:20">
      <c r="B1185" s="662" t="s">
        <v>1447</v>
      </c>
      <c r="C1185" s="662" t="s">
        <v>1447</v>
      </c>
      <c r="D1185" s="663">
        <v>-117</v>
      </c>
      <c r="E1185" s="663">
        <v>-112</v>
      </c>
      <c r="F1185" s="663">
        <v>0</v>
      </c>
      <c r="G1185" s="663">
        <v>0</v>
      </c>
      <c r="H1185" s="662" t="s">
        <v>924</v>
      </c>
      <c r="I1185" s="662" t="s">
        <v>973</v>
      </c>
      <c r="J1185" s="662" t="s">
        <v>3328</v>
      </c>
      <c r="K1185" s="662" t="s">
        <v>1024</v>
      </c>
      <c r="L1185" s="544" t="s">
        <v>926</v>
      </c>
      <c r="M1185" s="664">
        <v>44136</v>
      </c>
      <c r="N1185" s="544"/>
      <c r="O1185" s="663">
        <v>1</v>
      </c>
      <c r="P1185" s="662" t="s">
        <v>927</v>
      </c>
      <c r="Q1185" s="662" t="s">
        <v>928</v>
      </c>
      <c r="R1185" s="662" t="s">
        <v>929</v>
      </c>
      <c r="S1185" s="544" t="s">
        <v>930</v>
      </c>
      <c r="T1185" s="662" t="s">
        <v>2860</v>
      </c>
    </row>
    <row r="1186" spans="2:20">
      <c r="B1186" s="662" t="s">
        <v>1448</v>
      </c>
      <c r="C1186" s="662" t="s">
        <v>660</v>
      </c>
      <c r="D1186" s="663">
        <v>-150</v>
      </c>
      <c r="E1186" s="663">
        <v>-145</v>
      </c>
      <c r="F1186" s="663">
        <v>0</v>
      </c>
      <c r="G1186" s="663">
        <v>0</v>
      </c>
      <c r="H1186" s="662" t="s">
        <v>983</v>
      </c>
      <c r="I1186" s="662" t="s">
        <v>984</v>
      </c>
      <c r="J1186" s="662" t="s">
        <v>3272</v>
      </c>
      <c r="K1186" s="662" t="s">
        <v>985</v>
      </c>
      <c r="L1186" s="544" t="s">
        <v>926</v>
      </c>
      <c r="M1186" s="664">
        <v>44136</v>
      </c>
      <c r="N1186" s="544"/>
      <c r="O1186" s="663">
        <v>1</v>
      </c>
      <c r="P1186" s="662" t="s">
        <v>927</v>
      </c>
      <c r="Q1186" s="662" t="s">
        <v>928</v>
      </c>
      <c r="R1186" s="662" t="s">
        <v>929</v>
      </c>
      <c r="S1186" s="544" t="s">
        <v>930</v>
      </c>
      <c r="T1186" s="544"/>
    </row>
    <row r="1187" spans="2:20">
      <c r="B1187" s="662" t="s">
        <v>1597</v>
      </c>
      <c r="C1187" s="662" t="s">
        <v>972</v>
      </c>
      <c r="D1187" s="663">
        <v>6</v>
      </c>
      <c r="E1187" s="663">
        <v>11</v>
      </c>
      <c r="F1187" s="663">
        <v>0</v>
      </c>
      <c r="G1187" s="663">
        <v>0</v>
      </c>
      <c r="H1187" s="662" t="s">
        <v>924</v>
      </c>
      <c r="I1187" s="662" t="s">
        <v>973</v>
      </c>
      <c r="J1187" s="662" t="s">
        <v>3328</v>
      </c>
      <c r="K1187" s="662" t="s">
        <v>1598</v>
      </c>
      <c r="L1187" s="544" t="s">
        <v>926</v>
      </c>
      <c r="M1187" s="664">
        <v>44136</v>
      </c>
      <c r="N1187" s="544"/>
      <c r="O1187" s="663">
        <v>1</v>
      </c>
      <c r="P1187" s="662" t="s">
        <v>927</v>
      </c>
      <c r="Q1187" s="662" t="s">
        <v>928</v>
      </c>
      <c r="R1187" s="662" t="s">
        <v>929</v>
      </c>
      <c r="S1187" s="544" t="s">
        <v>930</v>
      </c>
      <c r="T1187" s="662" t="s">
        <v>2096</v>
      </c>
    </row>
    <row r="1188" spans="2:20">
      <c r="B1188" s="662" t="s">
        <v>1597</v>
      </c>
      <c r="C1188" s="662" t="s">
        <v>1031</v>
      </c>
      <c r="D1188" s="663">
        <v>6</v>
      </c>
      <c r="E1188" s="663">
        <v>11</v>
      </c>
      <c r="F1188" s="663">
        <v>0</v>
      </c>
      <c r="G1188" s="663">
        <v>0</v>
      </c>
      <c r="H1188" s="662" t="s">
        <v>923</v>
      </c>
      <c r="I1188" s="662" t="s">
        <v>924</v>
      </c>
      <c r="J1188" s="662" t="s">
        <v>1222</v>
      </c>
      <c r="K1188" s="662" t="s">
        <v>995</v>
      </c>
      <c r="L1188" s="544" t="s">
        <v>926</v>
      </c>
      <c r="M1188" s="664">
        <v>44136</v>
      </c>
      <c r="N1188" s="544"/>
      <c r="O1188" s="663">
        <v>1</v>
      </c>
      <c r="P1188" s="662" t="s">
        <v>927</v>
      </c>
      <c r="Q1188" s="662" t="s">
        <v>928</v>
      </c>
      <c r="R1188" s="662" t="s">
        <v>929</v>
      </c>
      <c r="S1188" s="544" t="s">
        <v>930</v>
      </c>
      <c r="T1188" s="662" t="s">
        <v>2096</v>
      </c>
    </row>
    <row r="1189" spans="2:20">
      <c r="B1189" s="662" t="s">
        <v>1449</v>
      </c>
      <c r="C1189" s="662" t="s">
        <v>947</v>
      </c>
      <c r="D1189" s="663">
        <v>148</v>
      </c>
      <c r="E1189" s="663">
        <v>158</v>
      </c>
      <c r="F1189" s="663">
        <v>20</v>
      </c>
      <c r="G1189" s="663">
        <v>22</v>
      </c>
      <c r="H1189" s="662" t="s">
        <v>990</v>
      </c>
      <c r="I1189" s="662" t="s">
        <v>935</v>
      </c>
      <c r="J1189" s="662" t="s">
        <v>2675</v>
      </c>
      <c r="K1189" s="662" t="s">
        <v>956</v>
      </c>
      <c r="L1189" s="544" t="s">
        <v>926</v>
      </c>
      <c r="M1189" s="664">
        <v>44101</v>
      </c>
      <c r="N1189" s="544"/>
      <c r="O1189" s="663">
        <v>2</v>
      </c>
      <c r="P1189" s="662" t="s">
        <v>927</v>
      </c>
      <c r="Q1189" s="662" t="s">
        <v>928</v>
      </c>
      <c r="R1189" s="662" t="s">
        <v>944</v>
      </c>
      <c r="S1189" s="544" t="s">
        <v>930</v>
      </c>
      <c r="T1189" s="662" t="s">
        <v>2075</v>
      </c>
    </row>
    <row r="1190" spans="2:20">
      <c r="B1190" s="662" t="s">
        <v>1450</v>
      </c>
      <c r="C1190" s="662" t="s">
        <v>659</v>
      </c>
      <c r="D1190" s="663">
        <v>202</v>
      </c>
      <c r="E1190" s="663">
        <v>212</v>
      </c>
      <c r="F1190" s="663">
        <v>0</v>
      </c>
      <c r="G1190" s="663">
        <v>0</v>
      </c>
      <c r="H1190" s="662" t="s">
        <v>923</v>
      </c>
      <c r="I1190" s="662" t="s">
        <v>924</v>
      </c>
      <c r="J1190" s="662" t="s">
        <v>2620</v>
      </c>
      <c r="K1190" s="662" t="s">
        <v>943</v>
      </c>
      <c r="L1190" s="544" t="s">
        <v>926</v>
      </c>
      <c r="M1190" s="664">
        <v>43831</v>
      </c>
      <c r="N1190" s="544"/>
      <c r="O1190" s="663">
        <v>1</v>
      </c>
      <c r="P1190" s="662" t="s">
        <v>927</v>
      </c>
      <c r="Q1190" s="662" t="s">
        <v>936</v>
      </c>
      <c r="R1190" s="544"/>
      <c r="S1190" s="544" t="s">
        <v>930</v>
      </c>
      <c r="T1190" s="662" t="s">
        <v>2109</v>
      </c>
    </row>
    <row r="1191" spans="2:20">
      <c r="B1191" s="662" t="s">
        <v>1451</v>
      </c>
      <c r="C1191" s="662" t="s">
        <v>658</v>
      </c>
      <c r="D1191" s="663">
        <v>175</v>
      </c>
      <c r="E1191" s="663">
        <v>185</v>
      </c>
      <c r="F1191" s="663">
        <v>40</v>
      </c>
      <c r="G1191" s="663">
        <v>0</v>
      </c>
      <c r="H1191" s="662" t="s">
        <v>973</v>
      </c>
      <c r="I1191" s="662" t="s">
        <v>965</v>
      </c>
      <c r="J1191" s="662" t="s">
        <v>3523</v>
      </c>
      <c r="K1191" s="662" t="s">
        <v>939</v>
      </c>
      <c r="L1191" s="544" t="s">
        <v>926</v>
      </c>
      <c r="M1191" s="664">
        <v>43831</v>
      </c>
      <c r="N1191" s="544"/>
      <c r="O1191" s="663">
        <v>1</v>
      </c>
      <c r="P1191" s="662" t="s">
        <v>927</v>
      </c>
      <c r="Q1191" s="662" t="s">
        <v>928</v>
      </c>
      <c r="R1191" s="662" t="s">
        <v>944</v>
      </c>
      <c r="S1191" s="544" t="s">
        <v>930</v>
      </c>
      <c r="T1191" s="662" t="s">
        <v>2071</v>
      </c>
    </row>
    <row r="1192" spans="2:20">
      <c r="B1192" s="662" t="s">
        <v>1451</v>
      </c>
      <c r="C1192" s="662" t="s">
        <v>659</v>
      </c>
      <c r="D1192" s="663">
        <v>112</v>
      </c>
      <c r="E1192" s="663">
        <v>122</v>
      </c>
      <c r="F1192" s="663">
        <v>40</v>
      </c>
      <c r="G1192" s="663">
        <v>0</v>
      </c>
      <c r="H1192" s="662" t="s">
        <v>923</v>
      </c>
      <c r="I1192" s="662" t="s">
        <v>924</v>
      </c>
      <c r="J1192" s="662" t="s">
        <v>2620</v>
      </c>
      <c r="K1192" s="662" t="s">
        <v>943</v>
      </c>
      <c r="L1192" s="544" t="s">
        <v>926</v>
      </c>
      <c r="M1192" s="664">
        <v>43831</v>
      </c>
      <c r="N1192" s="544"/>
      <c r="O1192" s="663">
        <v>1</v>
      </c>
      <c r="P1192" s="662" t="s">
        <v>927</v>
      </c>
      <c r="Q1192" s="662" t="s">
        <v>928</v>
      </c>
      <c r="R1192" s="662" t="s">
        <v>944</v>
      </c>
      <c r="S1192" s="544" t="s">
        <v>930</v>
      </c>
      <c r="T1192" s="662" t="s">
        <v>2071</v>
      </c>
    </row>
    <row r="1193" spans="2:20">
      <c r="B1193" s="662" t="s">
        <v>1452</v>
      </c>
      <c r="C1193" s="662" t="s">
        <v>946</v>
      </c>
      <c r="D1193" s="663">
        <v>198</v>
      </c>
      <c r="E1193" s="663">
        <v>208</v>
      </c>
      <c r="F1193" s="663">
        <v>40</v>
      </c>
      <c r="G1193" s="663">
        <v>0</v>
      </c>
      <c r="H1193" s="662" t="s">
        <v>941</v>
      </c>
      <c r="I1193" s="662" t="s">
        <v>942</v>
      </c>
      <c r="J1193" s="662" t="s">
        <v>2557</v>
      </c>
      <c r="K1193" s="662" t="s">
        <v>2558</v>
      </c>
      <c r="L1193" s="544" t="s">
        <v>926</v>
      </c>
      <c r="M1193" s="664">
        <v>43831</v>
      </c>
      <c r="N1193" s="544"/>
      <c r="O1193" s="663">
        <v>1</v>
      </c>
      <c r="P1193" s="662" t="s">
        <v>927</v>
      </c>
      <c r="Q1193" s="662" t="s">
        <v>928</v>
      </c>
      <c r="R1193" s="662" t="s">
        <v>944</v>
      </c>
      <c r="S1193" s="544" t="s">
        <v>930</v>
      </c>
      <c r="T1193" s="662" t="s">
        <v>2071</v>
      </c>
    </row>
    <row r="1194" spans="2:20">
      <c r="B1194" s="662" t="s">
        <v>1452</v>
      </c>
      <c r="C1194" s="662" t="s">
        <v>658</v>
      </c>
      <c r="D1194" s="663">
        <v>199</v>
      </c>
      <c r="E1194" s="663">
        <v>209</v>
      </c>
      <c r="F1194" s="663">
        <v>40</v>
      </c>
      <c r="G1194" s="663">
        <v>0</v>
      </c>
      <c r="H1194" s="662" t="s">
        <v>973</v>
      </c>
      <c r="I1194" s="662" t="s">
        <v>965</v>
      </c>
      <c r="J1194" s="662" t="s">
        <v>3523</v>
      </c>
      <c r="K1194" s="662" t="s">
        <v>1147</v>
      </c>
      <c r="L1194" s="544" t="s">
        <v>926</v>
      </c>
      <c r="M1194" s="664">
        <v>43831</v>
      </c>
      <c r="N1194" s="544"/>
      <c r="O1194" s="663">
        <v>1</v>
      </c>
      <c r="P1194" s="662" t="s">
        <v>927</v>
      </c>
      <c r="Q1194" s="662" t="s">
        <v>928</v>
      </c>
      <c r="R1194" s="662" t="s">
        <v>944</v>
      </c>
      <c r="S1194" s="544" t="s">
        <v>930</v>
      </c>
      <c r="T1194" s="662" t="s">
        <v>2071</v>
      </c>
    </row>
    <row r="1195" spans="2:20">
      <c r="B1195" s="662" t="s">
        <v>1452</v>
      </c>
      <c r="C1195" s="662" t="s">
        <v>659</v>
      </c>
      <c r="D1195" s="663">
        <v>211</v>
      </c>
      <c r="E1195" s="663">
        <v>221</v>
      </c>
      <c r="F1195" s="663">
        <v>40</v>
      </c>
      <c r="G1195" s="663">
        <v>0</v>
      </c>
      <c r="H1195" s="662" t="s">
        <v>923</v>
      </c>
      <c r="I1195" s="662" t="s">
        <v>924</v>
      </c>
      <c r="J1195" s="662" t="s">
        <v>2620</v>
      </c>
      <c r="K1195" s="662" t="s">
        <v>943</v>
      </c>
      <c r="L1195" s="544" t="s">
        <v>926</v>
      </c>
      <c r="M1195" s="664">
        <v>43831</v>
      </c>
      <c r="N1195" s="544"/>
      <c r="O1195" s="663">
        <v>1</v>
      </c>
      <c r="P1195" s="662" t="s">
        <v>927</v>
      </c>
      <c r="Q1195" s="662" t="s">
        <v>928</v>
      </c>
      <c r="R1195" s="662" t="s">
        <v>944</v>
      </c>
      <c r="S1195" s="544" t="s">
        <v>930</v>
      </c>
      <c r="T1195" s="662" t="s">
        <v>2071</v>
      </c>
    </row>
    <row r="1196" spans="2:20">
      <c r="B1196" s="662" t="s">
        <v>1453</v>
      </c>
      <c r="C1196" s="662" t="s">
        <v>658</v>
      </c>
      <c r="D1196" s="663">
        <v>175</v>
      </c>
      <c r="E1196" s="663">
        <v>185</v>
      </c>
      <c r="F1196" s="663">
        <v>40</v>
      </c>
      <c r="G1196" s="663">
        <v>0</v>
      </c>
      <c r="H1196" s="662" t="s">
        <v>973</v>
      </c>
      <c r="I1196" s="662" t="s">
        <v>965</v>
      </c>
      <c r="J1196" s="662" t="s">
        <v>3523</v>
      </c>
      <c r="K1196" s="662" t="s">
        <v>945</v>
      </c>
      <c r="L1196" s="544" t="s">
        <v>926</v>
      </c>
      <c r="M1196" s="664">
        <v>43831</v>
      </c>
      <c r="N1196" s="544"/>
      <c r="O1196" s="663">
        <v>1</v>
      </c>
      <c r="P1196" s="662" t="s">
        <v>927</v>
      </c>
      <c r="Q1196" s="662" t="s">
        <v>928</v>
      </c>
      <c r="R1196" s="662" t="s">
        <v>944</v>
      </c>
      <c r="S1196" s="544" t="s">
        <v>930</v>
      </c>
      <c r="T1196" s="662" t="s">
        <v>2071</v>
      </c>
    </row>
    <row r="1197" spans="2:20">
      <c r="B1197" s="662" t="s">
        <v>1453</v>
      </c>
      <c r="C1197" s="662" t="s">
        <v>659</v>
      </c>
      <c r="D1197" s="663">
        <v>127</v>
      </c>
      <c r="E1197" s="663">
        <v>137</v>
      </c>
      <c r="F1197" s="663">
        <v>40</v>
      </c>
      <c r="G1197" s="663">
        <v>0</v>
      </c>
      <c r="H1197" s="662" t="s">
        <v>923</v>
      </c>
      <c r="I1197" s="662" t="s">
        <v>924</v>
      </c>
      <c r="J1197" s="662" t="s">
        <v>2620</v>
      </c>
      <c r="K1197" s="662" t="s">
        <v>943</v>
      </c>
      <c r="L1197" s="544" t="s">
        <v>926</v>
      </c>
      <c r="M1197" s="664">
        <v>43831</v>
      </c>
      <c r="N1197" s="544"/>
      <c r="O1197" s="663">
        <v>1</v>
      </c>
      <c r="P1197" s="662" t="s">
        <v>927</v>
      </c>
      <c r="Q1197" s="662" t="s">
        <v>928</v>
      </c>
      <c r="R1197" s="662" t="s">
        <v>944</v>
      </c>
      <c r="S1197" s="544" t="s">
        <v>930</v>
      </c>
      <c r="T1197" s="662" t="s">
        <v>2071</v>
      </c>
    </row>
    <row r="1198" spans="2:20">
      <c r="B1198" s="662" t="s">
        <v>1454</v>
      </c>
      <c r="C1198" s="662" t="s">
        <v>946</v>
      </c>
      <c r="D1198" s="663">
        <v>183</v>
      </c>
      <c r="E1198" s="663">
        <v>193</v>
      </c>
      <c r="F1198" s="663">
        <v>40</v>
      </c>
      <c r="G1198" s="663">
        <v>0</v>
      </c>
      <c r="H1198" s="662" t="s">
        <v>941</v>
      </c>
      <c r="I1198" s="662" t="s">
        <v>942</v>
      </c>
      <c r="J1198" s="662" t="s">
        <v>2557</v>
      </c>
      <c r="K1198" s="662" t="s">
        <v>2558</v>
      </c>
      <c r="L1198" s="544" t="s">
        <v>926</v>
      </c>
      <c r="M1198" s="664">
        <v>43831</v>
      </c>
      <c r="N1198" s="544"/>
      <c r="O1198" s="663">
        <v>1</v>
      </c>
      <c r="P1198" s="662" t="s">
        <v>927</v>
      </c>
      <c r="Q1198" s="662" t="s">
        <v>928</v>
      </c>
      <c r="R1198" s="662" t="s">
        <v>944</v>
      </c>
      <c r="S1198" s="544" t="s">
        <v>930</v>
      </c>
      <c r="T1198" s="662" t="s">
        <v>2071</v>
      </c>
    </row>
    <row r="1199" spans="2:20">
      <c r="B1199" s="662" t="s">
        <v>1454</v>
      </c>
      <c r="C1199" s="662" t="s">
        <v>658</v>
      </c>
      <c r="D1199" s="663">
        <v>189</v>
      </c>
      <c r="E1199" s="663">
        <v>199</v>
      </c>
      <c r="F1199" s="663">
        <v>40</v>
      </c>
      <c r="G1199" s="663">
        <v>0</v>
      </c>
      <c r="H1199" s="662" t="s">
        <v>973</v>
      </c>
      <c r="I1199" s="662" t="s">
        <v>965</v>
      </c>
      <c r="J1199" s="662" t="s">
        <v>3523</v>
      </c>
      <c r="K1199" s="662" t="s">
        <v>945</v>
      </c>
      <c r="L1199" s="544" t="s">
        <v>926</v>
      </c>
      <c r="M1199" s="664">
        <v>43831</v>
      </c>
      <c r="N1199" s="544"/>
      <c r="O1199" s="663">
        <v>1</v>
      </c>
      <c r="P1199" s="662" t="s">
        <v>927</v>
      </c>
      <c r="Q1199" s="662" t="s">
        <v>928</v>
      </c>
      <c r="R1199" s="662" t="s">
        <v>944</v>
      </c>
      <c r="S1199" s="544" t="s">
        <v>930</v>
      </c>
      <c r="T1199" s="662" t="s">
        <v>2071</v>
      </c>
    </row>
    <row r="1200" spans="2:20">
      <c r="B1200" s="662" t="s">
        <v>1454</v>
      </c>
      <c r="C1200" s="662" t="s">
        <v>659</v>
      </c>
      <c r="D1200" s="663">
        <v>164</v>
      </c>
      <c r="E1200" s="663">
        <v>174</v>
      </c>
      <c r="F1200" s="663">
        <v>40</v>
      </c>
      <c r="G1200" s="663">
        <v>0</v>
      </c>
      <c r="H1200" s="662" t="s">
        <v>923</v>
      </c>
      <c r="I1200" s="662" t="s">
        <v>924</v>
      </c>
      <c r="J1200" s="662" t="s">
        <v>2620</v>
      </c>
      <c r="K1200" s="662" t="s">
        <v>943</v>
      </c>
      <c r="L1200" s="544" t="s">
        <v>926</v>
      </c>
      <c r="M1200" s="664">
        <v>43831</v>
      </c>
      <c r="N1200" s="544"/>
      <c r="O1200" s="663">
        <v>1</v>
      </c>
      <c r="P1200" s="662" t="s">
        <v>927</v>
      </c>
      <c r="Q1200" s="662" t="s">
        <v>928</v>
      </c>
      <c r="R1200" s="662" t="s">
        <v>944</v>
      </c>
      <c r="S1200" s="544" t="s">
        <v>930</v>
      </c>
      <c r="T1200" s="662" t="s">
        <v>2071</v>
      </c>
    </row>
    <row r="1201" spans="2:20">
      <c r="B1201" s="662" t="s">
        <v>1455</v>
      </c>
      <c r="C1201" s="662" t="s">
        <v>989</v>
      </c>
      <c r="D1201" s="663">
        <v>324</v>
      </c>
      <c r="E1201" s="663">
        <v>329</v>
      </c>
      <c r="F1201" s="663">
        <v>30</v>
      </c>
      <c r="G1201" s="663">
        <v>0</v>
      </c>
      <c r="H1201" s="662" t="s">
        <v>959</v>
      </c>
      <c r="I1201" s="662" t="s">
        <v>1329</v>
      </c>
      <c r="J1201" s="662" t="s">
        <v>3105</v>
      </c>
      <c r="K1201" s="662" t="s">
        <v>943</v>
      </c>
      <c r="L1201" s="544" t="s">
        <v>926</v>
      </c>
      <c r="M1201" s="664">
        <v>43780</v>
      </c>
      <c r="N1201" s="544"/>
      <c r="O1201" s="663">
        <v>2</v>
      </c>
      <c r="P1201" s="662" t="s">
        <v>927</v>
      </c>
      <c r="Q1201" s="662" t="s">
        <v>928</v>
      </c>
      <c r="R1201" s="662" t="s">
        <v>944</v>
      </c>
      <c r="S1201" s="544" t="s">
        <v>930</v>
      </c>
      <c r="T1201" s="662" t="s">
        <v>2085</v>
      </c>
    </row>
    <row r="1202" spans="2:20">
      <c r="B1202" s="662" t="s">
        <v>1456</v>
      </c>
      <c r="C1202" s="662" t="s">
        <v>958</v>
      </c>
      <c r="D1202" s="663">
        <v>250</v>
      </c>
      <c r="E1202" s="663">
        <v>255</v>
      </c>
      <c r="F1202" s="663">
        <v>0</v>
      </c>
      <c r="G1202" s="663">
        <v>0</v>
      </c>
      <c r="H1202" s="662" t="s">
        <v>965</v>
      </c>
      <c r="I1202" s="662" t="s">
        <v>966</v>
      </c>
      <c r="J1202" s="662" t="s">
        <v>974</v>
      </c>
      <c r="K1202" s="662" t="s">
        <v>948</v>
      </c>
      <c r="L1202" s="544" t="s">
        <v>926</v>
      </c>
      <c r="M1202" s="664">
        <v>44136</v>
      </c>
      <c r="N1202" s="664">
        <v>44143</v>
      </c>
      <c r="O1202" s="663">
        <v>1</v>
      </c>
      <c r="P1202" s="662" t="s">
        <v>927</v>
      </c>
      <c r="Q1202" s="662" t="s">
        <v>936</v>
      </c>
      <c r="R1202" s="544"/>
      <c r="S1202" s="544" t="s">
        <v>930</v>
      </c>
      <c r="T1202" s="544"/>
    </row>
    <row r="1203" spans="2:20">
      <c r="B1203" s="662" t="s">
        <v>1456</v>
      </c>
      <c r="C1203" s="662" t="s">
        <v>958</v>
      </c>
      <c r="D1203" s="663">
        <v>265</v>
      </c>
      <c r="E1203" s="663">
        <v>270</v>
      </c>
      <c r="F1203" s="663">
        <v>0</v>
      </c>
      <c r="G1203" s="663">
        <v>0</v>
      </c>
      <c r="H1203" s="662" t="s">
        <v>965</v>
      </c>
      <c r="I1203" s="662" t="s">
        <v>966</v>
      </c>
      <c r="J1203" s="662" t="s">
        <v>974</v>
      </c>
      <c r="K1203" s="662" t="s">
        <v>948</v>
      </c>
      <c r="L1203" s="544" t="s">
        <v>926</v>
      </c>
      <c r="M1203" s="664">
        <v>44144</v>
      </c>
      <c r="N1203" s="544"/>
      <c r="O1203" s="663">
        <v>1</v>
      </c>
      <c r="P1203" s="662" t="s">
        <v>927</v>
      </c>
      <c r="Q1203" s="662" t="s">
        <v>936</v>
      </c>
      <c r="R1203" s="544"/>
      <c r="S1203" s="544" t="s">
        <v>930</v>
      </c>
      <c r="T1203" s="544"/>
    </row>
    <row r="1204" spans="2:20">
      <c r="B1204" s="662" t="s">
        <v>1457</v>
      </c>
      <c r="C1204" s="662" t="s">
        <v>947</v>
      </c>
      <c r="D1204" s="663">
        <v>130</v>
      </c>
      <c r="E1204" s="663">
        <v>135</v>
      </c>
      <c r="F1204" s="663">
        <v>20</v>
      </c>
      <c r="G1204" s="663">
        <v>22</v>
      </c>
      <c r="H1204" s="662" t="s">
        <v>990</v>
      </c>
      <c r="I1204" s="662" t="s">
        <v>935</v>
      </c>
      <c r="J1204" s="662" t="s">
        <v>2675</v>
      </c>
      <c r="K1204" s="662" t="s">
        <v>956</v>
      </c>
      <c r="L1204" s="544" t="s">
        <v>926</v>
      </c>
      <c r="M1204" s="664">
        <v>44101</v>
      </c>
      <c r="N1204" s="544"/>
      <c r="O1204" s="663">
        <v>2</v>
      </c>
      <c r="P1204" s="662" t="s">
        <v>927</v>
      </c>
      <c r="Q1204" s="662" t="s">
        <v>928</v>
      </c>
      <c r="R1204" s="662" t="s">
        <v>944</v>
      </c>
      <c r="S1204" s="544" t="s">
        <v>930</v>
      </c>
      <c r="T1204" s="662" t="s">
        <v>2075</v>
      </c>
    </row>
    <row r="1205" spans="2:20">
      <c r="B1205" s="662" t="s">
        <v>1458</v>
      </c>
      <c r="C1205" s="662" t="s">
        <v>1195</v>
      </c>
      <c r="D1205" s="663">
        <v>245</v>
      </c>
      <c r="E1205" s="663">
        <v>255</v>
      </c>
      <c r="F1205" s="663">
        <v>40</v>
      </c>
      <c r="G1205" s="663">
        <v>40</v>
      </c>
      <c r="H1205" s="662" t="s">
        <v>973</v>
      </c>
      <c r="I1205" s="662" t="s">
        <v>965</v>
      </c>
      <c r="J1205" s="662" t="s">
        <v>2618</v>
      </c>
      <c r="K1205" s="662" t="s">
        <v>1036</v>
      </c>
      <c r="L1205" s="544" t="s">
        <v>926</v>
      </c>
      <c r="M1205" s="664">
        <v>44102</v>
      </c>
      <c r="N1205" s="544"/>
      <c r="O1205" s="663">
        <v>2</v>
      </c>
      <c r="P1205" s="662" t="s">
        <v>927</v>
      </c>
      <c r="Q1205" s="662" t="s">
        <v>928</v>
      </c>
      <c r="R1205" s="662" t="s">
        <v>944</v>
      </c>
      <c r="S1205" s="544" t="s">
        <v>930</v>
      </c>
      <c r="T1205" s="662" t="s">
        <v>2303</v>
      </c>
    </row>
    <row r="1206" spans="2:20">
      <c r="B1206" s="662" t="s">
        <v>1459</v>
      </c>
      <c r="C1206" s="662" t="s">
        <v>675</v>
      </c>
      <c r="D1206" s="663">
        <v>106</v>
      </c>
      <c r="E1206" s="663">
        <v>111</v>
      </c>
      <c r="F1206" s="663">
        <v>0</v>
      </c>
      <c r="G1206" s="663">
        <v>0</v>
      </c>
      <c r="H1206" s="662" t="s">
        <v>924</v>
      </c>
      <c r="I1206" s="662" t="s">
        <v>973</v>
      </c>
      <c r="J1206" s="662" t="s">
        <v>974</v>
      </c>
      <c r="K1206" s="662" t="s">
        <v>1036</v>
      </c>
      <c r="L1206" s="544" t="s">
        <v>926</v>
      </c>
      <c r="M1206" s="664">
        <v>44136</v>
      </c>
      <c r="N1206" s="544"/>
      <c r="O1206" s="663">
        <v>1</v>
      </c>
      <c r="P1206" s="662" t="s">
        <v>927</v>
      </c>
      <c r="Q1206" s="662" t="s">
        <v>936</v>
      </c>
      <c r="R1206" s="544"/>
      <c r="S1206" s="544" t="s">
        <v>930</v>
      </c>
      <c r="T1206" s="662" t="s">
        <v>3076</v>
      </c>
    </row>
    <row r="1207" spans="2:20">
      <c r="B1207" s="662" t="s">
        <v>1460</v>
      </c>
      <c r="C1207" s="662" t="s">
        <v>958</v>
      </c>
      <c r="D1207" s="663">
        <v>310</v>
      </c>
      <c r="E1207" s="663">
        <v>315</v>
      </c>
      <c r="F1207" s="663">
        <v>0</v>
      </c>
      <c r="G1207" s="663">
        <v>0</v>
      </c>
      <c r="H1207" s="662" t="s">
        <v>965</v>
      </c>
      <c r="I1207" s="662" t="s">
        <v>966</v>
      </c>
      <c r="J1207" s="662" t="s">
        <v>974</v>
      </c>
      <c r="K1207" s="662" t="s">
        <v>948</v>
      </c>
      <c r="L1207" s="544" t="s">
        <v>926</v>
      </c>
      <c r="M1207" s="664">
        <v>44136</v>
      </c>
      <c r="N1207" s="664">
        <v>44143</v>
      </c>
      <c r="O1207" s="663">
        <v>1</v>
      </c>
      <c r="P1207" s="662" t="s">
        <v>927</v>
      </c>
      <c r="Q1207" s="662" t="s">
        <v>936</v>
      </c>
      <c r="R1207" s="544"/>
      <c r="S1207" s="544" t="s">
        <v>930</v>
      </c>
      <c r="T1207" s="544"/>
    </row>
    <row r="1208" spans="2:20">
      <c r="B1208" s="662" t="s">
        <v>1460</v>
      </c>
      <c r="C1208" s="662" t="s">
        <v>958</v>
      </c>
      <c r="D1208" s="663">
        <v>325</v>
      </c>
      <c r="E1208" s="663">
        <v>330</v>
      </c>
      <c r="F1208" s="663">
        <v>0</v>
      </c>
      <c r="G1208" s="663">
        <v>0</v>
      </c>
      <c r="H1208" s="662" t="s">
        <v>965</v>
      </c>
      <c r="I1208" s="662" t="s">
        <v>966</v>
      </c>
      <c r="J1208" s="662" t="s">
        <v>974</v>
      </c>
      <c r="K1208" s="662" t="s">
        <v>948</v>
      </c>
      <c r="L1208" s="544" t="s">
        <v>926</v>
      </c>
      <c r="M1208" s="664">
        <v>44144</v>
      </c>
      <c r="N1208" s="544"/>
      <c r="O1208" s="663">
        <v>1</v>
      </c>
      <c r="P1208" s="662" t="s">
        <v>927</v>
      </c>
      <c r="Q1208" s="662" t="s">
        <v>936</v>
      </c>
      <c r="R1208" s="544"/>
      <c r="S1208" s="544" t="s">
        <v>930</v>
      </c>
      <c r="T1208" s="544"/>
    </row>
    <row r="1209" spans="2:20">
      <c r="B1209" s="662" t="s">
        <v>3106</v>
      </c>
      <c r="C1209" s="662" t="s">
        <v>671</v>
      </c>
      <c r="D1209" s="663">
        <v>-3</v>
      </c>
      <c r="E1209" s="663">
        <v>2</v>
      </c>
      <c r="F1209" s="663">
        <v>0</v>
      </c>
      <c r="G1209" s="663">
        <v>0</v>
      </c>
      <c r="H1209" s="662" t="s">
        <v>965</v>
      </c>
      <c r="I1209" s="662" t="s">
        <v>966</v>
      </c>
      <c r="J1209" s="662" t="s">
        <v>4168</v>
      </c>
      <c r="K1209" s="662" t="s">
        <v>3051</v>
      </c>
      <c r="L1209" s="544" t="s">
        <v>926</v>
      </c>
      <c r="M1209" s="664">
        <v>44136</v>
      </c>
      <c r="N1209" s="544"/>
      <c r="O1209" s="663">
        <v>1</v>
      </c>
      <c r="P1209" s="662" t="s">
        <v>927</v>
      </c>
      <c r="Q1209" s="662" t="s">
        <v>928</v>
      </c>
      <c r="R1209" s="662" t="s">
        <v>929</v>
      </c>
      <c r="S1209" s="544" t="s">
        <v>930</v>
      </c>
      <c r="T1209" s="544"/>
    </row>
    <row r="1210" spans="2:20">
      <c r="B1210" s="662" t="s">
        <v>1461</v>
      </c>
      <c r="C1210" s="662" t="s">
        <v>660</v>
      </c>
      <c r="D1210" s="663">
        <v>-130</v>
      </c>
      <c r="E1210" s="663">
        <v>-125</v>
      </c>
      <c r="F1210" s="663">
        <v>0</v>
      </c>
      <c r="G1210" s="663">
        <v>0</v>
      </c>
      <c r="H1210" s="662" t="s">
        <v>983</v>
      </c>
      <c r="I1210" s="662" t="s">
        <v>984</v>
      </c>
      <c r="J1210" s="662" t="s">
        <v>3272</v>
      </c>
      <c r="K1210" s="662" t="s">
        <v>985</v>
      </c>
      <c r="L1210" s="544" t="s">
        <v>926</v>
      </c>
      <c r="M1210" s="664">
        <v>44136</v>
      </c>
      <c r="N1210" s="544"/>
      <c r="O1210" s="663">
        <v>1</v>
      </c>
      <c r="P1210" s="662" t="s">
        <v>927</v>
      </c>
      <c r="Q1210" s="662" t="s">
        <v>928</v>
      </c>
      <c r="R1210" s="662" t="s">
        <v>929</v>
      </c>
      <c r="S1210" s="544" t="s">
        <v>930</v>
      </c>
      <c r="T1210" s="544"/>
    </row>
    <row r="1211" spans="2:20">
      <c r="B1211" s="662" t="s">
        <v>1462</v>
      </c>
      <c r="C1211" s="662" t="s">
        <v>660</v>
      </c>
      <c r="D1211" s="663">
        <v>-80</v>
      </c>
      <c r="E1211" s="663">
        <v>-75</v>
      </c>
      <c r="F1211" s="663">
        <v>0</v>
      </c>
      <c r="G1211" s="663">
        <v>0</v>
      </c>
      <c r="H1211" s="662" t="s">
        <v>983</v>
      </c>
      <c r="I1211" s="662" t="s">
        <v>984</v>
      </c>
      <c r="J1211" s="662" t="s">
        <v>3272</v>
      </c>
      <c r="K1211" s="662" t="s">
        <v>956</v>
      </c>
      <c r="L1211" s="544" t="s">
        <v>926</v>
      </c>
      <c r="M1211" s="664">
        <v>44136</v>
      </c>
      <c r="N1211" s="544"/>
      <c r="O1211" s="663">
        <v>1</v>
      </c>
      <c r="P1211" s="662" t="s">
        <v>927</v>
      </c>
      <c r="Q1211" s="662" t="s">
        <v>928</v>
      </c>
      <c r="R1211" s="662" t="s">
        <v>929</v>
      </c>
      <c r="S1211" s="544" t="s">
        <v>930</v>
      </c>
      <c r="T1211" s="544"/>
    </row>
    <row r="1212" spans="2:20">
      <c r="B1212" s="662" t="s">
        <v>1463</v>
      </c>
      <c r="C1212" s="662" t="s">
        <v>660</v>
      </c>
      <c r="D1212" s="663">
        <v>-150</v>
      </c>
      <c r="E1212" s="663">
        <v>-145</v>
      </c>
      <c r="F1212" s="663">
        <v>0</v>
      </c>
      <c r="G1212" s="663">
        <v>0</v>
      </c>
      <c r="H1212" s="662" t="s">
        <v>983</v>
      </c>
      <c r="I1212" s="662" t="s">
        <v>984</v>
      </c>
      <c r="J1212" s="662" t="s">
        <v>3272</v>
      </c>
      <c r="K1212" s="662" t="s">
        <v>956</v>
      </c>
      <c r="L1212" s="544" t="s">
        <v>926</v>
      </c>
      <c r="M1212" s="664">
        <v>44136</v>
      </c>
      <c r="N1212" s="544"/>
      <c r="O1212" s="663">
        <v>1</v>
      </c>
      <c r="P1212" s="662" t="s">
        <v>927</v>
      </c>
      <c r="Q1212" s="662" t="s">
        <v>928</v>
      </c>
      <c r="R1212" s="662" t="s">
        <v>929</v>
      </c>
      <c r="S1212" s="544" t="s">
        <v>930</v>
      </c>
      <c r="T1212" s="544"/>
    </row>
    <row r="1213" spans="2:20">
      <c r="B1213" s="662" t="s">
        <v>4200</v>
      </c>
      <c r="C1213" s="662" t="s">
        <v>977</v>
      </c>
      <c r="D1213" s="663">
        <v>-27</v>
      </c>
      <c r="E1213" s="663">
        <v>-22</v>
      </c>
      <c r="F1213" s="663">
        <v>0</v>
      </c>
      <c r="G1213" s="663">
        <v>0</v>
      </c>
      <c r="H1213" s="662" t="s">
        <v>965</v>
      </c>
      <c r="I1213" s="662" t="s">
        <v>966</v>
      </c>
      <c r="J1213" s="662" t="s">
        <v>1222</v>
      </c>
      <c r="K1213" s="662" t="s">
        <v>1036</v>
      </c>
      <c r="L1213" s="544" t="s">
        <v>926</v>
      </c>
      <c r="M1213" s="664">
        <v>44136</v>
      </c>
      <c r="N1213" s="544"/>
      <c r="O1213" s="663">
        <v>1</v>
      </c>
      <c r="P1213" s="662" t="s">
        <v>927</v>
      </c>
      <c r="Q1213" s="662" t="s">
        <v>928</v>
      </c>
      <c r="R1213" s="662" t="s">
        <v>929</v>
      </c>
      <c r="S1213" s="544" t="s">
        <v>930</v>
      </c>
      <c r="T1213" s="544"/>
    </row>
    <row r="1214" spans="2:20">
      <c r="B1214" s="662" t="s">
        <v>1464</v>
      </c>
      <c r="C1214" s="662" t="s">
        <v>977</v>
      </c>
      <c r="D1214" s="663">
        <v>-11</v>
      </c>
      <c r="E1214" s="663">
        <v>-6</v>
      </c>
      <c r="F1214" s="663">
        <v>0</v>
      </c>
      <c r="G1214" s="663">
        <v>0</v>
      </c>
      <c r="H1214" s="662" t="s">
        <v>965</v>
      </c>
      <c r="I1214" s="662" t="s">
        <v>966</v>
      </c>
      <c r="J1214" s="662" t="s">
        <v>1222</v>
      </c>
      <c r="K1214" s="662" t="s">
        <v>1036</v>
      </c>
      <c r="L1214" s="544" t="s">
        <v>926</v>
      </c>
      <c r="M1214" s="664">
        <v>44136</v>
      </c>
      <c r="N1214" s="544"/>
      <c r="O1214" s="663">
        <v>1</v>
      </c>
      <c r="P1214" s="662" t="s">
        <v>927</v>
      </c>
      <c r="Q1214" s="662" t="s">
        <v>928</v>
      </c>
      <c r="R1214" s="662" t="s">
        <v>929</v>
      </c>
      <c r="S1214" s="544" t="s">
        <v>930</v>
      </c>
      <c r="T1214" s="544"/>
    </row>
    <row r="1215" spans="2:20">
      <c r="B1215" s="662" t="s">
        <v>1465</v>
      </c>
      <c r="C1215" s="662" t="s">
        <v>1430</v>
      </c>
      <c r="D1215" s="663">
        <v>145</v>
      </c>
      <c r="E1215" s="663">
        <v>150</v>
      </c>
      <c r="F1215" s="663">
        <v>0</v>
      </c>
      <c r="G1215" s="663">
        <v>0</v>
      </c>
      <c r="H1215" s="662" t="s">
        <v>965</v>
      </c>
      <c r="I1215" s="662" t="s">
        <v>966</v>
      </c>
      <c r="J1215" s="662" t="s">
        <v>974</v>
      </c>
      <c r="K1215" s="662" t="s">
        <v>948</v>
      </c>
      <c r="L1215" s="544" t="s">
        <v>926</v>
      </c>
      <c r="M1215" s="664">
        <v>44136</v>
      </c>
      <c r="N1215" s="664">
        <v>44143</v>
      </c>
      <c r="O1215" s="663">
        <v>1</v>
      </c>
      <c r="P1215" s="662" t="s">
        <v>927</v>
      </c>
      <c r="Q1215" s="662" t="s">
        <v>936</v>
      </c>
      <c r="R1215" s="544"/>
      <c r="S1215" s="544" t="s">
        <v>930</v>
      </c>
      <c r="T1215" s="662" t="s">
        <v>2351</v>
      </c>
    </row>
    <row r="1216" spans="2:20">
      <c r="B1216" s="662" t="s">
        <v>1465</v>
      </c>
      <c r="C1216" s="662" t="s">
        <v>1430</v>
      </c>
      <c r="D1216" s="663">
        <v>160</v>
      </c>
      <c r="E1216" s="663">
        <v>165</v>
      </c>
      <c r="F1216" s="663">
        <v>0</v>
      </c>
      <c r="G1216" s="663">
        <v>0</v>
      </c>
      <c r="H1216" s="662" t="s">
        <v>965</v>
      </c>
      <c r="I1216" s="662" t="s">
        <v>966</v>
      </c>
      <c r="J1216" s="662" t="s">
        <v>974</v>
      </c>
      <c r="K1216" s="662" t="s">
        <v>948</v>
      </c>
      <c r="L1216" s="544" t="s">
        <v>926</v>
      </c>
      <c r="M1216" s="664">
        <v>44144</v>
      </c>
      <c r="N1216" s="544"/>
      <c r="O1216" s="663">
        <v>1</v>
      </c>
      <c r="P1216" s="662" t="s">
        <v>927</v>
      </c>
      <c r="Q1216" s="662" t="s">
        <v>936</v>
      </c>
      <c r="R1216" s="544"/>
      <c r="S1216" s="544" t="s">
        <v>930</v>
      </c>
      <c r="T1216" s="662" t="s">
        <v>2351</v>
      </c>
    </row>
    <row r="1217" spans="2:20">
      <c r="B1217" s="662" t="s">
        <v>1466</v>
      </c>
      <c r="C1217" s="662" t="s">
        <v>981</v>
      </c>
      <c r="D1217" s="663">
        <v>208</v>
      </c>
      <c r="E1217" s="663">
        <v>213</v>
      </c>
      <c r="F1217" s="663">
        <v>0</v>
      </c>
      <c r="G1217" s="663">
        <v>0</v>
      </c>
      <c r="H1217" s="662" t="s">
        <v>3247</v>
      </c>
      <c r="I1217" s="662" t="s">
        <v>2628</v>
      </c>
      <c r="J1217" s="662" t="s">
        <v>3248</v>
      </c>
      <c r="K1217" s="662" t="s">
        <v>956</v>
      </c>
      <c r="L1217" s="544" t="s">
        <v>926</v>
      </c>
      <c r="M1217" s="664">
        <v>44136</v>
      </c>
      <c r="N1217" s="544"/>
      <c r="O1217" s="663">
        <v>1</v>
      </c>
      <c r="P1217" s="662" t="s">
        <v>927</v>
      </c>
      <c r="Q1217" s="662" t="s">
        <v>936</v>
      </c>
      <c r="R1217" s="544"/>
      <c r="S1217" s="544" t="s">
        <v>930</v>
      </c>
      <c r="T1217" s="662" t="s">
        <v>4053</v>
      </c>
    </row>
    <row r="1218" spans="2:20">
      <c r="B1218" s="662" t="s">
        <v>1467</v>
      </c>
      <c r="C1218" s="662" t="s">
        <v>660</v>
      </c>
      <c r="D1218" s="663">
        <v>-110</v>
      </c>
      <c r="E1218" s="663">
        <v>-105</v>
      </c>
      <c r="F1218" s="663">
        <v>0</v>
      </c>
      <c r="G1218" s="663">
        <v>0</v>
      </c>
      <c r="H1218" s="662" t="s">
        <v>983</v>
      </c>
      <c r="I1218" s="662" t="s">
        <v>984</v>
      </c>
      <c r="J1218" s="662" t="s">
        <v>3272</v>
      </c>
      <c r="K1218" s="662" t="s">
        <v>985</v>
      </c>
      <c r="L1218" s="544" t="s">
        <v>926</v>
      </c>
      <c r="M1218" s="664">
        <v>44136</v>
      </c>
      <c r="N1218" s="544"/>
      <c r="O1218" s="663">
        <v>1</v>
      </c>
      <c r="P1218" s="662" t="s">
        <v>927</v>
      </c>
      <c r="Q1218" s="662" t="s">
        <v>928</v>
      </c>
      <c r="R1218" s="662" t="s">
        <v>929</v>
      </c>
      <c r="S1218" s="544" t="s">
        <v>930</v>
      </c>
      <c r="T1218" s="544"/>
    </row>
    <row r="1219" spans="2:20">
      <c r="B1219" s="662" t="s">
        <v>1468</v>
      </c>
      <c r="C1219" s="662" t="s">
        <v>672</v>
      </c>
      <c r="D1219" s="663">
        <v>-97</v>
      </c>
      <c r="E1219" s="663">
        <v>-92</v>
      </c>
      <c r="F1219" s="663">
        <v>40</v>
      </c>
      <c r="G1219" s="663">
        <v>0</v>
      </c>
      <c r="H1219" s="662" t="s">
        <v>966</v>
      </c>
      <c r="I1219" s="662" t="s">
        <v>973</v>
      </c>
      <c r="J1219" s="662" t="s">
        <v>3175</v>
      </c>
      <c r="K1219" s="662" t="s">
        <v>956</v>
      </c>
      <c r="L1219" s="544" t="s">
        <v>926</v>
      </c>
      <c r="M1219" s="664">
        <v>44136</v>
      </c>
      <c r="N1219" s="544"/>
      <c r="O1219" s="663">
        <v>1</v>
      </c>
      <c r="P1219" s="662" t="s">
        <v>1064</v>
      </c>
      <c r="Q1219" s="662" t="s">
        <v>928</v>
      </c>
      <c r="R1219" s="662" t="s">
        <v>929</v>
      </c>
      <c r="S1219" s="544" t="s">
        <v>931</v>
      </c>
      <c r="T1219" s="662" t="s">
        <v>2301</v>
      </c>
    </row>
    <row r="1220" spans="2:20">
      <c r="B1220" s="662" t="s">
        <v>1468</v>
      </c>
      <c r="C1220" s="662" t="s">
        <v>672</v>
      </c>
      <c r="D1220" s="663">
        <v>-57</v>
      </c>
      <c r="E1220" s="663">
        <v>-52</v>
      </c>
      <c r="F1220" s="663">
        <v>0</v>
      </c>
      <c r="G1220" s="663">
        <v>0</v>
      </c>
      <c r="H1220" s="662" t="s">
        <v>966</v>
      </c>
      <c r="I1220" s="662" t="s">
        <v>973</v>
      </c>
      <c r="J1220" s="662" t="s">
        <v>3175</v>
      </c>
      <c r="K1220" s="662" t="s">
        <v>956</v>
      </c>
      <c r="L1220" s="544" t="s">
        <v>926</v>
      </c>
      <c r="M1220" s="664">
        <v>44136</v>
      </c>
      <c r="N1220" s="544"/>
      <c r="O1220" s="663">
        <v>1</v>
      </c>
      <c r="P1220" s="662" t="s">
        <v>1064</v>
      </c>
      <c r="Q1220" s="662" t="s">
        <v>928</v>
      </c>
      <c r="R1220" s="662" t="s">
        <v>929</v>
      </c>
      <c r="S1220" s="544" t="s">
        <v>930</v>
      </c>
      <c r="T1220" s="544"/>
    </row>
    <row r="1221" spans="2:20">
      <c r="B1221" s="662" t="s">
        <v>1468</v>
      </c>
      <c r="C1221" s="662" t="s">
        <v>672</v>
      </c>
      <c r="D1221" s="663">
        <v>-107</v>
      </c>
      <c r="E1221" s="663">
        <v>-102</v>
      </c>
      <c r="F1221" s="663">
        <v>40</v>
      </c>
      <c r="G1221" s="663">
        <v>0</v>
      </c>
      <c r="H1221" s="662" t="s">
        <v>966</v>
      </c>
      <c r="I1221" s="662" t="s">
        <v>973</v>
      </c>
      <c r="J1221" s="662" t="s">
        <v>3175</v>
      </c>
      <c r="K1221" s="662" t="s">
        <v>956</v>
      </c>
      <c r="L1221" s="544" t="s">
        <v>926</v>
      </c>
      <c r="M1221" s="664">
        <v>44136</v>
      </c>
      <c r="N1221" s="544"/>
      <c r="O1221" s="663">
        <v>1</v>
      </c>
      <c r="P1221" s="662" t="s">
        <v>1018</v>
      </c>
      <c r="Q1221" s="662" t="s">
        <v>928</v>
      </c>
      <c r="R1221" s="662" t="s">
        <v>929</v>
      </c>
      <c r="S1221" s="544" t="s">
        <v>931</v>
      </c>
      <c r="T1221" s="662" t="s">
        <v>2301</v>
      </c>
    </row>
    <row r="1222" spans="2:20">
      <c r="B1222" s="662" t="s">
        <v>1468</v>
      </c>
      <c r="C1222" s="662" t="s">
        <v>672</v>
      </c>
      <c r="D1222" s="663">
        <v>-67</v>
      </c>
      <c r="E1222" s="663">
        <v>-62</v>
      </c>
      <c r="F1222" s="663">
        <v>0</v>
      </c>
      <c r="G1222" s="663">
        <v>0</v>
      </c>
      <c r="H1222" s="662" t="s">
        <v>966</v>
      </c>
      <c r="I1222" s="662" t="s">
        <v>973</v>
      </c>
      <c r="J1222" s="662" t="s">
        <v>3175</v>
      </c>
      <c r="K1222" s="662" t="s">
        <v>956</v>
      </c>
      <c r="L1222" s="544" t="s">
        <v>926</v>
      </c>
      <c r="M1222" s="664">
        <v>44136</v>
      </c>
      <c r="N1222" s="544"/>
      <c r="O1222" s="663">
        <v>1</v>
      </c>
      <c r="P1222" s="662" t="s">
        <v>1018</v>
      </c>
      <c r="Q1222" s="662" t="s">
        <v>928</v>
      </c>
      <c r="R1222" s="662" t="s">
        <v>929</v>
      </c>
      <c r="S1222" s="544" t="s">
        <v>930</v>
      </c>
      <c r="T1222" s="544"/>
    </row>
    <row r="1223" spans="2:20">
      <c r="B1223" s="662" t="s">
        <v>1469</v>
      </c>
      <c r="C1223" s="662" t="s">
        <v>972</v>
      </c>
      <c r="D1223" s="663">
        <v>-156</v>
      </c>
      <c r="E1223" s="663">
        <v>-151</v>
      </c>
      <c r="F1223" s="663">
        <v>45</v>
      </c>
      <c r="G1223" s="663">
        <v>0</v>
      </c>
      <c r="H1223" s="662" t="s">
        <v>924</v>
      </c>
      <c r="I1223" s="662" t="s">
        <v>973</v>
      </c>
      <c r="J1223" s="662" t="s">
        <v>3328</v>
      </c>
      <c r="K1223" s="662" t="s">
        <v>1075</v>
      </c>
      <c r="L1223" s="544" t="s">
        <v>926</v>
      </c>
      <c r="M1223" s="664">
        <v>44136</v>
      </c>
      <c r="N1223" s="544"/>
      <c r="O1223" s="663">
        <v>1</v>
      </c>
      <c r="P1223" s="662" t="s">
        <v>927</v>
      </c>
      <c r="Q1223" s="662" t="s">
        <v>928</v>
      </c>
      <c r="R1223" s="662" t="s">
        <v>929</v>
      </c>
      <c r="S1223" s="544" t="s">
        <v>931</v>
      </c>
      <c r="T1223" s="662" t="s">
        <v>2096</v>
      </c>
    </row>
    <row r="1224" spans="2:20">
      <c r="B1224" s="662" t="s">
        <v>1470</v>
      </c>
      <c r="C1224" s="662" t="s">
        <v>1470</v>
      </c>
      <c r="D1224" s="663">
        <v>76</v>
      </c>
      <c r="E1224" s="663">
        <v>86</v>
      </c>
      <c r="F1224" s="663">
        <v>20</v>
      </c>
      <c r="G1224" s="663">
        <v>45</v>
      </c>
      <c r="H1224" s="662" t="s">
        <v>966</v>
      </c>
      <c r="I1224" s="662" t="s">
        <v>973</v>
      </c>
      <c r="J1224" s="662" t="s">
        <v>2395</v>
      </c>
      <c r="K1224" s="662" t="s">
        <v>1036</v>
      </c>
      <c r="L1224" s="544" t="s">
        <v>926</v>
      </c>
      <c r="M1224" s="664">
        <v>43770</v>
      </c>
      <c r="N1224" s="544"/>
      <c r="O1224" s="663">
        <v>1</v>
      </c>
      <c r="P1224" s="662" t="s">
        <v>927</v>
      </c>
      <c r="Q1224" s="662" t="s">
        <v>928</v>
      </c>
      <c r="R1224" s="662" t="s">
        <v>944</v>
      </c>
      <c r="S1224" s="544" t="s">
        <v>930</v>
      </c>
      <c r="T1224" s="662" t="s">
        <v>2071</v>
      </c>
    </row>
    <row r="1225" spans="2:20">
      <c r="B1225" s="662" t="s">
        <v>1470</v>
      </c>
      <c r="C1225" s="662" t="s">
        <v>670</v>
      </c>
      <c r="D1225" s="663">
        <v>76</v>
      </c>
      <c r="E1225" s="663">
        <v>86</v>
      </c>
      <c r="F1225" s="663">
        <v>20</v>
      </c>
      <c r="G1225" s="663">
        <v>45</v>
      </c>
      <c r="H1225" s="662" t="s">
        <v>941</v>
      </c>
      <c r="I1225" s="662" t="s">
        <v>984</v>
      </c>
      <c r="J1225" s="662" t="s">
        <v>3131</v>
      </c>
      <c r="K1225" s="662" t="s">
        <v>948</v>
      </c>
      <c r="L1225" s="544" t="s">
        <v>926</v>
      </c>
      <c r="M1225" s="664">
        <v>43831</v>
      </c>
      <c r="N1225" s="544"/>
      <c r="O1225" s="663">
        <v>1</v>
      </c>
      <c r="P1225" s="662" t="s">
        <v>927</v>
      </c>
      <c r="Q1225" s="662" t="s">
        <v>928</v>
      </c>
      <c r="R1225" s="662" t="s">
        <v>944</v>
      </c>
      <c r="S1225" s="544" t="s">
        <v>930</v>
      </c>
      <c r="T1225" s="662" t="s">
        <v>2071</v>
      </c>
    </row>
    <row r="1226" spans="2:20">
      <c r="B1226" s="662" t="s">
        <v>1471</v>
      </c>
      <c r="C1226" s="662" t="s">
        <v>670</v>
      </c>
      <c r="D1226" s="663">
        <v>28</v>
      </c>
      <c r="E1226" s="663">
        <v>38</v>
      </c>
      <c r="F1226" s="663">
        <v>20</v>
      </c>
      <c r="G1226" s="663">
        <v>45</v>
      </c>
      <c r="H1226" s="662" t="s">
        <v>941</v>
      </c>
      <c r="I1226" s="662" t="s">
        <v>984</v>
      </c>
      <c r="J1226" s="662" t="s">
        <v>3131</v>
      </c>
      <c r="K1226" s="662" t="s">
        <v>943</v>
      </c>
      <c r="L1226" s="544" t="s">
        <v>926</v>
      </c>
      <c r="M1226" s="664">
        <v>43831</v>
      </c>
      <c r="N1226" s="544"/>
      <c r="O1226" s="663">
        <v>1</v>
      </c>
      <c r="P1226" s="662" t="s">
        <v>927</v>
      </c>
      <c r="Q1226" s="662" t="s">
        <v>928</v>
      </c>
      <c r="R1226" s="662" t="s">
        <v>944</v>
      </c>
      <c r="S1226" s="544" t="s">
        <v>930</v>
      </c>
      <c r="T1226" s="662" t="s">
        <v>2071</v>
      </c>
    </row>
    <row r="1227" spans="2:20">
      <c r="B1227" s="662" t="s">
        <v>1472</v>
      </c>
      <c r="C1227" s="662" t="s">
        <v>659</v>
      </c>
      <c r="D1227" s="663">
        <v>142</v>
      </c>
      <c r="E1227" s="663">
        <v>152</v>
      </c>
      <c r="F1227" s="663">
        <v>40</v>
      </c>
      <c r="G1227" s="663">
        <v>0</v>
      </c>
      <c r="H1227" s="662" t="s">
        <v>923</v>
      </c>
      <c r="I1227" s="662" t="s">
        <v>924</v>
      </c>
      <c r="J1227" s="662" t="s">
        <v>2620</v>
      </c>
      <c r="K1227" s="662" t="s">
        <v>943</v>
      </c>
      <c r="L1227" s="544" t="s">
        <v>926</v>
      </c>
      <c r="M1227" s="664">
        <v>43831</v>
      </c>
      <c r="N1227" s="544"/>
      <c r="O1227" s="663">
        <v>1</v>
      </c>
      <c r="P1227" s="662" t="s">
        <v>927</v>
      </c>
      <c r="Q1227" s="662" t="s">
        <v>928</v>
      </c>
      <c r="R1227" s="662" t="s">
        <v>944</v>
      </c>
      <c r="S1227" s="544" t="s">
        <v>930</v>
      </c>
      <c r="T1227" s="662" t="s">
        <v>2071</v>
      </c>
    </row>
    <row r="1228" spans="2:20">
      <c r="B1228" s="662" t="s">
        <v>1473</v>
      </c>
      <c r="C1228" s="662" t="s">
        <v>221</v>
      </c>
      <c r="D1228" s="663">
        <v>25</v>
      </c>
      <c r="E1228" s="663">
        <v>30</v>
      </c>
      <c r="F1228" s="663">
        <v>0</v>
      </c>
      <c r="G1228" s="663">
        <v>0</v>
      </c>
      <c r="H1228" s="662" t="s">
        <v>938</v>
      </c>
      <c r="I1228" s="662" t="s">
        <v>1437</v>
      </c>
      <c r="J1228" s="662" t="s">
        <v>3239</v>
      </c>
      <c r="K1228" s="662" t="s">
        <v>939</v>
      </c>
      <c r="L1228" s="544" t="s">
        <v>926</v>
      </c>
      <c r="M1228" s="664">
        <v>44143</v>
      </c>
      <c r="N1228" s="544"/>
      <c r="O1228" s="663">
        <v>1</v>
      </c>
      <c r="P1228" s="662" t="s">
        <v>927</v>
      </c>
      <c r="Q1228" s="662" t="s">
        <v>928</v>
      </c>
      <c r="R1228" s="662" t="s">
        <v>929</v>
      </c>
      <c r="S1228" s="544" t="s">
        <v>930</v>
      </c>
      <c r="T1228" s="662" t="s">
        <v>2070</v>
      </c>
    </row>
    <row r="1229" spans="2:20">
      <c r="B1229" s="662" t="s">
        <v>1473</v>
      </c>
      <c r="C1229" s="662" t="s">
        <v>221</v>
      </c>
      <c r="D1229" s="663">
        <v>15</v>
      </c>
      <c r="E1229" s="663">
        <v>20</v>
      </c>
      <c r="F1229" s="663">
        <v>0</v>
      </c>
      <c r="G1229" s="663">
        <v>0</v>
      </c>
      <c r="H1229" s="662" t="s">
        <v>938</v>
      </c>
      <c r="I1229" s="662" t="s">
        <v>1437</v>
      </c>
      <c r="J1229" s="662" t="s">
        <v>3239</v>
      </c>
      <c r="K1229" s="662" t="s">
        <v>939</v>
      </c>
      <c r="L1229" s="544" t="s">
        <v>926</v>
      </c>
      <c r="M1229" s="664">
        <v>43814</v>
      </c>
      <c r="N1229" s="664">
        <v>44142</v>
      </c>
      <c r="O1229" s="663">
        <v>1</v>
      </c>
      <c r="P1229" s="662" t="s">
        <v>927</v>
      </c>
      <c r="Q1229" s="662" t="s">
        <v>928</v>
      </c>
      <c r="R1229" s="662" t="s">
        <v>929</v>
      </c>
      <c r="S1229" s="544" t="s">
        <v>930</v>
      </c>
      <c r="T1229" s="662" t="s">
        <v>2070</v>
      </c>
    </row>
    <row r="1230" spans="2:20">
      <c r="B1230" s="662" t="s">
        <v>1473</v>
      </c>
      <c r="C1230" s="662" t="s">
        <v>1473</v>
      </c>
      <c r="D1230" s="663">
        <v>-10</v>
      </c>
      <c r="E1230" s="663">
        <v>-5</v>
      </c>
      <c r="F1230" s="663">
        <v>0</v>
      </c>
      <c r="G1230" s="663">
        <v>0</v>
      </c>
      <c r="H1230" s="662" t="s">
        <v>965</v>
      </c>
      <c r="I1230" s="662" t="s">
        <v>966</v>
      </c>
      <c r="J1230" s="662" t="s">
        <v>1137</v>
      </c>
      <c r="K1230" s="662" t="s">
        <v>2794</v>
      </c>
      <c r="L1230" s="544" t="s">
        <v>926</v>
      </c>
      <c r="M1230" s="664">
        <v>44143</v>
      </c>
      <c r="N1230" s="544"/>
      <c r="O1230" s="663">
        <v>1</v>
      </c>
      <c r="P1230" s="662" t="s">
        <v>927</v>
      </c>
      <c r="Q1230" s="662" t="s">
        <v>928</v>
      </c>
      <c r="R1230" s="662" t="s">
        <v>929</v>
      </c>
      <c r="S1230" s="544" t="s">
        <v>930</v>
      </c>
      <c r="T1230" s="662" t="s">
        <v>2178</v>
      </c>
    </row>
    <row r="1231" spans="2:20">
      <c r="B1231" s="662" t="s">
        <v>1473</v>
      </c>
      <c r="C1231" s="662" t="s">
        <v>1473</v>
      </c>
      <c r="D1231" s="663">
        <v>-20</v>
      </c>
      <c r="E1231" s="663">
        <v>-15</v>
      </c>
      <c r="F1231" s="663">
        <v>0</v>
      </c>
      <c r="G1231" s="663">
        <v>0</v>
      </c>
      <c r="H1231" s="662" t="s">
        <v>965</v>
      </c>
      <c r="I1231" s="662" t="s">
        <v>966</v>
      </c>
      <c r="J1231" s="662" t="s">
        <v>1137</v>
      </c>
      <c r="K1231" s="662" t="s">
        <v>2794</v>
      </c>
      <c r="L1231" s="544" t="s">
        <v>926</v>
      </c>
      <c r="M1231" s="664">
        <v>43438</v>
      </c>
      <c r="N1231" s="664">
        <v>44142</v>
      </c>
      <c r="O1231" s="663">
        <v>1</v>
      </c>
      <c r="P1231" s="662" t="s">
        <v>927</v>
      </c>
      <c r="Q1231" s="662" t="s">
        <v>928</v>
      </c>
      <c r="R1231" s="662" t="s">
        <v>929</v>
      </c>
      <c r="S1231" s="544" t="s">
        <v>930</v>
      </c>
      <c r="T1231" s="662" t="s">
        <v>2178</v>
      </c>
    </row>
    <row r="1232" spans="2:20">
      <c r="B1232" s="662" t="s">
        <v>1474</v>
      </c>
      <c r="C1232" s="662" t="s">
        <v>356</v>
      </c>
      <c r="D1232" s="663">
        <v>319</v>
      </c>
      <c r="E1232" s="663">
        <v>319</v>
      </c>
      <c r="F1232" s="663">
        <v>0</v>
      </c>
      <c r="G1232" s="663">
        <v>0</v>
      </c>
      <c r="H1232" s="662" t="s">
        <v>973</v>
      </c>
      <c r="I1232" s="662" t="s">
        <v>965</v>
      </c>
      <c r="J1232" s="662" t="s">
        <v>2391</v>
      </c>
      <c r="K1232" s="662" t="s">
        <v>943</v>
      </c>
      <c r="L1232" s="544" t="s">
        <v>926</v>
      </c>
      <c r="M1232" s="664">
        <v>44002</v>
      </c>
      <c r="N1232" s="544"/>
      <c r="O1232" s="663">
        <v>2</v>
      </c>
      <c r="P1232" s="662" t="s">
        <v>927</v>
      </c>
      <c r="Q1232" s="662" t="s">
        <v>936</v>
      </c>
      <c r="R1232" s="544"/>
      <c r="S1232" s="544" t="s">
        <v>930</v>
      </c>
      <c r="T1232" s="662" t="s">
        <v>2084</v>
      </c>
    </row>
    <row r="1233" spans="2:20">
      <c r="B1233" s="662" t="s">
        <v>1475</v>
      </c>
      <c r="C1233" s="662" t="s">
        <v>660</v>
      </c>
      <c r="D1233" s="663">
        <v>-130</v>
      </c>
      <c r="E1233" s="663">
        <v>-125</v>
      </c>
      <c r="F1233" s="663">
        <v>0</v>
      </c>
      <c r="G1233" s="663">
        <v>0</v>
      </c>
      <c r="H1233" s="662" t="s">
        <v>983</v>
      </c>
      <c r="I1233" s="662" t="s">
        <v>984</v>
      </c>
      <c r="J1233" s="662" t="s">
        <v>3272</v>
      </c>
      <c r="K1233" s="662" t="s">
        <v>985</v>
      </c>
      <c r="L1233" s="544" t="s">
        <v>926</v>
      </c>
      <c r="M1233" s="664">
        <v>44136</v>
      </c>
      <c r="N1233" s="544"/>
      <c r="O1233" s="663">
        <v>1</v>
      </c>
      <c r="P1233" s="662" t="s">
        <v>927</v>
      </c>
      <c r="Q1233" s="662" t="s">
        <v>928</v>
      </c>
      <c r="R1233" s="662" t="s">
        <v>929</v>
      </c>
      <c r="S1233" s="544" t="s">
        <v>930</v>
      </c>
      <c r="T1233" s="544"/>
    </row>
    <row r="1234" spans="2:20">
      <c r="B1234" s="662" t="s">
        <v>1476</v>
      </c>
      <c r="C1234" s="662" t="s">
        <v>662</v>
      </c>
      <c r="D1234" s="663">
        <v>181</v>
      </c>
      <c r="E1234" s="663">
        <v>191</v>
      </c>
      <c r="F1234" s="663">
        <v>40</v>
      </c>
      <c r="G1234" s="663">
        <v>20</v>
      </c>
      <c r="H1234" s="662" t="s">
        <v>941</v>
      </c>
      <c r="I1234" s="662" t="s">
        <v>984</v>
      </c>
      <c r="J1234" s="662" t="s">
        <v>3131</v>
      </c>
      <c r="K1234" s="662" t="s">
        <v>948</v>
      </c>
      <c r="L1234" s="544" t="s">
        <v>926</v>
      </c>
      <c r="M1234" s="664">
        <v>43831</v>
      </c>
      <c r="N1234" s="544"/>
      <c r="O1234" s="663">
        <v>1</v>
      </c>
      <c r="P1234" s="662" t="s">
        <v>927</v>
      </c>
      <c r="Q1234" s="662" t="s">
        <v>928</v>
      </c>
      <c r="R1234" s="662" t="s">
        <v>944</v>
      </c>
      <c r="S1234" s="544" t="s">
        <v>930</v>
      </c>
      <c r="T1234" s="662" t="s">
        <v>2071</v>
      </c>
    </row>
    <row r="1235" spans="2:20">
      <c r="B1235" s="662" t="s">
        <v>1477</v>
      </c>
      <c r="C1235" s="662" t="s">
        <v>659</v>
      </c>
      <c r="D1235" s="663">
        <v>283</v>
      </c>
      <c r="E1235" s="663">
        <v>293</v>
      </c>
      <c r="F1235" s="663">
        <v>0</v>
      </c>
      <c r="G1235" s="663">
        <v>0</v>
      </c>
      <c r="H1235" s="662" t="s">
        <v>923</v>
      </c>
      <c r="I1235" s="662" t="s">
        <v>924</v>
      </c>
      <c r="J1235" s="662" t="s">
        <v>2620</v>
      </c>
      <c r="K1235" s="662" t="s">
        <v>1101</v>
      </c>
      <c r="L1235" s="544" t="s">
        <v>926</v>
      </c>
      <c r="M1235" s="664">
        <v>43831</v>
      </c>
      <c r="N1235" s="544"/>
      <c r="O1235" s="663">
        <v>2</v>
      </c>
      <c r="P1235" s="662" t="s">
        <v>927</v>
      </c>
      <c r="Q1235" s="662" t="s">
        <v>936</v>
      </c>
      <c r="R1235" s="544"/>
      <c r="S1235" s="544" t="s">
        <v>930</v>
      </c>
      <c r="T1235" s="662" t="s">
        <v>2115</v>
      </c>
    </row>
    <row r="1236" spans="2:20">
      <c r="B1236" s="662" t="s">
        <v>1478</v>
      </c>
      <c r="C1236" s="662" t="s">
        <v>665</v>
      </c>
      <c r="D1236" s="663">
        <v>-55</v>
      </c>
      <c r="E1236" s="663">
        <v>-50</v>
      </c>
      <c r="F1236" s="663">
        <v>90</v>
      </c>
      <c r="G1236" s="663">
        <v>0</v>
      </c>
      <c r="H1236" s="662" t="s">
        <v>4137</v>
      </c>
      <c r="I1236" s="662" t="s">
        <v>3059</v>
      </c>
      <c r="J1236" s="662" t="s">
        <v>4166</v>
      </c>
      <c r="K1236" s="662" t="s">
        <v>995</v>
      </c>
      <c r="L1236" s="544" t="s">
        <v>926</v>
      </c>
      <c r="M1236" s="664">
        <v>44136</v>
      </c>
      <c r="N1236" s="544"/>
      <c r="O1236" s="663">
        <v>1</v>
      </c>
      <c r="P1236" s="662" t="s">
        <v>927</v>
      </c>
      <c r="Q1236" s="662" t="s">
        <v>928</v>
      </c>
      <c r="R1236" s="662" t="s">
        <v>929</v>
      </c>
      <c r="S1236" s="544" t="s">
        <v>930</v>
      </c>
      <c r="T1236" s="662" t="s">
        <v>2101</v>
      </c>
    </row>
    <row r="1237" spans="2:20">
      <c r="B1237" s="662" t="s">
        <v>1479</v>
      </c>
      <c r="C1237" s="662" t="s">
        <v>958</v>
      </c>
      <c r="D1237" s="663">
        <v>120</v>
      </c>
      <c r="E1237" s="663">
        <v>125</v>
      </c>
      <c r="F1237" s="663">
        <v>0</v>
      </c>
      <c r="G1237" s="663">
        <v>0</v>
      </c>
      <c r="H1237" s="662" t="s">
        <v>965</v>
      </c>
      <c r="I1237" s="662" t="s">
        <v>966</v>
      </c>
      <c r="J1237" s="662" t="s">
        <v>974</v>
      </c>
      <c r="K1237" s="662" t="s">
        <v>948</v>
      </c>
      <c r="L1237" s="544" t="s">
        <v>926</v>
      </c>
      <c r="M1237" s="664">
        <v>44136</v>
      </c>
      <c r="N1237" s="664">
        <v>44143</v>
      </c>
      <c r="O1237" s="663">
        <v>1</v>
      </c>
      <c r="P1237" s="662" t="s">
        <v>927</v>
      </c>
      <c r="Q1237" s="662" t="s">
        <v>936</v>
      </c>
      <c r="R1237" s="544"/>
      <c r="S1237" s="544" t="s">
        <v>930</v>
      </c>
      <c r="T1237" s="544"/>
    </row>
    <row r="1238" spans="2:20">
      <c r="B1238" s="662" t="s">
        <v>1479</v>
      </c>
      <c r="C1238" s="662" t="s">
        <v>958</v>
      </c>
      <c r="D1238" s="663">
        <v>135</v>
      </c>
      <c r="E1238" s="663">
        <v>140</v>
      </c>
      <c r="F1238" s="663">
        <v>0</v>
      </c>
      <c r="G1238" s="663">
        <v>0</v>
      </c>
      <c r="H1238" s="662" t="s">
        <v>965</v>
      </c>
      <c r="I1238" s="662" t="s">
        <v>966</v>
      </c>
      <c r="J1238" s="662" t="s">
        <v>974</v>
      </c>
      <c r="K1238" s="662" t="s">
        <v>948</v>
      </c>
      <c r="L1238" s="544" t="s">
        <v>926</v>
      </c>
      <c r="M1238" s="664">
        <v>44144</v>
      </c>
      <c r="N1238" s="544"/>
      <c r="O1238" s="663">
        <v>1</v>
      </c>
      <c r="P1238" s="662" t="s">
        <v>927</v>
      </c>
      <c r="Q1238" s="662" t="s">
        <v>936</v>
      </c>
      <c r="R1238" s="544"/>
      <c r="S1238" s="544" t="s">
        <v>930</v>
      </c>
      <c r="T1238" s="544"/>
    </row>
    <row r="1239" spans="2:20">
      <c r="B1239" s="662" t="s">
        <v>981</v>
      </c>
      <c r="C1239" s="662" t="s">
        <v>981</v>
      </c>
      <c r="D1239" s="663">
        <v>-186</v>
      </c>
      <c r="E1239" s="663">
        <v>-181</v>
      </c>
      <c r="F1239" s="663">
        <v>95</v>
      </c>
      <c r="G1239" s="663">
        <v>0</v>
      </c>
      <c r="H1239" s="662" t="s">
        <v>3247</v>
      </c>
      <c r="I1239" s="662" t="s">
        <v>2628</v>
      </c>
      <c r="J1239" s="662" t="s">
        <v>3248</v>
      </c>
      <c r="K1239" s="662" t="s">
        <v>3256</v>
      </c>
      <c r="L1239" s="544" t="s">
        <v>926</v>
      </c>
      <c r="M1239" s="664">
        <v>44136</v>
      </c>
      <c r="N1239" s="544"/>
      <c r="O1239" s="663">
        <v>1</v>
      </c>
      <c r="P1239" s="662" t="s">
        <v>1019</v>
      </c>
      <c r="Q1239" s="662" t="s">
        <v>928</v>
      </c>
      <c r="R1239" s="662" t="s">
        <v>929</v>
      </c>
      <c r="S1239" s="544" t="s">
        <v>931</v>
      </c>
      <c r="T1239" s="662" t="s">
        <v>2583</v>
      </c>
    </row>
    <row r="1240" spans="2:20">
      <c r="B1240" s="662" t="s">
        <v>981</v>
      </c>
      <c r="C1240" s="662" t="s">
        <v>981</v>
      </c>
      <c r="D1240" s="663">
        <v>-196</v>
      </c>
      <c r="E1240" s="663">
        <v>-191</v>
      </c>
      <c r="F1240" s="663">
        <v>95</v>
      </c>
      <c r="G1240" s="663">
        <v>0</v>
      </c>
      <c r="H1240" s="662" t="s">
        <v>3247</v>
      </c>
      <c r="I1240" s="662" t="s">
        <v>2628</v>
      </c>
      <c r="J1240" s="662" t="s">
        <v>3248</v>
      </c>
      <c r="K1240" s="662" t="s">
        <v>3256</v>
      </c>
      <c r="L1240" s="544" t="s">
        <v>926</v>
      </c>
      <c r="M1240" s="664">
        <v>44136</v>
      </c>
      <c r="N1240" s="544"/>
      <c r="O1240" s="663">
        <v>1</v>
      </c>
      <c r="P1240" s="662" t="s">
        <v>1018</v>
      </c>
      <c r="Q1240" s="662" t="s">
        <v>928</v>
      </c>
      <c r="R1240" s="662" t="s">
        <v>929</v>
      </c>
      <c r="S1240" s="544" t="s">
        <v>931</v>
      </c>
      <c r="T1240" s="662" t="s">
        <v>2584</v>
      </c>
    </row>
    <row r="1241" spans="2:20">
      <c r="B1241" s="662" t="s">
        <v>981</v>
      </c>
      <c r="C1241" s="662" t="s">
        <v>981</v>
      </c>
      <c r="D1241" s="663">
        <v>-91</v>
      </c>
      <c r="E1241" s="663">
        <v>-86</v>
      </c>
      <c r="F1241" s="663">
        <v>0</v>
      </c>
      <c r="G1241" s="663">
        <v>0</v>
      </c>
      <c r="H1241" s="662" t="s">
        <v>3247</v>
      </c>
      <c r="I1241" s="662" t="s">
        <v>2628</v>
      </c>
      <c r="J1241" s="662" t="s">
        <v>3248</v>
      </c>
      <c r="K1241" s="662" t="s">
        <v>3256</v>
      </c>
      <c r="L1241" s="544" t="s">
        <v>926</v>
      </c>
      <c r="M1241" s="664">
        <v>44136</v>
      </c>
      <c r="N1241" s="544"/>
      <c r="O1241" s="663">
        <v>1</v>
      </c>
      <c r="P1241" s="662" t="s">
        <v>1019</v>
      </c>
      <c r="Q1241" s="662" t="s">
        <v>928</v>
      </c>
      <c r="R1241" s="662" t="s">
        <v>929</v>
      </c>
      <c r="S1241" s="544" t="s">
        <v>930</v>
      </c>
      <c r="T1241" s="662" t="s">
        <v>2090</v>
      </c>
    </row>
    <row r="1242" spans="2:20">
      <c r="B1242" s="662" t="s">
        <v>981</v>
      </c>
      <c r="C1242" s="662" t="s">
        <v>981</v>
      </c>
      <c r="D1242" s="663">
        <v>-101</v>
      </c>
      <c r="E1242" s="663">
        <v>-96</v>
      </c>
      <c r="F1242" s="663">
        <v>0</v>
      </c>
      <c r="G1242" s="663">
        <v>0</v>
      </c>
      <c r="H1242" s="662" t="s">
        <v>3247</v>
      </c>
      <c r="I1242" s="662" t="s">
        <v>2628</v>
      </c>
      <c r="J1242" s="662" t="s">
        <v>3248</v>
      </c>
      <c r="K1242" s="662" t="s">
        <v>3256</v>
      </c>
      <c r="L1242" s="544" t="s">
        <v>926</v>
      </c>
      <c r="M1242" s="664">
        <v>44136</v>
      </c>
      <c r="N1242" s="544"/>
      <c r="O1242" s="663">
        <v>1</v>
      </c>
      <c r="P1242" s="662" t="s">
        <v>1018</v>
      </c>
      <c r="Q1242" s="662" t="s">
        <v>928</v>
      </c>
      <c r="R1242" s="662" t="s">
        <v>929</v>
      </c>
      <c r="S1242" s="544" t="s">
        <v>930</v>
      </c>
      <c r="T1242" s="662" t="s">
        <v>2585</v>
      </c>
    </row>
    <row r="1243" spans="2:20">
      <c r="B1243" s="662" t="s">
        <v>981</v>
      </c>
      <c r="C1243" s="662" t="s">
        <v>981</v>
      </c>
      <c r="D1243" s="663">
        <v>-79</v>
      </c>
      <c r="E1243" s="663">
        <v>-74</v>
      </c>
      <c r="F1243" s="663">
        <v>0</v>
      </c>
      <c r="G1243" s="663">
        <v>0</v>
      </c>
      <c r="H1243" s="662" t="s">
        <v>3247</v>
      </c>
      <c r="I1243" s="662" t="s">
        <v>2628</v>
      </c>
      <c r="J1243" s="662" t="s">
        <v>3248</v>
      </c>
      <c r="K1243" s="662" t="s">
        <v>3256</v>
      </c>
      <c r="L1243" s="544" t="s">
        <v>926</v>
      </c>
      <c r="M1243" s="664">
        <v>44136</v>
      </c>
      <c r="N1243" s="544"/>
      <c r="O1243" s="663">
        <v>1</v>
      </c>
      <c r="P1243" s="662" t="s">
        <v>2271</v>
      </c>
      <c r="Q1243" s="662" t="s">
        <v>928</v>
      </c>
      <c r="R1243" s="662" t="s">
        <v>929</v>
      </c>
      <c r="S1243" s="544" t="s">
        <v>930</v>
      </c>
      <c r="T1243" s="662" t="s">
        <v>2582</v>
      </c>
    </row>
    <row r="1244" spans="2:20">
      <c r="B1244" s="662" t="s">
        <v>981</v>
      </c>
      <c r="C1244" s="662" t="s">
        <v>981</v>
      </c>
      <c r="D1244" s="663">
        <v>-174</v>
      </c>
      <c r="E1244" s="663">
        <v>-169</v>
      </c>
      <c r="F1244" s="663">
        <v>95</v>
      </c>
      <c r="G1244" s="663">
        <v>0</v>
      </c>
      <c r="H1244" s="662" t="s">
        <v>3247</v>
      </c>
      <c r="I1244" s="662" t="s">
        <v>2628</v>
      </c>
      <c r="J1244" s="662" t="s">
        <v>3248</v>
      </c>
      <c r="K1244" s="662" t="s">
        <v>3256</v>
      </c>
      <c r="L1244" s="544" t="s">
        <v>926</v>
      </c>
      <c r="M1244" s="664">
        <v>44136</v>
      </c>
      <c r="N1244" s="544"/>
      <c r="O1244" s="663">
        <v>1</v>
      </c>
      <c r="P1244" s="662" t="s">
        <v>2271</v>
      </c>
      <c r="Q1244" s="662" t="s">
        <v>928</v>
      </c>
      <c r="R1244" s="662" t="s">
        <v>929</v>
      </c>
      <c r="S1244" s="544" t="s">
        <v>931</v>
      </c>
      <c r="T1244" s="662" t="s">
        <v>2091</v>
      </c>
    </row>
    <row r="1245" spans="2:20">
      <c r="B1245" s="662" t="s">
        <v>981</v>
      </c>
      <c r="C1245" s="662" t="s">
        <v>981</v>
      </c>
      <c r="D1245" s="663">
        <v>-76</v>
      </c>
      <c r="E1245" s="663">
        <v>-71</v>
      </c>
      <c r="F1245" s="663">
        <v>0</v>
      </c>
      <c r="G1245" s="663">
        <v>0</v>
      </c>
      <c r="H1245" s="662" t="s">
        <v>3247</v>
      </c>
      <c r="I1245" s="662" t="s">
        <v>2628</v>
      </c>
      <c r="J1245" s="662" t="s">
        <v>3248</v>
      </c>
      <c r="K1245" s="662" t="s">
        <v>3256</v>
      </c>
      <c r="L1245" s="544" t="s">
        <v>926</v>
      </c>
      <c r="M1245" s="664">
        <v>44136</v>
      </c>
      <c r="N1245" s="544"/>
      <c r="O1245" s="663">
        <v>1</v>
      </c>
      <c r="P1245" s="662" t="s">
        <v>2270</v>
      </c>
      <c r="Q1245" s="662" t="s">
        <v>928</v>
      </c>
      <c r="R1245" s="662" t="s">
        <v>929</v>
      </c>
      <c r="S1245" s="544" t="s">
        <v>930</v>
      </c>
      <c r="T1245" s="662" t="s">
        <v>2087</v>
      </c>
    </row>
    <row r="1246" spans="2:20">
      <c r="B1246" s="662" t="s">
        <v>981</v>
      </c>
      <c r="C1246" s="662" t="s">
        <v>981</v>
      </c>
      <c r="D1246" s="663">
        <v>-171</v>
      </c>
      <c r="E1246" s="663">
        <v>-166</v>
      </c>
      <c r="F1246" s="663">
        <v>95</v>
      </c>
      <c r="G1246" s="663">
        <v>0</v>
      </c>
      <c r="H1246" s="662" t="s">
        <v>3247</v>
      </c>
      <c r="I1246" s="662" t="s">
        <v>2628</v>
      </c>
      <c r="J1246" s="662" t="s">
        <v>3248</v>
      </c>
      <c r="K1246" s="662" t="s">
        <v>3256</v>
      </c>
      <c r="L1246" s="544" t="s">
        <v>926</v>
      </c>
      <c r="M1246" s="664">
        <v>44136</v>
      </c>
      <c r="N1246" s="544"/>
      <c r="O1246" s="663">
        <v>1</v>
      </c>
      <c r="P1246" s="662" t="s">
        <v>2270</v>
      </c>
      <c r="Q1246" s="662" t="s">
        <v>928</v>
      </c>
      <c r="R1246" s="662" t="s">
        <v>929</v>
      </c>
      <c r="S1246" s="544" t="s">
        <v>931</v>
      </c>
      <c r="T1246" s="662" t="s">
        <v>2586</v>
      </c>
    </row>
    <row r="1247" spans="2:20">
      <c r="B1247" s="662" t="s">
        <v>981</v>
      </c>
      <c r="C1247" s="662" t="s">
        <v>981</v>
      </c>
      <c r="D1247" s="663">
        <v>-168</v>
      </c>
      <c r="E1247" s="663">
        <v>-163</v>
      </c>
      <c r="F1247" s="663">
        <v>95</v>
      </c>
      <c r="G1247" s="663">
        <v>0</v>
      </c>
      <c r="H1247" s="662" t="s">
        <v>3247</v>
      </c>
      <c r="I1247" s="662" t="s">
        <v>2628</v>
      </c>
      <c r="J1247" s="662" t="s">
        <v>3248</v>
      </c>
      <c r="K1247" s="662" t="s">
        <v>3256</v>
      </c>
      <c r="L1247" s="544" t="s">
        <v>926</v>
      </c>
      <c r="M1247" s="664">
        <v>44136</v>
      </c>
      <c r="N1247" s="544"/>
      <c r="O1247" s="663">
        <v>1</v>
      </c>
      <c r="P1247" s="662" t="s">
        <v>2273</v>
      </c>
      <c r="Q1247" s="662" t="s">
        <v>928</v>
      </c>
      <c r="R1247" s="662" t="s">
        <v>929</v>
      </c>
      <c r="S1247" s="544" t="s">
        <v>931</v>
      </c>
      <c r="T1247" s="662" t="s">
        <v>2089</v>
      </c>
    </row>
    <row r="1248" spans="2:20">
      <c r="B1248" s="662" t="s">
        <v>981</v>
      </c>
      <c r="C1248" s="662" t="s">
        <v>981</v>
      </c>
      <c r="D1248" s="663">
        <v>-165</v>
      </c>
      <c r="E1248" s="663">
        <v>-160</v>
      </c>
      <c r="F1248" s="663">
        <v>95</v>
      </c>
      <c r="G1248" s="663">
        <v>0</v>
      </c>
      <c r="H1248" s="662" t="s">
        <v>3247</v>
      </c>
      <c r="I1248" s="662" t="s">
        <v>2628</v>
      </c>
      <c r="J1248" s="662" t="s">
        <v>3248</v>
      </c>
      <c r="K1248" s="662" t="s">
        <v>3256</v>
      </c>
      <c r="L1248" s="544" t="s">
        <v>926</v>
      </c>
      <c r="M1248" s="664">
        <v>44136</v>
      </c>
      <c r="N1248" s="544"/>
      <c r="O1248" s="663">
        <v>1</v>
      </c>
      <c r="P1248" s="662" t="s">
        <v>2272</v>
      </c>
      <c r="Q1248" s="662" t="s">
        <v>928</v>
      </c>
      <c r="R1248" s="662" t="s">
        <v>929</v>
      </c>
      <c r="S1248" s="544" t="s">
        <v>931</v>
      </c>
      <c r="T1248" s="662" t="s">
        <v>2089</v>
      </c>
    </row>
    <row r="1249" spans="2:20">
      <c r="B1249" s="662" t="s">
        <v>981</v>
      </c>
      <c r="C1249" s="662" t="s">
        <v>981</v>
      </c>
      <c r="D1249" s="663">
        <v>-73</v>
      </c>
      <c r="E1249" s="663">
        <v>-68</v>
      </c>
      <c r="F1249" s="663">
        <v>0</v>
      </c>
      <c r="G1249" s="663">
        <v>0</v>
      </c>
      <c r="H1249" s="662" t="s">
        <v>3247</v>
      </c>
      <c r="I1249" s="662" t="s">
        <v>2628</v>
      </c>
      <c r="J1249" s="662" t="s">
        <v>3248</v>
      </c>
      <c r="K1249" s="662" t="s">
        <v>3256</v>
      </c>
      <c r="L1249" s="544" t="s">
        <v>926</v>
      </c>
      <c r="M1249" s="664">
        <v>44136</v>
      </c>
      <c r="N1249" s="544"/>
      <c r="O1249" s="663">
        <v>1</v>
      </c>
      <c r="P1249" s="662" t="s">
        <v>2273</v>
      </c>
      <c r="Q1249" s="662" t="s">
        <v>928</v>
      </c>
      <c r="R1249" s="662" t="s">
        <v>929</v>
      </c>
      <c r="S1249" s="544" t="s">
        <v>930</v>
      </c>
      <c r="T1249" s="662" t="s">
        <v>2087</v>
      </c>
    </row>
    <row r="1250" spans="2:20">
      <c r="B1250" s="662" t="s">
        <v>981</v>
      </c>
      <c r="C1250" s="662" t="s">
        <v>981</v>
      </c>
      <c r="D1250" s="663">
        <v>-70</v>
      </c>
      <c r="E1250" s="663">
        <v>-65</v>
      </c>
      <c r="F1250" s="663">
        <v>0</v>
      </c>
      <c r="G1250" s="663">
        <v>0</v>
      </c>
      <c r="H1250" s="662" t="s">
        <v>3247</v>
      </c>
      <c r="I1250" s="662" t="s">
        <v>2628</v>
      </c>
      <c r="J1250" s="662" t="s">
        <v>3248</v>
      </c>
      <c r="K1250" s="662" t="s">
        <v>3256</v>
      </c>
      <c r="L1250" s="544" t="s">
        <v>926</v>
      </c>
      <c r="M1250" s="664">
        <v>44136</v>
      </c>
      <c r="N1250" s="544"/>
      <c r="O1250" s="663">
        <v>1</v>
      </c>
      <c r="P1250" s="662" t="s">
        <v>2272</v>
      </c>
      <c r="Q1250" s="662" t="s">
        <v>928</v>
      </c>
      <c r="R1250" s="662" t="s">
        <v>929</v>
      </c>
      <c r="S1250" s="544" t="s">
        <v>930</v>
      </c>
      <c r="T1250" s="662" t="s">
        <v>2582</v>
      </c>
    </row>
    <row r="1251" spans="2:20">
      <c r="B1251" s="662" t="s">
        <v>4201</v>
      </c>
      <c r="C1251" s="662" t="s">
        <v>977</v>
      </c>
      <c r="D1251" s="663">
        <v>-15</v>
      </c>
      <c r="E1251" s="663">
        <v>-10</v>
      </c>
      <c r="F1251" s="663">
        <v>0</v>
      </c>
      <c r="G1251" s="663">
        <v>0</v>
      </c>
      <c r="H1251" s="662" t="s">
        <v>965</v>
      </c>
      <c r="I1251" s="662" t="s">
        <v>966</v>
      </c>
      <c r="J1251" s="662" t="s">
        <v>1222</v>
      </c>
      <c r="K1251" s="662" t="s">
        <v>1036</v>
      </c>
      <c r="L1251" s="544" t="s">
        <v>926</v>
      </c>
      <c r="M1251" s="664">
        <v>44136</v>
      </c>
      <c r="N1251" s="544"/>
      <c r="O1251" s="663">
        <v>1</v>
      </c>
      <c r="P1251" s="662" t="s">
        <v>927</v>
      </c>
      <c r="Q1251" s="662" t="s">
        <v>928</v>
      </c>
      <c r="R1251" s="662" t="s">
        <v>929</v>
      </c>
      <c r="S1251" s="544" t="s">
        <v>930</v>
      </c>
      <c r="T1251" s="544"/>
    </row>
    <row r="1252" spans="2:20">
      <c r="B1252" s="662" t="s">
        <v>1480</v>
      </c>
      <c r="C1252" s="662" t="s">
        <v>977</v>
      </c>
      <c r="D1252" s="663">
        <v>-44</v>
      </c>
      <c r="E1252" s="663">
        <v>-39</v>
      </c>
      <c r="F1252" s="663">
        <v>0</v>
      </c>
      <c r="G1252" s="663">
        <v>0</v>
      </c>
      <c r="H1252" s="662" t="s">
        <v>965</v>
      </c>
      <c r="I1252" s="662" t="s">
        <v>966</v>
      </c>
      <c r="J1252" s="662" t="s">
        <v>1222</v>
      </c>
      <c r="K1252" s="662" t="s">
        <v>1036</v>
      </c>
      <c r="L1252" s="544" t="s">
        <v>926</v>
      </c>
      <c r="M1252" s="664">
        <v>44136</v>
      </c>
      <c r="N1252" s="544"/>
      <c r="O1252" s="663">
        <v>1</v>
      </c>
      <c r="P1252" s="662" t="s">
        <v>927</v>
      </c>
      <c r="Q1252" s="662" t="s">
        <v>928</v>
      </c>
      <c r="R1252" s="662" t="s">
        <v>929</v>
      </c>
      <c r="S1252" s="544" t="s">
        <v>930</v>
      </c>
      <c r="T1252" s="544"/>
    </row>
    <row r="1253" spans="2:20">
      <c r="B1253" s="662" t="s">
        <v>1481</v>
      </c>
      <c r="C1253" s="662" t="s">
        <v>660</v>
      </c>
      <c r="D1253" s="663">
        <v>-110</v>
      </c>
      <c r="E1253" s="663">
        <v>-105</v>
      </c>
      <c r="F1253" s="663">
        <v>0</v>
      </c>
      <c r="G1253" s="663">
        <v>0</v>
      </c>
      <c r="H1253" s="662" t="s">
        <v>983</v>
      </c>
      <c r="I1253" s="662" t="s">
        <v>984</v>
      </c>
      <c r="J1253" s="662" t="s">
        <v>3272</v>
      </c>
      <c r="K1253" s="662" t="s">
        <v>985</v>
      </c>
      <c r="L1253" s="544" t="s">
        <v>926</v>
      </c>
      <c r="M1253" s="664">
        <v>44136</v>
      </c>
      <c r="N1253" s="544"/>
      <c r="O1253" s="663">
        <v>1</v>
      </c>
      <c r="P1253" s="662" t="s">
        <v>927</v>
      </c>
      <c r="Q1253" s="662" t="s">
        <v>928</v>
      </c>
      <c r="R1253" s="662" t="s">
        <v>929</v>
      </c>
      <c r="S1253" s="544" t="s">
        <v>930</v>
      </c>
      <c r="T1253" s="544"/>
    </row>
    <row r="1254" spans="2:20">
      <c r="B1254" s="662" t="s">
        <v>1482</v>
      </c>
      <c r="C1254" s="662" t="s">
        <v>1079</v>
      </c>
      <c r="D1254" s="663">
        <v>-83</v>
      </c>
      <c r="E1254" s="663">
        <v>-78</v>
      </c>
      <c r="F1254" s="663">
        <v>0</v>
      </c>
      <c r="G1254" s="663">
        <v>0</v>
      </c>
      <c r="H1254" s="662" t="s">
        <v>1010</v>
      </c>
      <c r="I1254" s="662" t="s">
        <v>978</v>
      </c>
      <c r="J1254" s="662" t="s">
        <v>1222</v>
      </c>
      <c r="K1254" s="662" t="s">
        <v>1034</v>
      </c>
      <c r="L1254" s="544" t="s">
        <v>926</v>
      </c>
      <c r="M1254" s="664">
        <v>44136</v>
      </c>
      <c r="N1254" s="544"/>
      <c r="O1254" s="663">
        <v>1</v>
      </c>
      <c r="P1254" s="662" t="s">
        <v>927</v>
      </c>
      <c r="Q1254" s="662" t="s">
        <v>928</v>
      </c>
      <c r="R1254" s="662" t="s">
        <v>929</v>
      </c>
      <c r="S1254" s="544" t="s">
        <v>930</v>
      </c>
      <c r="T1254" s="544"/>
    </row>
    <row r="1255" spans="2:20">
      <c r="B1255" s="662" t="s">
        <v>1482</v>
      </c>
      <c r="C1255" s="662" t="s">
        <v>1079</v>
      </c>
      <c r="D1255" s="663">
        <v>-123</v>
      </c>
      <c r="E1255" s="663">
        <v>-118</v>
      </c>
      <c r="F1255" s="663">
        <v>40</v>
      </c>
      <c r="G1255" s="663">
        <v>0</v>
      </c>
      <c r="H1255" s="662" t="s">
        <v>1010</v>
      </c>
      <c r="I1255" s="662" t="s">
        <v>978</v>
      </c>
      <c r="J1255" s="662" t="s">
        <v>1222</v>
      </c>
      <c r="K1255" s="662" t="s">
        <v>1034</v>
      </c>
      <c r="L1255" s="544" t="s">
        <v>926</v>
      </c>
      <c r="M1255" s="664">
        <v>44136</v>
      </c>
      <c r="N1255" s="544"/>
      <c r="O1255" s="663">
        <v>1</v>
      </c>
      <c r="P1255" s="662" t="s">
        <v>927</v>
      </c>
      <c r="Q1255" s="662" t="s">
        <v>928</v>
      </c>
      <c r="R1255" s="662" t="s">
        <v>929</v>
      </c>
      <c r="S1255" s="544" t="s">
        <v>931</v>
      </c>
      <c r="T1255" s="544"/>
    </row>
    <row r="1256" spans="2:20">
      <c r="B1256" s="662" t="s">
        <v>1483</v>
      </c>
      <c r="C1256" s="662" t="s">
        <v>1097</v>
      </c>
      <c r="D1256" s="663">
        <v>215</v>
      </c>
      <c r="E1256" s="663">
        <v>220</v>
      </c>
      <c r="F1256" s="663">
        <v>0</v>
      </c>
      <c r="G1256" s="663">
        <v>0</v>
      </c>
      <c r="H1256" s="662" t="s">
        <v>1229</v>
      </c>
      <c r="I1256" s="662" t="s">
        <v>4034</v>
      </c>
      <c r="J1256" s="662" t="s">
        <v>4035</v>
      </c>
      <c r="K1256" s="662" t="s">
        <v>951</v>
      </c>
      <c r="L1256" s="544" t="s">
        <v>926</v>
      </c>
      <c r="M1256" s="664">
        <v>44144</v>
      </c>
      <c r="N1256" s="544"/>
      <c r="O1256" s="663">
        <v>2</v>
      </c>
      <c r="P1256" s="662" t="s">
        <v>927</v>
      </c>
      <c r="Q1256" s="662" t="s">
        <v>936</v>
      </c>
      <c r="R1256" s="544"/>
      <c r="S1256" s="544" t="s">
        <v>930</v>
      </c>
      <c r="T1256" s="662" t="s">
        <v>4036</v>
      </c>
    </row>
    <row r="1257" spans="2:20">
      <c r="B1257" s="662" t="s">
        <v>1483</v>
      </c>
      <c r="C1257" s="662" t="s">
        <v>1097</v>
      </c>
      <c r="D1257" s="663">
        <v>200</v>
      </c>
      <c r="E1257" s="663">
        <v>205</v>
      </c>
      <c r="F1257" s="663">
        <v>0</v>
      </c>
      <c r="G1257" s="663">
        <v>0</v>
      </c>
      <c r="H1257" s="662" t="s">
        <v>3165</v>
      </c>
      <c r="I1257" s="662" t="s">
        <v>3166</v>
      </c>
      <c r="J1257" s="662" t="s">
        <v>3251</v>
      </c>
      <c r="K1257" s="662" t="s">
        <v>951</v>
      </c>
      <c r="L1257" s="544" t="s">
        <v>926</v>
      </c>
      <c r="M1257" s="664">
        <v>43593</v>
      </c>
      <c r="N1257" s="544"/>
      <c r="O1257" s="663">
        <v>2</v>
      </c>
      <c r="P1257" s="662" t="s">
        <v>927</v>
      </c>
      <c r="Q1257" s="662" t="s">
        <v>936</v>
      </c>
      <c r="R1257" s="544"/>
      <c r="S1257" s="544" t="s">
        <v>930</v>
      </c>
      <c r="T1257" s="662" t="s">
        <v>4036</v>
      </c>
    </row>
    <row r="1258" spans="2:20">
      <c r="B1258" s="662" t="s">
        <v>1484</v>
      </c>
      <c r="C1258" s="662" t="s">
        <v>962</v>
      </c>
      <c r="D1258" s="663">
        <v>60</v>
      </c>
      <c r="E1258" s="663">
        <v>65</v>
      </c>
      <c r="F1258" s="663">
        <v>0</v>
      </c>
      <c r="G1258" s="663">
        <v>0</v>
      </c>
      <c r="H1258" s="662" t="s">
        <v>963</v>
      </c>
      <c r="I1258" s="662" t="s">
        <v>3055</v>
      </c>
      <c r="J1258" s="662" t="s">
        <v>2385</v>
      </c>
      <c r="K1258" s="662" t="s">
        <v>1221</v>
      </c>
      <c r="L1258" s="544" t="s">
        <v>926</v>
      </c>
      <c r="M1258" s="664">
        <v>43435</v>
      </c>
      <c r="N1258" s="544"/>
      <c r="O1258" s="663">
        <v>2</v>
      </c>
      <c r="P1258" s="662" t="s">
        <v>927</v>
      </c>
      <c r="Q1258" s="662" t="s">
        <v>928</v>
      </c>
      <c r="R1258" s="662" t="s">
        <v>929</v>
      </c>
      <c r="S1258" s="544" t="s">
        <v>930</v>
      </c>
      <c r="T1258" s="662" t="s">
        <v>2147</v>
      </c>
    </row>
    <row r="1259" spans="2:20">
      <c r="B1259" s="662" t="s">
        <v>1485</v>
      </c>
      <c r="C1259" s="662" t="s">
        <v>962</v>
      </c>
      <c r="D1259" s="663">
        <v>30</v>
      </c>
      <c r="E1259" s="663">
        <v>35</v>
      </c>
      <c r="F1259" s="663">
        <v>0</v>
      </c>
      <c r="G1259" s="663">
        <v>0</v>
      </c>
      <c r="H1259" s="662" t="s">
        <v>963</v>
      </c>
      <c r="I1259" s="662" t="s">
        <v>3055</v>
      </c>
      <c r="J1259" s="662" t="s">
        <v>2385</v>
      </c>
      <c r="K1259" s="662" t="s">
        <v>1221</v>
      </c>
      <c r="L1259" s="544" t="s">
        <v>926</v>
      </c>
      <c r="M1259" s="664">
        <v>43435</v>
      </c>
      <c r="N1259" s="544"/>
      <c r="O1259" s="663">
        <v>1</v>
      </c>
      <c r="P1259" s="662" t="s">
        <v>927</v>
      </c>
      <c r="Q1259" s="662" t="s">
        <v>928</v>
      </c>
      <c r="R1259" s="662" t="s">
        <v>929</v>
      </c>
      <c r="S1259" s="544" t="s">
        <v>930</v>
      </c>
      <c r="T1259" s="662" t="s">
        <v>2077</v>
      </c>
    </row>
    <row r="1260" spans="2:20">
      <c r="B1260" s="662" t="s">
        <v>4187</v>
      </c>
      <c r="C1260" s="662" t="s">
        <v>221</v>
      </c>
      <c r="D1260" s="663">
        <v>130</v>
      </c>
      <c r="E1260" s="663">
        <v>135</v>
      </c>
      <c r="F1260" s="663">
        <v>0</v>
      </c>
      <c r="G1260" s="663">
        <v>0</v>
      </c>
      <c r="H1260" s="662" t="s">
        <v>938</v>
      </c>
      <c r="I1260" s="662" t="s">
        <v>1437</v>
      </c>
      <c r="J1260" s="662" t="s">
        <v>3239</v>
      </c>
      <c r="K1260" s="662" t="s">
        <v>4188</v>
      </c>
      <c r="L1260" s="544" t="s">
        <v>926</v>
      </c>
      <c r="M1260" s="664">
        <v>44143</v>
      </c>
      <c r="N1260" s="544"/>
      <c r="O1260" s="663">
        <v>1</v>
      </c>
      <c r="P1260" s="662" t="s">
        <v>927</v>
      </c>
      <c r="Q1260" s="662" t="s">
        <v>928</v>
      </c>
      <c r="R1260" s="662" t="s">
        <v>929</v>
      </c>
      <c r="S1260" s="544" t="s">
        <v>930</v>
      </c>
      <c r="T1260" s="544"/>
    </row>
    <row r="1261" spans="2:20">
      <c r="B1261" s="662" t="s">
        <v>4187</v>
      </c>
      <c r="C1261" s="662" t="s">
        <v>221</v>
      </c>
      <c r="D1261" s="663">
        <v>120</v>
      </c>
      <c r="E1261" s="663">
        <v>125</v>
      </c>
      <c r="F1261" s="663">
        <v>0</v>
      </c>
      <c r="G1261" s="663">
        <v>0</v>
      </c>
      <c r="H1261" s="662" t="s">
        <v>938</v>
      </c>
      <c r="I1261" s="662" t="s">
        <v>1437</v>
      </c>
      <c r="J1261" s="662" t="s">
        <v>3239</v>
      </c>
      <c r="K1261" s="662" t="s">
        <v>4188</v>
      </c>
      <c r="L1261" s="544" t="s">
        <v>926</v>
      </c>
      <c r="M1261" s="664">
        <v>44075</v>
      </c>
      <c r="N1261" s="664">
        <v>44142</v>
      </c>
      <c r="O1261" s="663">
        <v>1</v>
      </c>
      <c r="P1261" s="662" t="s">
        <v>927</v>
      </c>
      <c r="Q1261" s="662" t="s">
        <v>928</v>
      </c>
      <c r="R1261" s="662" t="s">
        <v>929</v>
      </c>
      <c r="S1261" s="544" t="s">
        <v>930</v>
      </c>
      <c r="T1261" s="544"/>
    </row>
    <row r="1262" spans="2:20">
      <c r="B1262" s="662" t="s">
        <v>4122</v>
      </c>
      <c r="C1262" s="662" t="s">
        <v>970</v>
      </c>
      <c r="D1262" s="663">
        <v>-47</v>
      </c>
      <c r="E1262" s="663">
        <v>-42</v>
      </c>
      <c r="F1262" s="663">
        <v>0</v>
      </c>
      <c r="G1262" s="663">
        <v>0</v>
      </c>
      <c r="H1262" s="662" t="s">
        <v>950</v>
      </c>
      <c r="I1262" s="662" t="s">
        <v>942</v>
      </c>
      <c r="J1262" s="662" t="s">
        <v>3174</v>
      </c>
      <c r="K1262" s="662" t="s">
        <v>995</v>
      </c>
      <c r="L1262" s="544" t="s">
        <v>926</v>
      </c>
      <c r="M1262" s="664">
        <v>44136</v>
      </c>
      <c r="N1262" s="544"/>
      <c r="O1262" s="663">
        <v>1</v>
      </c>
      <c r="P1262" s="662" t="s">
        <v>927</v>
      </c>
      <c r="Q1262" s="662" t="s">
        <v>928</v>
      </c>
      <c r="R1262" s="662" t="s">
        <v>929</v>
      </c>
      <c r="S1262" s="544" t="s">
        <v>930</v>
      </c>
      <c r="T1262" s="544"/>
    </row>
    <row r="1263" spans="2:20">
      <c r="B1263" s="662" t="s">
        <v>1486</v>
      </c>
      <c r="C1263" s="662" t="s">
        <v>660</v>
      </c>
      <c r="D1263" s="663">
        <v>-100</v>
      </c>
      <c r="E1263" s="663">
        <v>-95</v>
      </c>
      <c r="F1263" s="663">
        <v>0</v>
      </c>
      <c r="G1263" s="663">
        <v>0</v>
      </c>
      <c r="H1263" s="662" t="s">
        <v>983</v>
      </c>
      <c r="I1263" s="662" t="s">
        <v>984</v>
      </c>
      <c r="J1263" s="662" t="s">
        <v>3272</v>
      </c>
      <c r="K1263" s="662" t="s">
        <v>985</v>
      </c>
      <c r="L1263" s="544" t="s">
        <v>926</v>
      </c>
      <c r="M1263" s="664">
        <v>44136</v>
      </c>
      <c r="N1263" s="544"/>
      <c r="O1263" s="663">
        <v>1</v>
      </c>
      <c r="P1263" s="662" t="s">
        <v>927</v>
      </c>
      <c r="Q1263" s="662" t="s">
        <v>928</v>
      </c>
      <c r="R1263" s="662" t="s">
        <v>929</v>
      </c>
      <c r="S1263" s="544" t="s">
        <v>930</v>
      </c>
      <c r="T1263" s="544"/>
    </row>
    <row r="1264" spans="2:20">
      <c r="B1264" s="662" t="s">
        <v>1487</v>
      </c>
      <c r="C1264" s="662" t="s">
        <v>670</v>
      </c>
      <c r="D1264" s="663">
        <v>53</v>
      </c>
      <c r="E1264" s="663">
        <v>58</v>
      </c>
      <c r="F1264" s="663">
        <v>20</v>
      </c>
      <c r="G1264" s="663">
        <v>45</v>
      </c>
      <c r="H1264" s="662" t="s">
        <v>941</v>
      </c>
      <c r="I1264" s="662" t="s">
        <v>984</v>
      </c>
      <c r="J1264" s="662" t="s">
        <v>3131</v>
      </c>
      <c r="K1264" s="662" t="s">
        <v>948</v>
      </c>
      <c r="L1264" s="544" t="s">
        <v>926</v>
      </c>
      <c r="M1264" s="664">
        <v>43831</v>
      </c>
      <c r="N1264" s="544"/>
      <c r="O1264" s="663">
        <v>1</v>
      </c>
      <c r="P1264" s="662" t="s">
        <v>927</v>
      </c>
      <c r="Q1264" s="662" t="s">
        <v>928</v>
      </c>
      <c r="R1264" s="662" t="s">
        <v>944</v>
      </c>
      <c r="S1264" s="544" t="s">
        <v>930</v>
      </c>
      <c r="T1264" s="662" t="s">
        <v>2071</v>
      </c>
    </row>
    <row r="1265" spans="2:20">
      <c r="B1265" s="662" t="s">
        <v>1488</v>
      </c>
      <c r="C1265" s="662" t="s">
        <v>972</v>
      </c>
      <c r="D1265" s="663">
        <v>-109</v>
      </c>
      <c r="E1265" s="663">
        <v>-104</v>
      </c>
      <c r="F1265" s="663">
        <v>45</v>
      </c>
      <c r="G1265" s="663">
        <v>0</v>
      </c>
      <c r="H1265" s="662" t="s">
        <v>924</v>
      </c>
      <c r="I1265" s="662" t="s">
        <v>973</v>
      </c>
      <c r="J1265" s="662" t="s">
        <v>3328</v>
      </c>
      <c r="K1265" s="662" t="s">
        <v>1075</v>
      </c>
      <c r="L1265" s="544" t="s">
        <v>926</v>
      </c>
      <c r="M1265" s="664">
        <v>44136</v>
      </c>
      <c r="N1265" s="544"/>
      <c r="O1265" s="663">
        <v>1</v>
      </c>
      <c r="P1265" s="662" t="s">
        <v>927</v>
      </c>
      <c r="Q1265" s="662" t="s">
        <v>928</v>
      </c>
      <c r="R1265" s="662" t="s">
        <v>929</v>
      </c>
      <c r="S1265" s="544" t="s">
        <v>931</v>
      </c>
      <c r="T1265" s="662" t="s">
        <v>2096</v>
      </c>
    </row>
    <row r="1266" spans="2:20">
      <c r="B1266" s="662" t="s">
        <v>4236</v>
      </c>
      <c r="C1266" s="662" t="s">
        <v>668</v>
      </c>
      <c r="D1266" s="663">
        <v>-69</v>
      </c>
      <c r="E1266" s="663">
        <v>-64</v>
      </c>
      <c r="F1266" s="663">
        <v>0</v>
      </c>
      <c r="G1266" s="663">
        <v>0</v>
      </c>
      <c r="H1266" s="662" t="s">
        <v>3978</v>
      </c>
      <c r="I1266" s="662" t="s">
        <v>2041</v>
      </c>
      <c r="J1266" s="662" t="s">
        <v>3536</v>
      </c>
      <c r="K1266" s="662" t="s">
        <v>1356</v>
      </c>
      <c r="L1266" s="544" t="s">
        <v>953</v>
      </c>
      <c r="M1266" s="664">
        <v>44136</v>
      </c>
      <c r="N1266" s="544"/>
      <c r="O1266" s="663">
        <v>1</v>
      </c>
      <c r="P1266" s="662" t="s">
        <v>1018</v>
      </c>
      <c r="Q1266" s="662" t="s">
        <v>928</v>
      </c>
      <c r="R1266" s="662" t="s">
        <v>929</v>
      </c>
      <c r="S1266" s="544" t="s">
        <v>930</v>
      </c>
      <c r="T1266" s="544"/>
    </row>
    <row r="1267" spans="2:20">
      <c r="B1267" s="662" t="s">
        <v>4236</v>
      </c>
      <c r="C1267" s="662" t="s">
        <v>668</v>
      </c>
      <c r="D1267" s="663">
        <v>-44</v>
      </c>
      <c r="E1267" s="663">
        <v>-39</v>
      </c>
      <c r="F1267" s="663">
        <v>0</v>
      </c>
      <c r="G1267" s="663">
        <v>0</v>
      </c>
      <c r="H1267" s="662" t="s">
        <v>3978</v>
      </c>
      <c r="I1267" s="662" t="s">
        <v>2041</v>
      </c>
      <c r="J1267" s="662" t="s">
        <v>3536</v>
      </c>
      <c r="K1267" s="662" t="s">
        <v>1356</v>
      </c>
      <c r="L1267" s="544" t="s">
        <v>953</v>
      </c>
      <c r="M1267" s="664">
        <v>44136</v>
      </c>
      <c r="N1267" s="544"/>
      <c r="O1267" s="663">
        <v>1</v>
      </c>
      <c r="P1267" s="662" t="s">
        <v>1064</v>
      </c>
      <c r="Q1267" s="662" t="s">
        <v>928</v>
      </c>
      <c r="R1267" s="662" t="s">
        <v>929</v>
      </c>
      <c r="S1267" s="544" t="s">
        <v>930</v>
      </c>
      <c r="T1267" s="544"/>
    </row>
    <row r="1268" spans="2:20">
      <c r="B1268" s="662" t="s">
        <v>4236</v>
      </c>
      <c r="C1268" s="662" t="s">
        <v>668</v>
      </c>
      <c r="D1268" s="663">
        <v>-29</v>
      </c>
      <c r="E1268" s="663">
        <v>-24</v>
      </c>
      <c r="F1268" s="663">
        <v>0</v>
      </c>
      <c r="G1268" s="663">
        <v>0</v>
      </c>
      <c r="H1268" s="662" t="s">
        <v>3978</v>
      </c>
      <c r="I1268" s="662" t="s">
        <v>2041</v>
      </c>
      <c r="J1268" s="662" t="s">
        <v>3536</v>
      </c>
      <c r="K1268" s="662" t="s">
        <v>1356</v>
      </c>
      <c r="L1268" s="544" t="s">
        <v>952</v>
      </c>
      <c r="M1268" s="664">
        <v>44136</v>
      </c>
      <c r="N1268" s="544"/>
      <c r="O1268" s="663">
        <v>1</v>
      </c>
      <c r="P1268" s="662" t="s">
        <v>1018</v>
      </c>
      <c r="Q1268" s="662" t="s">
        <v>928</v>
      </c>
      <c r="R1268" s="662" t="s">
        <v>929</v>
      </c>
      <c r="S1268" s="544" t="s">
        <v>930</v>
      </c>
      <c r="T1268" s="662" t="s">
        <v>2127</v>
      </c>
    </row>
    <row r="1269" spans="2:20">
      <c r="B1269" s="662" t="s">
        <v>4236</v>
      </c>
      <c r="C1269" s="662" t="s">
        <v>668</v>
      </c>
      <c r="D1269" s="663">
        <v>-4</v>
      </c>
      <c r="E1269" s="663">
        <v>1</v>
      </c>
      <c r="F1269" s="663">
        <v>0</v>
      </c>
      <c r="G1269" s="663">
        <v>0</v>
      </c>
      <c r="H1269" s="662" t="s">
        <v>3978</v>
      </c>
      <c r="I1269" s="662" t="s">
        <v>2041</v>
      </c>
      <c r="J1269" s="662" t="s">
        <v>3536</v>
      </c>
      <c r="K1269" s="662" t="s">
        <v>1356</v>
      </c>
      <c r="L1269" s="544" t="s">
        <v>952</v>
      </c>
      <c r="M1269" s="664">
        <v>44136</v>
      </c>
      <c r="N1269" s="544"/>
      <c r="O1269" s="663">
        <v>1</v>
      </c>
      <c r="P1269" s="662" t="s">
        <v>1064</v>
      </c>
      <c r="Q1269" s="662" t="s">
        <v>928</v>
      </c>
      <c r="R1269" s="662" t="s">
        <v>929</v>
      </c>
      <c r="S1269" s="544" t="s">
        <v>930</v>
      </c>
      <c r="T1269" s="544"/>
    </row>
    <row r="1270" spans="2:20">
      <c r="B1270" s="662" t="s">
        <v>1489</v>
      </c>
      <c r="C1270" s="662" t="s">
        <v>989</v>
      </c>
      <c r="D1270" s="663">
        <v>19</v>
      </c>
      <c r="E1270" s="663">
        <v>29</v>
      </c>
      <c r="F1270" s="663">
        <v>30</v>
      </c>
      <c r="G1270" s="663">
        <v>0</v>
      </c>
      <c r="H1270" s="662" t="s">
        <v>959</v>
      </c>
      <c r="I1270" s="662" t="s">
        <v>1329</v>
      </c>
      <c r="J1270" s="662" t="s">
        <v>3105</v>
      </c>
      <c r="K1270" s="662" t="s">
        <v>1036</v>
      </c>
      <c r="L1270" s="544" t="s">
        <v>926</v>
      </c>
      <c r="M1270" s="664">
        <v>43780</v>
      </c>
      <c r="N1270" s="544"/>
      <c r="O1270" s="663">
        <v>1</v>
      </c>
      <c r="P1270" s="662" t="s">
        <v>927</v>
      </c>
      <c r="Q1270" s="662" t="s">
        <v>928</v>
      </c>
      <c r="R1270" s="662" t="s">
        <v>944</v>
      </c>
      <c r="S1270" s="544" t="s">
        <v>930</v>
      </c>
      <c r="T1270" s="662" t="s">
        <v>3374</v>
      </c>
    </row>
    <row r="1271" spans="2:20">
      <c r="B1271" s="662" t="s">
        <v>365</v>
      </c>
      <c r="C1271" s="662" t="s">
        <v>362</v>
      </c>
      <c r="D1271" s="663">
        <v>83</v>
      </c>
      <c r="E1271" s="663">
        <v>88</v>
      </c>
      <c r="F1271" s="663">
        <v>0</v>
      </c>
      <c r="G1271" s="663">
        <v>0</v>
      </c>
      <c r="H1271" s="662" t="s">
        <v>973</v>
      </c>
      <c r="I1271" s="662" t="s">
        <v>965</v>
      </c>
      <c r="J1271" s="662" t="s">
        <v>1110</v>
      </c>
      <c r="K1271" s="662" t="s">
        <v>1221</v>
      </c>
      <c r="L1271" s="544" t="s">
        <v>952</v>
      </c>
      <c r="M1271" s="664">
        <v>44002</v>
      </c>
      <c r="N1271" s="544"/>
      <c r="O1271" s="663">
        <v>1</v>
      </c>
      <c r="P1271" s="662" t="s">
        <v>927</v>
      </c>
      <c r="Q1271" s="662" t="s">
        <v>928</v>
      </c>
      <c r="R1271" s="662" t="s">
        <v>929</v>
      </c>
      <c r="S1271" s="544" t="s">
        <v>930</v>
      </c>
      <c r="T1271" s="662" t="s">
        <v>2084</v>
      </c>
    </row>
    <row r="1272" spans="2:20">
      <c r="B1272" s="662" t="s">
        <v>365</v>
      </c>
      <c r="C1272" s="662" t="s">
        <v>362</v>
      </c>
      <c r="D1272" s="663">
        <v>78</v>
      </c>
      <c r="E1272" s="663">
        <v>83</v>
      </c>
      <c r="F1272" s="663">
        <v>0</v>
      </c>
      <c r="G1272" s="663">
        <v>0</v>
      </c>
      <c r="H1272" s="662" t="s">
        <v>973</v>
      </c>
      <c r="I1272" s="662" t="s">
        <v>965</v>
      </c>
      <c r="J1272" s="662" t="s">
        <v>1110</v>
      </c>
      <c r="K1272" s="662" t="s">
        <v>1221</v>
      </c>
      <c r="L1272" s="544" t="s">
        <v>953</v>
      </c>
      <c r="M1272" s="664">
        <v>44002</v>
      </c>
      <c r="N1272" s="544"/>
      <c r="O1272" s="663">
        <v>1</v>
      </c>
      <c r="P1272" s="662" t="s">
        <v>927</v>
      </c>
      <c r="Q1272" s="662" t="s">
        <v>928</v>
      </c>
      <c r="R1272" s="662" t="s">
        <v>929</v>
      </c>
      <c r="S1272" s="544" t="s">
        <v>930</v>
      </c>
      <c r="T1272" s="662" t="s">
        <v>2084</v>
      </c>
    </row>
    <row r="1273" spans="2:20">
      <c r="B1273" s="662" t="s">
        <v>658</v>
      </c>
      <c r="C1273" s="662" t="s">
        <v>658</v>
      </c>
      <c r="D1273" s="663">
        <v>165</v>
      </c>
      <c r="E1273" s="663">
        <v>175</v>
      </c>
      <c r="F1273" s="663">
        <v>40</v>
      </c>
      <c r="G1273" s="663">
        <v>0</v>
      </c>
      <c r="H1273" s="662" t="s">
        <v>973</v>
      </c>
      <c r="I1273" s="662" t="s">
        <v>965</v>
      </c>
      <c r="J1273" s="662" t="s">
        <v>3523</v>
      </c>
      <c r="K1273" s="662" t="s">
        <v>956</v>
      </c>
      <c r="L1273" s="544" t="s">
        <v>926</v>
      </c>
      <c r="M1273" s="664">
        <v>43831</v>
      </c>
      <c r="N1273" s="544"/>
      <c r="O1273" s="663">
        <v>1</v>
      </c>
      <c r="P1273" s="662" t="s">
        <v>927</v>
      </c>
      <c r="Q1273" s="662" t="s">
        <v>928</v>
      </c>
      <c r="R1273" s="662" t="s">
        <v>944</v>
      </c>
      <c r="S1273" s="544" t="s">
        <v>930</v>
      </c>
      <c r="T1273" s="662" t="s">
        <v>2071</v>
      </c>
    </row>
    <row r="1274" spans="2:20">
      <c r="B1274" s="662" t="s">
        <v>658</v>
      </c>
      <c r="C1274" s="662" t="s">
        <v>659</v>
      </c>
      <c r="D1274" s="663">
        <v>172</v>
      </c>
      <c r="E1274" s="663">
        <v>182</v>
      </c>
      <c r="F1274" s="663">
        <v>40</v>
      </c>
      <c r="G1274" s="663">
        <v>0</v>
      </c>
      <c r="H1274" s="662" t="s">
        <v>923</v>
      </c>
      <c r="I1274" s="662" t="s">
        <v>924</v>
      </c>
      <c r="J1274" s="662" t="s">
        <v>2620</v>
      </c>
      <c r="K1274" s="662" t="s">
        <v>943</v>
      </c>
      <c r="L1274" s="544" t="s">
        <v>926</v>
      </c>
      <c r="M1274" s="664">
        <v>43831</v>
      </c>
      <c r="N1274" s="544"/>
      <c r="O1274" s="663">
        <v>1</v>
      </c>
      <c r="P1274" s="662" t="s">
        <v>927</v>
      </c>
      <c r="Q1274" s="662" t="s">
        <v>928</v>
      </c>
      <c r="R1274" s="662" t="s">
        <v>944</v>
      </c>
      <c r="S1274" s="544" t="s">
        <v>930</v>
      </c>
      <c r="T1274" s="662" t="s">
        <v>2071</v>
      </c>
    </row>
    <row r="1275" spans="2:20">
      <c r="B1275" s="662" t="s">
        <v>1490</v>
      </c>
      <c r="C1275" s="662" t="s">
        <v>659</v>
      </c>
      <c r="D1275" s="663">
        <v>142</v>
      </c>
      <c r="E1275" s="663">
        <v>152</v>
      </c>
      <c r="F1275" s="663">
        <v>40</v>
      </c>
      <c r="G1275" s="663">
        <v>0</v>
      </c>
      <c r="H1275" s="662" t="s">
        <v>923</v>
      </c>
      <c r="I1275" s="662" t="s">
        <v>924</v>
      </c>
      <c r="J1275" s="662" t="s">
        <v>2620</v>
      </c>
      <c r="K1275" s="662" t="s">
        <v>943</v>
      </c>
      <c r="L1275" s="544" t="s">
        <v>926</v>
      </c>
      <c r="M1275" s="664">
        <v>43831</v>
      </c>
      <c r="N1275" s="544"/>
      <c r="O1275" s="663">
        <v>1</v>
      </c>
      <c r="P1275" s="662" t="s">
        <v>927</v>
      </c>
      <c r="Q1275" s="662" t="s">
        <v>928</v>
      </c>
      <c r="R1275" s="662" t="s">
        <v>944</v>
      </c>
      <c r="S1275" s="544" t="s">
        <v>930</v>
      </c>
      <c r="T1275" s="662" t="s">
        <v>2071</v>
      </c>
    </row>
    <row r="1276" spans="2:20">
      <c r="B1276" s="662" t="s">
        <v>1491</v>
      </c>
      <c r="C1276" s="662" t="s">
        <v>946</v>
      </c>
      <c r="D1276" s="663">
        <v>198</v>
      </c>
      <c r="E1276" s="663">
        <v>208</v>
      </c>
      <c r="F1276" s="663">
        <v>40</v>
      </c>
      <c r="G1276" s="663">
        <v>0</v>
      </c>
      <c r="H1276" s="662" t="s">
        <v>941</v>
      </c>
      <c r="I1276" s="662" t="s">
        <v>942</v>
      </c>
      <c r="J1276" s="662" t="s">
        <v>2557</v>
      </c>
      <c r="K1276" s="662" t="s">
        <v>2558</v>
      </c>
      <c r="L1276" s="544" t="s">
        <v>926</v>
      </c>
      <c r="M1276" s="664">
        <v>43831</v>
      </c>
      <c r="N1276" s="544"/>
      <c r="O1276" s="663">
        <v>1</v>
      </c>
      <c r="P1276" s="662" t="s">
        <v>927</v>
      </c>
      <c r="Q1276" s="662" t="s">
        <v>928</v>
      </c>
      <c r="R1276" s="662" t="s">
        <v>944</v>
      </c>
      <c r="S1276" s="544" t="s">
        <v>930</v>
      </c>
      <c r="T1276" s="662" t="s">
        <v>2071</v>
      </c>
    </row>
    <row r="1277" spans="2:20">
      <c r="B1277" s="662" t="s">
        <v>1491</v>
      </c>
      <c r="C1277" s="662" t="s">
        <v>658</v>
      </c>
      <c r="D1277" s="663">
        <v>199</v>
      </c>
      <c r="E1277" s="663">
        <v>209</v>
      </c>
      <c r="F1277" s="663">
        <v>40</v>
      </c>
      <c r="G1277" s="663">
        <v>0</v>
      </c>
      <c r="H1277" s="662" t="s">
        <v>973</v>
      </c>
      <c r="I1277" s="662" t="s">
        <v>965</v>
      </c>
      <c r="J1277" s="662" t="s">
        <v>3523</v>
      </c>
      <c r="K1277" s="662" t="s">
        <v>945</v>
      </c>
      <c r="L1277" s="544" t="s">
        <v>926</v>
      </c>
      <c r="M1277" s="664">
        <v>43831</v>
      </c>
      <c r="N1277" s="544"/>
      <c r="O1277" s="663">
        <v>1</v>
      </c>
      <c r="P1277" s="662" t="s">
        <v>927</v>
      </c>
      <c r="Q1277" s="662" t="s">
        <v>928</v>
      </c>
      <c r="R1277" s="662" t="s">
        <v>944</v>
      </c>
      <c r="S1277" s="544" t="s">
        <v>930</v>
      </c>
      <c r="T1277" s="662" t="s">
        <v>2071</v>
      </c>
    </row>
    <row r="1278" spans="2:20">
      <c r="B1278" s="662" t="s">
        <v>1491</v>
      </c>
      <c r="C1278" s="662" t="s">
        <v>659</v>
      </c>
      <c r="D1278" s="663">
        <v>189</v>
      </c>
      <c r="E1278" s="663">
        <v>199</v>
      </c>
      <c r="F1278" s="663">
        <v>40</v>
      </c>
      <c r="G1278" s="663">
        <v>0</v>
      </c>
      <c r="H1278" s="662" t="s">
        <v>923</v>
      </c>
      <c r="I1278" s="662" t="s">
        <v>924</v>
      </c>
      <c r="J1278" s="662" t="s">
        <v>2620</v>
      </c>
      <c r="K1278" s="662" t="s">
        <v>948</v>
      </c>
      <c r="L1278" s="544" t="s">
        <v>926</v>
      </c>
      <c r="M1278" s="664">
        <v>43831</v>
      </c>
      <c r="N1278" s="544"/>
      <c r="O1278" s="663">
        <v>1</v>
      </c>
      <c r="P1278" s="662" t="s">
        <v>927</v>
      </c>
      <c r="Q1278" s="662" t="s">
        <v>928</v>
      </c>
      <c r="R1278" s="662" t="s">
        <v>944</v>
      </c>
      <c r="S1278" s="544" t="s">
        <v>930</v>
      </c>
      <c r="T1278" s="662" t="s">
        <v>2071</v>
      </c>
    </row>
    <row r="1279" spans="2:20">
      <c r="B1279" s="662" t="s">
        <v>1492</v>
      </c>
      <c r="C1279" s="662" t="s">
        <v>946</v>
      </c>
      <c r="D1279" s="663">
        <v>198</v>
      </c>
      <c r="E1279" s="663">
        <v>208</v>
      </c>
      <c r="F1279" s="663">
        <v>40</v>
      </c>
      <c r="G1279" s="663">
        <v>0</v>
      </c>
      <c r="H1279" s="662" t="s">
        <v>941</v>
      </c>
      <c r="I1279" s="662" t="s">
        <v>942</v>
      </c>
      <c r="J1279" s="662" t="s">
        <v>2557</v>
      </c>
      <c r="K1279" s="662" t="s">
        <v>2558</v>
      </c>
      <c r="L1279" s="544" t="s">
        <v>926</v>
      </c>
      <c r="M1279" s="664">
        <v>43831</v>
      </c>
      <c r="N1279" s="544"/>
      <c r="O1279" s="663">
        <v>1</v>
      </c>
      <c r="P1279" s="662" t="s">
        <v>927</v>
      </c>
      <c r="Q1279" s="662" t="s">
        <v>928</v>
      </c>
      <c r="R1279" s="662" t="s">
        <v>944</v>
      </c>
      <c r="S1279" s="544" t="s">
        <v>930</v>
      </c>
      <c r="T1279" s="662" t="s">
        <v>2071</v>
      </c>
    </row>
    <row r="1280" spans="2:20">
      <c r="B1280" s="662" t="s">
        <v>1492</v>
      </c>
      <c r="C1280" s="662" t="s">
        <v>658</v>
      </c>
      <c r="D1280" s="663">
        <v>204</v>
      </c>
      <c r="E1280" s="663">
        <v>214</v>
      </c>
      <c r="F1280" s="663">
        <v>40</v>
      </c>
      <c r="G1280" s="663">
        <v>0</v>
      </c>
      <c r="H1280" s="662" t="s">
        <v>973</v>
      </c>
      <c r="I1280" s="662" t="s">
        <v>965</v>
      </c>
      <c r="J1280" s="662" t="s">
        <v>3523</v>
      </c>
      <c r="K1280" s="662" t="s">
        <v>945</v>
      </c>
      <c r="L1280" s="544" t="s">
        <v>926</v>
      </c>
      <c r="M1280" s="664">
        <v>43831</v>
      </c>
      <c r="N1280" s="544"/>
      <c r="O1280" s="663">
        <v>1</v>
      </c>
      <c r="P1280" s="662" t="s">
        <v>927</v>
      </c>
      <c r="Q1280" s="662" t="s">
        <v>928</v>
      </c>
      <c r="R1280" s="662" t="s">
        <v>944</v>
      </c>
      <c r="S1280" s="544" t="s">
        <v>930</v>
      </c>
      <c r="T1280" s="662" t="s">
        <v>2071</v>
      </c>
    </row>
    <row r="1281" spans="2:20">
      <c r="B1281" s="662" t="s">
        <v>1492</v>
      </c>
      <c r="C1281" s="662" t="s">
        <v>659</v>
      </c>
      <c r="D1281" s="663">
        <v>169</v>
      </c>
      <c r="E1281" s="663">
        <v>179</v>
      </c>
      <c r="F1281" s="663">
        <v>40</v>
      </c>
      <c r="G1281" s="663">
        <v>0</v>
      </c>
      <c r="H1281" s="662" t="s">
        <v>923</v>
      </c>
      <c r="I1281" s="662" t="s">
        <v>924</v>
      </c>
      <c r="J1281" s="662" t="s">
        <v>2620</v>
      </c>
      <c r="K1281" s="662" t="s">
        <v>943</v>
      </c>
      <c r="L1281" s="544" t="s">
        <v>926</v>
      </c>
      <c r="M1281" s="664">
        <v>43831</v>
      </c>
      <c r="N1281" s="544"/>
      <c r="O1281" s="663">
        <v>1</v>
      </c>
      <c r="P1281" s="662" t="s">
        <v>927</v>
      </c>
      <c r="Q1281" s="662" t="s">
        <v>928</v>
      </c>
      <c r="R1281" s="662" t="s">
        <v>944</v>
      </c>
      <c r="S1281" s="544" t="s">
        <v>930</v>
      </c>
      <c r="T1281" s="662" t="s">
        <v>2071</v>
      </c>
    </row>
    <row r="1282" spans="2:20">
      <c r="B1282" s="662" t="s">
        <v>4123</v>
      </c>
      <c r="C1282" s="662" t="s">
        <v>970</v>
      </c>
      <c r="D1282" s="663">
        <v>-47</v>
      </c>
      <c r="E1282" s="663">
        <v>-42</v>
      </c>
      <c r="F1282" s="663">
        <v>0</v>
      </c>
      <c r="G1282" s="663">
        <v>0</v>
      </c>
      <c r="H1282" s="662" t="s">
        <v>950</v>
      </c>
      <c r="I1282" s="662" t="s">
        <v>942</v>
      </c>
      <c r="J1282" s="662" t="s">
        <v>3174</v>
      </c>
      <c r="K1282" s="662" t="s">
        <v>995</v>
      </c>
      <c r="L1282" s="544" t="s">
        <v>926</v>
      </c>
      <c r="M1282" s="664">
        <v>44136</v>
      </c>
      <c r="N1282" s="544"/>
      <c r="O1282" s="663">
        <v>1</v>
      </c>
      <c r="P1282" s="662" t="s">
        <v>927</v>
      </c>
      <c r="Q1282" s="662" t="s">
        <v>928</v>
      </c>
      <c r="R1282" s="662" t="s">
        <v>929</v>
      </c>
      <c r="S1282" s="544" t="s">
        <v>930</v>
      </c>
      <c r="T1282" s="544"/>
    </row>
    <row r="1283" spans="2:20">
      <c r="B1283" s="662" t="s">
        <v>1493</v>
      </c>
      <c r="C1283" s="662" t="s">
        <v>602</v>
      </c>
      <c r="D1283" s="663">
        <v>200</v>
      </c>
      <c r="E1283" s="663">
        <v>255</v>
      </c>
      <c r="F1283" s="663">
        <v>0</v>
      </c>
      <c r="G1283" s="663">
        <v>0</v>
      </c>
      <c r="H1283" s="662" t="s">
        <v>2398</v>
      </c>
      <c r="I1283" s="662" t="s">
        <v>3113</v>
      </c>
      <c r="J1283" s="662" t="s">
        <v>2574</v>
      </c>
      <c r="K1283" s="662" t="s">
        <v>951</v>
      </c>
      <c r="L1283" s="544" t="s">
        <v>926</v>
      </c>
      <c r="M1283" s="664">
        <v>43970</v>
      </c>
      <c r="N1283" s="664">
        <v>44143</v>
      </c>
      <c r="O1283" s="663">
        <v>2</v>
      </c>
      <c r="P1283" s="662" t="s">
        <v>927</v>
      </c>
      <c r="Q1283" s="662" t="s">
        <v>936</v>
      </c>
      <c r="R1283" s="544"/>
      <c r="S1283" s="544" t="s">
        <v>930</v>
      </c>
      <c r="T1283" s="662" t="s">
        <v>2118</v>
      </c>
    </row>
    <row r="1284" spans="2:20">
      <c r="B1284" s="662" t="s">
        <v>1493</v>
      </c>
      <c r="C1284" s="662" t="s">
        <v>602</v>
      </c>
      <c r="D1284" s="663">
        <v>225</v>
      </c>
      <c r="E1284" s="663">
        <v>280</v>
      </c>
      <c r="F1284" s="663">
        <v>0</v>
      </c>
      <c r="G1284" s="663">
        <v>0</v>
      </c>
      <c r="H1284" s="662" t="s">
        <v>2398</v>
      </c>
      <c r="I1284" s="662" t="s">
        <v>3113</v>
      </c>
      <c r="J1284" s="662" t="s">
        <v>4054</v>
      </c>
      <c r="K1284" s="662" t="s">
        <v>951</v>
      </c>
      <c r="L1284" s="544" t="s">
        <v>926</v>
      </c>
      <c r="M1284" s="664">
        <v>44144</v>
      </c>
      <c r="N1284" s="544"/>
      <c r="O1284" s="663">
        <v>2</v>
      </c>
      <c r="P1284" s="662" t="s">
        <v>927</v>
      </c>
      <c r="Q1284" s="662" t="s">
        <v>936</v>
      </c>
      <c r="R1284" s="544"/>
      <c r="S1284" s="544" t="s">
        <v>930</v>
      </c>
      <c r="T1284" s="662" t="s">
        <v>2118</v>
      </c>
    </row>
    <row r="1285" spans="2:20">
      <c r="B1285" s="662" t="s">
        <v>2820</v>
      </c>
      <c r="C1285" s="662" t="s">
        <v>664</v>
      </c>
      <c r="D1285" s="663">
        <v>30</v>
      </c>
      <c r="E1285" s="663">
        <v>35</v>
      </c>
      <c r="F1285" s="663">
        <v>0</v>
      </c>
      <c r="G1285" s="663">
        <v>0</v>
      </c>
      <c r="H1285" s="662" t="s">
        <v>965</v>
      </c>
      <c r="I1285" s="662" t="s">
        <v>966</v>
      </c>
      <c r="J1285" s="662" t="s">
        <v>4167</v>
      </c>
      <c r="K1285" s="662" t="s">
        <v>1034</v>
      </c>
      <c r="L1285" s="544" t="s">
        <v>926</v>
      </c>
      <c r="M1285" s="664">
        <v>44136</v>
      </c>
      <c r="N1285" s="544"/>
      <c r="O1285" s="663">
        <v>2</v>
      </c>
      <c r="P1285" s="662" t="s">
        <v>927</v>
      </c>
      <c r="Q1285" s="662" t="s">
        <v>928</v>
      </c>
      <c r="R1285" s="662" t="s">
        <v>929</v>
      </c>
      <c r="S1285" s="544" t="s">
        <v>930</v>
      </c>
      <c r="T1285" s="662" t="s">
        <v>2069</v>
      </c>
    </row>
    <row r="1286" spans="2:20">
      <c r="B1286" s="662" t="s">
        <v>1494</v>
      </c>
      <c r="C1286" s="662" t="s">
        <v>664</v>
      </c>
      <c r="D1286" s="663">
        <v>48</v>
      </c>
      <c r="E1286" s="663">
        <v>53</v>
      </c>
      <c r="F1286" s="663">
        <v>0</v>
      </c>
      <c r="G1286" s="663">
        <v>0</v>
      </c>
      <c r="H1286" s="662" t="s">
        <v>965</v>
      </c>
      <c r="I1286" s="662" t="s">
        <v>966</v>
      </c>
      <c r="J1286" s="662" t="s">
        <v>4167</v>
      </c>
      <c r="K1286" s="662" t="s">
        <v>956</v>
      </c>
      <c r="L1286" s="544" t="s">
        <v>926</v>
      </c>
      <c r="M1286" s="664">
        <v>44136</v>
      </c>
      <c r="N1286" s="544"/>
      <c r="O1286" s="663">
        <v>2</v>
      </c>
      <c r="P1286" s="662" t="s">
        <v>927</v>
      </c>
      <c r="Q1286" s="662" t="s">
        <v>928</v>
      </c>
      <c r="R1286" s="662" t="s">
        <v>929</v>
      </c>
      <c r="S1286" s="544" t="s">
        <v>930</v>
      </c>
      <c r="T1286" s="544"/>
    </row>
    <row r="1287" spans="2:20">
      <c r="B1287" s="662" t="s">
        <v>2821</v>
      </c>
      <c r="C1287" s="662" t="s">
        <v>664</v>
      </c>
      <c r="D1287" s="663">
        <v>29</v>
      </c>
      <c r="E1287" s="663">
        <v>34</v>
      </c>
      <c r="F1287" s="663">
        <v>0</v>
      </c>
      <c r="G1287" s="663">
        <v>0</v>
      </c>
      <c r="H1287" s="662" t="s">
        <v>965</v>
      </c>
      <c r="I1287" s="662" t="s">
        <v>966</v>
      </c>
      <c r="J1287" s="662" t="s">
        <v>4167</v>
      </c>
      <c r="K1287" s="662" t="s">
        <v>1034</v>
      </c>
      <c r="L1287" s="544" t="s">
        <v>926</v>
      </c>
      <c r="M1287" s="664">
        <v>44136</v>
      </c>
      <c r="N1287" s="544"/>
      <c r="O1287" s="663">
        <v>2</v>
      </c>
      <c r="P1287" s="662" t="s">
        <v>927</v>
      </c>
      <c r="Q1287" s="662" t="s">
        <v>928</v>
      </c>
      <c r="R1287" s="662" t="s">
        <v>929</v>
      </c>
      <c r="S1287" s="544" t="s">
        <v>930</v>
      </c>
      <c r="T1287" s="662" t="s">
        <v>2069</v>
      </c>
    </row>
    <row r="1288" spans="2:20">
      <c r="B1288" s="662" t="s">
        <v>1495</v>
      </c>
      <c r="C1288" s="662" t="s">
        <v>999</v>
      </c>
      <c r="D1288" s="663">
        <v>284</v>
      </c>
      <c r="E1288" s="663">
        <v>289</v>
      </c>
      <c r="F1288" s="663">
        <v>30</v>
      </c>
      <c r="G1288" s="663">
        <v>25</v>
      </c>
      <c r="H1288" s="662" t="s">
        <v>990</v>
      </c>
      <c r="I1288" s="662" t="s">
        <v>935</v>
      </c>
      <c r="J1288" s="662" t="s">
        <v>2626</v>
      </c>
      <c r="K1288" s="662" t="s">
        <v>943</v>
      </c>
      <c r="L1288" s="544" t="s">
        <v>926</v>
      </c>
      <c r="M1288" s="664">
        <v>44102</v>
      </c>
      <c r="N1288" s="544"/>
      <c r="O1288" s="663">
        <v>1</v>
      </c>
      <c r="P1288" s="662" t="s">
        <v>927</v>
      </c>
      <c r="Q1288" s="662" t="s">
        <v>928</v>
      </c>
      <c r="R1288" s="662" t="s">
        <v>944</v>
      </c>
      <c r="S1288" s="544" t="s">
        <v>930</v>
      </c>
      <c r="T1288" s="662" t="s">
        <v>2071</v>
      </c>
    </row>
    <row r="1289" spans="2:20">
      <c r="B1289" s="662" t="s">
        <v>1496</v>
      </c>
      <c r="C1289" s="662" t="s">
        <v>970</v>
      </c>
      <c r="D1289" s="663">
        <v>-36</v>
      </c>
      <c r="E1289" s="663">
        <v>-31</v>
      </c>
      <c r="F1289" s="663">
        <v>0</v>
      </c>
      <c r="G1289" s="663">
        <v>0</v>
      </c>
      <c r="H1289" s="662" t="s">
        <v>950</v>
      </c>
      <c r="I1289" s="662" t="s">
        <v>942</v>
      </c>
      <c r="J1289" s="662" t="s">
        <v>3174</v>
      </c>
      <c r="K1289" s="662" t="s">
        <v>995</v>
      </c>
      <c r="L1289" s="544" t="s">
        <v>926</v>
      </c>
      <c r="M1289" s="664">
        <v>44136</v>
      </c>
      <c r="N1289" s="544"/>
      <c r="O1289" s="663">
        <v>1</v>
      </c>
      <c r="P1289" s="662" t="s">
        <v>927</v>
      </c>
      <c r="Q1289" s="662" t="s">
        <v>928</v>
      </c>
      <c r="R1289" s="662" t="s">
        <v>929</v>
      </c>
      <c r="S1289" s="544" t="s">
        <v>930</v>
      </c>
      <c r="T1289" s="544"/>
    </row>
    <row r="1290" spans="2:20">
      <c r="B1290" s="662" t="s">
        <v>1497</v>
      </c>
      <c r="C1290" s="662" t="s">
        <v>989</v>
      </c>
      <c r="D1290" s="663">
        <v>62</v>
      </c>
      <c r="E1290" s="663">
        <v>72</v>
      </c>
      <c r="F1290" s="663">
        <v>30</v>
      </c>
      <c r="G1290" s="663">
        <v>0</v>
      </c>
      <c r="H1290" s="662" t="s">
        <v>959</v>
      </c>
      <c r="I1290" s="662" t="s">
        <v>1329</v>
      </c>
      <c r="J1290" s="662" t="s">
        <v>3105</v>
      </c>
      <c r="K1290" s="662" t="s">
        <v>3231</v>
      </c>
      <c r="L1290" s="544" t="s">
        <v>926</v>
      </c>
      <c r="M1290" s="664">
        <v>43780</v>
      </c>
      <c r="N1290" s="544"/>
      <c r="O1290" s="663">
        <v>1</v>
      </c>
      <c r="P1290" s="662" t="s">
        <v>927</v>
      </c>
      <c r="Q1290" s="662" t="s">
        <v>928</v>
      </c>
      <c r="R1290" s="662" t="s">
        <v>944</v>
      </c>
      <c r="S1290" s="544" t="s">
        <v>930</v>
      </c>
      <c r="T1290" s="662" t="s">
        <v>2071</v>
      </c>
    </row>
    <row r="1291" spans="2:20">
      <c r="B1291" s="662" t="s">
        <v>1498</v>
      </c>
      <c r="C1291" s="662" t="s">
        <v>958</v>
      </c>
      <c r="D1291" s="663">
        <v>330</v>
      </c>
      <c r="E1291" s="663">
        <v>335</v>
      </c>
      <c r="F1291" s="663">
        <v>0</v>
      </c>
      <c r="G1291" s="663">
        <v>0</v>
      </c>
      <c r="H1291" s="662" t="s">
        <v>965</v>
      </c>
      <c r="I1291" s="662" t="s">
        <v>966</v>
      </c>
      <c r="J1291" s="662" t="s">
        <v>974</v>
      </c>
      <c r="K1291" s="662" t="s">
        <v>948</v>
      </c>
      <c r="L1291" s="544" t="s">
        <v>926</v>
      </c>
      <c r="M1291" s="664">
        <v>44136</v>
      </c>
      <c r="N1291" s="664">
        <v>44143</v>
      </c>
      <c r="O1291" s="663">
        <v>1</v>
      </c>
      <c r="P1291" s="662" t="s">
        <v>927</v>
      </c>
      <c r="Q1291" s="662" t="s">
        <v>936</v>
      </c>
      <c r="R1291" s="544"/>
      <c r="S1291" s="544" t="s">
        <v>930</v>
      </c>
      <c r="T1291" s="544"/>
    </row>
    <row r="1292" spans="2:20">
      <c r="B1292" s="662" t="s">
        <v>1498</v>
      </c>
      <c r="C1292" s="662" t="s">
        <v>958</v>
      </c>
      <c r="D1292" s="663">
        <v>345</v>
      </c>
      <c r="E1292" s="663">
        <v>350</v>
      </c>
      <c r="F1292" s="663">
        <v>0</v>
      </c>
      <c r="G1292" s="663">
        <v>0</v>
      </c>
      <c r="H1292" s="662" t="s">
        <v>965</v>
      </c>
      <c r="I1292" s="662" t="s">
        <v>966</v>
      </c>
      <c r="J1292" s="662" t="s">
        <v>974</v>
      </c>
      <c r="K1292" s="662" t="s">
        <v>948</v>
      </c>
      <c r="L1292" s="544" t="s">
        <v>926</v>
      </c>
      <c r="M1292" s="664">
        <v>44144</v>
      </c>
      <c r="N1292" s="544"/>
      <c r="O1292" s="663">
        <v>1</v>
      </c>
      <c r="P1292" s="662" t="s">
        <v>927</v>
      </c>
      <c r="Q1292" s="662" t="s">
        <v>936</v>
      </c>
      <c r="R1292" s="544"/>
      <c r="S1292" s="544" t="s">
        <v>930</v>
      </c>
      <c r="T1292" s="544"/>
    </row>
    <row r="1293" spans="2:20">
      <c r="B1293" s="662" t="s">
        <v>1499</v>
      </c>
      <c r="C1293" s="662" t="s">
        <v>659</v>
      </c>
      <c r="D1293" s="663">
        <v>142</v>
      </c>
      <c r="E1293" s="663">
        <v>152</v>
      </c>
      <c r="F1293" s="663">
        <v>40</v>
      </c>
      <c r="G1293" s="663">
        <v>0</v>
      </c>
      <c r="H1293" s="662" t="s">
        <v>923</v>
      </c>
      <c r="I1293" s="662" t="s">
        <v>924</v>
      </c>
      <c r="J1293" s="662" t="s">
        <v>2620</v>
      </c>
      <c r="K1293" s="662" t="s">
        <v>943</v>
      </c>
      <c r="L1293" s="544" t="s">
        <v>926</v>
      </c>
      <c r="M1293" s="664">
        <v>43831</v>
      </c>
      <c r="N1293" s="544"/>
      <c r="O1293" s="663">
        <v>1</v>
      </c>
      <c r="P1293" s="662" t="s">
        <v>927</v>
      </c>
      <c r="Q1293" s="662" t="s">
        <v>928</v>
      </c>
      <c r="R1293" s="662" t="s">
        <v>944</v>
      </c>
      <c r="S1293" s="544" t="s">
        <v>930</v>
      </c>
      <c r="T1293" s="662" t="s">
        <v>2071</v>
      </c>
    </row>
    <row r="1294" spans="2:20">
      <c r="B1294" s="662" t="s">
        <v>1500</v>
      </c>
      <c r="C1294" s="662" t="s">
        <v>946</v>
      </c>
      <c r="D1294" s="663">
        <v>178</v>
      </c>
      <c r="E1294" s="663">
        <v>188</v>
      </c>
      <c r="F1294" s="663">
        <v>40</v>
      </c>
      <c r="G1294" s="663">
        <v>0</v>
      </c>
      <c r="H1294" s="662" t="s">
        <v>941</v>
      </c>
      <c r="I1294" s="662" t="s">
        <v>942</v>
      </c>
      <c r="J1294" s="662" t="s">
        <v>2557</v>
      </c>
      <c r="K1294" s="662" t="s">
        <v>2558</v>
      </c>
      <c r="L1294" s="544" t="s">
        <v>926</v>
      </c>
      <c r="M1294" s="664">
        <v>43831</v>
      </c>
      <c r="N1294" s="544"/>
      <c r="O1294" s="663">
        <v>1</v>
      </c>
      <c r="P1294" s="662" t="s">
        <v>927</v>
      </c>
      <c r="Q1294" s="662" t="s">
        <v>928</v>
      </c>
      <c r="R1294" s="662" t="s">
        <v>944</v>
      </c>
      <c r="S1294" s="544" t="s">
        <v>930</v>
      </c>
      <c r="T1294" s="662" t="s">
        <v>2071</v>
      </c>
    </row>
    <row r="1295" spans="2:20">
      <c r="B1295" s="662" t="s">
        <v>1500</v>
      </c>
      <c r="C1295" s="662" t="s">
        <v>659</v>
      </c>
      <c r="D1295" s="663">
        <v>202</v>
      </c>
      <c r="E1295" s="663">
        <v>212</v>
      </c>
      <c r="F1295" s="663">
        <v>40</v>
      </c>
      <c r="G1295" s="663">
        <v>0</v>
      </c>
      <c r="H1295" s="662" t="s">
        <v>923</v>
      </c>
      <c r="I1295" s="662" t="s">
        <v>924</v>
      </c>
      <c r="J1295" s="662" t="s">
        <v>2620</v>
      </c>
      <c r="K1295" s="662" t="s">
        <v>943</v>
      </c>
      <c r="L1295" s="544" t="s">
        <v>926</v>
      </c>
      <c r="M1295" s="664">
        <v>43831</v>
      </c>
      <c r="N1295" s="544"/>
      <c r="O1295" s="663">
        <v>1</v>
      </c>
      <c r="P1295" s="662" t="s">
        <v>927</v>
      </c>
      <c r="Q1295" s="662" t="s">
        <v>928</v>
      </c>
      <c r="R1295" s="662" t="s">
        <v>944</v>
      </c>
      <c r="S1295" s="544" t="s">
        <v>930</v>
      </c>
      <c r="T1295" s="662" t="s">
        <v>2071</v>
      </c>
    </row>
    <row r="1296" spans="2:20">
      <c r="B1296" s="662" t="s">
        <v>670</v>
      </c>
      <c r="C1296" s="662" t="s">
        <v>670</v>
      </c>
      <c r="D1296" s="663">
        <v>-37</v>
      </c>
      <c r="E1296" s="663">
        <v>-27</v>
      </c>
      <c r="F1296" s="663">
        <v>20</v>
      </c>
      <c r="G1296" s="663">
        <v>45</v>
      </c>
      <c r="H1296" s="662" t="s">
        <v>941</v>
      </c>
      <c r="I1296" s="662" t="s">
        <v>984</v>
      </c>
      <c r="J1296" s="662" t="s">
        <v>3131</v>
      </c>
      <c r="K1296" s="662" t="s">
        <v>1024</v>
      </c>
      <c r="L1296" s="544" t="s">
        <v>926</v>
      </c>
      <c r="M1296" s="664">
        <v>43831</v>
      </c>
      <c r="N1296" s="544"/>
      <c r="O1296" s="663">
        <v>1</v>
      </c>
      <c r="P1296" s="662" t="s">
        <v>927</v>
      </c>
      <c r="Q1296" s="662" t="s">
        <v>928</v>
      </c>
      <c r="R1296" s="662" t="s">
        <v>944</v>
      </c>
      <c r="S1296" s="544" t="s">
        <v>930</v>
      </c>
      <c r="T1296" s="662" t="s">
        <v>2071</v>
      </c>
    </row>
    <row r="1297" spans="2:20">
      <c r="B1297" s="662" t="s">
        <v>1596</v>
      </c>
      <c r="C1297" s="662" t="s">
        <v>972</v>
      </c>
      <c r="D1297" s="663">
        <v>-14</v>
      </c>
      <c r="E1297" s="663">
        <v>-9</v>
      </c>
      <c r="F1297" s="663">
        <v>0</v>
      </c>
      <c r="G1297" s="663">
        <v>0</v>
      </c>
      <c r="H1297" s="662" t="s">
        <v>924</v>
      </c>
      <c r="I1297" s="662" t="s">
        <v>973</v>
      </c>
      <c r="J1297" s="662" t="s">
        <v>3328</v>
      </c>
      <c r="K1297" s="662" t="s">
        <v>1208</v>
      </c>
      <c r="L1297" s="544" t="s">
        <v>926</v>
      </c>
      <c r="M1297" s="664">
        <v>44136</v>
      </c>
      <c r="N1297" s="544"/>
      <c r="O1297" s="663">
        <v>1</v>
      </c>
      <c r="P1297" s="662" t="s">
        <v>927</v>
      </c>
      <c r="Q1297" s="662" t="s">
        <v>928</v>
      </c>
      <c r="R1297" s="662" t="s">
        <v>929</v>
      </c>
      <c r="S1297" s="544" t="s">
        <v>930</v>
      </c>
      <c r="T1297" s="662" t="s">
        <v>2110</v>
      </c>
    </row>
    <row r="1298" spans="2:20">
      <c r="B1298" s="662" t="s">
        <v>1596</v>
      </c>
      <c r="C1298" s="662" t="s">
        <v>1031</v>
      </c>
      <c r="D1298" s="663">
        <v>-14</v>
      </c>
      <c r="E1298" s="663">
        <v>-9</v>
      </c>
      <c r="F1298" s="663">
        <v>0</v>
      </c>
      <c r="G1298" s="663">
        <v>0</v>
      </c>
      <c r="H1298" s="662" t="s">
        <v>923</v>
      </c>
      <c r="I1298" s="662" t="s">
        <v>924</v>
      </c>
      <c r="J1298" s="662" t="s">
        <v>1222</v>
      </c>
      <c r="K1298" s="662" t="s">
        <v>995</v>
      </c>
      <c r="L1298" s="544" t="s">
        <v>926</v>
      </c>
      <c r="M1298" s="664">
        <v>44136</v>
      </c>
      <c r="N1298" s="544"/>
      <c r="O1298" s="663">
        <v>1</v>
      </c>
      <c r="P1298" s="662" t="s">
        <v>927</v>
      </c>
      <c r="Q1298" s="662" t="s">
        <v>928</v>
      </c>
      <c r="R1298" s="662" t="s">
        <v>929</v>
      </c>
      <c r="S1298" s="544" t="s">
        <v>930</v>
      </c>
      <c r="T1298" s="662" t="s">
        <v>2110</v>
      </c>
    </row>
    <row r="1299" spans="2:20">
      <c r="B1299" s="662" t="s">
        <v>2822</v>
      </c>
      <c r="C1299" s="662" t="s">
        <v>664</v>
      </c>
      <c r="D1299" s="663">
        <v>42</v>
      </c>
      <c r="E1299" s="663">
        <v>47</v>
      </c>
      <c r="F1299" s="663">
        <v>0</v>
      </c>
      <c r="G1299" s="663">
        <v>0</v>
      </c>
      <c r="H1299" s="662" t="s">
        <v>965</v>
      </c>
      <c r="I1299" s="662" t="s">
        <v>966</v>
      </c>
      <c r="J1299" s="662" t="s">
        <v>4167</v>
      </c>
      <c r="K1299" s="662" t="s">
        <v>1034</v>
      </c>
      <c r="L1299" s="544" t="s">
        <v>926</v>
      </c>
      <c r="M1299" s="664">
        <v>44136</v>
      </c>
      <c r="N1299" s="544"/>
      <c r="O1299" s="663">
        <v>2</v>
      </c>
      <c r="P1299" s="662" t="s">
        <v>927</v>
      </c>
      <c r="Q1299" s="662" t="s">
        <v>928</v>
      </c>
      <c r="R1299" s="662" t="s">
        <v>929</v>
      </c>
      <c r="S1299" s="544" t="s">
        <v>930</v>
      </c>
      <c r="T1299" s="662" t="s">
        <v>2069</v>
      </c>
    </row>
    <row r="1300" spans="2:20">
      <c r="B1300" s="662" t="s">
        <v>1501</v>
      </c>
      <c r="C1300" s="662" t="s">
        <v>660</v>
      </c>
      <c r="D1300" s="663">
        <v>-50</v>
      </c>
      <c r="E1300" s="663">
        <v>-45</v>
      </c>
      <c r="F1300" s="663">
        <v>0</v>
      </c>
      <c r="G1300" s="663">
        <v>0</v>
      </c>
      <c r="H1300" s="662" t="s">
        <v>983</v>
      </c>
      <c r="I1300" s="662" t="s">
        <v>984</v>
      </c>
      <c r="J1300" s="662" t="s">
        <v>3272</v>
      </c>
      <c r="K1300" s="662" t="s">
        <v>956</v>
      </c>
      <c r="L1300" s="544" t="s">
        <v>926</v>
      </c>
      <c r="M1300" s="664">
        <v>44136</v>
      </c>
      <c r="N1300" s="544"/>
      <c r="O1300" s="663">
        <v>1</v>
      </c>
      <c r="P1300" s="662" t="s">
        <v>927</v>
      </c>
      <c r="Q1300" s="662" t="s">
        <v>928</v>
      </c>
      <c r="R1300" s="662" t="s">
        <v>929</v>
      </c>
      <c r="S1300" s="544" t="s">
        <v>930</v>
      </c>
      <c r="T1300" s="544"/>
    </row>
    <row r="1301" spans="2:20">
      <c r="B1301" s="662" t="s">
        <v>1502</v>
      </c>
      <c r="C1301" s="662" t="s">
        <v>660</v>
      </c>
      <c r="D1301" s="663">
        <v>-130</v>
      </c>
      <c r="E1301" s="663">
        <v>-125</v>
      </c>
      <c r="F1301" s="663">
        <v>0</v>
      </c>
      <c r="G1301" s="663">
        <v>0</v>
      </c>
      <c r="H1301" s="662" t="s">
        <v>983</v>
      </c>
      <c r="I1301" s="662" t="s">
        <v>984</v>
      </c>
      <c r="J1301" s="662" t="s">
        <v>3272</v>
      </c>
      <c r="K1301" s="662" t="s">
        <v>985</v>
      </c>
      <c r="L1301" s="544" t="s">
        <v>926</v>
      </c>
      <c r="M1301" s="664">
        <v>44136</v>
      </c>
      <c r="N1301" s="544"/>
      <c r="O1301" s="663">
        <v>1</v>
      </c>
      <c r="P1301" s="662" t="s">
        <v>927</v>
      </c>
      <c r="Q1301" s="662" t="s">
        <v>928</v>
      </c>
      <c r="R1301" s="662" t="s">
        <v>929</v>
      </c>
      <c r="S1301" s="544" t="s">
        <v>930</v>
      </c>
      <c r="T1301" s="544"/>
    </row>
    <row r="1302" spans="2:20">
      <c r="B1302" s="662" t="s">
        <v>364</v>
      </c>
      <c r="C1302" s="662" t="s">
        <v>364</v>
      </c>
      <c r="D1302" s="663">
        <v>73</v>
      </c>
      <c r="E1302" s="663">
        <v>88</v>
      </c>
      <c r="F1302" s="663">
        <v>0</v>
      </c>
      <c r="G1302" s="663">
        <v>0</v>
      </c>
      <c r="H1302" s="662" t="s">
        <v>966</v>
      </c>
      <c r="I1302" s="662" t="s">
        <v>973</v>
      </c>
      <c r="J1302" s="662" t="s">
        <v>979</v>
      </c>
      <c r="K1302" s="662" t="s">
        <v>1503</v>
      </c>
      <c r="L1302" s="544" t="s">
        <v>952</v>
      </c>
      <c r="M1302" s="664">
        <v>44009</v>
      </c>
      <c r="N1302" s="544"/>
      <c r="O1302" s="663">
        <v>1</v>
      </c>
      <c r="P1302" s="662" t="s">
        <v>927</v>
      </c>
      <c r="Q1302" s="662" t="s">
        <v>928</v>
      </c>
      <c r="R1302" s="662" t="s">
        <v>929</v>
      </c>
      <c r="S1302" s="544" t="s">
        <v>930</v>
      </c>
      <c r="T1302" s="662" t="s">
        <v>2084</v>
      </c>
    </row>
    <row r="1303" spans="2:20">
      <c r="B1303" s="662" t="s">
        <v>364</v>
      </c>
      <c r="C1303" s="662" t="s">
        <v>364</v>
      </c>
      <c r="D1303" s="663">
        <v>68</v>
      </c>
      <c r="E1303" s="663">
        <v>83</v>
      </c>
      <c r="F1303" s="663">
        <v>0</v>
      </c>
      <c r="G1303" s="663">
        <v>0</v>
      </c>
      <c r="H1303" s="662" t="s">
        <v>966</v>
      </c>
      <c r="I1303" s="662" t="s">
        <v>973</v>
      </c>
      <c r="J1303" s="662" t="s">
        <v>979</v>
      </c>
      <c r="K1303" s="662" t="s">
        <v>1503</v>
      </c>
      <c r="L1303" s="544" t="s">
        <v>953</v>
      </c>
      <c r="M1303" s="664">
        <v>44009</v>
      </c>
      <c r="N1303" s="544"/>
      <c r="O1303" s="663">
        <v>1</v>
      </c>
      <c r="P1303" s="662" t="s">
        <v>927</v>
      </c>
      <c r="Q1303" s="662" t="s">
        <v>928</v>
      </c>
      <c r="R1303" s="662" t="s">
        <v>929</v>
      </c>
      <c r="S1303" s="544" t="s">
        <v>930</v>
      </c>
      <c r="T1303" s="662" t="s">
        <v>2084</v>
      </c>
    </row>
    <row r="1304" spans="2:20">
      <c r="B1304" s="662" t="s">
        <v>4124</v>
      </c>
      <c r="C1304" s="662" t="s">
        <v>970</v>
      </c>
      <c r="D1304" s="663">
        <v>-47</v>
      </c>
      <c r="E1304" s="663">
        <v>-42</v>
      </c>
      <c r="F1304" s="663">
        <v>0</v>
      </c>
      <c r="G1304" s="663">
        <v>0</v>
      </c>
      <c r="H1304" s="662" t="s">
        <v>950</v>
      </c>
      <c r="I1304" s="662" t="s">
        <v>942</v>
      </c>
      <c r="J1304" s="662" t="s">
        <v>3174</v>
      </c>
      <c r="K1304" s="662" t="s">
        <v>995</v>
      </c>
      <c r="L1304" s="544" t="s">
        <v>926</v>
      </c>
      <c r="M1304" s="664">
        <v>44136</v>
      </c>
      <c r="N1304" s="544"/>
      <c r="O1304" s="663">
        <v>1</v>
      </c>
      <c r="P1304" s="662" t="s">
        <v>927</v>
      </c>
      <c r="Q1304" s="662" t="s">
        <v>928</v>
      </c>
      <c r="R1304" s="662" t="s">
        <v>929</v>
      </c>
      <c r="S1304" s="544" t="s">
        <v>930</v>
      </c>
      <c r="T1304" s="544"/>
    </row>
    <row r="1305" spans="2:20">
      <c r="B1305" s="662" t="s">
        <v>676</v>
      </c>
      <c r="C1305" s="662" t="s">
        <v>602</v>
      </c>
      <c r="D1305" s="663">
        <v>-2</v>
      </c>
      <c r="E1305" s="663">
        <v>3</v>
      </c>
      <c r="F1305" s="663">
        <v>0</v>
      </c>
      <c r="G1305" s="663">
        <v>0</v>
      </c>
      <c r="H1305" s="662" t="s">
        <v>2398</v>
      </c>
      <c r="I1305" s="662" t="s">
        <v>3113</v>
      </c>
      <c r="J1305" s="662" t="s">
        <v>2574</v>
      </c>
      <c r="K1305" s="662" t="s">
        <v>1441</v>
      </c>
      <c r="L1305" s="544" t="s">
        <v>926</v>
      </c>
      <c r="M1305" s="664">
        <v>43770</v>
      </c>
      <c r="N1305" s="664">
        <v>44143</v>
      </c>
      <c r="O1305" s="663">
        <v>1</v>
      </c>
      <c r="P1305" s="662" t="s">
        <v>927</v>
      </c>
      <c r="Q1305" s="662" t="s">
        <v>928</v>
      </c>
      <c r="R1305" s="662" t="s">
        <v>929</v>
      </c>
      <c r="S1305" s="544" t="s">
        <v>930</v>
      </c>
      <c r="T1305" s="662" t="s">
        <v>2086</v>
      </c>
    </row>
    <row r="1306" spans="2:20">
      <c r="B1306" s="662" t="s">
        <v>676</v>
      </c>
      <c r="C1306" s="662" t="s">
        <v>602</v>
      </c>
      <c r="D1306" s="663">
        <v>23</v>
      </c>
      <c r="E1306" s="663">
        <v>28</v>
      </c>
      <c r="F1306" s="663">
        <v>0</v>
      </c>
      <c r="G1306" s="663">
        <v>0</v>
      </c>
      <c r="H1306" s="662" t="s">
        <v>2398</v>
      </c>
      <c r="I1306" s="662" t="s">
        <v>3113</v>
      </c>
      <c r="J1306" s="662" t="s">
        <v>4054</v>
      </c>
      <c r="K1306" s="662" t="s">
        <v>1441</v>
      </c>
      <c r="L1306" s="544" t="s">
        <v>926</v>
      </c>
      <c r="M1306" s="664">
        <v>44144</v>
      </c>
      <c r="N1306" s="544"/>
      <c r="O1306" s="663">
        <v>1</v>
      </c>
      <c r="P1306" s="662" t="s">
        <v>927</v>
      </c>
      <c r="Q1306" s="662" t="s">
        <v>928</v>
      </c>
      <c r="R1306" s="662" t="s">
        <v>929</v>
      </c>
      <c r="S1306" s="544" t="s">
        <v>930</v>
      </c>
      <c r="T1306" s="662" t="s">
        <v>2086</v>
      </c>
    </row>
    <row r="1307" spans="2:20">
      <c r="B1307" s="662" t="s">
        <v>676</v>
      </c>
      <c r="C1307" s="662" t="s">
        <v>676</v>
      </c>
      <c r="D1307" s="663">
        <v>-10</v>
      </c>
      <c r="E1307" s="663">
        <v>0</v>
      </c>
      <c r="F1307" s="663">
        <v>0</v>
      </c>
      <c r="G1307" s="663">
        <v>0</v>
      </c>
      <c r="H1307" s="662" t="s">
        <v>923</v>
      </c>
      <c r="I1307" s="662" t="s">
        <v>924</v>
      </c>
      <c r="J1307" s="662" t="s">
        <v>1112</v>
      </c>
      <c r="K1307" s="662" t="s">
        <v>1504</v>
      </c>
      <c r="L1307" s="544" t="s">
        <v>926</v>
      </c>
      <c r="M1307" s="664">
        <v>44144</v>
      </c>
      <c r="N1307" s="544"/>
      <c r="O1307" s="663">
        <v>1</v>
      </c>
      <c r="P1307" s="662" t="s">
        <v>927</v>
      </c>
      <c r="Q1307" s="662" t="s">
        <v>928</v>
      </c>
      <c r="R1307" s="662" t="s">
        <v>929</v>
      </c>
      <c r="S1307" s="544" t="s">
        <v>930</v>
      </c>
      <c r="T1307" s="662" t="s">
        <v>2086</v>
      </c>
    </row>
    <row r="1308" spans="2:20">
      <c r="B1308" s="662" t="s">
        <v>676</v>
      </c>
      <c r="C1308" s="662" t="s">
        <v>676</v>
      </c>
      <c r="D1308" s="663">
        <v>-35</v>
      </c>
      <c r="E1308" s="663">
        <v>-25</v>
      </c>
      <c r="F1308" s="663">
        <v>0</v>
      </c>
      <c r="G1308" s="663">
        <v>0</v>
      </c>
      <c r="H1308" s="662" t="s">
        <v>1010</v>
      </c>
      <c r="I1308" s="662" t="s">
        <v>978</v>
      </c>
      <c r="J1308" s="662" t="s">
        <v>994</v>
      </c>
      <c r="K1308" s="662" t="s">
        <v>1504</v>
      </c>
      <c r="L1308" s="544" t="s">
        <v>926</v>
      </c>
      <c r="M1308" s="664">
        <v>43770</v>
      </c>
      <c r="N1308" s="664">
        <v>44143</v>
      </c>
      <c r="O1308" s="663">
        <v>1</v>
      </c>
      <c r="P1308" s="662" t="s">
        <v>927</v>
      </c>
      <c r="Q1308" s="662" t="s">
        <v>928</v>
      </c>
      <c r="R1308" s="662" t="s">
        <v>929</v>
      </c>
      <c r="S1308" s="544" t="s">
        <v>930</v>
      </c>
      <c r="T1308" s="662" t="s">
        <v>2086</v>
      </c>
    </row>
    <row r="1309" spans="2:20">
      <c r="B1309" s="662" t="s">
        <v>1505</v>
      </c>
      <c r="C1309" s="662" t="s">
        <v>962</v>
      </c>
      <c r="D1309" s="663">
        <v>55</v>
      </c>
      <c r="E1309" s="663">
        <v>60</v>
      </c>
      <c r="F1309" s="663">
        <v>0</v>
      </c>
      <c r="G1309" s="663">
        <v>0</v>
      </c>
      <c r="H1309" s="662" t="s">
        <v>963</v>
      </c>
      <c r="I1309" s="662" t="s">
        <v>3055</v>
      </c>
      <c r="J1309" s="662" t="s">
        <v>2385</v>
      </c>
      <c r="K1309" s="662" t="s">
        <v>1015</v>
      </c>
      <c r="L1309" s="544" t="s">
        <v>926</v>
      </c>
      <c r="M1309" s="664">
        <v>43435</v>
      </c>
      <c r="N1309" s="544"/>
      <c r="O1309" s="663">
        <v>5</v>
      </c>
      <c r="P1309" s="662" t="s">
        <v>927</v>
      </c>
      <c r="Q1309" s="662" t="s">
        <v>928</v>
      </c>
      <c r="R1309" s="662" t="s">
        <v>929</v>
      </c>
      <c r="S1309" s="544" t="s">
        <v>930</v>
      </c>
      <c r="T1309" s="662" t="s">
        <v>2077</v>
      </c>
    </row>
    <row r="1310" spans="2:20">
      <c r="B1310" s="662" t="s">
        <v>3330</v>
      </c>
      <c r="C1310" s="662" t="s">
        <v>970</v>
      </c>
      <c r="D1310" s="663">
        <v>-63</v>
      </c>
      <c r="E1310" s="663">
        <v>-58</v>
      </c>
      <c r="F1310" s="663">
        <v>0</v>
      </c>
      <c r="G1310" s="663">
        <v>0</v>
      </c>
      <c r="H1310" s="662" t="s">
        <v>950</v>
      </c>
      <c r="I1310" s="662" t="s">
        <v>942</v>
      </c>
      <c r="J1310" s="662" t="s">
        <v>3174</v>
      </c>
      <c r="K1310" s="662" t="s">
        <v>985</v>
      </c>
      <c r="L1310" s="544" t="s">
        <v>926</v>
      </c>
      <c r="M1310" s="664">
        <v>44136</v>
      </c>
      <c r="N1310" s="544"/>
      <c r="O1310" s="663">
        <v>1</v>
      </c>
      <c r="P1310" s="662" t="s">
        <v>927</v>
      </c>
      <c r="Q1310" s="662" t="s">
        <v>928</v>
      </c>
      <c r="R1310" s="662" t="s">
        <v>929</v>
      </c>
      <c r="S1310" s="544" t="s">
        <v>930</v>
      </c>
      <c r="T1310" s="544"/>
    </row>
    <row r="1311" spans="2:20">
      <c r="B1311" s="662" t="s">
        <v>1506</v>
      </c>
      <c r="C1311" s="662" t="s">
        <v>675</v>
      </c>
      <c r="D1311" s="663">
        <v>167</v>
      </c>
      <c r="E1311" s="663">
        <v>172</v>
      </c>
      <c r="F1311" s="663">
        <v>0</v>
      </c>
      <c r="G1311" s="663">
        <v>0</v>
      </c>
      <c r="H1311" s="662" t="s">
        <v>924</v>
      </c>
      <c r="I1311" s="662" t="s">
        <v>973</v>
      </c>
      <c r="J1311" s="662" t="s">
        <v>974</v>
      </c>
      <c r="K1311" s="662" t="s">
        <v>1143</v>
      </c>
      <c r="L1311" s="544" t="s">
        <v>926</v>
      </c>
      <c r="M1311" s="664">
        <v>44136</v>
      </c>
      <c r="N1311" s="544"/>
      <c r="O1311" s="663">
        <v>1</v>
      </c>
      <c r="P1311" s="662" t="s">
        <v>927</v>
      </c>
      <c r="Q1311" s="662" t="s">
        <v>936</v>
      </c>
      <c r="R1311" s="544"/>
      <c r="S1311" s="544" t="s">
        <v>930</v>
      </c>
      <c r="T1311" s="662" t="s">
        <v>3077</v>
      </c>
    </row>
    <row r="1312" spans="2:20">
      <c r="B1312" s="662" t="s">
        <v>1507</v>
      </c>
      <c r="C1312" s="662" t="s">
        <v>221</v>
      </c>
      <c r="D1312" s="663">
        <v>25</v>
      </c>
      <c r="E1312" s="663">
        <v>30</v>
      </c>
      <c r="F1312" s="663">
        <v>0</v>
      </c>
      <c r="G1312" s="663">
        <v>0</v>
      </c>
      <c r="H1312" s="662" t="s">
        <v>938</v>
      </c>
      <c r="I1312" s="662" t="s">
        <v>1437</v>
      </c>
      <c r="J1312" s="662" t="s">
        <v>3239</v>
      </c>
      <c r="K1312" s="662" t="s">
        <v>951</v>
      </c>
      <c r="L1312" s="544" t="s">
        <v>926</v>
      </c>
      <c r="M1312" s="664">
        <v>44143</v>
      </c>
      <c r="N1312" s="544"/>
      <c r="O1312" s="663">
        <v>1</v>
      </c>
      <c r="P1312" s="662" t="s">
        <v>927</v>
      </c>
      <c r="Q1312" s="662" t="s">
        <v>928</v>
      </c>
      <c r="R1312" s="662" t="s">
        <v>929</v>
      </c>
      <c r="S1312" s="544" t="s">
        <v>930</v>
      </c>
      <c r="T1312" s="662" t="s">
        <v>2070</v>
      </c>
    </row>
    <row r="1313" spans="2:20">
      <c r="B1313" s="662" t="s">
        <v>1507</v>
      </c>
      <c r="C1313" s="662" t="s">
        <v>221</v>
      </c>
      <c r="D1313" s="663">
        <v>15</v>
      </c>
      <c r="E1313" s="663">
        <v>20</v>
      </c>
      <c r="F1313" s="663">
        <v>0</v>
      </c>
      <c r="G1313" s="663">
        <v>0</v>
      </c>
      <c r="H1313" s="662" t="s">
        <v>938</v>
      </c>
      <c r="I1313" s="662" t="s">
        <v>1437</v>
      </c>
      <c r="J1313" s="662" t="s">
        <v>3239</v>
      </c>
      <c r="K1313" s="662" t="s">
        <v>951</v>
      </c>
      <c r="L1313" s="544" t="s">
        <v>926</v>
      </c>
      <c r="M1313" s="664">
        <v>43814</v>
      </c>
      <c r="N1313" s="664">
        <v>44142</v>
      </c>
      <c r="O1313" s="663">
        <v>1</v>
      </c>
      <c r="P1313" s="662" t="s">
        <v>927</v>
      </c>
      <c r="Q1313" s="662" t="s">
        <v>928</v>
      </c>
      <c r="R1313" s="662" t="s">
        <v>929</v>
      </c>
      <c r="S1313" s="544" t="s">
        <v>930</v>
      </c>
      <c r="T1313" s="662" t="s">
        <v>2070</v>
      </c>
    </row>
    <row r="1314" spans="2:20">
      <c r="B1314" s="662" t="s">
        <v>2029</v>
      </c>
      <c r="C1314" s="662" t="s">
        <v>1044</v>
      </c>
      <c r="D1314" s="663">
        <v>-144</v>
      </c>
      <c r="E1314" s="663">
        <v>-139</v>
      </c>
      <c r="F1314" s="663">
        <v>70</v>
      </c>
      <c r="G1314" s="663">
        <v>0</v>
      </c>
      <c r="H1314" s="662" t="s">
        <v>3213</v>
      </c>
      <c r="I1314" s="662" t="s">
        <v>942</v>
      </c>
      <c r="J1314" s="662" t="s">
        <v>2557</v>
      </c>
      <c r="K1314" s="662" t="s">
        <v>1024</v>
      </c>
      <c r="L1314" s="544" t="s">
        <v>926</v>
      </c>
      <c r="M1314" s="664">
        <v>44136</v>
      </c>
      <c r="N1314" s="544"/>
      <c r="O1314" s="663">
        <v>1</v>
      </c>
      <c r="P1314" s="662" t="s">
        <v>927</v>
      </c>
      <c r="Q1314" s="662" t="s">
        <v>928</v>
      </c>
      <c r="R1314" s="662" t="s">
        <v>929</v>
      </c>
      <c r="S1314" s="544" t="s">
        <v>931</v>
      </c>
      <c r="T1314" s="662" t="s">
        <v>2068</v>
      </c>
    </row>
    <row r="1315" spans="2:20">
      <c r="B1315" s="662" t="s">
        <v>2029</v>
      </c>
      <c r="C1315" s="662" t="s">
        <v>1047</v>
      </c>
      <c r="D1315" s="663">
        <v>-144</v>
      </c>
      <c r="E1315" s="663">
        <v>-139</v>
      </c>
      <c r="F1315" s="663">
        <v>70</v>
      </c>
      <c r="G1315" s="663">
        <v>0</v>
      </c>
      <c r="H1315" s="662" t="s">
        <v>965</v>
      </c>
      <c r="I1315" s="662" t="s">
        <v>966</v>
      </c>
      <c r="J1315" s="662" t="s">
        <v>1222</v>
      </c>
      <c r="K1315" s="662" t="s">
        <v>1185</v>
      </c>
      <c r="L1315" s="544" t="s">
        <v>926</v>
      </c>
      <c r="M1315" s="664">
        <v>44136</v>
      </c>
      <c r="N1315" s="544"/>
      <c r="O1315" s="663">
        <v>1</v>
      </c>
      <c r="P1315" s="662" t="s">
        <v>927</v>
      </c>
      <c r="Q1315" s="662" t="s">
        <v>928</v>
      </c>
      <c r="R1315" s="662" t="s">
        <v>929</v>
      </c>
      <c r="S1315" s="544" t="s">
        <v>931</v>
      </c>
      <c r="T1315" s="662" t="s">
        <v>2068</v>
      </c>
    </row>
    <row r="1316" spans="2:20">
      <c r="B1316" s="662" t="s">
        <v>1508</v>
      </c>
      <c r="C1316" s="662" t="s">
        <v>962</v>
      </c>
      <c r="D1316" s="663">
        <v>22</v>
      </c>
      <c r="E1316" s="663">
        <v>27</v>
      </c>
      <c r="F1316" s="663">
        <v>0</v>
      </c>
      <c r="G1316" s="663">
        <v>0</v>
      </c>
      <c r="H1316" s="662" t="s">
        <v>963</v>
      </c>
      <c r="I1316" s="662" t="s">
        <v>3055</v>
      </c>
      <c r="J1316" s="662" t="s">
        <v>2385</v>
      </c>
      <c r="K1316" s="662" t="s">
        <v>3058</v>
      </c>
      <c r="L1316" s="544" t="s">
        <v>926</v>
      </c>
      <c r="M1316" s="664">
        <v>43435</v>
      </c>
      <c r="N1316" s="544"/>
      <c r="O1316" s="663">
        <v>1</v>
      </c>
      <c r="P1316" s="662" t="s">
        <v>927</v>
      </c>
      <c r="Q1316" s="662" t="s">
        <v>928</v>
      </c>
      <c r="R1316" s="662" t="s">
        <v>929</v>
      </c>
      <c r="S1316" s="544" t="s">
        <v>930</v>
      </c>
      <c r="T1316" s="662" t="s">
        <v>2077</v>
      </c>
    </row>
    <row r="1317" spans="2:20">
      <c r="B1317" s="662" t="s">
        <v>1508</v>
      </c>
      <c r="C1317" s="662" t="s">
        <v>1508</v>
      </c>
      <c r="D1317" s="663">
        <v>35</v>
      </c>
      <c r="E1317" s="663">
        <v>40</v>
      </c>
      <c r="F1317" s="663">
        <v>0</v>
      </c>
      <c r="G1317" s="663">
        <v>0</v>
      </c>
      <c r="H1317" s="662" t="s">
        <v>965</v>
      </c>
      <c r="I1317" s="662" t="s">
        <v>966</v>
      </c>
      <c r="J1317" s="662" t="s">
        <v>3107</v>
      </c>
      <c r="K1317" s="662" t="s">
        <v>973</v>
      </c>
      <c r="L1317" s="544" t="s">
        <v>926</v>
      </c>
      <c r="M1317" s="664">
        <v>43435</v>
      </c>
      <c r="N1317" s="544"/>
      <c r="O1317" s="663">
        <v>1</v>
      </c>
      <c r="P1317" s="662" t="s">
        <v>927</v>
      </c>
      <c r="Q1317" s="662" t="s">
        <v>928</v>
      </c>
      <c r="R1317" s="662" t="s">
        <v>929</v>
      </c>
      <c r="S1317" s="544" t="s">
        <v>930</v>
      </c>
      <c r="T1317" s="662" t="s">
        <v>3141</v>
      </c>
    </row>
    <row r="1318" spans="2:20">
      <c r="B1318" s="662" t="s">
        <v>1509</v>
      </c>
      <c r="C1318" s="662" t="s">
        <v>962</v>
      </c>
      <c r="D1318" s="663">
        <v>35</v>
      </c>
      <c r="E1318" s="663">
        <v>40</v>
      </c>
      <c r="F1318" s="663">
        <v>0</v>
      </c>
      <c r="G1318" s="663">
        <v>0</v>
      </c>
      <c r="H1318" s="662" t="s">
        <v>963</v>
      </c>
      <c r="I1318" s="662" t="s">
        <v>3055</v>
      </c>
      <c r="J1318" s="662" t="s">
        <v>2385</v>
      </c>
      <c r="K1318" s="662" t="s">
        <v>1504</v>
      </c>
      <c r="L1318" s="544" t="s">
        <v>926</v>
      </c>
      <c r="M1318" s="664">
        <v>43435</v>
      </c>
      <c r="N1318" s="544"/>
      <c r="O1318" s="663">
        <v>2</v>
      </c>
      <c r="P1318" s="662" t="s">
        <v>927</v>
      </c>
      <c r="Q1318" s="662" t="s">
        <v>928</v>
      </c>
      <c r="R1318" s="662" t="s">
        <v>929</v>
      </c>
      <c r="S1318" s="544" t="s">
        <v>930</v>
      </c>
      <c r="T1318" s="662" t="s">
        <v>2147</v>
      </c>
    </row>
    <row r="1319" spans="2:20">
      <c r="B1319" s="662" t="s">
        <v>1510</v>
      </c>
      <c r="C1319" s="662" t="s">
        <v>602</v>
      </c>
      <c r="D1319" s="663">
        <v>55</v>
      </c>
      <c r="E1319" s="663">
        <v>60</v>
      </c>
      <c r="F1319" s="663">
        <v>0</v>
      </c>
      <c r="G1319" s="663">
        <v>0</v>
      </c>
      <c r="H1319" s="662" t="s">
        <v>2398</v>
      </c>
      <c r="I1319" s="662" t="s">
        <v>3113</v>
      </c>
      <c r="J1319" s="662" t="s">
        <v>2574</v>
      </c>
      <c r="K1319" s="662" t="s">
        <v>951</v>
      </c>
      <c r="L1319" s="544" t="s">
        <v>926</v>
      </c>
      <c r="M1319" s="664">
        <v>43770</v>
      </c>
      <c r="N1319" s="664">
        <v>44143</v>
      </c>
      <c r="O1319" s="663">
        <v>1</v>
      </c>
      <c r="P1319" s="662" t="s">
        <v>927</v>
      </c>
      <c r="Q1319" s="662" t="s">
        <v>936</v>
      </c>
      <c r="R1319" s="544"/>
      <c r="S1319" s="544" t="s">
        <v>930</v>
      </c>
      <c r="T1319" s="662" t="s">
        <v>2099</v>
      </c>
    </row>
    <row r="1320" spans="2:20">
      <c r="B1320" s="662" t="s">
        <v>1510</v>
      </c>
      <c r="C1320" s="662" t="s">
        <v>602</v>
      </c>
      <c r="D1320" s="663">
        <v>80</v>
      </c>
      <c r="E1320" s="663">
        <v>85</v>
      </c>
      <c r="F1320" s="663">
        <v>0</v>
      </c>
      <c r="G1320" s="663">
        <v>0</v>
      </c>
      <c r="H1320" s="662" t="s">
        <v>2398</v>
      </c>
      <c r="I1320" s="662" t="s">
        <v>3113</v>
      </c>
      <c r="J1320" s="662" t="s">
        <v>4054</v>
      </c>
      <c r="K1320" s="662" t="s">
        <v>951</v>
      </c>
      <c r="L1320" s="544" t="s">
        <v>926</v>
      </c>
      <c r="M1320" s="664">
        <v>44144</v>
      </c>
      <c r="N1320" s="544"/>
      <c r="O1320" s="663">
        <v>1</v>
      </c>
      <c r="P1320" s="662" t="s">
        <v>927</v>
      </c>
      <c r="Q1320" s="662" t="s">
        <v>936</v>
      </c>
      <c r="R1320" s="544"/>
      <c r="S1320" s="544" t="s">
        <v>930</v>
      </c>
      <c r="T1320" s="662" t="s">
        <v>2099</v>
      </c>
    </row>
    <row r="1321" spans="2:20">
      <c r="B1321" s="662" t="s">
        <v>1511</v>
      </c>
      <c r="C1321" s="662" t="s">
        <v>660</v>
      </c>
      <c r="D1321" s="663">
        <v>-100</v>
      </c>
      <c r="E1321" s="663">
        <v>-95</v>
      </c>
      <c r="F1321" s="663">
        <v>0</v>
      </c>
      <c r="G1321" s="663">
        <v>0</v>
      </c>
      <c r="H1321" s="662" t="s">
        <v>983</v>
      </c>
      <c r="I1321" s="662" t="s">
        <v>984</v>
      </c>
      <c r="J1321" s="662" t="s">
        <v>3272</v>
      </c>
      <c r="K1321" s="662" t="s">
        <v>985</v>
      </c>
      <c r="L1321" s="544" t="s">
        <v>926</v>
      </c>
      <c r="M1321" s="664">
        <v>44136</v>
      </c>
      <c r="N1321" s="544"/>
      <c r="O1321" s="663">
        <v>1</v>
      </c>
      <c r="P1321" s="662" t="s">
        <v>927</v>
      </c>
      <c r="Q1321" s="662" t="s">
        <v>928</v>
      </c>
      <c r="R1321" s="662" t="s">
        <v>929</v>
      </c>
      <c r="S1321" s="544" t="s">
        <v>930</v>
      </c>
      <c r="T1321" s="544"/>
    </row>
    <row r="1322" spans="2:20">
      <c r="B1322" s="662" t="s">
        <v>1421</v>
      </c>
      <c r="C1322" s="662" t="s">
        <v>1421</v>
      </c>
      <c r="D1322" s="663">
        <v>30</v>
      </c>
      <c r="E1322" s="663">
        <v>35</v>
      </c>
      <c r="F1322" s="663">
        <v>0</v>
      </c>
      <c r="G1322" s="663">
        <v>0</v>
      </c>
      <c r="H1322" s="662" t="s">
        <v>1422</v>
      </c>
      <c r="I1322" s="662" t="s">
        <v>984</v>
      </c>
      <c r="J1322" s="662" t="s">
        <v>1423</v>
      </c>
      <c r="K1322" s="662" t="s">
        <v>1424</v>
      </c>
      <c r="L1322" s="544" t="s">
        <v>926</v>
      </c>
      <c r="M1322" s="664">
        <v>44144</v>
      </c>
      <c r="N1322" s="544"/>
      <c r="O1322" s="663">
        <v>1</v>
      </c>
      <c r="P1322" s="662" t="s">
        <v>927</v>
      </c>
      <c r="Q1322" s="662" t="s">
        <v>928</v>
      </c>
      <c r="R1322" s="662" t="s">
        <v>929</v>
      </c>
      <c r="S1322" s="544" t="s">
        <v>930</v>
      </c>
      <c r="T1322" s="662" t="s">
        <v>4186</v>
      </c>
    </row>
    <row r="1323" spans="2:20">
      <c r="B1323" s="662" t="s">
        <v>1421</v>
      </c>
      <c r="C1323" s="662" t="s">
        <v>1421</v>
      </c>
      <c r="D1323" s="663">
        <v>5</v>
      </c>
      <c r="E1323" s="663">
        <v>10</v>
      </c>
      <c r="F1323" s="663">
        <v>0</v>
      </c>
      <c r="G1323" s="663">
        <v>0</v>
      </c>
      <c r="H1323" s="662" t="s">
        <v>1422</v>
      </c>
      <c r="I1323" s="662" t="s">
        <v>984</v>
      </c>
      <c r="J1323" s="662" t="s">
        <v>1423</v>
      </c>
      <c r="K1323" s="662" t="s">
        <v>1424</v>
      </c>
      <c r="L1323" s="544" t="s">
        <v>926</v>
      </c>
      <c r="M1323" s="664">
        <v>44020</v>
      </c>
      <c r="N1323" s="664">
        <v>44143</v>
      </c>
      <c r="O1323" s="663">
        <v>1</v>
      </c>
      <c r="P1323" s="662" t="s">
        <v>927</v>
      </c>
      <c r="Q1323" s="662" t="s">
        <v>928</v>
      </c>
      <c r="R1323" s="662" t="s">
        <v>929</v>
      </c>
      <c r="S1323" s="544" t="s">
        <v>930</v>
      </c>
      <c r="T1323" s="662" t="s">
        <v>4186</v>
      </c>
    </row>
    <row r="1324" spans="2:20">
      <c r="B1324" s="662" t="s">
        <v>602</v>
      </c>
      <c r="C1324" s="662" t="s">
        <v>602</v>
      </c>
      <c r="D1324" s="663">
        <v>-140</v>
      </c>
      <c r="E1324" s="663">
        <v>-135</v>
      </c>
      <c r="F1324" s="663">
        <v>0</v>
      </c>
      <c r="G1324" s="663">
        <v>0</v>
      </c>
      <c r="H1324" s="662" t="s">
        <v>2398</v>
      </c>
      <c r="I1324" s="662" t="s">
        <v>3113</v>
      </c>
      <c r="J1324" s="662" t="s">
        <v>4054</v>
      </c>
      <c r="K1324" s="662" t="s">
        <v>2578</v>
      </c>
      <c r="L1324" s="544" t="s">
        <v>926</v>
      </c>
      <c r="M1324" s="664">
        <v>43927</v>
      </c>
      <c r="N1324" s="664">
        <v>44143</v>
      </c>
      <c r="O1324" s="663">
        <v>1</v>
      </c>
      <c r="P1324" s="662" t="s">
        <v>1018</v>
      </c>
      <c r="Q1324" s="662" t="s">
        <v>928</v>
      </c>
      <c r="R1324" s="662" t="s">
        <v>929</v>
      </c>
      <c r="S1324" s="544" t="s">
        <v>930</v>
      </c>
      <c r="T1324" s="662" t="s">
        <v>2086</v>
      </c>
    </row>
    <row r="1325" spans="2:20">
      <c r="B1325" s="662" t="s">
        <v>602</v>
      </c>
      <c r="C1325" s="662" t="s">
        <v>602</v>
      </c>
      <c r="D1325" s="663">
        <v>-115</v>
      </c>
      <c r="E1325" s="663">
        <v>-110</v>
      </c>
      <c r="F1325" s="663">
        <v>0</v>
      </c>
      <c r="G1325" s="663">
        <v>0</v>
      </c>
      <c r="H1325" s="662" t="s">
        <v>2398</v>
      </c>
      <c r="I1325" s="662" t="s">
        <v>3113</v>
      </c>
      <c r="J1325" s="662" t="s">
        <v>4054</v>
      </c>
      <c r="K1325" s="662" t="s">
        <v>2578</v>
      </c>
      <c r="L1325" s="544" t="s">
        <v>926</v>
      </c>
      <c r="M1325" s="664">
        <v>44144</v>
      </c>
      <c r="N1325" s="544"/>
      <c r="O1325" s="663">
        <v>1</v>
      </c>
      <c r="P1325" s="662" t="s">
        <v>1018</v>
      </c>
      <c r="Q1325" s="662" t="s">
        <v>928</v>
      </c>
      <c r="R1325" s="662" t="s">
        <v>929</v>
      </c>
      <c r="S1325" s="544" t="s">
        <v>930</v>
      </c>
      <c r="T1325" s="662" t="s">
        <v>2086</v>
      </c>
    </row>
    <row r="1326" spans="2:20">
      <c r="B1326" s="662" t="s">
        <v>602</v>
      </c>
      <c r="C1326" s="662" t="s">
        <v>602</v>
      </c>
      <c r="D1326" s="663">
        <v>-115</v>
      </c>
      <c r="E1326" s="663">
        <v>-110</v>
      </c>
      <c r="F1326" s="663">
        <v>0</v>
      </c>
      <c r="G1326" s="663">
        <v>0</v>
      </c>
      <c r="H1326" s="662" t="s">
        <v>2398</v>
      </c>
      <c r="I1326" s="662" t="s">
        <v>3113</v>
      </c>
      <c r="J1326" s="662" t="s">
        <v>4054</v>
      </c>
      <c r="K1326" s="662" t="s">
        <v>2578</v>
      </c>
      <c r="L1326" s="544" t="s">
        <v>952</v>
      </c>
      <c r="M1326" s="664">
        <v>43927</v>
      </c>
      <c r="N1326" s="664">
        <v>44143</v>
      </c>
      <c r="O1326" s="663">
        <v>1</v>
      </c>
      <c r="P1326" s="662" t="s">
        <v>3931</v>
      </c>
      <c r="Q1326" s="662" t="s">
        <v>928</v>
      </c>
      <c r="R1326" s="662" t="s">
        <v>929</v>
      </c>
      <c r="S1326" s="544" t="s">
        <v>930</v>
      </c>
      <c r="T1326" s="662" t="s">
        <v>2086</v>
      </c>
    </row>
    <row r="1327" spans="2:20">
      <c r="B1327" s="662" t="s">
        <v>602</v>
      </c>
      <c r="C1327" s="662" t="s">
        <v>602</v>
      </c>
      <c r="D1327" s="663">
        <v>-90</v>
      </c>
      <c r="E1327" s="663">
        <v>-85</v>
      </c>
      <c r="F1327" s="663">
        <v>0</v>
      </c>
      <c r="G1327" s="663">
        <v>0</v>
      </c>
      <c r="H1327" s="662" t="s">
        <v>2398</v>
      </c>
      <c r="I1327" s="662" t="s">
        <v>3113</v>
      </c>
      <c r="J1327" s="662" t="s">
        <v>4054</v>
      </c>
      <c r="K1327" s="662" t="s">
        <v>2578</v>
      </c>
      <c r="L1327" s="544" t="s">
        <v>952</v>
      </c>
      <c r="M1327" s="664">
        <v>44144</v>
      </c>
      <c r="N1327" s="544"/>
      <c r="O1327" s="663">
        <v>1</v>
      </c>
      <c r="P1327" s="662" t="s">
        <v>3931</v>
      </c>
      <c r="Q1327" s="662" t="s">
        <v>928</v>
      </c>
      <c r="R1327" s="662" t="s">
        <v>929</v>
      </c>
      <c r="S1327" s="544" t="s">
        <v>930</v>
      </c>
      <c r="T1327" s="662" t="s">
        <v>2086</v>
      </c>
    </row>
    <row r="1328" spans="2:20">
      <c r="B1328" s="662" t="s">
        <v>602</v>
      </c>
      <c r="C1328" s="662" t="s">
        <v>602</v>
      </c>
      <c r="D1328" s="663">
        <v>-100</v>
      </c>
      <c r="E1328" s="663">
        <v>-90</v>
      </c>
      <c r="F1328" s="663">
        <v>0</v>
      </c>
      <c r="G1328" s="663">
        <v>0</v>
      </c>
      <c r="H1328" s="662" t="s">
        <v>2398</v>
      </c>
      <c r="I1328" s="662" t="s">
        <v>3113</v>
      </c>
      <c r="J1328" s="662" t="s">
        <v>4054</v>
      </c>
      <c r="K1328" s="662" t="s">
        <v>2578</v>
      </c>
      <c r="L1328" s="544" t="s">
        <v>952</v>
      </c>
      <c r="M1328" s="664">
        <v>43927</v>
      </c>
      <c r="N1328" s="664">
        <v>44143</v>
      </c>
      <c r="O1328" s="663">
        <v>1</v>
      </c>
      <c r="P1328" s="662" t="s">
        <v>1215</v>
      </c>
      <c r="Q1328" s="662" t="s">
        <v>928</v>
      </c>
      <c r="R1328" s="662" t="s">
        <v>929</v>
      </c>
      <c r="S1328" s="544" t="s">
        <v>930</v>
      </c>
      <c r="T1328" s="662" t="s">
        <v>2086</v>
      </c>
    </row>
    <row r="1329" spans="2:20">
      <c r="B1329" s="662" t="s">
        <v>602</v>
      </c>
      <c r="C1329" s="662" t="s">
        <v>602</v>
      </c>
      <c r="D1329" s="663">
        <v>-75</v>
      </c>
      <c r="E1329" s="663">
        <v>-65</v>
      </c>
      <c r="F1329" s="663">
        <v>0</v>
      </c>
      <c r="G1329" s="663">
        <v>0</v>
      </c>
      <c r="H1329" s="662" t="s">
        <v>2398</v>
      </c>
      <c r="I1329" s="662" t="s">
        <v>3113</v>
      </c>
      <c r="J1329" s="662" t="s">
        <v>4054</v>
      </c>
      <c r="K1329" s="662" t="s">
        <v>2578</v>
      </c>
      <c r="L1329" s="544" t="s">
        <v>952</v>
      </c>
      <c r="M1329" s="664">
        <v>44144</v>
      </c>
      <c r="N1329" s="544"/>
      <c r="O1329" s="663">
        <v>1</v>
      </c>
      <c r="P1329" s="662" t="s">
        <v>1215</v>
      </c>
      <c r="Q1329" s="662" t="s">
        <v>928</v>
      </c>
      <c r="R1329" s="662" t="s">
        <v>929</v>
      </c>
      <c r="S1329" s="544" t="s">
        <v>930</v>
      </c>
      <c r="T1329" s="662" t="s">
        <v>2086</v>
      </c>
    </row>
    <row r="1330" spans="2:20">
      <c r="B1330" s="662" t="s">
        <v>602</v>
      </c>
      <c r="C1330" s="662" t="s">
        <v>602</v>
      </c>
      <c r="D1330" s="663">
        <v>-125</v>
      </c>
      <c r="E1330" s="663">
        <v>-120</v>
      </c>
      <c r="F1330" s="663">
        <v>0</v>
      </c>
      <c r="G1330" s="663">
        <v>0</v>
      </c>
      <c r="H1330" s="662" t="s">
        <v>2398</v>
      </c>
      <c r="I1330" s="662" t="s">
        <v>3113</v>
      </c>
      <c r="J1330" s="662" t="s">
        <v>4054</v>
      </c>
      <c r="K1330" s="662" t="s">
        <v>2578</v>
      </c>
      <c r="L1330" s="544" t="s">
        <v>926</v>
      </c>
      <c r="M1330" s="664">
        <v>43927</v>
      </c>
      <c r="N1330" s="664">
        <v>44143</v>
      </c>
      <c r="O1330" s="663">
        <v>1</v>
      </c>
      <c r="P1330" s="662" t="s">
        <v>3932</v>
      </c>
      <c r="Q1330" s="662" t="s">
        <v>928</v>
      </c>
      <c r="R1330" s="662" t="s">
        <v>929</v>
      </c>
      <c r="S1330" s="544" t="s">
        <v>930</v>
      </c>
      <c r="T1330" s="662" t="s">
        <v>2086</v>
      </c>
    </row>
    <row r="1331" spans="2:20">
      <c r="B1331" s="662" t="s">
        <v>602</v>
      </c>
      <c r="C1331" s="662" t="s">
        <v>602</v>
      </c>
      <c r="D1331" s="663">
        <v>-100</v>
      </c>
      <c r="E1331" s="663">
        <v>-95</v>
      </c>
      <c r="F1331" s="663">
        <v>0</v>
      </c>
      <c r="G1331" s="663">
        <v>0</v>
      </c>
      <c r="H1331" s="662" t="s">
        <v>2398</v>
      </c>
      <c r="I1331" s="662" t="s">
        <v>3113</v>
      </c>
      <c r="J1331" s="662" t="s">
        <v>4054</v>
      </c>
      <c r="K1331" s="662" t="s">
        <v>2578</v>
      </c>
      <c r="L1331" s="544" t="s">
        <v>926</v>
      </c>
      <c r="M1331" s="664">
        <v>44144</v>
      </c>
      <c r="N1331" s="544"/>
      <c r="O1331" s="663">
        <v>1</v>
      </c>
      <c r="P1331" s="662" t="s">
        <v>3932</v>
      </c>
      <c r="Q1331" s="662" t="s">
        <v>928</v>
      </c>
      <c r="R1331" s="662" t="s">
        <v>929</v>
      </c>
      <c r="S1331" s="544" t="s">
        <v>930</v>
      </c>
      <c r="T1331" s="662" t="s">
        <v>2086</v>
      </c>
    </row>
    <row r="1332" spans="2:20">
      <c r="B1332" s="662" t="s">
        <v>602</v>
      </c>
      <c r="C1332" s="662" t="s">
        <v>602</v>
      </c>
      <c r="D1332" s="663">
        <v>-120</v>
      </c>
      <c r="E1332" s="663">
        <v>-115</v>
      </c>
      <c r="F1332" s="663">
        <v>0</v>
      </c>
      <c r="G1332" s="663">
        <v>0</v>
      </c>
      <c r="H1332" s="662" t="s">
        <v>2398</v>
      </c>
      <c r="I1332" s="662" t="s">
        <v>3113</v>
      </c>
      <c r="J1332" s="662" t="s">
        <v>4054</v>
      </c>
      <c r="K1332" s="662" t="s">
        <v>2578</v>
      </c>
      <c r="L1332" s="544" t="s">
        <v>953</v>
      </c>
      <c r="M1332" s="664">
        <v>43927</v>
      </c>
      <c r="N1332" s="664">
        <v>44143</v>
      </c>
      <c r="O1332" s="663">
        <v>1</v>
      </c>
      <c r="P1332" s="662" t="s">
        <v>3914</v>
      </c>
      <c r="Q1332" s="662" t="s">
        <v>928</v>
      </c>
      <c r="R1332" s="662" t="s">
        <v>929</v>
      </c>
      <c r="S1332" s="544" t="s">
        <v>930</v>
      </c>
      <c r="T1332" s="662" t="s">
        <v>2086</v>
      </c>
    </row>
    <row r="1333" spans="2:20">
      <c r="B1333" s="662" t="s">
        <v>602</v>
      </c>
      <c r="C1333" s="662" t="s">
        <v>602</v>
      </c>
      <c r="D1333" s="663">
        <v>-95</v>
      </c>
      <c r="E1333" s="663">
        <v>-90</v>
      </c>
      <c r="F1333" s="663">
        <v>0</v>
      </c>
      <c r="G1333" s="663">
        <v>0</v>
      </c>
      <c r="H1333" s="662" t="s">
        <v>2398</v>
      </c>
      <c r="I1333" s="662" t="s">
        <v>3113</v>
      </c>
      <c r="J1333" s="662" t="s">
        <v>4054</v>
      </c>
      <c r="K1333" s="662" t="s">
        <v>2578</v>
      </c>
      <c r="L1333" s="544" t="s">
        <v>953</v>
      </c>
      <c r="M1333" s="664">
        <v>44144</v>
      </c>
      <c r="N1333" s="544"/>
      <c r="O1333" s="663">
        <v>1</v>
      </c>
      <c r="P1333" s="662" t="s">
        <v>3914</v>
      </c>
      <c r="Q1333" s="662" t="s">
        <v>928</v>
      </c>
      <c r="R1333" s="662" t="s">
        <v>929</v>
      </c>
      <c r="S1333" s="544" t="s">
        <v>930</v>
      </c>
      <c r="T1333" s="662" t="s">
        <v>2086</v>
      </c>
    </row>
    <row r="1334" spans="2:20">
      <c r="B1334" s="662" t="s">
        <v>1512</v>
      </c>
      <c r="C1334" s="662" t="s">
        <v>660</v>
      </c>
      <c r="D1334" s="663">
        <v>-80</v>
      </c>
      <c r="E1334" s="663">
        <v>-75</v>
      </c>
      <c r="F1334" s="663">
        <v>0</v>
      </c>
      <c r="G1334" s="663">
        <v>0</v>
      </c>
      <c r="H1334" s="662" t="s">
        <v>983</v>
      </c>
      <c r="I1334" s="662" t="s">
        <v>984</v>
      </c>
      <c r="J1334" s="662" t="s">
        <v>3272</v>
      </c>
      <c r="K1334" s="662" t="s">
        <v>956</v>
      </c>
      <c r="L1334" s="544" t="s">
        <v>926</v>
      </c>
      <c r="M1334" s="664">
        <v>44136</v>
      </c>
      <c r="N1334" s="544"/>
      <c r="O1334" s="663">
        <v>1</v>
      </c>
      <c r="P1334" s="662" t="s">
        <v>927</v>
      </c>
      <c r="Q1334" s="662" t="s">
        <v>928</v>
      </c>
      <c r="R1334" s="662" t="s">
        <v>929</v>
      </c>
      <c r="S1334" s="544" t="s">
        <v>930</v>
      </c>
      <c r="T1334" s="544"/>
    </row>
    <row r="1335" spans="2:20">
      <c r="B1335" s="662" t="s">
        <v>2823</v>
      </c>
      <c r="C1335" s="662" t="s">
        <v>664</v>
      </c>
      <c r="D1335" s="663">
        <v>29</v>
      </c>
      <c r="E1335" s="663">
        <v>34</v>
      </c>
      <c r="F1335" s="663">
        <v>0</v>
      </c>
      <c r="G1335" s="663">
        <v>0</v>
      </c>
      <c r="H1335" s="662" t="s">
        <v>965</v>
      </c>
      <c r="I1335" s="662" t="s">
        <v>966</v>
      </c>
      <c r="J1335" s="662" t="s">
        <v>4167</v>
      </c>
      <c r="K1335" s="662" t="s">
        <v>1034</v>
      </c>
      <c r="L1335" s="544" t="s">
        <v>926</v>
      </c>
      <c r="M1335" s="664">
        <v>44136</v>
      </c>
      <c r="N1335" s="544"/>
      <c r="O1335" s="663">
        <v>2</v>
      </c>
      <c r="P1335" s="662" t="s">
        <v>927</v>
      </c>
      <c r="Q1335" s="662" t="s">
        <v>928</v>
      </c>
      <c r="R1335" s="662" t="s">
        <v>929</v>
      </c>
      <c r="S1335" s="544" t="s">
        <v>930</v>
      </c>
      <c r="T1335" s="662" t="s">
        <v>2069</v>
      </c>
    </row>
    <row r="1336" spans="2:20">
      <c r="B1336" s="662" t="s">
        <v>2824</v>
      </c>
      <c r="C1336" s="662" t="s">
        <v>664</v>
      </c>
      <c r="D1336" s="663">
        <v>40</v>
      </c>
      <c r="E1336" s="663">
        <v>45</v>
      </c>
      <c r="F1336" s="663">
        <v>0</v>
      </c>
      <c r="G1336" s="663">
        <v>0</v>
      </c>
      <c r="H1336" s="662" t="s">
        <v>965</v>
      </c>
      <c r="I1336" s="662" t="s">
        <v>966</v>
      </c>
      <c r="J1336" s="662" t="s">
        <v>4167</v>
      </c>
      <c r="K1336" s="662" t="s">
        <v>1034</v>
      </c>
      <c r="L1336" s="544" t="s">
        <v>926</v>
      </c>
      <c r="M1336" s="664">
        <v>44136</v>
      </c>
      <c r="N1336" s="544"/>
      <c r="O1336" s="663">
        <v>2</v>
      </c>
      <c r="P1336" s="662" t="s">
        <v>927</v>
      </c>
      <c r="Q1336" s="662" t="s">
        <v>928</v>
      </c>
      <c r="R1336" s="662" t="s">
        <v>929</v>
      </c>
      <c r="S1336" s="544" t="s">
        <v>930</v>
      </c>
      <c r="T1336" s="662" t="s">
        <v>2069</v>
      </c>
    </row>
    <row r="1337" spans="2:20">
      <c r="B1337" s="662" t="s">
        <v>2049</v>
      </c>
      <c r="C1337" s="662" t="s">
        <v>969</v>
      </c>
      <c r="D1337" s="663">
        <v>238</v>
      </c>
      <c r="E1337" s="663">
        <v>243</v>
      </c>
      <c r="F1337" s="663">
        <v>0</v>
      </c>
      <c r="G1337" s="663">
        <v>0</v>
      </c>
      <c r="H1337" s="662" t="s">
        <v>924</v>
      </c>
      <c r="I1337" s="662" t="s">
        <v>973</v>
      </c>
      <c r="J1337" s="662" t="s">
        <v>1088</v>
      </c>
      <c r="K1337" s="662" t="s">
        <v>956</v>
      </c>
      <c r="L1337" s="544" t="s">
        <v>926</v>
      </c>
      <c r="M1337" s="664">
        <v>44136</v>
      </c>
      <c r="N1337" s="544"/>
      <c r="O1337" s="663">
        <v>2</v>
      </c>
      <c r="P1337" s="662" t="s">
        <v>927</v>
      </c>
      <c r="Q1337" s="662" t="s">
        <v>936</v>
      </c>
      <c r="R1337" s="544"/>
      <c r="S1337" s="544" t="s">
        <v>930</v>
      </c>
      <c r="T1337" s="662" t="s">
        <v>3331</v>
      </c>
    </row>
    <row r="1338" spans="2:20">
      <c r="B1338" s="662" t="s">
        <v>1513</v>
      </c>
      <c r="C1338" s="662" t="s">
        <v>972</v>
      </c>
      <c r="D1338" s="663">
        <v>-21</v>
      </c>
      <c r="E1338" s="663">
        <v>-16</v>
      </c>
      <c r="F1338" s="663">
        <v>0</v>
      </c>
      <c r="G1338" s="663">
        <v>0</v>
      </c>
      <c r="H1338" s="662" t="s">
        <v>924</v>
      </c>
      <c r="I1338" s="662" t="s">
        <v>973</v>
      </c>
      <c r="J1338" s="662" t="s">
        <v>3328</v>
      </c>
      <c r="K1338" s="662" t="s">
        <v>1208</v>
      </c>
      <c r="L1338" s="544" t="s">
        <v>926</v>
      </c>
      <c r="M1338" s="664">
        <v>44136</v>
      </c>
      <c r="N1338" s="544"/>
      <c r="O1338" s="663">
        <v>1</v>
      </c>
      <c r="P1338" s="662" t="s">
        <v>927</v>
      </c>
      <c r="Q1338" s="662" t="s">
        <v>928</v>
      </c>
      <c r="R1338" s="662" t="s">
        <v>929</v>
      </c>
      <c r="S1338" s="544" t="s">
        <v>930</v>
      </c>
      <c r="T1338" s="662" t="s">
        <v>2096</v>
      </c>
    </row>
    <row r="1339" spans="2:20">
      <c r="B1339" s="662" t="s">
        <v>1513</v>
      </c>
      <c r="C1339" s="662" t="s">
        <v>1031</v>
      </c>
      <c r="D1339" s="663">
        <v>-21</v>
      </c>
      <c r="E1339" s="663">
        <v>-16</v>
      </c>
      <c r="F1339" s="663">
        <v>0</v>
      </c>
      <c r="G1339" s="663">
        <v>0</v>
      </c>
      <c r="H1339" s="662" t="s">
        <v>923</v>
      </c>
      <c r="I1339" s="662" t="s">
        <v>924</v>
      </c>
      <c r="J1339" s="662" t="s">
        <v>1222</v>
      </c>
      <c r="K1339" s="662" t="s">
        <v>995</v>
      </c>
      <c r="L1339" s="544" t="s">
        <v>926</v>
      </c>
      <c r="M1339" s="664">
        <v>44136</v>
      </c>
      <c r="N1339" s="544"/>
      <c r="O1339" s="663">
        <v>1</v>
      </c>
      <c r="P1339" s="662" t="s">
        <v>927</v>
      </c>
      <c r="Q1339" s="662" t="s">
        <v>928</v>
      </c>
      <c r="R1339" s="662" t="s">
        <v>929</v>
      </c>
      <c r="S1339" s="544" t="s">
        <v>930</v>
      </c>
      <c r="T1339" s="662" t="s">
        <v>2096</v>
      </c>
    </row>
    <row r="1340" spans="2:20">
      <c r="B1340" s="662" t="s">
        <v>2825</v>
      </c>
      <c r="C1340" s="662" t="s">
        <v>1074</v>
      </c>
      <c r="D1340" s="663">
        <v>-41</v>
      </c>
      <c r="E1340" s="663">
        <v>-36</v>
      </c>
      <c r="F1340" s="663">
        <v>0</v>
      </c>
      <c r="G1340" s="663">
        <v>0</v>
      </c>
      <c r="H1340" s="662" t="s">
        <v>966</v>
      </c>
      <c r="I1340" s="662" t="s">
        <v>973</v>
      </c>
      <c r="J1340" s="662" t="s">
        <v>4198</v>
      </c>
      <c r="K1340" s="662" t="s">
        <v>985</v>
      </c>
      <c r="L1340" s="544" t="s">
        <v>926</v>
      </c>
      <c r="M1340" s="664">
        <v>44136</v>
      </c>
      <c r="N1340" s="544"/>
      <c r="O1340" s="663">
        <v>1</v>
      </c>
      <c r="P1340" s="662" t="s">
        <v>927</v>
      </c>
      <c r="Q1340" s="662" t="s">
        <v>928</v>
      </c>
      <c r="R1340" s="662" t="s">
        <v>929</v>
      </c>
      <c r="S1340" s="544" t="s">
        <v>930</v>
      </c>
      <c r="T1340" s="662" t="s">
        <v>2069</v>
      </c>
    </row>
    <row r="1341" spans="2:20">
      <c r="B1341" s="662" t="s">
        <v>2825</v>
      </c>
      <c r="C1341" s="662" t="s">
        <v>1074</v>
      </c>
      <c r="D1341" s="663">
        <v>-81</v>
      </c>
      <c r="E1341" s="663">
        <v>-76</v>
      </c>
      <c r="F1341" s="663">
        <v>40</v>
      </c>
      <c r="G1341" s="663">
        <v>0</v>
      </c>
      <c r="H1341" s="662" t="s">
        <v>966</v>
      </c>
      <c r="I1341" s="662" t="s">
        <v>973</v>
      </c>
      <c r="J1341" s="662" t="s">
        <v>4198</v>
      </c>
      <c r="K1341" s="662" t="s">
        <v>985</v>
      </c>
      <c r="L1341" s="544" t="s">
        <v>926</v>
      </c>
      <c r="M1341" s="664">
        <v>44136</v>
      </c>
      <c r="N1341" s="544"/>
      <c r="O1341" s="663">
        <v>1</v>
      </c>
      <c r="P1341" s="662" t="s">
        <v>927</v>
      </c>
      <c r="Q1341" s="662" t="s">
        <v>928</v>
      </c>
      <c r="R1341" s="662" t="s">
        <v>929</v>
      </c>
      <c r="S1341" s="544" t="s">
        <v>931</v>
      </c>
      <c r="T1341" s="662" t="s">
        <v>2068</v>
      </c>
    </row>
    <row r="1342" spans="2:20">
      <c r="B1342" s="662" t="s">
        <v>1514</v>
      </c>
      <c r="C1342" s="662" t="s">
        <v>221</v>
      </c>
      <c r="D1342" s="663">
        <v>40</v>
      </c>
      <c r="E1342" s="663">
        <v>45</v>
      </c>
      <c r="F1342" s="663">
        <v>0</v>
      </c>
      <c r="G1342" s="663">
        <v>0</v>
      </c>
      <c r="H1342" s="662" t="s">
        <v>938</v>
      </c>
      <c r="I1342" s="662" t="s">
        <v>1437</v>
      </c>
      <c r="J1342" s="662" t="s">
        <v>3239</v>
      </c>
      <c r="K1342" s="662" t="s">
        <v>939</v>
      </c>
      <c r="L1342" s="544" t="s">
        <v>926</v>
      </c>
      <c r="M1342" s="664">
        <v>44143</v>
      </c>
      <c r="N1342" s="544"/>
      <c r="O1342" s="663">
        <v>1</v>
      </c>
      <c r="P1342" s="662" t="s">
        <v>927</v>
      </c>
      <c r="Q1342" s="662" t="s">
        <v>928</v>
      </c>
      <c r="R1342" s="662" t="s">
        <v>929</v>
      </c>
      <c r="S1342" s="544" t="s">
        <v>930</v>
      </c>
      <c r="T1342" s="662" t="s">
        <v>2070</v>
      </c>
    </row>
    <row r="1343" spans="2:20">
      <c r="B1343" s="662" t="s">
        <v>1514</v>
      </c>
      <c r="C1343" s="662" t="s">
        <v>221</v>
      </c>
      <c r="D1343" s="663">
        <v>30</v>
      </c>
      <c r="E1343" s="663">
        <v>35</v>
      </c>
      <c r="F1343" s="663">
        <v>0</v>
      </c>
      <c r="G1343" s="663">
        <v>0</v>
      </c>
      <c r="H1343" s="662" t="s">
        <v>938</v>
      </c>
      <c r="I1343" s="662" t="s">
        <v>1437</v>
      </c>
      <c r="J1343" s="662" t="s">
        <v>3239</v>
      </c>
      <c r="K1343" s="662" t="s">
        <v>939</v>
      </c>
      <c r="L1343" s="544" t="s">
        <v>926</v>
      </c>
      <c r="M1343" s="664">
        <v>44128</v>
      </c>
      <c r="N1343" s="664">
        <v>44142</v>
      </c>
      <c r="O1343" s="663">
        <v>1</v>
      </c>
      <c r="P1343" s="662" t="s">
        <v>927</v>
      </c>
      <c r="Q1343" s="662" t="s">
        <v>928</v>
      </c>
      <c r="R1343" s="662" t="s">
        <v>929</v>
      </c>
      <c r="S1343" s="544" t="s">
        <v>930</v>
      </c>
      <c r="T1343" s="662" t="s">
        <v>2070</v>
      </c>
    </row>
    <row r="1344" spans="2:20">
      <c r="B1344" s="662" t="s">
        <v>1515</v>
      </c>
      <c r="C1344" s="662" t="s">
        <v>967</v>
      </c>
      <c r="D1344" s="663">
        <v>26</v>
      </c>
      <c r="E1344" s="663">
        <v>31</v>
      </c>
      <c r="F1344" s="663">
        <v>0</v>
      </c>
      <c r="G1344" s="663">
        <v>0</v>
      </c>
      <c r="H1344" s="662" t="s">
        <v>2698</v>
      </c>
      <c r="I1344" s="662" t="s">
        <v>1246</v>
      </c>
      <c r="J1344" s="662" t="s">
        <v>2699</v>
      </c>
      <c r="K1344" s="662" t="s">
        <v>995</v>
      </c>
      <c r="L1344" s="544" t="s">
        <v>926</v>
      </c>
      <c r="M1344" s="664">
        <v>44136</v>
      </c>
      <c r="N1344" s="544"/>
      <c r="O1344" s="663">
        <v>1</v>
      </c>
      <c r="P1344" s="662" t="s">
        <v>927</v>
      </c>
      <c r="Q1344" s="662" t="s">
        <v>936</v>
      </c>
      <c r="R1344" s="544"/>
      <c r="S1344" s="544" t="s">
        <v>930</v>
      </c>
      <c r="T1344" s="662" t="s">
        <v>2078</v>
      </c>
    </row>
    <row r="1345" spans="2:20">
      <c r="B1345" s="662" t="s">
        <v>2872</v>
      </c>
      <c r="C1345" s="662" t="s">
        <v>665</v>
      </c>
      <c r="D1345" s="663">
        <v>179</v>
      </c>
      <c r="E1345" s="663">
        <v>184</v>
      </c>
      <c r="F1345" s="663">
        <v>0</v>
      </c>
      <c r="G1345" s="663">
        <v>0</v>
      </c>
      <c r="H1345" s="662" t="s">
        <v>4137</v>
      </c>
      <c r="I1345" s="662" t="s">
        <v>3059</v>
      </c>
      <c r="J1345" s="662" t="s">
        <v>4166</v>
      </c>
      <c r="K1345" s="662" t="s">
        <v>956</v>
      </c>
      <c r="L1345" s="544" t="s">
        <v>926</v>
      </c>
      <c r="M1345" s="664">
        <v>44136</v>
      </c>
      <c r="N1345" s="544"/>
      <c r="O1345" s="663">
        <v>1</v>
      </c>
      <c r="P1345" s="662" t="s">
        <v>927</v>
      </c>
      <c r="Q1345" s="662" t="s">
        <v>936</v>
      </c>
      <c r="R1345" s="544"/>
      <c r="S1345" s="544" t="s">
        <v>930</v>
      </c>
      <c r="T1345" s="662" t="s">
        <v>2859</v>
      </c>
    </row>
    <row r="1346" spans="2:20">
      <c r="B1346" s="662" t="s">
        <v>1516</v>
      </c>
      <c r="C1346" s="662" t="s">
        <v>660</v>
      </c>
      <c r="D1346" s="663">
        <v>-130</v>
      </c>
      <c r="E1346" s="663">
        <v>-125</v>
      </c>
      <c r="F1346" s="663">
        <v>0</v>
      </c>
      <c r="G1346" s="663">
        <v>0</v>
      </c>
      <c r="H1346" s="662" t="s">
        <v>983</v>
      </c>
      <c r="I1346" s="662" t="s">
        <v>984</v>
      </c>
      <c r="J1346" s="662" t="s">
        <v>3272</v>
      </c>
      <c r="K1346" s="662" t="s">
        <v>985</v>
      </c>
      <c r="L1346" s="544" t="s">
        <v>926</v>
      </c>
      <c r="M1346" s="664">
        <v>44136</v>
      </c>
      <c r="N1346" s="544"/>
      <c r="O1346" s="663">
        <v>1</v>
      </c>
      <c r="P1346" s="662" t="s">
        <v>927</v>
      </c>
      <c r="Q1346" s="662" t="s">
        <v>928</v>
      </c>
      <c r="R1346" s="662" t="s">
        <v>929</v>
      </c>
      <c r="S1346" s="544" t="s">
        <v>930</v>
      </c>
      <c r="T1346" s="544"/>
    </row>
    <row r="1347" spans="2:20">
      <c r="B1347" s="662" t="s">
        <v>4125</v>
      </c>
      <c r="C1347" s="662" t="s">
        <v>970</v>
      </c>
      <c r="D1347" s="663">
        <v>-47</v>
      </c>
      <c r="E1347" s="663">
        <v>-42</v>
      </c>
      <c r="F1347" s="663">
        <v>0</v>
      </c>
      <c r="G1347" s="663">
        <v>0</v>
      </c>
      <c r="H1347" s="662" t="s">
        <v>950</v>
      </c>
      <c r="I1347" s="662" t="s">
        <v>942</v>
      </c>
      <c r="J1347" s="662" t="s">
        <v>3174</v>
      </c>
      <c r="K1347" s="662" t="s">
        <v>995</v>
      </c>
      <c r="L1347" s="544" t="s">
        <v>926</v>
      </c>
      <c r="M1347" s="664">
        <v>44136</v>
      </c>
      <c r="N1347" s="544"/>
      <c r="O1347" s="663">
        <v>1</v>
      </c>
      <c r="P1347" s="662" t="s">
        <v>927</v>
      </c>
      <c r="Q1347" s="662" t="s">
        <v>928</v>
      </c>
      <c r="R1347" s="662" t="s">
        <v>929</v>
      </c>
      <c r="S1347" s="544" t="s">
        <v>930</v>
      </c>
      <c r="T1347" s="544"/>
    </row>
    <row r="1348" spans="2:20">
      <c r="B1348" s="662" t="s">
        <v>1517</v>
      </c>
      <c r="C1348" s="662" t="s">
        <v>675</v>
      </c>
      <c r="D1348" s="663">
        <v>170</v>
      </c>
      <c r="E1348" s="663">
        <v>175</v>
      </c>
      <c r="F1348" s="663">
        <v>0</v>
      </c>
      <c r="G1348" s="663">
        <v>0</v>
      </c>
      <c r="H1348" s="662" t="s">
        <v>924</v>
      </c>
      <c r="I1348" s="662" t="s">
        <v>973</v>
      </c>
      <c r="J1348" s="662" t="s">
        <v>974</v>
      </c>
      <c r="K1348" s="662" t="s">
        <v>1143</v>
      </c>
      <c r="L1348" s="544" t="s">
        <v>926</v>
      </c>
      <c r="M1348" s="664">
        <v>44136</v>
      </c>
      <c r="N1348" s="544"/>
      <c r="O1348" s="663">
        <v>1</v>
      </c>
      <c r="P1348" s="662" t="s">
        <v>927</v>
      </c>
      <c r="Q1348" s="662" t="s">
        <v>936</v>
      </c>
      <c r="R1348" s="544"/>
      <c r="S1348" s="544" t="s">
        <v>930</v>
      </c>
      <c r="T1348" s="662" t="s">
        <v>3077</v>
      </c>
    </row>
    <row r="1349" spans="2:20">
      <c r="B1349" s="662" t="s">
        <v>2018</v>
      </c>
      <c r="C1349" s="662" t="s">
        <v>1044</v>
      </c>
      <c r="D1349" s="663">
        <v>-144</v>
      </c>
      <c r="E1349" s="663">
        <v>-139</v>
      </c>
      <c r="F1349" s="663">
        <v>70</v>
      </c>
      <c r="G1349" s="663">
        <v>0</v>
      </c>
      <c r="H1349" s="662" t="s">
        <v>3213</v>
      </c>
      <c r="I1349" s="662" t="s">
        <v>942</v>
      </c>
      <c r="J1349" s="662" t="s">
        <v>2557</v>
      </c>
      <c r="K1349" s="662" t="s">
        <v>1024</v>
      </c>
      <c r="L1349" s="544" t="s">
        <v>926</v>
      </c>
      <c r="M1349" s="664">
        <v>44136</v>
      </c>
      <c r="N1349" s="544"/>
      <c r="O1349" s="663">
        <v>1</v>
      </c>
      <c r="P1349" s="662" t="s">
        <v>927</v>
      </c>
      <c r="Q1349" s="662" t="s">
        <v>928</v>
      </c>
      <c r="R1349" s="662" t="s">
        <v>929</v>
      </c>
      <c r="S1349" s="544" t="s">
        <v>931</v>
      </c>
      <c r="T1349" s="662" t="s">
        <v>2068</v>
      </c>
    </row>
    <row r="1350" spans="2:20">
      <c r="B1350" s="662" t="s">
        <v>2018</v>
      </c>
      <c r="C1350" s="662" t="s">
        <v>1047</v>
      </c>
      <c r="D1350" s="663">
        <v>-144</v>
      </c>
      <c r="E1350" s="663">
        <v>-139</v>
      </c>
      <c r="F1350" s="663">
        <v>70</v>
      </c>
      <c r="G1350" s="663">
        <v>0</v>
      </c>
      <c r="H1350" s="662" t="s">
        <v>965</v>
      </c>
      <c r="I1350" s="662" t="s">
        <v>966</v>
      </c>
      <c r="J1350" s="662" t="s">
        <v>1222</v>
      </c>
      <c r="K1350" s="662" t="s">
        <v>1185</v>
      </c>
      <c r="L1350" s="544" t="s">
        <v>926</v>
      </c>
      <c r="M1350" s="664">
        <v>44136</v>
      </c>
      <c r="N1350" s="544"/>
      <c r="O1350" s="663">
        <v>1</v>
      </c>
      <c r="P1350" s="662" t="s">
        <v>927</v>
      </c>
      <c r="Q1350" s="662" t="s">
        <v>928</v>
      </c>
      <c r="R1350" s="662" t="s">
        <v>929</v>
      </c>
      <c r="S1350" s="544" t="s">
        <v>931</v>
      </c>
      <c r="T1350" s="662" t="s">
        <v>2068</v>
      </c>
    </row>
    <row r="1351" spans="2:20">
      <c r="B1351" s="662" t="s">
        <v>1047</v>
      </c>
      <c r="C1351" s="662" t="s">
        <v>1047</v>
      </c>
      <c r="D1351" s="663">
        <v>-170</v>
      </c>
      <c r="E1351" s="663">
        <v>-165</v>
      </c>
      <c r="F1351" s="663">
        <v>70</v>
      </c>
      <c r="G1351" s="663">
        <v>0</v>
      </c>
      <c r="H1351" s="662" t="s">
        <v>965</v>
      </c>
      <c r="I1351" s="662" t="s">
        <v>966</v>
      </c>
      <c r="J1351" s="662" t="s">
        <v>1222</v>
      </c>
      <c r="K1351" s="662" t="s">
        <v>1003</v>
      </c>
      <c r="L1351" s="544" t="s">
        <v>926</v>
      </c>
      <c r="M1351" s="664">
        <v>44136</v>
      </c>
      <c r="N1351" s="544"/>
      <c r="O1351" s="663">
        <v>1</v>
      </c>
      <c r="P1351" s="662" t="s">
        <v>1018</v>
      </c>
      <c r="Q1351" s="662" t="s">
        <v>928</v>
      </c>
      <c r="R1351" s="662" t="s">
        <v>929</v>
      </c>
      <c r="S1351" s="544" t="s">
        <v>931</v>
      </c>
      <c r="T1351" s="662" t="s">
        <v>2088</v>
      </c>
    </row>
    <row r="1352" spans="2:20">
      <c r="B1352" s="662" t="s">
        <v>1047</v>
      </c>
      <c r="C1352" s="662" t="s">
        <v>1047</v>
      </c>
      <c r="D1352" s="663">
        <v>-100</v>
      </c>
      <c r="E1352" s="663">
        <v>-95</v>
      </c>
      <c r="F1352" s="663">
        <v>0</v>
      </c>
      <c r="G1352" s="663">
        <v>0</v>
      </c>
      <c r="H1352" s="662" t="s">
        <v>965</v>
      </c>
      <c r="I1352" s="662" t="s">
        <v>966</v>
      </c>
      <c r="J1352" s="662" t="s">
        <v>1222</v>
      </c>
      <c r="K1352" s="662" t="s">
        <v>1003</v>
      </c>
      <c r="L1352" s="544" t="s">
        <v>926</v>
      </c>
      <c r="M1352" s="664">
        <v>44136</v>
      </c>
      <c r="N1352" s="544"/>
      <c r="O1352" s="663">
        <v>1</v>
      </c>
      <c r="P1352" s="662" t="s">
        <v>1018</v>
      </c>
      <c r="Q1352" s="662" t="s">
        <v>928</v>
      </c>
      <c r="R1352" s="662" t="s">
        <v>929</v>
      </c>
      <c r="S1352" s="544" t="s">
        <v>930</v>
      </c>
      <c r="T1352" s="662" t="s">
        <v>2092</v>
      </c>
    </row>
    <row r="1353" spans="2:20">
      <c r="B1353" s="662" t="s">
        <v>1047</v>
      </c>
      <c r="C1353" s="662" t="s">
        <v>1047</v>
      </c>
      <c r="D1353" s="663">
        <v>-165</v>
      </c>
      <c r="E1353" s="663">
        <v>-160</v>
      </c>
      <c r="F1353" s="663">
        <v>70</v>
      </c>
      <c r="G1353" s="663">
        <v>0</v>
      </c>
      <c r="H1353" s="662" t="s">
        <v>965</v>
      </c>
      <c r="I1353" s="662" t="s">
        <v>966</v>
      </c>
      <c r="J1353" s="662" t="s">
        <v>1222</v>
      </c>
      <c r="K1353" s="662" t="s">
        <v>1003</v>
      </c>
      <c r="L1353" s="544" t="s">
        <v>926</v>
      </c>
      <c r="M1353" s="664">
        <v>44136</v>
      </c>
      <c r="N1353" s="544"/>
      <c r="O1353" s="663">
        <v>1</v>
      </c>
      <c r="P1353" s="662" t="s">
        <v>1019</v>
      </c>
      <c r="Q1353" s="662" t="s">
        <v>928</v>
      </c>
      <c r="R1353" s="662" t="s">
        <v>929</v>
      </c>
      <c r="S1353" s="544" t="s">
        <v>931</v>
      </c>
      <c r="T1353" s="662" t="s">
        <v>2091</v>
      </c>
    </row>
    <row r="1354" spans="2:20">
      <c r="B1354" s="662" t="s">
        <v>1047</v>
      </c>
      <c r="C1354" s="662" t="s">
        <v>1047</v>
      </c>
      <c r="D1354" s="663">
        <v>-79</v>
      </c>
      <c r="E1354" s="663">
        <v>-74</v>
      </c>
      <c r="F1354" s="663">
        <v>0</v>
      </c>
      <c r="G1354" s="663">
        <v>0</v>
      </c>
      <c r="H1354" s="662" t="s">
        <v>965</v>
      </c>
      <c r="I1354" s="662" t="s">
        <v>966</v>
      </c>
      <c r="J1354" s="662" t="s">
        <v>1222</v>
      </c>
      <c r="K1354" s="662" t="s">
        <v>1003</v>
      </c>
      <c r="L1354" s="544" t="s">
        <v>926</v>
      </c>
      <c r="M1354" s="664">
        <v>44136</v>
      </c>
      <c r="N1354" s="544"/>
      <c r="O1354" s="663">
        <v>1</v>
      </c>
      <c r="P1354" s="662" t="s">
        <v>1020</v>
      </c>
      <c r="Q1354" s="662" t="s">
        <v>928</v>
      </c>
      <c r="R1354" s="662" t="s">
        <v>929</v>
      </c>
      <c r="S1354" s="544" t="s">
        <v>930</v>
      </c>
      <c r="T1354" s="662" t="s">
        <v>2087</v>
      </c>
    </row>
    <row r="1355" spans="2:20">
      <c r="B1355" s="662" t="s">
        <v>1047</v>
      </c>
      <c r="C1355" s="662" t="s">
        <v>1047</v>
      </c>
      <c r="D1355" s="663">
        <v>-149</v>
      </c>
      <c r="E1355" s="663">
        <v>-144</v>
      </c>
      <c r="F1355" s="663">
        <v>70</v>
      </c>
      <c r="G1355" s="663">
        <v>0</v>
      </c>
      <c r="H1355" s="662" t="s">
        <v>965</v>
      </c>
      <c r="I1355" s="662" t="s">
        <v>966</v>
      </c>
      <c r="J1355" s="662" t="s">
        <v>1222</v>
      </c>
      <c r="K1355" s="662" t="s">
        <v>1003</v>
      </c>
      <c r="L1355" s="544" t="s">
        <v>926</v>
      </c>
      <c r="M1355" s="664">
        <v>44136</v>
      </c>
      <c r="N1355" s="544"/>
      <c r="O1355" s="663">
        <v>1</v>
      </c>
      <c r="P1355" s="662" t="s">
        <v>1020</v>
      </c>
      <c r="Q1355" s="662" t="s">
        <v>928</v>
      </c>
      <c r="R1355" s="662" t="s">
        <v>929</v>
      </c>
      <c r="S1355" s="544" t="s">
        <v>931</v>
      </c>
      <c r="T1355" s="662" t="s">
        <v>2089</v>
      </c>
    </row>
    <row r="1356" spans="2:20">
      <c r="B1356" s="662" t="s">
        <v>1047</v>
      </c>
      <c r="C1356" s="662" t="s">
        <v>1047</v>
      </c>
      <c r="D1356" s="663">
        <v>-95</v>
      </c>
      <c r="E1356" s="663">
        <v>-90</v>
      </c>
      <c r="F1356" s="663">
        <v>0</v>
      </c>
      <c r="G1356" s="663">
        <v>0</v>
      </c>
      <c r="H1356" s="662" t="s">
        <v>965</v>
      </c>
      <c r="I1356" s="662" t="s">
        <v>966</v>
      </c>
      <c r="J1356" s="662" t="s">
        <v>1222</v>
      </c>
      <c r="K1356" s="662" t="s">
        <v>1003</v>
      </c>
      <c r="L1356" s="544" t="s">
        <v>926</v>
      </c>
      <c r="M1356" s="664">
        <v>44136</v>
      </c>
      <c r="N1356" s="544"/>
      <c r="O1356" s="663">
        <v>1</v>
      </c>
      <c r="P1356" s="662" t="s">
        <v>1019</v>
      </c>
      <c r="Q1356" s="662" t="s">
        <v>928</v>
      </c>
      <c r="R1356" s="662" t="s">
        <v>929</v>
      </c>
      <c r="S1356" s="544" t="s">
        <v>930</v>
      </c>
      <c r="T1356" s="662" t="s">
        <v>2090</v>
      </c>
    </row>
    <row r="1357" spans="2:20">
      <c r="B1357" s="662" t="s">
        <v>1518</v>
      </c>
      <c r="C1357" s="662" t="s">
        <v>972</v>
      </c>
      <c r="D1357" s="663">
        <v>-89</v>
      </c>
      <c r="E1357" s="663">
        <v>-84</v>
      </c>
      <c r="F1357" s="663">
        <v>45</v>
      </c>
      <c r="G1357" s="663">
        <v>0</v>
      </c>
      <c r="H1357" s="662" t="s">
        <v>924</v>
      </c>
      <c r="I1357" s="662" t="s">
        <v>973</v>
      </c>
      <c r="J1357" s="662" t="s">
        <v>3328</v>
      </c>
      <c r="K1357" s="662" t="s">
        <v>1075</v>
      </c>
      <c r="L1357" s="544" t="s">
        <v>926</v>
      </c>
      <c r="M1357" s="664">
        <v>44136</v>
      </c>
      <c r="N1357" s="544"/>
      <c r="O1357" s="663">
        <v>1</v>
      </c>
      <c r="P1357" s="662" t="s">
        <v>927</v>
      </c>
      <c r="Q1357" s="662" t="s">
        <v>928</v>
      </c>
      <c r="R1357" s="662" t="s">
        <v>929</v>
      </c>
      <c r="S1357" s="544" t="s">
        <v>931</v>
      </c>
      <c r="T1357" s="662" t="s">
        <v>2096</v>
      </c>
    </row>
    <row r="1358" spans="2:20">
      <c r="B1358" s="662" t="s">
        <v>1519</v>
      </c>
      <c r="C1358" s="662" t="s">
        <v>977</v>
      </c>
      <c r="D1358" s="663">
        <v>-12</v>
      </c>
      <c r="E1358" s="663">
        <v>-7</v>
      </c>
      <c r="F1358" s="663">
        <v>0</v>
      </c>
      <c r="G1358" s="663">
        <v>0</v>
      </c>
      <c r="H1358" s="662" t="s">
        <v>965</v>
      </c>
      <c r="I1358" s="662" t="s">
        <v>966</v>
      </c>
      <c r="J1358" s="662" t="s">
        <v>1222</v>
      </c>
      <c r="K1358" s="662" t="s">
        <v>1036</v>
      </c>
      <c r="L1358" s="544" t="s">
        <v>926</v>
      </c>
      <c r="M1358" s="664">
        <v>44136</v>
      </c>
      <c r="N1358" s="544"/>
      <c r="O1358" s="663">
        <v>1</v>
      </c>
      <c r="P1358" s="662" t="s">
        <v>927</v>
      </c>
      <c r="Q1358" s="662" t="s">
        <v>928</v>
      </c>
      <c r="R1358" s="662" t="s">
        <v>929</v>
      </c>
      <c r="S1358" s="544" t="s">
        <v>930</v>
      </c>
      <c r="T1358" s="544"/>
    </row>
    <row r="1359" spans="2:20">
      <c r="B1359" s="662" t="s">
        <v>1520</v>
      </c>
      <c r="C1359" s="662" t="s">
        <v>659</v>
      </c>
      <c r="D1359" s="663">
        <v>303</v>
      </c>
      <c r="E1359" s="663">
        <v>313</v>
      </c>
      <c r="F1359" s="663">
        <v>0</v>
      </c>
      <c r="G1359" s="663">
        <v>0</v>
      </c>
      <c r="H1359" s="662" t="s">
        <v>923</v>
      </c>
      <c r="I1359" s="662" t="s">
        <v>924</v>
      </c>
      <c r="J1359" s="662" t="s">
        <v>2620</v>
      </c>
      <c r="K1359" s="662" t="s">
        <v>943</v>
      </c>
      <c r="L1359" s="544" t="s">
        <v>926</v>
      </c>
      <c r="M1359" s="664">
        <v>43831</v>
      </c>
      <c r="N1359" s="544"/>
      <c r="O1359" s="663">
        <v>1</v>
      </c>
      <c r="P1359" s="662" t="s">
        <v>927</v>
      </c>
      <c r="Q1359" s="662" t="s">
        <v>936</v>
      </c>
      <c r="R1359" s="544"/>
      <c r="S1359" s="544" t="s">
        <v>930</v>
      </c>
      <c r="T1359" s="662" t="s">
        <v>2109</v>
      </c>
    </row>
    <row r="1360" spans="2:20">
      <c r="B1360" s="662" t="s">
        <v>4170</v>
      </c>
      <c r="C1360" s="662" t="s">
        <v>4170</v>
      </c>
      <c r="D1360" s="663">
        <v>-8</v>
      </c>
      <c r="E1360" s="663">
        <v>-3</v>
      </c>
      <c r="F1360" s="663">
        <v>0</v>
      </c>
      <c r="G1360" s="663">
        <v>0</v>
      </c>
      <c r="H1360" s="662" t="s">
        <v>924</v>
      </c>
      <c r="I1360" s="662" t="s">
        <v>973</v>
      </c>
      <c r="J1360" s="662" t="s">
        <v>1137</v>
      </c>
      <c r="K1360" s="662" t="s">
        <v>956</v>
      </c>
      <c r="L1360" s="544" t="s">
        <v>926</v>
      </c>
      <c r="M1360" s="664">
        <v>44136</v>
      </c>
      <c r="N1360" s="544"/>
      <c r="O1360" s="663">
        <v>1</v>
      </c>
      <c r="P1360" s="662" t="s">
        <v>927</v>
      </c>
      <c r="Q1360" s="662" t="s">
        <v>928</v>
      </c>
      <c r="R1360" s="662" t="s">
        <v>929</v>
      </c>
      <c r="S1360" s="544" t="s">
        <v>930</v>
      </c>
      <c r="T1360" s="662" t="s">
        <v>4287</v>
      </c>
    </row>
    <row r="1361" spans="2:20">
      <c r="B1361" s="662" t="s">
        <v>4170</v>
      </c>
      <c r="C1361" s="662" t="s">
        <v>4169</v>
      </c>
      <c r="D1361" s="663">
        <v>6</v>
      </c>
      <c r="E1361" s="663">
        <v>11</v>
      </c>
      <c r="F1361" s="663">
        <v>0</v>
      </c>
      <c r="G1361" s="663">
        <v>0</v>
      </c>
      <c r="H1361" s="662" t="s">
        <v>978</v>
      </c>
      <c r="I1361" s="662" t="s">
        <v>973</v>
      </c>
      <c r="J1361" s="662" t="s">
        <v>2269</v>
      </c>
      <c r="K1361" s="662" t="s">
        <v>3159</v>
      </c>
      <c r="L1361" s="544" t="s">
        <v>926</v>
      </c>
      <c r="M1361" s="664">
        <v>44136</v>
      </c>
      <c r="N1361" s="544"/>
      <c r="O1361" s="663">
        <v>1</v>
      </c>
      <c r="P1361" s="662" t="s">
        <v>927</v>
      </c>
      <c r="Q1361" s="662" t="s">
        <v>928</v>
      </c>
      <c r="R1361" s="662" t="s">
        <v>929</v>
      </c>
      <c r="S1361" s="544" t="s">
        <v>930</v>
      </c>
      <c r="T1361" s="662" t="s">
        <v>4288</v>
      </c>
    </row>
    <row r="1362" spans="2:20">
      <c r="B1362" s="662" t="s">
        <v>1521</v>
      </c>
      <c r="C1362" s="662" t="s">
        <v>356</v>
      </c>
      <c r="D1362" s="663">
        <v>314</v>
      </c>
      <c r="E1362" s="663">
        <v>314</v>
      </c>
      <c r="F1362" s="663">
        <v>0</v>
      </c>
      <c r="G1362" s="663">
        <v>0</v>
      </c>
      <c r="H1362" s="662" t="s">
        <v>973</v>
      </c>
      <c r="I1362" s="662" t="s">
        <v>965</v>
      </c>
      <c r="J1362" s="662" t="s">
        <v>2391</v>
      </c>
      <c r="K1362" s="662" t="s">
        <v>943</v>
      </c>
      <c r="L1362" s="544" t="s">
        <v>926</v>
      </c>
      <c r="M1362" s="664">
        <v>44002</v>
      </c>
      <c r="N1362" s="544"/>
      <c r="O1362" s="663">
        <v>2</v>
      </c>
      <c r="P1362" s="662" t="s">
        <v>927</v>
      </c>
      <c r="Q1362" s="662" t="s">
        <v>936</v>
      </c>
      <c r="R1362" s="544"/>
      <c r="S1362" s="544" t="s">
        <v>930</v>
      </c>
      <c r="T1362" s="662" t="s">
        <v>2084</v>
      </c>
    </row>
    <row r="1363" spans="2:20">
      <c r="B1363" s="662" t="s">
        <v>1522</v>
      </c>
      <c r="C1363" s="662" t="s">
        <v>664</v>
      </c>
      <c r="D1363" s="663">
        <v>1</v>
      </c>
      <c r="E1363" s="663">
        <v>6</v>
      </c>
      <c r="F1363" s="663">
        <v>0</v>
      </c>
      <c r="G1363" s="663">
        <v>0</v>
      </c>
      <c r="H1363" s="662" t="s">
        <v>965</v>
      </c>
      <c r="I1363" s="662" t="s">
        <v>966</v>
      </c>
      <c r="J1363" s="662" t="s">
        <v>4167</v>
      </c>
      <c r="K1363" s="662" t="s">
        <v>1034</v>
      </c>
      <c r="L1363" s="544" t="s">
        <v>926</v>
      </c>
      <c r="M1363" s="664">
        <v>44136</v>
      </c>
      <c r="N1363" s="544"/>
      <c r="O1363" s="663">
        <v>1</v>
      </c>
      <c r="P1363" s="662" t="s">
        <v>927</v>
      </c>
      <c r="Q1363" s="662" t="s">
        <v>928</v>
      </c>
      <c r="R1363" s="662" t="s">
        <v>929</v>
      </c>
      <c r="S1363" s="544" t="s">
        <v>930</v>
      </c>
      <c r="T1363" s="662" t="s">
        <v>2069</v>
      </c>
    </row>
    <row r="1364" spans="2:20">
      <c r="B1364" s="662" t="s">
        <v>1522</v>
      </c>
      <c r="C1364" s="662" t="s">
        <v>664</v>
      </c>
      <c r="D1364" s="663">
        <v>-99</v>
      </c>
      <c r="E1364" s="663">
        <v>-94</v>
      </c>
      <c r="F1364" s="663">
        <v>100</v>
      </c>
      <c r="G1364" s="663">
        <v>0</v>
      </c>
      <c r="H1364" s="662" t="s">
        <v>965</v>
      </c>
      <c r="I1364" s="662" t="s">
        <v>966</v>
      </c>
      <c r="J1364" s="662" t="s">
        <v>4167</v>
      </c>
      <c r="K1364" s="662" t="s">
        <v>1034</v>
      </c>
      <c r="L1364" s="544" t="s">
        <v>926</v>
      </c>
      <c r="M1364" s="664">
        <v>44136</v>
      </c>
      <c r="N1364" s="544"/>
      <c r="O1364" s="663">
        <v>1</v>
      </c>
      <c r="P1364" s="662" t="s">
        <v>927</v>
      </c>
      <c r="Q1364" s="662" t="s">
        <v>928</v>
      </c>
      <c r="R1364" s="662" t="s">
        <v>929</v>
      </c>
      <c r="S1364" s="544" t="s">
        <v>931</v>
      </c>
      <c r="T1364" s="662" t="s">
        <v>2068</v>
      </c>
    </row>
    <row r="1365" spans="2:20">
      <c r="B1365" s="662" t="s">
        <v>1523</v>
      </c>
      <c r="C1365" s="662" t="s">
        <v>1187</v>
      </c>
      <c r="D1365" s="663">
        <v>-30</v>
      </c>
      <c r="E1365" s="663">
        <v>-25</v>
      </c>
      <c r="F1365" s="663">
        <v>0</v>
      </c>
      <c r="G1365" s="663">
        <v>0</v>
      </c>
      <c r="H1365" s="662" t="s">
        <v>923</v>
      </c>
      <c r="I1365" s="662" t="s">
        <v>924</v>
      </c>
      <c r="J1365" s="662" t="s">
        <v>4138</v>
      </c>
      <c r="K1365" s="662" t="s">
        <v>1208</v>
      </c>
      <c r="L1365" s="544" t="s">
        <v>926</v>
      </c>
      <c r="M1365" s="664">
        <v>44136</v>
      </c>
      <c r="N1365" s="544"/>
      <c r="O1365" s="663">
        <v>1</v>
      </c>
      <c r="P1365" s="662" t="s">
        <v>927</v>
      </c>
      <c r="Q1365" s="662" t="s">
        <v>928</v>
      </c>
      <c r="R1365" s="662" t="s">
        <v>929</v>
      </c>
      <c r="S1365" s="544" t="s">
        <v>930</v>
      </c>
      <c r="T1365" s="662" t="s">
        <v>2870</v>
      </c>
    </row>
    <row r="1366" spans="2:20">
      <c r="B1366" s="662" t="s">
        <v>1523</v>
      </c>
      <c r="C1366" s="662" t="s">
        <v>1187</v>
      </c>
      <c r="D1366" s="663">
        <v>-130</v>
      </c>
      <c r="E1366" s="663">
        <v>-125</v>
      </c>
      <c r="F1366" s="663">
        <v>100</v>
      </c>
      <c r="G1366" s="663">
        <v>0</v>
      </c>
      <c r="H1366" s="662" t="s">
        <v>923</v>
      </c>
      <c r="I1366" s="662" t="s">
        <v>924</v>
      </c>
      <c r="J1366" s="662" t="s">
        <v>4138</v>
      </c>
      <c r="K1366" s="662" t="s">
        <v>1208</v>
      </c>
      <c r="L1366" s="544" t="s">
        <v>926</v>
      </c>
      <c r="M1366" s="664">
        <v>44136</v>
      </c>
      <c r="N1366" s="544"/>
      <c r="O1366" s="663">
        <v>1</v>
      </c>
      <c r="P1366" s="662" t="s">
        <v>927</v>
      </c>
      <c r="Q1366" s="662" t="s">
        <v>928</v>
      </c>
      <c r="R1366" s="662" t="s">
        <v>929</v>
      </c>
      <c r="S1366" s="544" t="s">
        <v>931</v>
      </c>
      <c r="T1366" s="662" t="s">
        <v>2871</v>
      </c>
    </row>
    <row r="1367" spans="2:20">
      <c r="B1367" s="662" t="s">
        <v>2030</v>
      </c>
      <c r="C1367" s="662" t="s">
        <v>1044</v>
      </c>
      <c r="D1367" s="663">
        <v>-139</v>
      </c>
      <c r="E1367" s="663">
        <v>-134</v>
      </c>
      <c r="F1367" s="663">
        <v>70</v>
      </c>
      <c r="G1367" s="663">
        <v>0</v>
      </c>
      <c r="H1367" s="662" t="s">
        <v>3213</v>
      </c>
      <c r="I1367" s="662" t="s">
        <v>942</v>
      </c>
      <c r="J1367" s="662" t="s">
        <v>2557</v>
      </c>
      <c r="K1367" s="662" t="s">
        <v>1024</v>
      </c>
      <c r="L1367" s="544" t="s">
        <v>926</v>
      </c>
      <c r="M1367" s="664">
        <v>44136</v>
      </c>
      <c r="N1367" s="544"/>
      <c r="O1367" s="663">
        <v>1</v>
      </c>
      <c r="P1367" s="662" t="s">
        <v>927</v>
      </c>
      <c r="Q1367" s="662" t="s">
        <v>928</v>
      </c>
      <c r="R1367" s="662" t="s">
        <v>929</v>
      </c>
      <c r="S1367" s="544" t="s">
        <v>931</v>
      </c>
      <c r="T1367" s="662" t="s">
        <v>2068</v>
      </c>
    </row>
    <row r="1368" spans="2:20">
      <c r="B1368" s="662" t="s">
        <v>2030</v>
      </c>
      <c r="C1368" s="662" t="s">
        <v>1047</v>
      </c>
      <c r="D1368" s="663">
        <v>-144</v>
      </c>
      <c r="E1368" s="663">
        <v>-139</v>
      </c>
      <c r="F1368" s="663">
        <v>70</v>
      </c>
      <c r="G1368" s="663">
        <v>0</v>
      </c>
      <c r="H1368" s="662" t="s">
        <v>965</v>
      </c>
      <c r="I1368" s="662" t="s">
        <v>966</v>
      </c>
      <c r="J1368" s="662" t="s">
        <v>1222</v>
      </c>
      <c r="K1368" s="662" t="s">
        <v>1185</v>
      </c>
      <c r="L1368" s="544" t="s">
        <v>926</v>
      </c>
      <c r="M1368" s="664">
        <v>44136</v>
      </c>
      <c r="N1368" s="544"/>
      <c r="O1368" s="663">
        <v>1</v>
      </c>
      <c r="P1368" s="662" t="s">
        <v>927</v>
      </c>
      <c r="Q1368" s="662" t="s">
        <v>928</v>
      </c>
      <c r="R1368" s="662" t="s">
        <v>929</v>
      </c>
      <c r="S1368" s="544" t="s">
        <v>931</v>
      </c>
      <c r="T1368" s="662" t="s">
        <v>2068</v>
      </c>
    </row>
    <row r="1369" spans="2:20">
      <c r="B1369" s="662" t="s">
        <v>1524</v>
      </c>
      <c r="C1369" s="662" t="s">
        <v>977</v>
      </c>
      <c r="D1369" s="663">
        <v>-16</v>
      </c>
      <c r="E1369" s="663">
        <v>-11</v>
      </c>
      <c r="F1369" s="663">
        <v>0</v>
      </c>
      <c r="G1369" s="663">
        <v>0</v>
      </c>
      <c r="H1369" s="662" t="s">
        <v>965</v>
      </c>
      <c r="I1369" s="662" t="s">
        <v>966</v>
      </c>
      <c r="J1369" s="662" t="s">
        <v>1222</v>
      </c>
      <c r="K1369" s="662" t="s">
        <v>1036</v>
      </c>
      <c r="L1369" s="544" t="s">
        <v>926</v>
      </c>
      <c r="M1369" s="664">
        <v>44136</v>
      </c>
      <c r="N1369" s="544"/>
      <c r="O1369" s="663">
        <v>1</v>
      </c>
      <c r="P1369" s="662" t="s">
        <v>927</v>
      </c>
      <c r="Q1369" s="662" t="s">
        <v>928</v>
      </c>
      <c r="R1369" s="662" t="s">
        <v>929</v>
      </c>
      <c r="S1369" s="544" t="s">
        <v>930</v>
      </c>
      <c r="T1369" s="544"/>
    </row>
    <row r="1370" spans="2:20">
      <c r="B1370" s="662" t="s">
        <v>1525</v>
      </c>
      <c r="C1370" s="662" t="s">
        <v>665</v>
      </c>
      <c r="D1370" s="663">
        <v>-52</v>
      </c>
      <c r="E1370" s="663">
        <v>-47</v>
      </c>
      <c r="F1370" s="663">
        <v>90</v>
      </c>
      <c r="G1370" s="663">
        <v>0</v>
      </c>
      <c r="H1370" s="662" t="s">
        <v>4137</v>
      </c>
      <c r="I1370" s="662" t="s">
        <v>3059</v>
      </c>
      <c r="J1370" s="662" t="s">
        <v>4166</v>
      </c>
      <c r="K1370" s="662" t="s">
        <v>995</v>
      </c>
      <c r="L1370" s="544" t="s">
        <v>926</v>
      </c>
      <c r="M1370" s="664">
        <v>44136</v>
      </c>
      <c r="N1370" s="544"/>
      <c r="O1370" s="663">
        <v>1</v>
      </c>
      <c r="P1370" s="662" t="s">
        <v>927</v>
      </c>
      <c r="Q1370" s="662" t="s">
        <v>928</v>
      </c>
      <c r="R1370" s="662" t="s">
        <v>929</v>
      </c>
      <c r="S1370" s="544" t="s">
        <v>930</v>
      </c>
      <c r="T1370" s="662" t="s">
        <v>2098</v>
      </c>
    </row>
    <row r="1371" spans="2:20">
      <c r="B1371" s="662" t="s">
        <v>4086</v>
      </c>
      <c r="C1371" s="662" t="s">
        <v>967</v>
      </c>
      <c r="D1371" s="663">
        <v>33</v>
      </c>
      <c r="E1371" s="663">
        <v>38</v>
      </c>
      <c r="F1371" s="663">
        <v>0</v>
      </c>
      <c r="G1371" s="663">
        <v>0</v>
      </c>
      <c r="H1371" s="662" t="s">
        <v>2698</v>
      </c>
      <c r="I1371" s="662" t="s">
        <v>1246</v>
      </c>
      <c r="J1371" s="662" t="s">
        <v>2699</v>
      </c>
      <c r="K1371" s="662" t="s">
        <v>995</v>
      </c>
      <c r="L1371" s="544" t="s">
        <v>926</v>
      </c>
      <c r="M1371" s="664">
        <v>44136</v>
      </c>
      <c r="N1371" s="544"/>
      <c r="O1371" s="663">
        <v>1</v>
      </c>
      <c r="P1371" s="662" t="s">
        <v>927</v>
      </c>
      <c r="Q1371" s="662" t="s">
        <v>928</v>
      </c>
      <c r="R1371" s="662" t="s">
        <v>944</v>
      </c>
      <c r="S1371" s="544" t="s">
        <v>930</v>
      </c>
      <c r="T1371" s="662" t="s">
        <v>2078</v>
      </c>
    </row>
    <row r="1372" spans="2:20">
      <c r="B1372" s="662" t="s">
        <v>1526</v>
      </c>
      <c r="C1372" s="662" t="s">
        <v>1526</v>
      </c>
      <c r="D1372" s="663">
        <v>-35</v>
      </c>
      <c r="E1372" s="663">
        <v>-30</v>
      </c>
      <c r="F1372" s="663">
        <v>0</v>
      </c>
      <c r="G1372" s="663">
        <v>0</v>
      </c>
      <c r="H1372" s="662" t="s">
        <v>923</v>
      </c>
      <c r="I1372" s="662" t="s">
        <v>924</v>
      </c>
      <c r="J1372" s="662" t="s">
        <v>2429</v>
      </c>
      <c r="K1372" s="662" t="s">
        <v>1309</v>
      </c>
      <c r="L1372" s="544" t="s">
        <v>926</v>
      </c>
      <c r="M1372" s="664">
        <v>44144</v>
      </c>
      <c r="N1372" s="544"/>
      <c r="O1372" s="663">
        <v>1</v>
      </c>
      <c r="P1372" s="662" t="s">
        <v>927</v>
      </c>
      <c r="Q1372" s="662" t="s">
        <v>928</v>
      </c>
      <c r="R1372" s="662" t="s">
        <v>929</v>
      </c>
      <c r="S1372" s="544" t="s">
        <v>930</v>
      </c>
      <c r="T1372" s="662" t="s">
        <v>2179</v>
      </c>
    </row>
    <row r="1373" spans="2:20">
      <c r="B1373" s="662" t="s">
        <v>1526</v>
      </c>
      <c r="C1373" s="662" t="s">
        <v>1526</v>
      </c>
      <c r="D1373" s="663">
        <v>-60</v>
      </c>
      <c r="E1373" s="663">
        <v>-55</v>
      </c>
      <c r="F1373" s="663">
        <v>0</v>
      </c>
      <c r="G1373" s="663">
        <v>0</v>
      </c>
      <c r="H1373" s="662" t="s">
        <v>923</v>
      </c>
      <c r="I1373" s="662" t="s">
        <v>924</v>
      </c>
      <c r="J1373" s="662" t="s">
        <v>2429</v>
      </c>
      <c r="K1373" s="662" t="s">
        <v>1309</v>
      </c>
      <c r="L1373" s="544" t="s">
        <v>926</v>
      </c>
      <c r="M1373" s="664">
        <v>44023</v>
      </c>
      <c r="N1373" s="664">
        <v>44143</v>
      </c>
      <c r="O1373" s="663">
        <v>1</v>
      </c>
      <c r="P1373" s="662" t="s">
        <v>927</v>
      </c>
      <c r="Q1373" s="662" t="s">
        <v>928</v>
      </c>
      <c r="R1373" s="662" t="s">
        <v>929</v>
      </c>
      <c r="S1373" s="544" t="s">
        <v>930</v>
      </c>
      <c r="T1373" s="662" t="s">
        <v>2179</v>
      </c>
    </row>
    <row r="1374" spans="2:20">
      <c r="B1374" s="662" t="s">
        <v>1527</v>
      </c>
      <c r="C1374" s="662" t="s">
        <v>958</v>
      </c>
      <c r="D1374" s="663">
        <v>170</v>
      </c>
      <c r="E1374" s="663">
        <v>175</v>
      </c>
      <c r="F1374" s="663">
        <v>0</v>
      </c>
      <c r="G1374" s="663">
        <v>0</v>
      </c>
      <c r="H1374" s="662" t="s">
        <v>965</v>
      </c>
      <c r="I1374" s="662" t="s">
        <v>966</v>
      </c>
      <c r="J1374" s="662" t="s">
        <v>974</v>
      </c>
      <c r="K1374" s="662" t="s">
        <v>1036</v>
      </c>
      <c r="L1374" s="544" t="s">
        <v>926</v>
      </c>
      <c r="M1374" s="664">
        <v>44136</v>
      </c>
      <c r="N1374" s="664">
        <v>44143</v>
      </c>
      <c r="O1374" s="663">
        <v>1</v>
      </c>
      <c r="P1374" s="662" t="s">
        <v>927</v>
      </c>
      <c r="Q1374" s="662" t="s">
        <v>936</v>
      </c>
      <c r="R1374" s="544"/>
      <c r="S1374" s="544" t="s">
        <v>930</v>
      </c>
      <c r="T1374" s="662" t="s">
        <v>2180</v>
      </c>
    </row>
    <row r="1375" spans="2:20">
      <c r="B1375" s="662" t="s">
        <v>1527</v>
      </c>
      <c r="C1375" s="662" t="s">
        <v>958</v>
      </c>
      <c r="D1375" s="663">
        <v>185</v>
      </c>
      <c r="E1375" s="663">
        <v>190</v>
      </c>
      <c r="F1375" s="663">
        <v>0</v>
      </c>
      <c r="G1375" s="663">
        <v>0</v>
      </c>
      <c r="H1375" s="662" t="s">
        <v>965</v>
      </c>
      <c r="I1375" s="662" t="s">
        <v>966</v>
      </c>
      <c r="J1375" s="662" t="s">
        <v>974</v>
      </c>
      <c r="K1375" s="662" t="s">
        <v>1036</v>
      </c>
      <c r="L1375" s="544" t="s">
        <v>926</v>
      </c>
      <c r="M1375" s="664">
        <v>44144</v>
      </c>
      <c r="N1375" s="544"/>
      <c r="O1375" s="663">
        <v>1</v>
      </c>
      <c r="P1375" s="662" t="s">
        <v>927</v>
      </c>
      <c r="Q1375" s="662" t="s">
        <v>936</v>
      </c>
      <c r="R1375" s="544"/>
      <c r="S1375" s="544" t="s">
        <v>930</v>
      </c>
      <c r="T1375" s="662" t="s">
        <v>2180</v>
      </c>
    </row>
    <row r="1376" spans="2:20">
      <c r="B1376" s="662" t="s">
        <v>1528</v>
      </c>
      <c r="C1376" s="662" t="s">
        <v>933</v>
      </c>
      <c r="D1376" s="663">
        <v>251</v>
      </c>
      <c r="E1376" s="663">
        <v>261</v>
      </c>
      <c r="F1376" s="663">
        <v>0</v>
      </c>
      <c r="G1376" s="663">
        <v>0</v>
      </c>
      <c r="H1376" s="662" t="s">
        <v>965</v>
      </c>
      <c r="I1376" s="662" t="s">
        <v>966</v>
      </c>
      <c r="J1376" s="662" t="s">
        <v>3303</v>
      </c>
      <c r="K1376" s="662" t="s">
        <v>943</v>
      </c>
      <c r="L1376" s="544" t="s">
        <v>926</v>
      </c>
      <c r="M1376" s="664">
        <v>44144</v>
      </c>
      <c r="N1376" s="544"/>
      <c r="O1376" s="663">
        <v>1</v>
      </c>
      <c r="P1376" s="662" t="s">
        <v>927</v>
      </c>
      <c r="Q1376" s="662" t="s">
        <v>936</v>
      </c>
      <c r="R1376" s="544"/>
      <c r="S1376" s="544" t="s">
        <v>930</v>
      </c>
      <c r="T1376" s="662" t="s">
        <v>3142</v>
      </c>
    </row>
    <row r="1377" spans="2:20">
      <c r="B1377" s="662" t="s">
        <v>1528</v>
      </c>
      <c r="C1377" s="662" t="s">
        <v>933</v>
      </c>
      <c r="D1377" s="663">
        <v>236</v>
      </c>
      <c r="E1377" s="663">
        <v>246</v>
      </c>
      <c r="F1377" s="663">
        <v>0</v>
      </c>
      <c r="G1377" s="663">
        <v>0</v>
      </c>
      <c r="H1377" s="662" t="s">
        <v>965</v>
      </c>
      <c r="I1377" s="662" t="s">
        <v>966</v>
      </c>
      <c r="J1377" s="662" t="s">
        <v>3303</v>
      </c>
      <c r="K1377" s="662" t="s">
        <v>943</v>
      </c>
      <c r="L1377" s="544" t="s">
        <v>926</v>
      </c>
      <c r="M1377" s="664">
        <v>44135</v>
      </c>
      <c r="N1377" s="664">
        <v>44143</v>
      </c>
      <c r="O1377" s="663">
        <v>1</v>
      </c>
      <c r="P1377" s="662" t="s">
        <v>927</v>
      </c>
      <c r="Q1377" s="662" t="s">
        <v>936</v>
      </c>
      <c r="R1377" s="544"/>
      <c r="S1377" s="544" t="s">
        <v>930</v>
      </c>
      <c r="T1377" s="662" t="s">
        <v>3142</v>
      </c>
    </row>
    <row r="1378" spans="2:20">
      <c r="B1378" s="662" t="s">
        <v>2027</v>
      </c>
      <c r="C1378" s="662" t="s">
        <v>1044</v>
      </c>
      <c r="D1378" s="663">
        <v>-144</v>
      </c>
      <c r="E1378" s="663">
        <v>-139</v>
      </c>
      <c r="F1378" s="663">
        <v>70</v>
      </c>
      <c r="G1378" s="663">
        <v>0</v>
      </c>
      <c r="H1378" s="662" t="s">
        <v>3213</v>
      </c>
      <c r="I1378" s="662" t="s">
        <v>942</v>
      </c>
      <c r="J1378" s="662" t="s">
        <v>2557</v>
      </c>
      <c r="K1378" s="662" t="s">
        <v>1024</v>
      </c>
      <c r="L1378" s="544" t="s">
        <v>926</v>
      </c>
      <c r="M1378" s="664">
        <v>44136</v>
      </c>
      <c r="N1378" s="544"/>
      <c r="O1378" s="663">
        <v>1</v>
      </c>
      <c r="P1378" s="662" t="s">
        <v>927</v>
      </c>
      <c r="Q1378" s="662" t="s">
        <v>928</v>
      </c>
      <c r="R1378" s="662" t="s">
        <v>929</v>
      </c>
      <c r="S1378" s="544" t="s">
        <v>931</v>
      </c>
      <c r="T1378" s="662" t="s">
        <v>2068</v>
      </c>
    </row>
    <row r="1379" spans="2:20">
      <c r="B1379" s="662" t="s">
        <v>2027</v>
      </c>
      <c r="C1379" s="662" t="s">
        <v>1047</v>
      </c>
      <c r="D1379" s="663">
        <v>-144</v>
      </c>
      <c r="E1379" s="663">
        <v>-139</v>
      </c>
      <c r="F1379" s="663">
        <v>70</v>
      </c>
      <c r="G1379" s="663">
        <v>0</v>
      </c>
      <c r="H1379" s="662" t="s">
        <v>965</v>
      </c>
      <c r="I1379" s="662" t="s">
        <v>966</v>
      </c>
      <c r="J1379" s="662" t="s">
        <v>1222</v>
      </c>
      <c r="K1379" s="662" t="s">
        <v>1185</v>
      </c>
      <c r="L1379" s="544" t="s">
        <v>926</v>
      </c>
      <c r="M1379" s="664">
        <v>44136</v>
      </c>
      <c r="N1379" s="544"/>
      <c r="O1379" s="663">
        <v>1</v>
      </c>
      <c r="P1379" s="662" t="s">
        <v>927</v>
      </c>
      <c r="Q1379" s="662" t="s">
        <v>928</v>
      </c>
      <c r="R1379" s="662" t="s">
        <v>929</v>
      </c>
      <c r="S1379" s="544" t="s">
        <v>931</v>
      </c>
      <c r="T1379" s="662" t="s">
        <v>2068</v>
      </c>
    </row>
    <row r="1380" spans="2:20">
      <c r="B1380" s="662" t="s">
        <v>1529</v>
      </c>
      <c r="C1380" s="662" t="s">
        <v>1529</v>
      </c>
      <c r="D1380" s="663">
        <v>-30</v>
      </c>
      <c r="E1380" s="663">
        <v>-25</v>
      </c>
      <c r="F1380" s="663">
        <v>0</v>
      </c>
      <c r="G1380" s="663">
        <v>0</v>
      </c>
      <c r="H1380" s="662" t="s">
        <v>959</v>
      </c>
      <c r="I1380" s="662" t="s">
        <v>1329</v>
      </c>
      <c r="J1380" s="662" t="s">
        <v>3992</v>
      </c>
      <c r="K1380" s="662" t="s">
        <v>2533</v>
      </c>
      <c r="L1380" s="544" t="s">
        <v>953</v>
      </c>
      <c r="M1380" s="664">
        <v>44136</v>
      </c>
      <c r="N1380" s="664">
        <v>44143</v>
      </c>
      <c r="O1380" s="663">
        <v>1</v>
      </c>
      <c r="P1380" s="662" t="s">
        <v>1064</v>
      </c>
      <c r="Q1380" s="662" t="s">
        <v>928</v>
      </c>
      <c r="R1380" s="662" t="s">
        <v>929</v>
      </c>
      <c r="S1380" s="544" t="s">
        <v>930</v>
      </c>
      <c r="T1380" s="662" t="s">
        <v>2184</v>
      </c>
    </row>
    <row r="1381" spans="2:20">
      <c r="B1381" s="662" t="s">
        <v>1529</v>
      </c>
      <c r="C1381" s="662" t="s">
        <v>1529</v>
      </c>
      <c r="D1381" s="663">
        <v>-15</v>
      </c>
      <c r="E1381" s="663">
        <v>-10</v>
      </c>
      <c r="F1381" s="663">
        <v>0</v>
      </c>
      <c r="G1381" s="663">
        <v>0</v>
      </c>
      <c r="H1381" s="662" t="s">
        <v>959</v>
      </c>
      <c r="I1381" s="662" t="s">
        <v>1329</v>
      </c>
      <c r="J1381" s="662" t="s">
        <v>3992</v>
      </c>
      <c r="K1381" s="662" t="s">
        <v>2533</v>
      </c>
      <c r="L1381" s="544" t="s">
        <v>953</v>
      </c>
      <c r="M1381" s="664">
        <v>44144</v>
      </c>
      <c r="N1381" s="544"/>
      <c r="O1381" s="663">
        <v>1</v>
      </c>
      <c r="P1381" s="662" t="s">
        <v>1064</v>
      </c>
      <c r="Q1381" s="662" t="s">
        <v>928</v>
      </c>
      <c r="R1381" s="662" t="s">
        <v>929</v>
      </c>
      <c r="S1381" s="544" t="s">
        <v>930</v>
      </c>
      <c r="T1381" s="662" t="s">
        <v>2184</v>
      </c>
    </row>
    <row r="1382" spans="2:20">
      <c r="B1382" s="662" t="s">
        <v>1529</v>
      </c>
      <c r="C1382" s="662" t="s">
        <v>1529</v>
      </c>
      <c r="D1382" s="663">
        <v>10</v>
      </c>
      <c r="E1382" s="663">
        <v>15</v>
      </c>
      <c r="F1382" s="663">
        <v>0</v>
      </c>
      <c r="G1382" s="663">
        <v>0</v>
      </c>
      <c r="H1382" s="662" t="s">
        <v>959</v>
      </c>
      <c r="I1382" s="662" t="s">
        <v>1329</v>
      </c>
      <c r="J1382" s="662" t="s">
        <v>3992</v>
      </c>
      <c r="K1382" s="662" t="s">
        <v>2533</v>
      </c>
      <c r="L1382" s="544" t="s">
        <v>952</v>
      </c>
      <c r="M1382" s="664">
        <v>44136</v>
      </c>
      <c r="N1382" s="664">
        <v>44143</v>
      </c>
      <c r="O1382" s="663">
        <v>1</v>
      </c>
      <c r="P1382" s="662" t="s">
        <v>1064</v>
      </c>
      <c r="Q1382" s="662" t="s">
        <v>928</v>
      </c>
      <c r="R1382" s="662" t="s">
        <v>929</v>
      </c>
      <c r="S1382" s="544" t="s">
        <v>930</v>
      </c>
      <c r="T1382" s="662" t="s">
        <v>2182</v>
      </c>
    </row>
    <row r="1383" spans="2:20">
      <c r="B1383" s="662" t="s">
        <v>1529</v>
      </c>
      <c r="C1383" s="662" t="s">
        <v>1529</v>
      </c>
      <c r="D1383" s="663">
        <v>25</v>
      </c>
      <c r="E1383" s="663">
        <v>30</v>
      </c>
      <c r="F1383" s="663">
        <v>0</v>
      </c>
      <c r="G1383" s="663">
        <v>0</v>
      </c>
      <c r="H1383" s="662" t="s">
        <v>959</v>
      </c>
      <c r="I1383" s="662" t="s">
        <v>1329</v>
      </c>
      <c r="J1383" s="662" t="s">
        <v>3992</v>
      </c>
      <c r="K1383" s="662" t="s">
        <v>2533</v>
      </c>
      <c r="L1383" s="544" t="s">
        <v>952</v>
      </c>
      <c r="M1383" s="664">
        <v>44144</v>
      </c>
      <c r="N1383" s="544"/>
      <c r="O1383" s="663">
        <v>1</v>
      </c>
      <c r="P1383" s="662" t="s">
        <v>1064</v>
      </c>
      <c r="Q1383" s="662" t="s">
        <v>928</v>
      </c>
      <c r="R1383" s="662" t="s">
        <v>929</v>
      </c>
      <c r="S1383" s="544" t="s">
        <v>930</v>
      </c>
      <c r="T1383" s="662" t="s">
        <v>2182</v>
      </c>
    </row>
    <row r="1384" spans="2:20">
      <c r="B1384" s="662" t="s">
        <v>1529</v>
      </c>
      <c r="C1384" s="662" t="s">
        <v>1529</v>
      </c>
      <c r="D1384" s="663">
        <v>-35</v>
      </c>
      <c r="E1384" s="663">
        <v>-30</v>
      </c>
      <c r="F1384" s="663">
        <v>0</v>
      </c>
      <c r="G1384" s="663">
        <v>0</v>
      </c>
      <c r="H1384" s="662" t="s">
        <v>959</v>
      </c>
      <c r="I1384" s="662" t="s">
        <v>1329</v>
      </c>
      <c r="J1384" s="662" t="s">
        <v>3992</v>
      </c>
      <c r="K1384" s="662" t="s">
        <v>2533</v>
      </c>
      <c r="L1384" s="544" t="s">
        <v>953</v>
      </c>
      <c r="M1384" s="664">
        <v>44136</v>
      </c>
      <c r="N1384" s="664">
        <v>44143</v>
      </c>
      <c r="O1384" s="663">
        <v>1</v>
      </c>
      <c r="P1384" s="662" t="s">
        <v>1018</v>
      </c>
      <c r="Q1384" s="662" t="s">
        <v>928</v>
      </c>
      <c r="R1384" s="662" t="s">
        <v>929</v>
      </c>
      <c r="S1384" s="544" t="s">
        <v>930</v>
      </c>
      <c r="T1384" s="662" t="s">
        <v>2183</v>
      </c>
    </row>
    <row r="1385" spans="2:20">
      <c r="B1385" s="662" t="s">
        <v>1529</v>
      </c>
      <c r="C1385" s="662" t="s">
        <v>1529</v>
      </c>
      <c r="D1385" s="663">
        <v>-20</v>
      </c>
      <c r="E1385" s="663">
        <v>-15</v>
      </c>
      <c r="F1385" s="663">
        <v>0</v>
      </c>
      <c r="G1385" s="663">
        <v>0</v>
      </c>
      <c r="H1385" s="662" t="s">
        <v>959</v>
      </c>
      <c r="I1385" s="662" t="s">
        <v>1329</v>
      </c>
      <c r="J1385" s="662" t="s">
        <v>3992</v>
      </c>
      <c r="K1385" s="662" t="s">
        <v>2533</v>
      </c>
      <c r="L1385" s="544" t="s">
        <v>953</v>
      </c>
      <c r="M1385" s="664">
        <v>44144</v>
      </c>
      <c r="N1385" s="544"/>
      <c r="O1385" s="663">
        <v>1</v>
      </c>
      <c r="P1385" s="662" t="s">
        <v>1018</v>
      </c>
      <c r="Q1385" s="662" t="s">
        <v>928</v>
      </c>
      <c r="R1385" s="662" t="s">
        <v>929</v>
      </c>
      <c r="S1385" s="544" t="s">
        <v>930</v>
      </c>
      <c r="T1385" s="662" t="s">
        <v>2183</v>
      </c>
    </row>
    <row r="1386" spans="2:20">
      <c r="B1386" s="662" t="s">
        <v>1529</v>
      </c>
      <c r="C1386" s="662" t="s">
        <v>1529</v>
      </c>
      <c r="D1386" s="663">
        <v>5</v>
      </c>
      <c r="E1386" s="663">
        <v>10</v>
      </c>
      <c r="F1386" s="663">
        <v>0</v>
      </c>
      <c r="G1386" s="663">
        <v>0</v>
      </c>
      <c r="H1386" s="662" t="s">
        <v>959</v>
      </c>
      <c r="I1386" s="662" t="s">
        <v>1329</v>
      </c>
      <c r="J1386" s="662" t="s">
        <v>3992</v>
      </c>
      <c r="K1386" s="662" t="s">
        <v>2533</v>
      </c>
      <c r="L1386" s="544" t="s">
        <v>952</v>
      </c>
      <c r="M1386" s="664">
        <v>44136</v>
      </c>
      <c r="N1386" s="664">
        <v>44143</v>
      </c>
      <c r="O1386" s="663">
        <v>1</v>
      </c>
      <c r="P1386" s="662" t="s">
        <v>1018</v>
      </c>
      <c r="Q1386" s="662" t="s">
        <v>928</v>
      </c>
      <c r="R1386" s="662" t="s">
        <v>929</v>
      </c>
      <c r="S1386" s="544" t="s">
        <v>930</v>
      </c>
      <c r="T1386" s="662" t="s">
        <v>2181</v>
      </c>
    </row>
    <row r="1387" spans="2:20">
      <c r="B1387" s="662" t="s">
        <v>1529</v>
      </c>
      <c r="C1387" s="662" t="s">
        <v>1529</v>
      </c>
      <c r="D1387" s="663">
        <v>20</v>
      </c>
      <c r="E1387" s="663">
        <v>25</v>
      </c>
      <c r="F1387" s="663">
        <v>0</v>
      </c>
      <c r="G1387" s="663">
        <v>0</v>
      </c>
      <c r="H1387" s="662" t="s">
        <v>959</v>
      </c>
      <c r="I1387" s="662" t="s">
        <v>1329</v>
      </c>
      <c r="J1387" s="662" t="s">
        <v>3992</v>
      </c>
      <c r="K1387" s="662" t="s">
        <v>2533</v>
      </c>
      <c r="L1387" s="544" t="s">
        <v>952</v>
      </c>
      <c r="M1387" s="664">
        <v>44144</v>
      </c>
      <c r="N1387" s="544"/>
      <c r="O1387" s="663">
        <v>1</v>
      </c>
      <c r="P1387" s="662" t="s">
        <v>1018</v>
      </c>
      <c r="Q1387" s="662" t="s">
        <v>928</v>
      </c>
      <c r="R1387" s="662" t="s">
        <v>929</v>
      </c>
      <c r="S1387" s="544" t="s">
        <v>930</v>
      </c>
      <c r="T1387" s="662" t="s">
        <v>2181</v>
      </c>
    </row>
    <row r="1388" spans="2:20">
      <c r="B1388" s="662" t="s">
        <v>1530</v>
      </c>
      <c r="C1388" s="662" t="s">
        <v>1079</v>
      </c>
      <c r="D1388" s="663">
        <v>-83</v>
      </c>
      <c r="E1388" s="663">
        <v>-78</v>
      </c>
      <c r="F1388" s="663">
        <v>0</v>
      </c>
      <c r="G1388" s="663">
        <v>0</v>
      </c>
      <c r="H1388" s="662" t="s">
        <v>1010</v>
      </c>
      <c r="I1388" s="662" t="s">
        <v>978</v>
      </c>
      <c r="J1388" s="662" t="s">
        <v>1222</v>
      </c>
      <c r="K1388" s="662" t="s">
        <v>1034</v>
      </c>
      <c r="L1388" s="544" t="s">
        <v>926</v>
      </c>
      <c r="M1388" s="664">
        <v>44136</v>
      </c>
      <c r="N1388" s="544"/>
      <c r="O1388" s="663">
        <v>1</v>
      </c>
      <c r="P1388" s="662" t="s">
        <v>927</v>
      </c>
      <c r="Q1388" s="662" t="s">
        <v>928</v>
      </c>
      <c r="R1388" s="662" t="s">
        <v>929</v>
      </c>
      <c r="S1388" s="544" t="s">
        <v>930</v>
      </c>
      <c r="T1388" s="544"/>
    </row>
    <row r="1389" spans="2:20">
      <c r="B1389" s="662" t="s">
        <v>1530</v>
      </c>
      <c r="C1389" s="662" t="s">
        <v>1079</v>
      </c>
      <c r="D1389" s="663">
        <v>-123</v>
      </c>
      <c r="E1389" s="663">
        <v>-118</v>
      </c>
      <c r="F1389" s="663">
        <v>40</v>
      </c>
      <c r="G1389" s="663">
        <v>0</v>
      </c>
      <c r="H1389" s="662" t="s">
        <v>1010</v>
      </c>
      <c r="I1389" s="662" t="s">
        <v>978</v>
      </c>
      <c r="J1389" s="662" t="s">
        <v>1222</v>
      </c>
      <c r="K1389" s="662" t="s">
        <v>1034</v>
      </c>
      <c r="L1389" s="544" t="s">
        <v>926</v>
      </c>
      <c r="M1389" s="664">
        <v>44136</v>
      </c>
      <c r="N1389" s="544"/>
      <c r="O1389" s="663">
        <v>1</v>
      </c>
      <c r="P1389" s="662" t="s">
        <v>927</v>
      </c>
      <c r="Q1389" s="662" t="s">
        <v>928</v>
      </c>
      <c r="R1389" s="662" t="s">
        <v>929</v>
      </c>
      <c r="S1389" s="544" t="s">
        <v>931</v>
      </c>
      <c r="T1389" s="544"/>
    </row>
    <row r="1390" spans="2:20">
      <c r="B1390" s="662" t="s">
        <v>1530</v>
      </c>
      <c r="C1390" s="662" t="s">
        <v>1176</v>
      </c>
      <c r="D1390" s="663">
        <v>-123</v>
      </c>
      <c r="E1390" s="663">
        <v>-118</v>
      </c>
      <c r="F1390" s="663">
        <v>40</v>
      </c>
      <c r="G1390" s="663">
        <v>0</v>
      </c>
      <c r="H1390" s="662" t="s">
        <v>1010</v>
      </c>
      <c r="I1390" s="662" t="s">
        <v>978</v>
      </c>
      <c r="J1390" s="662" t="s">
        <v>1222</v>
      </c>
      <c r="K1390" s="662" t="s">
        <v>1036</v>
      </c>
      <c r="L1390" s="544" t="s">
        <v>926</v>
      </c>
      <c r="M1390" s="664">
        <v>44136</v>
      </c>
      <c r="N1390" s="544"/>
      <c r="O1390" s="663">
        <v>1</v>
      </c>
      <c r="P1390" s="662" t="s">
        <v>927</v>
      </c>
      <c r="Q1390" s="662" t="s">
        <v>928</v>
      </c>
      <c r="R1390" s="662" t="s">
        <v>929</v>
      </c>
      <c r="S1390" s="544" t="s">
        <v>931</v>
      </c>
      <c r="T1390" s="544"/>
    </row>
    <row r="1391" spans="2:20">
      <c r="B1391" s="662" t="s">
        <v>1530</v>
      </c>
      <c r="C1391" s="662" t="s">
        <v>1176</v>
      </c>
      <c r="D1391" s="663">
        <v>-83</v>
      </c>
      <c r="E1391" s="663">
        <v>-78</v>
      </c>
      <c r="F1391" s="663">
        <v>0</v>
      </c>
      <c r="G1391" s="663">
        <v>0</v>
      </c>
      <c r="H1391" s="662" t="s">
        <v>1010</v>
      </c>
      <c r="I1391" s="662" t="s">
        <v>978</v>
      </c>
      <c r="J1391" s="662" t="s">
        <v>1222</v>
      </c>
      <c r="K1391" s="662" t="s">
        <v>1036</v>
      </c>
      <c r="L1391" s="544" t="s">
        <v>926</v>
      </c>
      <c r="M1391" s="664">
        <v>44136</v>
      </c>
      <c r="N1391" s="544"/>
      <c r="O1391" s="663">
        <v>1</v>
      </c>
      <c r="P1391" s="662" t="s">
        <v>927</v>
      </c>
      <c r="Q1391" s="662" t="s">
        <v>928</v>
      </c>
      <c r="R1391" s="662" t="s">
        <v>929</v>
      </c>
      <c r="S1391" s="544" t="s">
        <v>930</v>
      </c>
      <c r="T1391" s="544"/>
    </row>
    <row r="1392" spans="2:20">
      <c r="B1392" s="662" t="s">
        <v>1531</v>
      </c>
      <c r="C1392" s="662" t="s">
        <v>364</v>
      </c>
      <c r="D1392" s="663">
        <v>78</v>
      </c>
      <c r="E1392" s="663">
        <v>98</v>
      </c>
      <c r="F1392" s="663">
        <v>0</v>
      </c>
      <c r="G1392" s="663">
        <v>0</v>
      </c>
      <c r="H1392" s="662" t="s">
        <v>966</v>
      </c>
      <c r="I1392" s="662" t="s">
        <v>973</v>
      </c>
      <c r="J1392" s="662" t="s">
        <v>979</v>
      </c>
      <c r="K1392" s="662" t="s">
        <v>1532</v>
      </c>
      <c r="L1392" s="544" t="s">
        <v>952</v>
      </c>
      <c r="M1392" s="664">
        <v>44009</v>
      </c>
      <c r="N1392" s="544"/>
      <c r="O1392" s="663">
        <v>1</v>
      </c>
      <c r="P1392" s="662" t="s">
        <v>927</v>
      </c>
      <c r="Q1392" s="662" t="s">
        <v>928</v>
      </c>
      <c r="R1392" s="662" t="s">
        <v>929</v>
      </c>
      <c r="S1392" s="544" t="s">
        <v>930</v>
      </c>
      <c r="T1392" s="662" t="s">
        <v>2084</v>
      </c>
    </row>
    <row r="1393" spans="2:20">
      <c r="B1393" s="662" t="s">
        <v>1531</v>
      </c>
      <c r="C1393" s="662" t="s">
        <v>364</v>
      </c>
      <c r="D1393" s="663">
        <v>73</v>
      </c>
      <c r="E1393" s="663">
        <v>93</v>
      </c>
      <c r="F1393" s="663">
        <v>0</v>
      </c>
      <c r="G1393" s="663">
        <v>0</v>
      </c>
      <c r="H1393" s="662" t="s">
        <v>966</v>
      </c>
      <c r="I1393" s="662" t="s">
        <v>973</v>
      </c>
      <c r="J1393" s="662" t="s">
        <v>979</v>
      </c>
      <c r="K1393" s="662" t="s">
        <v>1532</v>
      </c>
      <c r="L1393" s="544" t="s">
        <v>953</v>
      </c>
      <c r="M1393" s="664">
        <v>44009</v>
      </c>
      <c r="N1393" s="544"/>
      <c r="O1393" s="663">
        <v>1</v>
      </c>
      <c r="P1393" s="662" t="s">
        <v>927</v>
      </c>
      <c r="Q1393" s="662" t="s">
        <v>928</v>
      </c>
      <c r="R1393" s="662" t="s">
        <v>929</v>
      </c>
      <c r="S1393" s="544" t="s">
        <v>930</v>
      </c>
      <c r="T1393" s="662" t="s">
        <v>2084</v>
      </c>
    </row>
    <row r="1394" spans="2:20">
      <c r="B1394" s="662" t="s">
        <v>1533</v>
      </c>
      <c r="C1394" s="662" t="s">
        <v>1533</v>
      </c>
      <c r="D1394" s="663">
        <v>12</v>
      </c>
      <c r="E1394" s="663">
        <v>14</v>
      </c>
      <c r="F1394" s="663">
        <v>0</v>
      </c>
      <c r="G1394" s="663">
        <v>0</v>
      </c>
      <c r="H1394" s="662" t="s">
        <v>959</v>
      </c>
      <c r="I1394" s="662" t="s">
        <v>1329</v>
      </c>
      <c r="J1394" s="662" t="s">
        <v>2154</v>
      </c>
      <c r="K1394" s="662" t="s">
        <v>1252</v>
      </c>
      <c r="L1394" s="544" t="s">
        <v>926</v>
      </c>
      <c r="M1394" s="664">
        <v>44136</v>
      </c>
      <c r="N1394" s="664">
        <v>44142</v>
      </c>
      <c r="O1394" s="663">
        <v>1</v>
      </c>
      <c r="P1394" s="662" t="s">
        <v>927</v>
      </c>
      <c r="Q1394" s="662" t="s">
        <v>928</v>
      </c>
      <c r="R1394" s="662" t="s">
        <v>929</v>
      </c>
      <c r="S1394" s="544" t="s">
        <v>930</v>
      </c>
      <c r="T1394" s="662" t="s">
        <v>2152</v>
      </c>
    </row>
    <row r="1395" spans="2:20">
      <c r="B1395" s="662" t="s">
        <v>1533</v>
      </c>
      <c r="C1395" s="662" t="s">
        <v>1533</v>
      </c>
      <c r="D1395" s="663">
        <v>14</v>
      </c>
      <c r="E1395" s="663">
        <v>16</v>
      </c>
      <c r="F1395" s="663">
        <v>0</v>
      </c>
      <c r="G1395" s="663">
        <v>0</v>
      </c>
      <c r="H1395" s="662" t="s">
        <v>959</v>
      </c>
      <c r="I1395" s="662" t="s">
        <v>1329</v>
      </c>
      <c r="J1395" s="662" t="s">
        <v>2154</v>
      </c>
      <c r="K1395" s="662" t="s">
        <v>1252</v>
      </c>
      <c r="L1395" s="544" t="s">
        <v>926</v>
      </c>
      <c r="M1395" s="664">
        <v>44143</v>
      </c>
      <c r="N1395" s="544"/>
      <c r="O1395" s="663">
        <v>1</v>
      </c>
      <c r="P1395" s="662" t="s">
        <v>927</v>
      </c>
      <c r="Q1395" s="662" t="s">
        <v>928</v>
      </c>
      <c r="R1395" s="662" t="s">
        <v>929</v>
      </c>
      <c r="S1395" s="544" t="s">
        <v>930</v>
      </c>
      <c r="T1395" s="662" t="s">
        <v>2152</v>
      </c>
    </row>
    <row r="1396" spans="2:20">
      <c r="B1396" s="662" t="s">
        <v>1534</v>
      </c>
      <c r="C1396" s="662" t="s">
        <v>962</v>
      </c>
      <c r="D1396" s="663">
        <v>25</v>
      </c>
      <c r="E1396" s="663">
        <v>30</v>
      </c>
      <c r="F1396" s="663">
        <v>0</v>
      </c>
      <c r="G1396" s="663">
        <v>0</v>
      </c>
      <c r="H1396" s="662" t="s">
        <v>963</v>
      </c>
      <c r="I1396" s="662" t="s">
        <v>3055</v>
      </c>
      <c r="J1396" s="662" t="s">
        <v>2385</v>
      </c>
      <c r="K1396" s="662" t="s">
        <v>1504</v>
      </c>
      <c r="L1396" s="544" t="s">
        <v>926</v>
      </c>
      <c r="M1396" s="664">
        <v>43435</v>
      </c>
      <c r="N1396" s="544"/>
      <c r="O1396" s="663">
        <v>1</v>
      </c>
      <c r="P1396" s="662" t="s">
        <v>927</v>
      </c>
      <c r="Q1396" s="662" t="s">
        <v>928</v>
      </c>
      <c r="R1396" s="662" t="s">
        <v>929</v>
      </c>
      <c r="S1396" s="544" t="s">
        <v>930</v>
      </c>
      <c r="T1396" s="662" t="s">
        <v>2077</v>
      </c>
    </row>
    <row r="1397" spans="2:20">
      <c r="B1397" s="662" t="s">
        <v>1535</v>
      </c>
      <c r="C1397" s="662" t="s">
        <v>989</v>
      </c>
      <c r="D1397" s="663">
        <v>229</v>
      </c>
      <c r="E1397" s="663">
        <v>239</v>
      </c>
      <c r="F1397" s="663">
        <v>30</v>
      </c>
      <c r="G1397" s="663">
        <v>0</v>
      </c>
      <c r="H1397" s="662" t="s">
        <v>959</v>
      </c>
      <c r="I1397" s="662" t="s">
        <v>1329</v>
      </c>
      <c r="J1397" s="662" t="s">
        <v>3105</v>
      </c>
      <c r="K1397" s="662" t="s">
        <v>943</v>
      </c>
      <c r="L1397" s="544" t="s">
        <v>926</v>
      </c>
      <c r="M1397" s="664">
        <v>43780</v>
      </c>
      <c r="N1397" s="544"/>
      <c r="O1397" s="663">
        <v>1</v>
      </c>
      <c r="P1397" s="662" t="s">
        <v>927</v>
      </c>
      <c r="Q1397" s="662" t="s">
        <v>928</v>
      </c>
      <c r="R1397" s="662" t="s">
        <v>944</v>
      </c>
      <c r="S1397" s="544" t="s">
        <v>930</v>
      </c>
      <c r="T1397" s="662" t="s">
        <v>2071</v>
      </c>
    </row>
    <row r="1398" spans="2:20">
      <c r="B1398" s="662" t="s">
        <v>1536</v>
      </c>
      <c r="C1398" s="662" t="s">
        <v>672</v>
      </c>
      <c r="D1398" s="663">
        <v>-97</v>
      </c>
      <c r="E1398" s="663">
        <v>-92</v>
      </c>
      <c r="F1398" s="663">
        <v>40</v>
      </c>
      <c r="G1398" s="663">
        <v>0</v>
      </c>
      <c r="H1398" s="662" t="s">
        <v>966</v>
      </c>
      <c r="I1398" s="662" t="s">
        <v>973</v>
      </c>
      <c r="J1398" s="662" t="s">
        <v>3175</v>
      </c>
      <c r="K1398" s="662" t="s">
        <v>956</v>
      </c>
      <c r="L1398" s="544" t="s">
        <v>926</v>
      </c>
      <c r="M1398" s="664">
        <v>44136</v>
      </c>
      <c r="N1398" s="544"/>
      <c r="O1398" s="663">
        <v>1</v>
      </c>
      <c r="P1398" s="662" t="s">
        <v>1064</v>
      </c>
      <c r="Q1398" s="662" t="s">
        <v>928</v>
      </c>
      <c r="R1398" s="662" t="s">
        <v>929</v>
      </c>
      <c r="S1398" s="544" t="s">
        <v>931</v>
      </c>
      <c r="T1398" s="544"/>
    </row>
    <row r="1399" spans="2:20">
      <c r="B1399" s="662" t="s">
        <v>1536</v>
      </c>
      <c r="C1399" s="662" t="s">
        <v>672</v>
      </c>
      <c r="D1399" s="663">
        <v>-107</v>
      </c>
      <c r="E1399" s="663">
        <v>-102</v>
      </c>
      <c r="F1399" s="663">
        <v>40</v>
      </c>
      <c r="G1399" s="663">
        <v>0</v>
      </c>
      <c r="H1399" s="662" t="s">
        <v>966</v>
      </c>
      <c r="I1399" s="662" t="s">
        <v>973</v>
      </c>
      <c r="J1399" s="662" t="s">
        <v>3175</v>
      </c>
      <c r="K1399" s="662" t="s">
        <v>956</v>
      </c>
      <c r="L1399" s="544" t="s">
        <v>926</v>
      </c>
      <c r="M1399" s="664">
        <v>44136</v>
      </c>
      <c r="N1399" s="544"/>
      <c r="O1399" s="663">
        <v>1</v>
      </c>
      <c r="P1399" s="662" t="s">
        <v>1018</v>
      </c>
      <c r="Q1399" s="662" t="s">
        <v>928</v>
      </c>
      <c r="R1399" s="662" t="s">
        <v>929</v>
      </c>
      <c r="S1399" s="544" t="s">
        <v>931</v>
      </c>
      <c r="T1399" s="544"/>
    </row>
    <row r="1400" spans="2:20">
      <c r="B1400" s="662" t="s">
        <v>1536</v>
      </c>
      <c r="C1400" s="662" t="s">
        <v>672</v>
      </c>
      <c r="D1400" s="663">
        <v>-67</v>
      </c>
      <c r="E1400" s="663">
        <v>-62</v>
      </c>
      <c r="F1400" s="663">
        <v>0</v>
      </c>
      <c r="G1400" s="663">
        <v>0</v>
      </c>
      <c r="H1400" s="662" t="s">
        <v>966</v>
      </c>
      <c r="I1400" s="662" t="s">
        <v>973</v>
      </c>
      <c r="J1400" s="662" t="s">
        <v>3175</v>
      </c>
      <c r="K1400" s="662" t="s">
        <v>956</v>
      </c>
      <c r="L1400" s="544" t="s">
        <v>926</v>
      </c>
      <c r="M1400" s="664">
        <v>44136</v>
      </c>
      <c r="N1400" s="544"/>
      <c r="O1400" s="663">
        <v>1</v>
      </c>
      <c r="P1400" s="662" t="s">
        <v>1018</v>
      </c>
      <c r="Q1400" s="662" t="s">
        <v>928</v>
      </c>
      <c r="R1400" s="662" t="s">
        <v>929</v>
      </c>
      <c r="S1400" s="544" t="s">
        <v>930</v>
      </c>
      <c r="T1400" s="544"/>
    </row>
    <row r="1401" spans="2:20">
      <c r="B1401" s="662" t="s">
        <v>1536</v>
      </c>
      <c r="C1401" s="662" t="s">
        <v>672</v>
      </c>
      <c r="D1401" s="663">
        <v>-57</v>
      </c>
      <c r="E1401" s="663">
        <v>-52</v>
      </c>
      <c r="F1401" s="663">
        <v>0</v>
      </c>
      <c r="G1401" s="663">
        <v>0</v>
      </c>
      <c r="H1401" s="662" t="s">
        <v>966</v>
      </c>
      <c r="I1401" s="662" t="s">
        <v>973</v>
      </c>
      <c r="J1401" s="662" t="s">
        <v>3175</v>
      </c>
      <c r="K1401" s="662" t="s">
        <v>956</v>
      </c>
      <c r="L1401" s="544" t="s">
        <v>926</v>
      </c>
      <c r="M1401" s="664">
        <v>44136</v>
      </c>
      <c r="N1401" s="544"/>
      <c r="O1401" s="663">
        <v>1</v>
      </c>
      <c r="P1401" s="662" t="s">
        <v>1064</v>
      </c>
      <c r="Q1401" s="662" t="s">
        <v>928</v>
      </c>
      <c r="R1401" s="662" t="s">
        <v>929</v>
      </c>
      <c r="S1401" s="544" t="s">
        <v>930</v>
      </c>
      <c r="T1401" s="544"/>
    </row>
    <row r="1402" spans="2:20">
      <c r="B1402" s="662" t="s">
        <v>1537</v>
      </c>
      <c r="C1402" s="662" t="s">
        <v>1537</v>
      </c>
      <c r="D1402" s="663">
        <v>130</v>
      </c>
      <c r="E1402" s="663">
        <v>140</v>
      </c>
      <c r="F1402" s="663">
        <v>0</v>
      </c>
      <c r="G1402" s="663">
        <v>0</v>
      </c>
      <c r="H1402" s="662" t="s">
        <v>965</v>
      </c>
      <c r="I1402" s="662" t="s">
        <v>966</v>
      </c>
      <c r="J1402" s="662" t="s">
        <v>974</v>
      </c>
      <c r="K1402" s="662" t="s">
        <v>939</v>
      </c>
      <c r="L1402" s="544" t="s">
        <v>926</v>
      </c>
      <c r="M1402" s="664">
        <v>44144</v>
      </c>
      <c r="N1402" s="544"/>
      <c r="O1402" s="663">
        <v>1</v>
      </c>
      <c r="P1402" s="662" t="s">
        <v>927</v>
      </c>
      <c r="Q1402" s="662" t="s">
        <v>936</v>
      </c>
      <c r="R1402" s="544"/>
      <c r="S1402" s="544" t="s">
        <v>930</v>
      </c>
      <c r="T1402" s="544"/>
    </row>
    <row r="1403" spans="2:20">
      <c r="B1403" s="662" t="s">
        <v>1537</v>
      </c>
      <c r="C1403" s="662" t="s">
        <v>1537</v>
      </c>
      <c r="D1403" s="663">
        <v>115</v>
      </c>
      <c r="E1403" s="663">
        <v>125</v>
      </c>
      <c r="F1403" s="663">
        <v>0</v>
      </c>
      <c r="G1403" s="663">
        <v>0</v>
      </c>
      <c r="H1403" s="662" t="s">
        <v>965</v>
      </c>
      <c r="I1403" s="662" t="s">
        <v>966</v>
      </c>
      <c r="J1403" s="662" t="s">
        <v>974</v>
      </c>
      <c r="K1403" s="662" t="s">
        <v>939</v>
      </c>
      <c r="L1403" s="544" t="s">
        <v>926</v>
      </c>
      <c r="M1403" s="664">
        <v>44136</v>
      </c>
      <c r="N1403" s="664">
        <v>44143</v>
      </c>
      <c r="O1403" s="663">
        <v>1</v>
      </c>
      <c r="P1403" s="662" t="s">
        <v>927</v>
      </c>
      <c r="Q1403" s="662" t="s">
        <v>936</v>
      </c>
      <c r="R1403" s="544"/>
      <c r="S1403" s="544" t="s">
        <v>930</v>
      </c>
      <c r="T1403" s="544"/>
    </row>
    <row r="1404" spans="2:20">
      <c r="B1404" s="662" t="s">
        <v>1537</v>
      </c>
      <c r="C1404" s="662" t="s">
        <v>1430</v>
      </c>
      <c r="D1404" s="663">
        <v>125</v>
      </c>
      <c r="E1404" s="663">
        <v>130</v>
      </c>
      <c r="F1404" s="663">
        <v>0</v>
      </c>
      <c r="G1404" s="663">
        <v>0</v>
      </c>
      <c r="H1404" s="662" t="s">
        <v>965</v>
      </c>
      <c r="I1404" s="662" t="s">
        <v>966</v>
      </c>
      <c r="J1404" s="662" t="s">
        <v>974</v>
      </c>
      <c r="K1404" s="662" t="s">
        <v>1036</v>
      </c>
      <c r="L1404" s="544" t="s">
        <v>926</v>
      </c>
      <c r="M1404" s="664">
        <v>44136</v>
      </c>
      <c r="N1404" s="664">
        <v>44143</v>
      </c>
      <c r="O1404" s="663">
        <v>1</v>
      </c>
      <c r="P1404" s="662" t="s">
        <v>927</v>
      </c>
      <c r="Q1404" s="662" t="s">
        <v>936</v>
      </c>
      <c r="R1404" s="544"/>
      <c r="S1404" s="544" t="s">
        <v>930</v>
      </c>
      <c r="T1404" s="662" t="s">
        <v>2352</v>
      </c>
    </row>
    <row r="1405" spans="2:20">
      <c r="B1405" s="662" t="s">
        <v>1537</v>
      </c>
      <c r="C1405" s="662" t="s">
        <v>1430</v>
      </c>
      <c r="D1405" s="663">
        <v>140</v>
      </c>
      <c r="E1405" s="663">
        <v>145</v>
      </c>
      <c r="F1405" s="663">
        <v>0</v>
      </c>
      <c r="G1405" s="663">
        <v>0</v>
      </c>
      <c r="H1405" s="662" t="s">
        <v>965</v>
      </c>
      <c r="I1405" s="662" t="s">
        <v>966</v>
      </c>
      <c r="J1405" s="662" t="s">
        <v>974</v>
      </c>
      <c r="K1405" s="662" t="s">
        <v>1036</v>
      </c>
      <c r="L1405" s="544" t="s">
        <v>926</v>
      </c>
      <c r="M1405" s="664">
        <v>44144</v>
      </c>
      <c r="N1405" s="544"/>
      <c r="O1405" s="663">
        <v>1</v>
      </c>
      <c r="P1405" s="662" t="s">
        <v>927</v>
      </c>
      <c r="Q1405" s="662" t="s">
        <v>936</v>
      </c>
      <c r="R1405" s="544"/>
      <c r="S1405" s="544" t="s">
        <v>930</v>
      </c>
      <c r="T1405" s="662" t="s">
        <v>2352</v>
      </c>
    </row>
    <row r="1406" spans="2:20">
      <c r="B1406" s="662" t="s">
        <v>1538</v>
      </c>
      <c r="C1406" s="662" t="s">
        <v>671</v>
      </c>
      <c r="D1406" s="663">
        <v>-3</v>
      </c>
      <c r="E1406" s="663">
        <v>2</v>
      </c>
      <c r="F1406" s="663">
        <v>0</v>
      </c>
      <c r="G1406" s="663">
        <v>0</v>
      </c>
      <c r="H1406" s="662" t="s">
        <v>965</v>
      </c>
      <c r="I1406" s="662" t="s">
        <v>966</v>
      </c>
      <c r="J1406" s="662" t="s">
        <v>4168</v>
      </c>
      <c r="K1406" s="662" t="s">
        <v>3231</v>
      </c>
      <c r="L1406" s="544" t="s">
        <v>926</v>
      </c>
      <c r="M1406" s="664">
        <v>44136</v>
      </c>
      <c r="N1406" s="544"/>
      <c r="O1406" s="663">
        <v>1</v>
      </c>
      <c r="P1406" s="662" t="s">
        <v>927</v>
      </c>
      <c r="Q1406" s="662" t="s">
        <v>928</v>
      </c>
      <c r="R1406" s="662" t="s">
        <v>929</v>
      </c>
      <c r="S1406" s="544" t="s">
        <v>930</v>
      </c>
      <c r="T1406" s="544"/>
    </row>
    <row r="1407" spans="2:20">
      <c r="B1407" s="662" t="s">
        <v>1584</v>
      </c>
      <c r="C1407" s="662" t="s">
        <v>669</v>
      </c>
      <c r="D1407" s="663">
        <v>95</v>
      </c>
      <c r="E1407" s="663">
        <v>100</v>
      </c>
      <c r="F1407" s="663">
        <v>0</v>
      </c>
      <c r="G1407" s="663">
        <v>0</v>
      </c>
      <c r="H1407" s="662" t="s">
        <v>923</v>
      </c>
      <c r="I1407" s="662" t="s">
        <v>924</v>
      </c>
      <c r="J1407" s="662" t="s">
        <v>3303</v>
      </c>
      <c r="K1407" s="662" t="s">
        <v>1034</v>
      </c>
      <c r="L1407" s="544" t="s">
        <v>926</v>
      </c>
      <c r="M1407" s="664">
        <v>44136</v>
      </c>
      <c r="N1407" s="544"/>
      <c r="O1407" s="663">
        <v>1</v>
      </c>
      <c r="P1407" s="662" t="s">
        <v>927</v>
      </c>
      <c r="Q1407" s="662" t="s">
        <v>928</v>
      </c>
      <c r="R1407" s="662" t="s">
        <v>929</v>
      </c>
      <c r="S1407" s="544" t="s">
        <v>930</v>
      </c>
      <c r="T1407" s="544"/>
    </row>
    <row r="1408" spans="2:20">
      <c r="B1408" s="662" t="s">
        <v>1539</v>
      </c>
      <c r="C1408" s="662" t="s">
        <v>660</v>
      </c>
      <c r="D1408" s="663">
        <v>-100</v>
      </c>
      <c r="E1408" s="663">
        <v>-95</v>
      </c>
      <c r="F1408" s="663">
        <v>0</v>
      </c>
      <c r="G1408" s="663">
        <v>0</v>
      </c>
      <c r="H1408" s="662" t="s">
        <v>983</v>
      </c>
      <c r="I1408" s="662" t="s">
        <v>984</v>
      </c>
      <c r="J1408" s="662" t="s">
        <v>3272</v>
      </c>
      <c r="K1408" s="662" t="s">
        <v>956</v>
      </c>
      <c r="L1408" s="544" t="s">
        <v>926</v>
      </c>
      <c r="M1408" s="664">
        <v>44136</v>
      </c>
      <c r="N1408" s="544"/>
      <c r="O1408" s="663">
        <v>1</v>
      </c>
      <c r="P1408" s="662" t="s">
        <v>927</v>
      </c>
      <c r="Q1408" s="662" t="s">
        <v>928</v>
      </c>
      <c r="R1408" s="662" t="s">
        <v>929</v>
      </c>
      <c r="S1408" s="544" t="s">
        <v>930</v>
      </c>
      <c r="T1408" s="544"/>
    </row>
    <row r="1409" spans="2:20">
      <c r="B1409" s="662" t="s">
        <v>1540</v>
      </c>
      <c r="C1409" s="662" t="s">
        <v>958</v>
      </c>
      <c r="D1409" s="663">
        <v>85</v>
      </c>
      <c r="E1409" s="663">
        <v>90</v>
      </c>
      <c r="F1409" s="663">
        <v>0</v>
      </c>
      <c r="G1409" s="663">
        <v>0</v>
      </c>
      <c r="H1409" s="662" t="s">
        <v>965</v>
      </c>
      <c r="I1409" s="662" t="s">
        <v>966</v>
      </c>
      <c r="J1409" s="662" t="s">
        <v>974</v>
      </c>
      <c r="K1409" s="662" t="s">
        <v>948</v>
      </c>
      <c r="L1409" s="544" t="s">
        <v>926</v>
      </c>
      <c r="M1409" s="664">
        <v>44136</v>
      </c>
      <c r="N1409" s="664">
        <v>44143</v>
      </c>
      <c r="O1409" s="663">
        <v>1</v>
      </c>
      <c r="P1409" s="662" t="s">
        <v>927</v>
      </c>
      <c r="Q1409" s="662" t="s">
        <v>936</v>
      </c>
      <c r="R1409" s="544"/>
      <c r="S1409" s="544" t="s">
        <v>930</v>
      </c>
      <c r="T1409" s="544"/>
    </row>
    <row r="1410" spans="2:20">
      <c r="B1410" s="662" t="s">
        <v>1540</v>
      </c>
      <c r="C1410" s="662" t="s">
        <v>958</v>
      </c>
      <c r="D1410" s="663">
        <v>100</v>
      </c>
      <c r="E1410" s="663">
        <v>105</v>
      </c>
      <c r="F1410" s="663">
        <v>0</v>
      </c>
      <c r="G1410" s="663">
        <v>0</v>
      </c>
      <c r="H1410" s="662" t="s">
        <v>965</v>
      </c>
      <c r="I1410" s="662" t="s">
        <v>966</v>
      </c>
      <c r="J1410" s="662" t="s">
        <v>974</v>
      </c>
      <c r="K1410" s="662" t="s">
        <v>948</v>
      </c>
      <c r="L1410" s="544" t="s">
        <v>926</v>
      </c>
      <c r="M1410" s="664">
        <v>44144</v>
      </c>
      <c r="N1410" s="544"/>
      <c r="O1410" s="663">
        <v>1</v>
      </c>
      <c r="P1410" s="662" t="s">
        <v>927</v>
      </c>
      <c r="Q1410" s="662" t="s">
        <v>936</v>
      </c>
      <c r="R1410" s="544"/>
      <c r="S1410" s="544" t="s">
        <v>930</v>
      </c>
      <c r="T1410" s="544"/>
    </row>
    <row r="1411" spans="2:20">
      <c r="B1411" s="662" t="s">
        <v>1541</v>
      </c>
      <c r="C1411" s="662" t="s">
        <v>1007</v>
      </c>
      <c r="D1411" s="663">
        <v>99</v>
      </c>
      <c r="E1411" s="663">
        <v>104</v>
      </c>
      <c r="F1411" s="663">
        <v>0</v>
      </c>
      <c r="G1411" s="663">
        <v>0</v>
      </c>
      <c r="H1411" s="662" t="s">
        <v>973</v>
      </c>
      <c r="I1411" s="662" t="s">
        <v>965</v>
      </c>
      <c r="J1411" s="662" t="s">
        <v>1088</v>
      </c>
      <c r="K1411" s="662" t="s">
        <v>985</v>
      </c>
      <c r="L1411" s="544" t="s">
        <v>926</v>
      </c>
      <c r="M1411" s="664">
        <v>44136</v>
      </c>
      <c r="N1411" s="544"/>
      <c r="O1411" s="663">
        <v>1</v>
      </c>
      <c r="P1411" s="662" t="s">
        <v>927</v>
      </c>
      <c r="Q1411" s="662" t="s">
        <v>928</v>
      </c>
      <c r="R1411" s="662" t="s">
        <v>929</v>
      </c>
      <c r="S1411" s="544" t="s">
        <v>930</v>
      </c>
      <c r="T1411" s="662" t="s">
        <v>2114</v>
      </c>
    </row>
    <row r="1412" spans="2:20">
      <c r="B1412" s="662" t="s">
        <v>1542</v>
      </c>
      <c r="C1412" s="662" t="s">
        <v>946</v>
      </c>
      <c r="D1412" s="663">
        <v>198</v>
      </c>
      <c r="E1412" s="663">
        <v>208</v>
      </c>
      <c r="F1412" s="663">
        <v>40</v>
      </c>
      <c r="G1412" s="663">
        <v>0</v>
      </c>
      <c r="H1412" s="662" t="s">
        <v>941</v>
      </c>
      <c r="I1412" s="662" t="s">
        <v>942</v>
      </c>
      <c r="J1412" s="662" t="s">
        <v>2557</v>
      </c>
      <c r="K1412" s="662" t="s">
        <v>1000</v>
      </c>
      <c r="L1412" s="544" t="s">
        <v>926</v>
      </c>
      <c r="M1412" s="664">
        <v>43831</v>
      </c>
      <c r="N1412" s="544"/>
      <c r="O1412" s="663">
        <v>1</v>
      </c>
      <c r="P1412" s="662" t="s">
        <v>927</v>
      </c>
      <c r="Q1412" s="662" t="s">
        <v>928</v>
      </c>
      <c r="R1412" s="662" t="s">
        <v>944</v>
      </c>
      <c r="S1412" s="544" t="s">
        <v>930</v>
      </c>
      <c r="T1412" s="662" t="s">
        <v>2071</v>
      </c>
    </row>
    <row r="1413" spans="2:20">
      <c r="B1413" s="662" t="s">
        <v>1542</v>
      </c>
      <c r="C1413" s="662" t="s">
        <v>658</v>
      </c>
      <c r="D1413" s="663">
        <v>199</v>
      </c>
      <c r="E1413" s="663">
        <v>209</v>
      </c>
      <c r="F1413" s="663">
        <v>40</v>
      </c>
      <c r="G1413" s="663">
        <v>0</v>
      </c>
      <c r="H1413" s="662" t="s">
        <v>973</v>
      </c>
      <c r="I1413" s="662" t="s">
        <v>965</v>
      </c>
      <c r="J1413" s="662" t="s">
        <v>3523</v>
      </c>
      <c r="K1413" s="662" t="s">
        <v>1147</v>
      </c>
      <c r="L1413" s="544" t="s">
        <v>926</v>
      </c>
      <c r="M1413" s="664">
        <v>43831</v>
      </c>
      <c r="N1413" s="544"/>
      <c r="O1413" s="663">
        <v>1</v>
      </c>
      <c r="P1413" s="662" t="s">
        <v>927</v>
      </c>
      <c r="Q1413" s="662" t="s">
        <v>928</v>
      </c>
      <c r="R1413" s="662" t="s">
        <v>944</v>
      </c>
      <c r="S1413" s="544" t="s">
        <v>930</v>
      </c>
      <c r="T1413" s="662" t="s">
        <v>2071</v>
      </c>
    </row>
    <row r="1414" spans="2:20">
      <c r="B1414" s="662" t="s">
        <v>1542</v>
      </c>
      <c r="C1414" s="662" t="s">
        <v>659</v>
      </c>
      <c r="D1414" s="663">
        <v>210</v>
      </c>
      <c r="E1414" s="663">
        <v>220</v>
      </c>
      <c r="F1414" s="663">
        <v>40</v>
      </c>
      <c r="G1414" s="663">
        <v>0</v>
      </c>
      <c r="H1414" s="662" t="s">
        <v>923</v>
      </c>
      <c r="I1414" s="662" t="s">
        <v>924</v>
      </c>
      <c r="J1414" s="662" t="s">
        <v>2620</v>
      </c>
      <c r="K1414" s="662" t="s">
        <v>943</v>
      </c>
      <c r="L1414" s="544" t="s">
        <v>926</v>
      </c>
      <c r="M1414" s="664">
        <v>43831</v>
      </c>
      <c r="N1414" s="544"/>
      <c r="O1414" s="663">
        <v>1</v>
      </c>
      <c r="P1414" s="662" t="s">
        <v>927</v>
      </c>
      <c r="Q1414" s="662" t="s">
        <v>928</v>
      </c>
      <c r="R1414" s="662" t="s">
        <v>944</v>
      </c>
      <c r="S1414" s="544" t="s">
        <v>930</v>
      </c>
      <c r="T1414" s="662" t="s">
        <v>2071</v>
      </c>
    </row>
    <row r="1415" spans="2:20">
      <c r="B1415" s="662" t="s">
        <v>1543</v>
      </c>
      <c r="C1415" s="662" t="s">
        <v>661</v>
      </c>
      <c r="D1415" s="663">
        <v>1</v>
      </c>
      <c r="E1415" s="663">
        <v>6</v>
      </c>
      <c r="F1415" s="663">
        <v>0</v>
      </c>
      <c r="G1415" s="663">
        <v>0</v>
      </c>
      <c r="H1415" s="662" t="s">
        <v>978</v>
      </c>
      <c r="I1415" s="662" t="s">
        <v>973</v>
      </c>
      <c r="J1415" s="662" t="s">
        <v>1110</v>
      </c>
      <c r="K1415" s="662" t="s">
        <v>939</v>
      </c>
      <c r="L1415" s="544" t="s">
        <v>926</v>
      </c>
      <c r="M1415" s="664">
        <v>44136</v>
      </c>
      <c r="N1415" s="544"/>
      <c r="O1415" s="663">
        <v>1</v>
      </c>
      <c r="P1415" s="662" t="s">
        <v>927</v>
      </c>
      <c r="Q1415" s="662" t="s">
        <v>928</v>
      </c>
      <c r="R1415" s="662" t="s">
        <v>929</v>
      </c>
      <c r="S1415" s="544" t="s">
        <v>930</v>
      </c>
      <c r="T1415" s="662" t="s">
        <v>2069</v>
      </c>
    </row>
    <row r="1416" spans="2:20">
      <c r="B1416" s="662" t="s">
        <v>1543</v>
      </c>
      <c r="C1416" s="662" t="s">
        <v>661</v>
      </c>
      <c r="D1416" s="663">
        <v>-49</v>
      </c>
      <c r="E1416" s="663">
        <v>-44</v>
      </c>
      <c r="F1416" s="663">
        <v>50</v>
      </c>
      <c r="G1416" s="663">
        <v>0</v>
      </c>
      <c r="H1416" s="662" t="s">
        <v>978</v>
      </c>
      <c r="I1416" s="662" t="s">
        <v>973</v>
      </c>
      <c r="J1416" s="662" t="s">
        <v>1110</v>
      </c>
      <c r="K1416" s="662" t="s">
        <v>939</v>
      </c>
      <c r="L1416" s="544" t="s">
        <v>926</v>
      </c>
      <c r="M1416" s="664">
        <v>44136</v>
      </c>
      <c r="N1416" s="544"/>
      <c r="O1416" s="663">
        <v>1</v>
      </c>
      <c r="P1416" s="662" t="s">
        <v>927</v>
      </c>
      <c r="Q1416" s="662" t="s">
        <v>928</v>
      </c>
      <c r="R1416" s="662" t="s">
        <v>929</v>
      </c>
      <c r="S1416" s="544" t="s">
        <v>931</v>
      </c>
      <c r="T1416" s="662" t="s">
        <v>2068</v>
      </c>
    </row>
    <row r="1417" spans="2:20">
      <c r="B1417" s="662" t="s">
        <v>1544</v>
      </c>
      <c r="C1417" s="662" t="s">
        <v>1544</v>
      </c>
      <c r="D1417" s="663">
        <v>138</v>
      </c>
      <c r="E1417" s="663">
        <v>143</v>
      </c>
      <c r="F1417" s="663">
        <v>0</v>
      </c>
      <c r="G1417" s="663">
        <v>0</v>
      </c>
      <c r="H1417" s="662" t="s">
        <v>966</v>
      </c>
      <c r="I1417" s="662" t="s">
        <v>973</v>
      </c>
      <c r="J1417" s="662" t="s">
        <v>1087</v>
      </c>
      <c r="K1417" s="662" t="s">
        <v>956</v>
      </c>
      <c r="L1417" s="544" t="s">
        <v>926</v>
      </c>
      <c r="M1417" s="664">
        <v>44135</v>
      </c>
      <c r="N1417" s="664">
        <v>44143</v>
      </c>
      <c r="O1417" s="663">
        <v>1</v>
      </c>
      <c r="P1417" s="662" t="s">
        <v>927</v>
      </c>
      <c r="Q1417" s="662" t="s">
        <v>936</v>
      </c>
      <c r="R1417" s="544"/>
      <c r="S1417" s="544" t="s">
        <v>930</v>
      </c>
      <c r="T1417" s="544"/>
    </row>
    <row r="1418" spans="2:20">
      <c r="B1418" s="662" t="s">
        <v>1544</v>
      </c>
      <c r="C1418" s="662" t="s">
        <v>1544</v>
      </c>
      <c r="D1418" s="663">
        <v>155</v>
      </c>
      <c r="E1418" s="663">
        <v>160</v>
      </c>
      <c r="F1418" s="663">
        <v>0</v>
      </c>
      <c r="G1418" s="663">
        <v>0</v>
      </c>
      <c r="H1418" s="662" t="s">
        <v>966</v>
      </c>
      <c r="I1418" s="662" t="s">
        <v>973</v>
      </c>
      <c r="J1418" s="662" t="s">
        <v>1087</v>
      </c>
      <c r="K1418" s="662" t="s">
        <v>956</v>
      </c>
      <c r="L1418" s="544" t="s">
        <v>926</v>
      </c>
      <c r="M1418" s="664">
        <v>44144</v>
      </c>
      <c r="N1418" s="544"/>
      <c r="O1418" s="663">
        <v>1</v>
      </c>
      <c r="P1418" s="662" t="s">
        <v>927</v>
      </c>
      <c r="Q1418" s="662" t="s">
        <v>936</v>
      </c>
      <c r="R1418" s="544"/>
      <c r="S1418" s="544" t="s">
        <v>930</v>
      </c>
      <c r="T1418" s="544"/>
    </row>
    <row r="1419" spans="2:20">
      <c r="B1419" s="662" t="s">
        <v>1545</v>
      </c>
      <c r="C1419" s="662" t="s">
        <v>970</v>
      </c>
      <c r="D1419" s="663">
        <v>-81</v>
      </c>
      <c r="E1419" s="663">
        <v>-76</v>
      </c>
      <c r="F1419" s="663">
        <v>0</v>
      </c>
      <c r="G1419" s="663">
        <v>0</v>
      </c>
      <c r="H1419" s="662" t="s">
        <v>950</v>
      </c>
      <c r="I1419" s="662" t="s">
        <v>942</v>
      </c>
      <c r="J1419" s="662" t="s">
        <v>3174</v>
      </c>
      <c r="K1419" s="662" t="s">
        <v>2197</v>
      </c>
      <c r="L1419" s="544" t="s">
        <v>926</v>
      </c>
      <c r="M1419" s="664">
        <v>44136</v>
      </c>
      <c r="N1419" s="544"/>
      <c r="O1419" s="663">
        <v>1</v>
      </c>
      <c r="P1419" s="662" t="s">
        <v>927</v>
      </c>
      <c r="Q1419" s="662" t="s">
        <v>928</v>
      </c>
      <c r="R1419" s="662" t="s">
        <v>929</v>
      </c>
      <c r="S1419" s="544" t="s">
        <v>930</v>
      </c>
      <c r="T1419" s="544"/>
    </row>
    <row r="1420" spans="2:20">
      <c r="B1420" s="662" t="s">
        <v>1546</v>
      </c>
      <c r="C1420" s="662" t="s">
        <v>660</v>
      </c>
      <c r="D1420" s="663">
        <v>-100</v>
      </c>
      <c r="E1420" s="663">
        <v>-95</v>
      </c>
      <c r="F1420" s="663">
        <v>0</v>
      </c>
      <c r="G1420" s="663">
        <v>0</v>
      </c>
      <c r="H1420" s="662" t="s">
        <v>983</v>
      </c>
      <c r="I1420" s="662" t="s">
        <v>984</v>
      </c>
      <c r="J1420" s="662" t="s">
        <v>3272</v>
      </c>
      <c r="K1420" s="662" t="s">
        <v>985</v>
      </c>
      <c r="L1420" s="544" t="s">
        <v>926</v>
      </c>
      <c r="M1420" s="664">
        <v>44136</v>
      </c>
      <c r="N1420" s="544"/>
      <c r="O1420" s="663">
        <v>1</v>
      </c>
      <c r="P1420" s="662" t="s">
        <v>927</v>
      </c>
      <c r="Q1420" s="662" t="s">
        <v>928</v>
      </c>
      <c r="R1420" s="662" t="s">
        <v>929</v>
      </c>
      <c r="S1420" s="544" t="s">
        <v>930</v>
      </c>
      <c r="T1420" s="544"/>
    </row>
    <row r="1421" spans="2:20">
      <c r="B1421" s="662" t="s">
        <v>4126</v>
      </c>
      <c r="C1421" s="662" t="s">
        <v>970</v>
      </c>
      <c r="D1421" s="663">
        <v>-52</v>
      </c>
      <c r="E1421" s="663">
        <v>-47</v>
      </c>
      <c r="F1421" s="663">
        <v>0</v>
      </c>
      <c r="G1421" s="663">
        <v>0</v>
      </c>
      <c r="H1421" s="662" t="s">
        <v>950</v>
      </c>
      <c r="I1421" s="662" t="s">
        <v>942</v>
      </c>
      <c r="J1421" s="662" t="s">
        <v>3174</v>
      </c>
      <c r="K1421" s="662" t="s">
        <v>995</v>
      </c>
      <c r="L1421" s="544" t="s">
        <v>926</v>
      </c>
      <c r="M1421" s="664">
        <v>44136</v>
      </c>
      <c r="N1421" s="544"/>
      <c r="O1421" s="663">
        <v>1</v>
      </c>
      <c r="P1421" s="662" t="s">
        <v>927</v>
      </c>
      <c r="Q1421" s="662" t="s">
        <v>928</v>
      </c>
      <c r="R1421" s="662" t="s">
        <v>929</v>
      </c>
      <c r="S1421" s="544" t="s">
        <v>930</v>
      </c>
      <c r="T1421" s="544"/>
    </row>
    <row r="1422" spans="2:20">
      <c r="B1422" s="662" t="s">
        <v>1547</v>
      </c>
      <c r="C1422" s="662" t="s">
        <v>1044</v>
      </c>
      <c r="D1422" s="663">
        <v>-89</v>
      </c>
      <c r="E1422" s="663">
        <v>-84</v>
      </c>
      <c r="F1422" s="663">
        <v>0</v>
      </c>
      <c r="G1422" s="663">
        <v>0</v>
      </c>
      <c r="H1422" s="662" t="s">
        <v>3213</v>
      </c>
      <c r="I1422" s="662" t="s">
        <v>942</v>
      </c>
      <c r="J1422" s="662" t="s">
        <v>2557</v>
      </c>
      <c r="K1422" s="662" t="s">
        <v>1024</v>
      </c>
      <c r="L1422" s="544" t="s">
        <v>926</v>
      </c>
      <c r="M1422" s="664">
        <v>44136</v>
      </c>
      <c r="N1422" s="544"/>
      <c r="O1422" s="663">
        <v>1</v>
      </c>
      <c r="P1422" s="662" t="s">
        <v>1046</v>
      </c>
      <c r="Q1422" s="662" t="s">
        <v>928</v>
      </c>
      <c r="R1422" s="662" t="s">
        <v>929</v>
      </c>
      <c r="S1422" s="544" t="s">
        <v>930</v>
      </c>
      <c r="T1422" s="662" t="s">
        <v>2090</v>
      </c>
    </row>
    <row r="1423" spans="2:20">
      <c r="B1423" s="662" t="s">
        <v>1547</v>
      </c>
      <c r="C1423" s="662" t="s">
        <v>1044</v>
      </c>
      <c r="D1423" s="663">
        <v>-159</v>
      </c>
      <c r="E1423" s="663">
        <v>-154</v>
      </c>
      <c r="F1423" s="663">
        <v>70</v>
      </c>
      <c r="G1423" s="663">
        <v>0</v>
      </c>
      <c r="H1423" s="662" t="s">
        <v>3213</v>
      </c>
      <c r="I1423" s="662" t="s">
        <v>942</v>
      </c>
      <c r="J1423" s="662" t="s">
        <v>2557</v>
      </c>
      <c r="K1423" s="662" t="s">
        <v>1024</v>
      </c>
      <c r="L1423" s="544" t="s">
        <v>926</v>
      </c>
      <c r="M1423" s="664">
        <v>44136</v>
      </c>
      <c r="N1423" s="544"/>
      <c r="O1423" s="663">
        <v>1</v>
      </c>
      <c r="P1423" s="662" t="s">
        <v>1046</v>
      </c>
      <c r="Q1423" s="662" t="s">
        <v>928</v>
      </c>
      <c r="R1423" s="662" t="s">
        <v>929</v>
      </c>
      <c r="S1423" s="544" t="s">
        <v>931</v>
      </c>
      <c r="T1423" s="662" t="s">
        <v>2091</v>
      </c>
    </row>
    <row r="1424" spans="2:20">
      <c r="B1424" s="662" t="s">
        <v>1547</v>
      </c>
      <c r="C1424" s="662" t="s">
        <v>1044</v>
      </c>
      <c r="D1424" s="663">
        <v>-79</v>
      </c>
      <c r="E1424" s="663">
        <v>-74</v>
      </c>
      <c r="F1424" s="663">
        <v>0</v>
      </c>
      <c r="G1424" s="663">
        <v>0</v>
      </c>
      <c r="H1424" s="662" t="s">
        <v>3213</v>
      </c>
      <c r="I1424" s="662" t="s">
        <v>942</v>
      </c>
      <c r="J1424" s="662" t="s">
        <v>2557</v>
      </c>
      <c r="K1424" s="662" t="s">
        <v>1024</v>
      </c>
      <c r="L1424" s="544" t="s">
        <v>926</v>
      </c>
      <c r="M1424" s="664">
        <v>44136</v>
      </c>
      <c r="N1424" s="544"/>
      <c r="O1424" s="663">
        <v>1</v>
      </c>
      <c r="P1424" s="662" t="s">
        <v>1020</v>
      </c>
      <c r="Q1424" s="662" t="s">
        <v>928</v>
      </c>
      <c r="R1424" s="662" t="s">
        <v>929</v>
      </c>
      <c r="S1424" s="544" t="s">
        <v>930</v>
      </c>
      <c r="T1424" s="662" t="s">
        <v>2087</v>
      </c>
    </row>
    <row r="1425" spans="2:20">
      <c r="B1425" s="662" t="s">
        <v>1547</v>
      </c>
      <c r="C1425" s="662" t="s">
        <v>1044</v>
      </c>
      <c r="D1425" s="663">
        <v>-149</v>
      </c>
      <c r="E1425" s="663">
        <v>-144</v>
      </c>
      <c r="F1425" s="663">
        <v>70</v>
      </c>
      <c r="G1425" s="663">
        <v>0</v>
      </c>
      <c r="H1425" s="662" t="s">
        <v>3213</v>
      </c>
      <c r="I1425" s="662" t="s">
        <v>942</v>
      </c>
      <c r="J1425" s="662" t="s">
        <v>2557</v>
      </c>
      <c r="K1425" s="662" t="s">
        <v>1024</v>
      </c>
      <c r="L1425" s="544" t="s">
        <v>926</v>
      </c>
      <c r="M1425" s="664">
        <v>44136</v>
      </c>
      <c r="N1425" s="544"/>
      <c r="O1425" s="663">
        <v>1</v>
      </c>
      <c r="P1425" s="662" t="s">
        <v>1020</v>
      </c>
      <c r="Q1425" s="662" t="s">
        <v>928</v>
      </c>
      <c r="R1425" s="662" t="s">
        <v>929</v>
      </c>
      <c r="S1425" s="544" t="s">
        <v>931</v>
      </c>
      <c r="T1425" s="662" t="s">
        <v>2089</v>
      </c>
    </row>
    <row r="1426" spans="2:20">
      <c r="B1426" s="662" t="s">
        <v>1547</v>
      </c>
      <c r="C1426" s="662" t="s">
        <v>1047</v>
      </c>
      <c r="D1426" s="663">
        <v>-89</v>
      </c>
      <c r="E1426" s="663">
        <v>-84</v>
      </c>
      <c r="F1426" s="663">
        <v>0</v>
      </c>
      <c r="G1426" s="663">
        <v>0</v>
      </c>
      <c r="H1426" s="662" t="s">
        <v>965</v>
      </c>
      <c r="I1426" s="662" t="s">
        <v>966</v>
      </c>
      <c r="J1426" s="662" t="s">
        <v>1222</v>
      </c>
      <c r="K1426" s="662" t="s">
        <v>1045</v>
      </c>
      <c r="L1426" s="544" t="s">
        <v>926</v>
      </c>
      <c r="M1426" s="664">
        <v>44136</v>
      </c>
      <c r="N1426" s="544"/>
      <c r="O1426" s="663">
        <v>1</v>
      </c>
      <c r="P1426" s="662" t="s">
        <v>1046</v>
      </c>
      <c r="Q1426" s="662" t="s">
        <v>928</v>
      </c>
      <c r="R1426" s="662" t="s">
        <v>929</v>
      </c>
      <c r="S1426" s="544" t="s">
        <v>930</v>
      </c>
      <c r="T1426" s="662" t="s">
        <v>2090</v>
      </c>
    </row>
    <row r="1427" spans="2:20">
      <c r="B1427" s="662" t="s">
        <v>1547</v>
      </c>
      <c r="C1427" s="662" t="s">
        <v>1047</v>
      </c>
      <c r="D1427" s="663">
        <v>-159</v>
      </c>
      <c r="E1427" s="663">
        <v>-154</v>
      </c>
      <c r="F1427" s="663">
        <v>70</v>
      </c>
      <c r="G1427" s="663">
        <v>0</v>
      </c>
      <c r="H1427" s="662" t="s">
        <v>965</v>
      </c>
      <c r="I1427" s="662" t="s">
        <v>966</v>
      </c>
      <c r="J1427" s="662" t="s">
        <v>1222</v>
      </c>
      <c r="K1427" s="662" t="s">
        <v>1045</v>
      </c>
      <c r="L1427" s="544" t="s">
        <v>926</v>
      </c>
      <c r="M1427" s="664">
        <v>44136</v>
      </c>
      <c r="N1427" s="544"/>
      <c r="O1427" s="663">
        <v>1</v>
      </c>
      <c r="P1427" s="662" t="s">
        <v>1046</v>
      </c>
      <c r="Q1427" s="662" t="s">
        <v>928</v>
      </c>
      <c r="R1427" s="662" t="s">
        <v>929</v>
      </c>
      <c r="S1427" s="544" t="s">
        <v>931</v>
      </c>
      <c r="T1427" s="662" t="s">
        <v>2091</v>
      </c>
    </row>
    <row r="1428" spans="2:20">
      <c r="B1428" s="662" t="s">
        <v>1547</v>
      </c>
      <c r="C1428" s="662" t="s">
        <v>1047</v>
      </c>
      <c r="D1428" s="663">
        <v>-79</v>
      </c>
      <c r="E1428" s="663">
        <v>-74</v>
      </c>
      <c r="F1428" s="663">
        <v>0</v>
      </c>
      <c r="G1428" s="663">
        <v>0</v>
      </c>
      <c r="H1428" s="662" t="s">
        <v>965</v>
      </c>
      <c r="I1428" s="662" t="s">
        <v>966</v>
      </c>
      <c r="J1428" s="662" t="s">
        <v>1222</v>
      </c>
      <c r="K1428" s="662" t="s">
        <v>1045</v>
      </c>
      <c r="L1428" s="544" t="s">
        <v>926</v>
      </c>
      <c r="M1428" s="664">
        <v>44136</v>
      </c>
      <c r="N1428" s="544"/>
      <c r="O1428" s="663">
        <v>1</v>
      </c>
      <c r="P1428" s="662" t="s">
        <v>1020</v>
      </c>
      <c r="Q1428" s="662" t="s">
        <v>928</v>
      </c>
      <c r="R1428" s="662" t="s">
        <v>929</v>
      </c>
      <c r="S1428" s="544" t="s">
        <v>930</v>
      </c>
      <c r="T1428" s="662" t="s">
        <v>2087</v>
      </c>
    </row>
    <row r="1429" spans="2:20">
      <c r="B1429" s="662" t="s">
        <v>1547</v>
      </c>
      <c r="C1429" s="662" t="s">
        <v>1047</v>
      </c>
      <c r="D1429" s="663">
        <v>-149</v>
      </c>
      <c r="E1429" s="663">
        <v>-144</v>
      </c>
      <c r="F1429" s="663">
        <v>70</v>
      </c>
      <c r="G1429" s="663">
        <v>0</v>
      </c>
      <c r="H1429" s="662" t="s">
        <v>965</v>
      </c>
      <c r="I1429" s="662" t="s">
        <v>966</v>
      </c>
      <c r="J1429" s="662" t="s">
        <v>1222</v>
      </c>
      <c r="K1429" s="662" t="s">
        <v>1045</v>
      </c>
      <c r="L1429" s="544" t="s">
        <v>926</v>
      </c>
      <c r="M1429" s="664">
        <v>44136</v>
      </c>
      <c r="N1429" s="544"/>
      <c r="O1429" s="663">
        <v>1</v>
      </c>
      <c r="P1429" s="662" t="s">
        <v>1020</v>
      </c>
      <c r="Q1429" s="662" t="s">
        <v>928</v>
      </c>
      <c r="R1429" s="662" t="s">
        <v>929</v>
      </c>
      <c r="S1429" s="544" t="s">
        <v>931</v>
      </c>
      <c r="T1429" s="662" t="s">
        <v>2089</v>
      </c>
    </row>
    <row r="1430" spans="2:20">
      <c r="B1430" s="662" t="s">
        <v>1548</v>
      </c>
      <c r="C1430" s="662" t="s">
        <v>1548</v>
      </c>
      <c r="D1430" s="663">
        <v>100</v>
      </c>
      <c r="E1430" s="663">
        <v>100</v>
      </c>
      <c r="F1430" s="663">
        <v>0</v>
      </c>
      <c r="G1430" s="663">
        <v>0</v>
      </c>
      <c r="H1430" s="662" t="s">
        <v>973</v>
      </c>
      <c r="I1430" s="662" t="s">
        <v>965</v>
      </c>
      <c r="J1430" s="662" t="s">
        <v>3303</v>
      </c>
      <c r="K1430" s="662" t="s">
        <v>1036</v>
      </c>
      <c r="L1430" s="544" t="s">
        <v>926</v>
      </c>
      <c r="M1430" s="664">
        <v>44037</v>
      </c>
      <c r="N1430" s="544"/>
      <c r="O1430" s="663">
        <v>3</v>
      </c>
      <c r="P1430" s="662" t="s">
        <v>927</v>
      </c>
      <c r="Q1430" s="662" t="s">
        <v>936</v>
      </c>
      <c r="R1430" s="544"/>
      <c r="S1430" s="544" t="s">
        <v>931</v>
      </c>
      <c r="T1430" s="662" t="s">
        <v>3304</v>
      </c>
    </row>
    <row r="1431" spans="2:20">
      <c r="B1431" s="662" t="s">
        <v>1548</v>
      </c>
      <c r="C1431" s="662" t="s">
        <v>663</v>
      </c>
      <c r="D1431" s="663">
        <v>-41</v>
      </c>
      <c r="E1431" s="663">
        <v>-36</v>
      </c>
      <c r="F1431" s="663">
        <v>0</v>
      </c>
      <c r="G1431" s="663">
        <v>0</v>
      </c>
      <c r="H1431" s="662" t="s">
        <v>923</v>
      </c>
      <c r="I1431" s="662" t="s">
        <v>924</v>
      </c>
      <c r="J1431" s="662" t="s">
        <v>3298</v>
      </c>
      <c r="K1431" s="662" t="s">
        <v>2045</v>
      </c>
      <c r="L1431" s="544" t="s">
        <v>926</v>
      </c>
      <c r="M1431" s="664">
        <v>44136</v>
      </c>
      <c r="N1431" s="544"/>
      <c r="O1431" s="663">
        <v>1</v>
      </c>
      <c r="P1431" s="662" t="s">
        <v>927</v>
      </c>
      <c r="Q1431" s="662" t="s">
        <v>928</v>
      </c>
      <c r="R1431" s="662" t="s">
        <v>929</v>
      </c>
      <c r="S1431" s="544" t="s">
        <v>930</v>
      </c>
      <c r="T1431" s="662" t="s">
        <v>2186</v>
      </c>
    </row>
    <row r="1432" spans="2:20">
      <c r="B1432" s="662" t="s">
        <v>1548</v>
      </c>
      <c r="C1432" s="662" t="s">
        <v>663</v>
      </c>
      <c r="D1432" s="663">
        <v>-126</v>
      </c>
      <c r="E1432" s="663">
        <v>-121</v>
      </c>
      <c r="F1432" s="663">
        <v>85</v>
      </c>
      <c r="G1432" s="663">
        <v>0</v>
      </c>
      <c r="H1432" s="662" t="s">
        <v>923</v>
      </c>
      <c r="I1432" s="662" t="s">
        <v>924</v>
      </c>
      <c r="J1432" s="662" t="s">
        <v>3298</v>
      </c>
      <c r="K1432" s="662" t="s">
        <v>2045</v>
      </c>
      <c r="L1432" s="544" t="s">
        <v>926</v>
      </c>
      <c r="M1432" s="664">
        <v>44136</v>
      </c>
      <c r="N1432" s="544"/>
      <c r="O1432" s="663">
        <v>1</v>
      </c>
      <c r="P1432" s="662" t="s">
        <v>927</v>
      </c>
      <c r="Q1432" s="662" t="s">
        <v>928</v>
      </c>
      <c r="R1432" s="662" t="s">
        <v>929</v>
      </c>
      <c r="S1432" s="544" t="s">
        <v>931</v>
      </c>
      <c r="T1432" s="662" t="s">
        <v>2185</v>
      </c>
    </row>
    <row r="1433" spans="2:20">
      <c r="B1433" s="662" t="s">
        <v>4079</v>
      </c>
      <c r="C1433" s="662" t="s">
        <v>1044</v>
      </c>
      <c r="D1433" s="663">
        <v>-89</v>
      </c>
      <c r="E1433" s="663">
        <v>-84</v>
      </c>
      <c r="F1433" s="663">
        <v>0</v>
      </c>
      <c r="G1433" s="663">
        <v>0</v>
      </c>
      <c r="H1433" s="662" t="s">
        <v>3213</v>
      </c>
      <c r="I1433" s="662" t="s">
        <v>942</v>
      </c>
      <c r="J1433" s="662" t="s">
        <v>2557</v>
      </c>
      <c r="K1433" s="662" t="s">
        <v>1036</v>
      </c>
      <c r="L1433" s="544" t="s">
        <v>926</v>
      </c>
      <c r="M1433" s="664">
        <v>44136</v>
      </c>
      <c r="N1433" s="544"/>
      <c r="O1433" s="663">
        <v>1</v>
      </c>
      <c r="P1433" s="662" t="s">
        <v>1046</v>
      </c>
      <c r="Q1433" s="662" t="s">
        <v>928</v>
      </c>
      <c r="R1433" s="662" t="s">
        <v>929</v>
      </c>
      <c r="S1433" s="544" t="s">
        <v>930</v>
      </c>
      <c r="T1433" s="662" t="s">
        <v>2090</v>
      </c>
    </row>
    <row r="1434" spans="2:20">
      <c r="B1434" s="662" t="s">
        <v>4079</v>
      </c>
      <c r="C1434" s="662" t="s">
        <v>1044</v>
      </c>
      <c r="D1434" s="663">
        <v>-79</v>
      </c>
      <c r="E1434" s="663">
        <v>-74</v>
      </c>
      <c r="F1434" s="663">
        <v>0</v>
      </c>
      <c r="G1434" s="663">
        <v>0</v>
      </c>
      <c r="H1434" s="662" t="s">
        <v>3213</v>
      </c>
      <c r="I1434" s="662" t="s">
        <v>942</v>
      </c>
      <c r="J1434" s="662" t="s">
        <v>2557</v>
      </c>
      <c r="K1434" s="662" t="s">
        <v>1036</v>
      </c>
      <c r="L1434" s="544" t="s">
        <v>926</v>
      </c>
      <c r="M1434" s="664">
        <v>44136</v>
      </c>
      <c r="N1434" s="544"/>
      <c r="O1434" s="663">
        <v>1</v>
      </c>
      <c r="P1434" s="662" t="s">
        <v>1020</v>
      </c>
      <c r="Q1434" s="662" t="s">
        <v>928</v>
      </c>
      <c r="R1434" s="662" t="s">
        <v>929</v>
      </c>
      <c r="S1434" s="544" t="s">
        <v>930</v>
      </c>
      <c r="T1434" s="662" t="s">
        <v>2087</v>
      </c>
    </row>
    <row r="1435" spans="2:20">
      <c r="B1435" s="662" t="s">
        <v>4079</v>
      </c>
      <c r="C1435" s="662" t="s">
        <v>1047</v>
      </c>
      <c r="D1435" s="663">
        <v>-89</v>
      </c>
      <c r="E1435" s="663">
        <v>-84</v>
      </c>
      <c r="F1435" s="663">
        <v>0</v>
      </c>
      <c r="G1435" s="663">
        <v>0</v>
      </c>
      <c r="H1435" s="662" t="s">
        <v>965</v>
      </c>
      <c r="I1435" s="662" t="s">
        <v>966</v>
      </c>
      <c r="J1435" s="662" t="s">
        <v>1222</v>
      </c>
      <c r="K1435" s="662" t="s">
        <v>1036</v>
      </c>
      <c r="L1435" s="544" t="s">
        <v>926</v>
      </c>
      <c r="M1435" s="664">
        <v>44136</v>
      </c>
      <c r="N1435" s="544"/>
      <c r="O1435" s="663">
        <v>1</v>
      </c>
      <c r="P1435" s="662" t="s">
        <v>1046</v>
      </c>
      <c r="Q1435" s="662" t="s">
        <v>928</v>
      </c>
      <c r="R1435" s="662" t="s">
        <v>929</v>
      </c>
      <c r="S1435" s="544" t="s">
        <v>930</v>
      </c>
      <c r="T1435" s="662" t="s">
        <v>2090</v>
      </c>
    </row>
    <row r="1436" spans="2:20">
      <c r="B1436" s="662" t="s">
        <v>4079</v>
      </c>
      <c r="C1436" s="662" t="s">
        <v>1047</v>
      </c>
      <c r="D1436" s="663">
        <v>-79</v>
      </c>
      <c r="E1436" s="663">
        <v>-74</v>
      </c>
      <c r="F1436" s="663">
        <v>0</v>
      </c>
      <c r="G1436" s="663">
        <v>0</v>
      </c>
      <c r="H1436" s="662" t="s">
        <v>965</v>
      </c>
      <c r="I1436" s="662" t="s">
        <v>966</v>
      </c>
      <c r="J1436" s="662" t="s">
        <v>1222</v>
      </c>
      <c r="K1436" s="662" t="s">
        <v>1036</v>
      </c>
      <c r="L1436" s="544" t="s">
        <v>926</v>
      </c>
      <c r="M1436" s="664">
        <v>44136</v>
      </c>
      <c r="N1436" s="544"/>
      <c r="O1436" s="663">
        <v>1</v>
      </c>
      <c r="P1436" s="662" t="s">
        <v>1020</v>
      </c>
      <c r="Q1436" s="662" t="s">
        <v>928</v>
      </c>
      <c r="R1436" s="662" t="s">
        <v>929</v>
      </c>
      <c r="S1436" s="544" t="s">
        <v>930</v>
      </c>
      <c r="T1436" s="662" t="s">
        <v>2087</v>
      </c>
    </row>
    <row r="1437" spans="2:20">
      <c r="B1437" s="662" t="s">
        <v>1549</v>
      </c>
      <c r="C1437" s="662" t="s">
        <v>958</v>
      </c>
      <c r="D1437" s="663">
        <v>155</v>
      </c>
      <c r="E1437" s="663">
        <v>160</v>
      </c>
      <c r="F1437" s="663">
        <v>0</v>
      </c>
      <c r="G1437" s="663">
        <v>0</v>
      </c>
      <c r="H1437" s="662" t="s">
        <v>965</v>
      </c>
      <c r="I1437" s="662" t="s">
        <v>966</v>
      </c>
      <c r="J1437" s="662" t="s">
        <v>974</v>
      </c>
      <c r="K1437" s="662" t="s">
        <v>948</v>
      </c>
      <c r="L1437" s="544" t="s">
        <v>926</v>
      </c>
      <c r="M1437" s="664">
        <v>44136</v>
      </c>
      <c r="N1437" s="664">
        <v>44143</v>
      </c>
      <c r="O1437" s="663">
        <v>1</v>
      </c>
      <c r="P1437" s="662" t="s">
        <v>927</v>
      </c>
      <c r="Q1437" s="662" t="s">
        <v>936</v>
      </c>
      <c r="R1437" s="544"/>
      <c r="S1437" s="544" t="s">
        <v>930</v>
      </c>
      <c r="T1437" s="544"/>
    </row>
    <row r="1438" spans="2:20">
      <c r="B1438" s="662" t="s">
        <v>1549</v>
      </c>
      <c r="C1438" s="662" t="s">
        <v>958</v>
      </c>
      <c r="D1438" s="663">
        <v>170</v>
      </c>
      <c r="E1438" s="663">
        <v>175</v>
      </c>
      <c r="F1438" s="663">
        <v>0</v>
      </c>
      <c r="G1438" s="663">
        <v>0</v>
      </c>
      <c r="H1438" s="662" t="s">
        <v>965</v>
      </c>
      <c r="I1438" s="662" t="s">
        <v>966</v>
      </c>
      <c r="J1438" s="662" t="s">
        <v>974</v>
      </c>
      <c r="K1438" s="662" t="s">
        <v>948</v>
      </c>
      <c r="L1438" s="544" t="s">
        <v>926</v>
      </c>
      <c r="M1438" s="664">
        <v>44144</v>
      </c>
      <c r="N1438" s="544"/>
      <c r="O1438" s="663">
        <v>1</v>
      </c>
      <c r="P1438" s="662" t="s">
        <v>927</v>
      </c>
      <c r="Q1438" s="662" t="s">
        <v>936</v>
      </c>
      <c r="R1438" s="544"/>
      <c r="S1438" s="544" t="s">
        <v>930</v>
      </c>
      <c r="T1438" s="544"/>
    </row>
    <row r="1439" spans="2:20">
      <c r="B1439" s="662" t="s">
        <v>3373</v>
      </c>
      <c r="C1439" s="662" t="s">
        <v>666</v>
      </c>
      <c r="D1439" s="663">
        <v>-30</v>
      </c>
      <c r="E1439" s="663">
        <v>-25</v>
      </c>
      <c r="F1439" s="663">
        <v>0</v>
      </c>
      <c r="G1439" s="663">
        <v>0</v>
      </c>
      <c r="H1439" s="662" t="s">
        <v>924</v>
      </c>
      <c r="I1439" s="662" t="s">
        <v>973</v>
      </c>
      <c r="J1439" s="662" t="s">
        <v>2393</v>
      </c>
      <c r="K1439" s="662" t="s">
        <v>956</v>
      </c>
      <c r="L1439" s="544" t="s">
        <v>926</v>
      </c>
      <c r="M1439" s="664">
        <v>44136</v>
      </c>
      <c r="N1439" s="544"/>
      <c r="O1439" s="663">
        <v>1</v>
      </c>
      <c r="P1439" s="662" t="s">
        <v>927</v>
      </c>
      <c r="Q1439" s="662" t="s">
        <v>928</v>
      </c>
      <c r="R1439" s="662" t="s">
        <v>929</v>
      </c>
      <c r="S1439" s="544" t="s">
        <v>930</v>
      </c>
      <c r="T1439" s="544"/>
    </row>
    <row r="1440" spans="2:20">
      <c r="B1440" s="662" t="s">
        <v>1550</v>
      </c>
      <c r="C1440" s="662" t="s">
        <v>1550</v>
      </c>
      <c r="D1440" s="663">
        <v>133</v>
      </c>
      <c r="E1440" s="663">
        <v>138</v>
      </c>
      <c r="F1440" s="663">
        <v>0</v>
      </c>
      <c r="G1440" s="663">
        <v>0</v>
      </c>
      <c r="H1440" s="662" t="s">
        <v>966</v>
      </c>
      <c r="I1440" s="662" t="s">
        <v>973</v>
      </c>
      <c r="J1440" s="662" t="s">
        <v>994</v>
      </c>
      <c r="K1440" s="662" t="s">
        <v>985</v>
      </c>
      <c r="L1440" s="544" t="s">
        <v>926</v>
      </c>
      <c r="M1440" s="664">
        <v>44135</v>
      </c>
      <c r="N1440" s="664">
        <v>44143</v>
      </c>
      <c r="O1440" s="663">
        <v>1</v>
      </c>
      <c r="P1440" s="662" t="s">
        <v>927</v>
      </c>
      <c r="Q1440" s="662" t="s">
        <v>936</v>
      </c>
      <c r="R1440" s="544"/>
      <c r="S1440" s="544" t="s">
        <v>930</v>
      </c>
      <c r="T1440" s="662" t="s">
        <v>2081</v>
      </c>
    </row>
    <row r="1441" spans="2:20">
      <c r="B1441" s="662" t="s">
        <v>1550</v>
      </c>
      <c r="C1441" s="662" t="s">
        <v>1550</v>
      </c>
      <c r="D1441" s="663">
        <v>155</v>
      </c>
      <c r="E1441" s="663">
        <v>160</v>
      </c>
      <c r="F1441" s="663">
        <v>0</v>
      </c>
      <c r="G1441" s="663">
        <v>0</v>
      </c>
      <c r="H1441" s="662" t="s">
        <v>966</v>
      </c>
      <c r="I1441" s="662" t="s">
        <v>973</v>
      </c>
      <c r="J1441" s="662" t="s">
        <v>994</v>
      </c>
      <c r="K1441" s="662" t="s">
        <v>985</v>
      </c>
      <c r="L1441" s="544" t="s">
        <v>926</v>
      </c>
      <c r="M1441" s="664">
        <v>44144</v>
      </c>
      <c r="N1441" s="544"/>
      <c r="O1441" s="663">
        <v>1</v>
      </c>
      <c r="P1441" s="662" t="s">
        <v>927</v>
      </c>
      <c r="Q1441" s="662" t="s">
        <v>936</v>
      </c>
      <c r="R1441" s="544"/>
      <c r="S1441" s="544" t="s">
        <v>930</v>
      </c>
      <c r="T1441" s="662" t="s">
        <v>2081</v>
      </c>
    </row>
    <row r="1442" spans="2:20">
      <c r="B1442" s="662" t="s">
        <v>1594</v>
      </c>
      <c r="C1442" s="662" t="s">
        <v>972</v>
      </c>
      <c r="D1442" s="663">
        <v>-4</v>
      </c>
      <c r="E1442" s="663">
        <v>1</v>
      </c>
      <c r="F1442" s="663">
        <v>0</v>
      </c>
      <c r="G1442" s="663">
        <v>0</v>
      </c>
      <c r="H1442" s="662" t="s">
        <v>924</v>
      </c>
      <c r="I1442" s="662" t="s">
        <v>973</v>
      </c>
      <c r="J1442" s="662" t="s">
        <v>3328</v>
      </c>
      <c r="K1442" s="662" t="s">
        <v>1208</v>
      </c>
      <c r="L1442" s="544" t="s">
        <v>926</v>
      </c>
      <c r="M1442" s="664">
        <v>44136</v>
      </c>
      <c r="N1442" s="544"/>
      <c r="O1442" s="663">
        <v>1</v>
      </c>
      <c r="P1442" s="662" t="s">
        <v>927</v>
      </c>
      <c r="Q1442" s="662" t="s">
        <v>928</v>
      </c>
      <c r="R1442" s="662" t="s">
        <v>929</v>
      </c>
      <c r="S1442" s="544" t="s">
        <v>930</v>
      </c>
      <c r="T1442" s="662" t="s">
        <v>2797</v>
      </c>
    </row>
    <row r="1443" spans="2:20">
      <c r="B1443" s="662" t="s">
        <v>1594</v>
      </c>
      <c r="C1443" s="662" t="s">
        <v>1031</v>
      </c>
      <c r="D1443" s="663">
        <v>-4</v>
      </c>
      <c r="E1443" s="663">
        <v>1</v>
      </c>
      <c r="F1443" s="663">
        <v>0</v>
      </c>
      <c r="G1443" s="663">
        <v>0</v>
      </c>
      <c r="H1443" s="662" t="s">
        <v>923</v>
      </c>
      <c r="I1443" s="662" t="s">
        <v>924</v>
      </c>
      <c r="J1443" s="662" t="s">
        <v>1222</v>
      </c>
      <c r="K1443" s="662" t="s">
        <v>995</v>
      </c>
      <c r="L1443" s="544" t="s">
        <v>926</v>
      </c>
      <c r="M1443" s="664">
        <v>44136</v>
      </c>
      <c r="N1443" s="544"/>
      <c r="O1443" s="663">
        <v>1</v>
      </c>
      <c r="P1443" s="662" t="s">
        <v>927</v>
      </c>
      <c r="Q1443" s="662" t="s">
        <v>928</v>
      </c>
      <c r="R1443" s="662" t="s">
        <v>929</v>
      </c>
      <c r="S1443" s="544" t="s">
        <v>930</v>
      </c>
      <c r="T1443" s="662" t="s">
        <v>2797</v>
      </c>
    </row>
    <row r="1444" spans="2:20">
      <c r="B1444" s="662" t="s">
        <v>1551</v>
      </c>
      <c r="C1444" s="662" t="s">
        <v>962</v>
      </c>
      <c r="D1444" s="663">
        <v>25</v>
      </c>
      <c r="E1444" s="663">
        <v>30</v>
      </c>
      <c r="F1444" s="663">
        <v>0</v>
      </c>
      <c r="G1444" s="663">
        <v>0</v>
      </c>
      <c r="H1444" s="662" t="s">
        <v>963</v>
      </c>
      <c r="I1444" s="662" t="s">
        <v>3055</v>
      </c>
      <c r="J1444" s="662" t="s">
        <v>2385</v>
      </c>
      <c r="K1444" s="662" t="s">
        <v>1221</v>
      </c>
      <c r="L1444" s="544" t="s">
        <v>926</v>
      </c>
      <c r="M1444" s="664">
        <v>43435</v>
      </c>
      <c r="N1444" s="544"/>
      <c r="O1444" s="663">
        <v>5</v>
      </c>
      <c r="P1444" s="662" t="s">
        <v>927</v>
      </c>
      <c r="Q1444" s="662" t="s">
        <v>928</v>
      </c>
      <c r="R1444" s="662" t="s">
        <v>929</v>
      </c>
      <c r="S1444" s="544" t="s">
        <v>930</v>
      </c>
      <c r="T1444" s="662" t="s">
        <v>3111</v>
      </c>
    </row>
    <row r="1445" spans="2:20">
      <c r="B1445" s="662" t="s">
        <v>1552</v>
      </c>
      <c r="C1445" s="662" t="s">
        <v>1552</v>
      </c>
      <c r="D1445" s="663">
        <v>-40</v>
      </c>
      <c r="E1445" s="663">
        <v>-40</v>
      </c>
      <c r="F1445" s="663">
        <v>0</v>
      </c>
      <c r="G1445" s="663">
        <v>0</v>
      </c>
      <c r="H1445" s="662" t="s">
        <v>1120</v>
      </c>
      <c r="I1445" s="662" t="s">
        <v>1437</v>
      </c>
      <c r="J1445" s="662" t="s">
        <v>2431</v>
      </c>
      <c r="K1445" s="662" t="s">
        <v>1258</v>
      </c>
      <c r="L1445" s="544" t="s">
        <v>952</v>
      </c>
      <c r="M1445" s="664">
        <v>43435</v>
      </c>
      <c r="N1445" s="544"/>
      <c r="O1445" s="663">
        <v>1</v>
      </c>
      <c r="P1445" s="662" t="s">
        <v>927</v>
      </c>
      <c r="Q1445" s="662" t="s">
        <v>928</v>
      </c>
      <c r="R1445" s="662" t="s">
        <v>929</v>
      </c>
      <c r="S1445" s="544" t="s">
        <v>930</v>
      </c>
      <c r="T1445" s="662" t="s">
        <v>2408</v>
      </c>
    </row>
    <row r="1446" spans="2:20">
      <c r="B1446" s="662" t="s">
        <v>1552</v>
      </c>
      <c r="C1446" s="662" t="s">
        <v>1552</v>
      </c>
      <c r="D1446" s="663">
        <v>-45</v>
      </c>
      <c r="E1446" s="663">
        <v>-45</v>
      </c>
      <c r="F1446" s="663">
        <v>0</v>
      </c>
      <c r="G1446" s="663">
        <v>0</v>
      </c>
      <c r="H1446" s="662" t="s">
        <v>1120</v>
      </c>
      <c r="I1446" s="662" t="s">
        <v>1437</v>
      </c>
      <c r="J1446" s="662" t="s">
        <v>2431</v>
      </c>
      <c r="K1446" s="662" t="s">
        <v>1258</v>
      </c>
      <c r="L1446" s="544" t="s">
        <v>953</v>
      </c>
      <c r="M1446" s="664">
        <v>43435</v>
      </c>
      <c r="N1446" s="544"/>
      <c r="O1446" s="663">
        <v>1</v>
      </c>
      <c r="P1446" s="662" t="s">
        <v>927</v>
      </c>
      <c r="Q1446" s="662" t="s">
        <v>928</v>
      </c>
      <c r="R1446" s="662" t="s">
        <v>929</v>
      </c>
      <c r="S1446" s="544" t="s">
        <v>930</v>
      </c>
      <c r="T1446" s="662" t="s">
        <v>2404</v>
      </c>
    </row>
    <row r="1447" spans="2:20">
      <c r="B1447" s="662" t="s">
        <v>1553</v>
      </c>
      <c r="C1447" s="662" t="s">
        <v>970</v>
      </c>
      <c r="D1447" s="663">
        <v>-63</v>
      </c>
      <c r="E1447" s="663">
        <v>-58</v>
      </c>
      <c r="F1447" s="663">
        <v>0</v>
      </c>
      <c r="G1447" s="663">
        <v>0</v>
      </c>
      <c r="H1447" s="662" t="s">
        <v>950</v>
      </c>
      <c r="I1447" s="662" t="s">
        <v>942</v>
      </c>
      <c r="J1447" s="662" t="s">
        <v>3174</v>
      </c>
      <c r="K1447" s="662" t="s">
        <v>985</v>
      </c>
      <c r="L1447" s="544" t="s">
        <v>926</v>
      </c>
      <c r="M1447" s="664">
        <v>44136</v>
      </c>
      <c r="N1447" s="544"/>
      <c r="O1447" s="663">
        <v>1</v>
      </c>
      <c r="P1447" s="662" t="s">
        <v>927</v>
      </c>
      <c r="Q1447" s="662" t="s">
        <v>928</v>
      </c>
      <c r="R1447" s="662" t="s">
        <v>929</v>
      </c>
      <c r="S1447" s="544" t="s">
        <v>930</v>
      </c>
      <c r="T1447" s="544"/>
    </row>
    <row r="1448" spans="2:20">
      <c r="B1448" s="662" t="s">
        <v>1554</v>
      </c>
      <c r="C1448" s="662" t="s">
        <v>947</v>
      </c>
      <c r="D1448" s="663">
        <v>147</v>
      </c>
      <c r="E1448" s="663">
        <v>157</v>
      </c>
      <c r="F1448" s="663">
        <v>20</v>
      </c>
      <c r="G1448" s="663">
        <v>22</v>
      </c>
      <c r="H1448" s="662" t="s">
        <v>990</v>
      </c>
      <c r="I1448" s="662" t="s">
        <v>935</v>
      </c>
      <c r="J1448" s="662" t="s">
        <v>2675</v>
      </c>
      <c r="K1448" s="662" t="s">
        <v>943</v>
      </c>
      <c r="L1448" s="544" t="s">
        <v>926</v>
      </c>
      <c r="M1448" s="664">
        <v>44101</v>
      </c>
      <c r="N1448" s="544"/>
      <c r="O1448" s="663">
        <v>1</v>
      </c>
      <c r="P1448" s="662" t="s">
        <v>927</v>
      </c>
      <c r="Q1448" s="662" t="s">
        <v>928</v>
      </c>
      <c r="R1448" s="662" t="s">
        <v>944</v>
      </c>
      <c r="S1448" s="544" t="s">
        <v>930</v>
      </c>
      <c r="T1448" s="662" t="s">
        <v>2072</v>
      </c>
    </row>
    <row r="1449" spans="2:20">
      <c r="B1449" s="662" t="s">
        <v>1555</v>
      </c>
      <c r="C1449" s="662" t="s">
        <v>962</v>
      </c>
      <c r="D1449" s="663">
        <v>25</v>
      </c>
      <c r="E1449" s="663">
        <v>30</v>
      </c>
      <c r="F1449" s="663">
        <v>0</v>
      </c>
      <c r="G1449" s="663">
        <v>0</v>
      </c>
      <c r="H1449" s="662" t="s">
        <v>963</v>
      </c>
      <c r="I1449" s="662" t="s">
        <v>3055</v>
      </c>
      <c r="J1449" s="662" t="s">
        <v>2385</v>
      </c>
      <c r="K1449" s="662" t="s">
        <v>1504</v>
      </c>
      <c r="L1449" s="544" t="s">
        <v>926</v>
      </c>
      <c r="M1449" s="664">
        <v>43435</v>
      </c>
      <c r="N1449" s="544"/>
      <c r="O1449" s="663">
        <v>1</v>
      </c>
      <c r="P1449" s="662" t="s">
        <v>927</v>
      </c>
      <c r="Q1449" s="662" t="s">
        <v>928</v>
      </c>
      <c r="R1449" s="662" t="s">
        <v>929</v>
      </c>
      <c r="S1449" s="544" t="s">
        <v>930</v>
      </c>
      <c r="T1449" s="662" t="s">
        <v>2077</v>
      </c>
    </row>
    <row r="1450" spans="2:20">
      <c r="B1450" s="662" t="s">
        <v>1556</v>
      </c>
      <c r="C1450" s="662" t="s">
        <v>660</v>
      </c>
      <c r="D1450" s="663">
        <v>-150</v>
      </c>
      <c r="E1450" s="663">
        <v>-145</v>
      </c>
      <c r="F1450" s="663">
        <v>0</v>
      </c>
      <c r="G1450" s="663">
        <v>0</v>
      </c>
      <c r="H1450" s="662" t="s">
        <v>983</v>
      </c>
      <c r="I1450" s="662" t="s">
        <v>984</v>
      </c>
      <c r="J1450" s="662" t="s">
        <v>3272</v>
      </c>
      <c r="K1450" s="662" t="s">
        <v>985</v>
      </c>
      <c r="L1450" s="544" t="s">
        <v>926</v>
      </c>
      <c r="M1450" s="664">
        <v>44136</v>
      </c>
      <c r="N1450" s="544"/>
      <c r="O1450" s="663">
        <v>1</v>
      </c>
      <c r="P1450" s="662" t="s">
        <v>927</v>
      </c>
      <c r="Q1450" s="662" t="s">
        <v>928</v>
      </c>
      <c r="R1450" s="662" t="s">
        <v>929</v>
      </c>
      <c r="S1450" s="544" t="s">
        <v>930</v>
      </c>
      <c r="T1450" s="544"/>
    </row>
    <row r="1451" spans="2:20">
      <c r="B1451" s="662" t="s">
        <v>1557</v>
      </c>
      <c r="C1451" s="662" t="s">
        <v>1557</v>
      </c>
      <c r="D1451" s="663">
        <v>129</v>
      </c>
      <c r="E1451" s="663">
        <v>157</v>
      </c>
      <c r="F1451" s="663">
        <v>0</v>
      </c>
      <c r="G1451" s="663">
        <v>0</v>
      </c>
      <c r="H1451" s="662" t="s">
        <v>983</v>
      </c>
      <c r="I1451" s="662" t="s">
        <v>984</v>
      </c>
      <c r="J1451" s="662" t="s">
        <v>2557</v>
      </c>
      <c r="K1451" s="662" t="s">
        <v>1358</v>
      </c>
      <c r="L1451" s="544" t="s">
        <v>926</v>
      </c>
      <c r="M1451" s="664">
        <v>43967</v>
      </c>
      <c r="N1451" s="544"/>
      <c r="O1451" s="663">
        <v>1</v>
      </c>
      <c r="P1451" s="662" t="s">
        <v>927</v>
      </c>
      <c r="Q1451" s="662" t="s">
        <v>928</v>
      </c>
      <c r="R1451" s="662" t="s">
        <v>929</v>
      </c>
      <c r="S1451" s="544" t="s">
        <v>930</v>
      </c>
      <c r="T1451" s="662" t="s">
        <v>2168</v>
      </c>
    </row>
    <row r="1452" spans="2:20">
      <c r="B1452" s="662" t="s">
        <v>1558</v>
      </c>
      <c r="C1452" s="662" t="s">
        <v>977</v>
      </c>
      <c r="D1452" s="663">
        <v>-24</v>
      </c>
      <c r="E1452" s="663">
        <v>-19</v>
      </c>
      <c r="F1452" s="663">
        <v>0</v>
      </c>
      <c r="G1452" s="663">
        <v>0</v>
      </c>
      <c r="H1452" s="662" t="s">
        <v>965</v>
      </c>
      <c r="I1452" s="662" t="s">
        <v>966</v>
      </c>
      <c r="J1452" s="662" t="s">
        <v>1222</v>
      </c>
      <c r="K1452" s="662" t="s">
        <v>1036</v>
      </c>
      <c r="L1452" s="544" t="s">
        <v>926</v>
      </c>
      <c r="M1452" s="664">
        <v>44136</v>
      </c>
      <c r="N1452" s="544"/>
      <c r="O1452" s="663">
        <v>1</v>
      </c>
      <c r="P1452" s="662" t="s">
        <v>927</v>
      </c>
      <c r="Q1452" s="662" t="s">
        <v>928</v>
      </c>
      <c r="R1452" s="662" t="s">
        <v>929</v>
      </c>
      <c r="S1452" s="544" t="s">
        <v>930</v>
      </c>
      <c r="T1452" s="544"/>
    </row>
    <row r="1453" spans="2:20">
      <c r="B1453" s="662" t="s">
        <v>1559</v>
      </c>
      <c r="C1453" s="662" t="s">
        <v>962</v>
      </c>
      <c r="D1453" s="663">
        <v>35</v>
      </c>
      <c r="E1453" s="663">
        <v>45</v>
      </c>
      <c r="F1453" s="663">
        <v>0</v>
      </c>
      <c r="G1453" s="663">
        <v>0</v>
      </c>
      <c r="H1453" s="662" t="s">
        <v>963</v>
      </c>
      <c r="I1453" s="662" t="s">
        <v>3055</v>
      </c>
      <c r="J1453" s="662" t="s">
        <v>2385</v>
      </c>
      <c r="K1453" s="662" t="s">
        <v>1015</v>
      </c>
      <c r="L1453" s="544" t="s">
        <v>926</v>
      </c>
      <c r="M1453" s="664">
        <v>43435</v>
      </c>
      <c r="N1453" s="544"/>
      <c r="O1453" s="663">
        <v>2</v>
      </c>
      <c r="P1453" s="662" t="s">
        <v>927</v>
      </c>
      <c r="Q1453" s="662" t="s">
        <v>928</v>
      </c>
      <c r="R1453" s="662" t="s">
        <v>929</v>
      </c>
      <c r="S1453" s="544" t="s">
        <v>930</v>
      </c>
      <c r="T1453" s="662" t="s">
        <v>2187</v>
      </c>
    </row>
    <row r="1454" spans="2:20">
      <c r="B1454" s="662" t="s">
        <v>1560</v>
      </c>
      <c r="C1454" s="662" t="s">
        <v>962</v>
      </c>
      <c r="D1454" s="663">
        <v>50</v>
      </c>
      <c r="E1454" s="663">
        <v>55</v>
      </c>
      <c r="F1454" s="663">
        <v>0</v>
      </c>
      <c r="G1454" s="663">
        <v>0</v>
      </c>
      <c r="H1454" s="662" t="s">
        <v>963</v>
      </c>
      <c r="I1454" s="662" t="s">
        <v>3055</v>
      </c>
      <c r="J1454" s="662" t="s">
        <v>2385</v>
      </c>
      <c r="K1454" s="662" t="s">
        <v>1221</v>
      </c>
      <c r="L1454" s="544" t="s">
        <v>926</v>
      </c>
      <c r="M1454" s="664">
        <v>43435</v>
      </c>
      <c r="N1454" s="544"/>
      <c r="O1454" s="663">
        <v>5</v>
      </c>
      <c r="P1454" s="662" t="s">
        <v>927</v>
      </c>
      <c r="Q1454" s="662" t="s">
        <v>928</v>
      </c>
      <c r="R1454" s="662" t="s">
        <v>929</v>
      </c>
      <c r="S1454" s="544" t="s">
        <v>930</v>
      </c>
      <c r="T1454" s="662" t="s">
        <v>2308</v>
      </c>
    </row>
    <row r="1455" spans="2:20">
      <c r="B1455" s="662" t="s">
        <v>4237</v>
      </c>
      <c r="C1455" s="662" t="s">
        <v>668</v>
      </c>
      <c r="D1455" s="663">
        <v>-29</v>
      </c>
      <c r="E1455" s="663">
        <v>-24</v>
      </c>
      <c r="F1455" s="663">
        <v>0</v>
      </c>
      <c r="G1455" s="663">
        <v>0</v>
      </c>
      <c r="H1455" s="662" t="s">
        <v>3978</v>
      </c>
      <c r="I1455" s="662" t="s">
        <v>2041</v>
      </c>
      <c r="J1455" s="662" t="s">
        <v>3536</v>
      </c>
      <c r="K1455" s="662" t="s">
        <v>1356</v>
      </c>
      <c r="L1455" s="544" t="s">
        <v>952</v>
      </c>
      <c r="M1455" s="664">
        <v>44136</v>
      </c>
      <c r="N1455" s="544"/>
      <c r="O1455" s="663">
        <v>1</v>
      </c>
      <c r="P1455" s="662" t="s">
        <v>1018</v>
      </c>
      <c r="Q1455" s="662" t="s">
        <v>928</v>
      </c>
      <c r="R1455" s="662" t="s">
        <v>929</v>
      </c>
      <c r="S1455" s="544" t="s">
        <v>930</v>
      </c>
      <c r="T1455" s="662" t="s">
        <v>2127</v>
      </c>
    </row>
    <row r="1456" spans="2:20">
      <c r="B1456" s="662" t="s">
        <v>4237</v>
      </c>
      <c r="C1456" s="662" t="s">
        <v>668</v>
      </c>
      <c r="D1456" s="663">
        <v>-44</v>
      </c>
      <c r="E1456" s="663">
        <v>-39</v>
      </c>
      <c r="F1456" s="663">
        <v>0</v>
      </c>
      <c r="G1456" s="663">
        <v>0</v>
      </c>
      <c r="H1456" s="662" t="s">
        <v>3978</v>
      </c>
      <c r="I1456" s="662" t="s">
        <v>2041</v>
      </c>
      <c r="J1456" s="662" t="s">
        <v>3536</v>
      </c>
      <c r="K1456" s="662" t="s">
        <v>1356</v>
      </c>
      <c r="L1456" s="544" t="s">
        <v>953</v>
      </c>
      <c r="M1456" s="664">
        <v>44136</v>
      </c>
      <c r="N1456" s="544"/>
      <c r="O1456" s="663">
        <v>1</v>
      </c>
      <c r="P1456" s="662" t="s">
        <v>1064</v>
      </c>
      <c r="Q1456" s="662" t="s">
        <v>928</v>
      </c>
      <c r="R1456" s="662" t="s">
        <v>929</v>
      </c>
      <c r="S1456" s="544" t="s">
        <v>930</v>
      </c>
      <c r="T1456" s="544"/>
    </row>
    <row r="1457" spans="2:20">
      <c r="B1457" s="662" t="s">
        <v>4237</v>
      </c>
      <c r="C1457" s="662" t="s">
        <v>668</v>
      </c>
      <c r="D1457" s="663">
        <v>-4</v>
      </c>
      <c r="E1457" s="663">
        <v>1</v>
      </c>
      <c r="F1457" s="663">
        <v>0</v>
      </c>
      <c r="G1457" s="663">
        <v>0</v>
      </c>
      <c r="H1457" s="662" t="s">
        <v>3978</v>
      </c>
      <c r="I1457" s="662" t="s">
        <v>2041</v>
      </c>
      <c r="J1457" s="662" t="s">
        <v>3536</v>
      </c>
      <c r="K1457" s="662" t="s">
        <v>1356</v>
      </c>
      <c r="L1457" s="544" t="s">
        <v>952</v>
      </c>
      <c r="M1457" s="664">
        <v>44136</v>
      </c>
      <c r="N1457" s="544"/>
      <c r="O1457" s="663">
        <v>1</v>
      </c>
      <c r="P1457" s="662" t="s">
        <v>1064</v>
      </c>
      <c r="Q1457" s="662" t="s">
        <v>928</v>
      </c>
      <c r="R1457" s="662" t="s">
        <v>929</v>
      </c>
      <c r="S1457" s="544" t="s">
        <v>930</v>
      </c>
      <c r="T1457" s="544"/>
    </row>
    <row r="1458" spans="2:20">
      <c r="B1458" s="662" t="s">
        <v>4237</v>
      </c>
      <c r="C1458" s="662" t="s">
        <v>668</v>
      </c>
      <c r="D1458" s="663">
        <v>-69</v>
      </c>
      <c r="E1458" s="663">
        <v>-64</v>
      </c>
      <c r="F1458" s="663">
        <v>0</v>
      </c>
      <c r="G1458" s="663">
        <v>0</v>
      </c>
      <c r="H1458" s="662" t="s">
        <v>3978</v>
      </c>
      <c r="I1458" s="662" t="s">
        <v>2041</v>
      </c>
      <c r="J1458" s="662" t="s">
        <v>3536</v>
      </c>
      <c r="K1458" s="662" t="s">
        <v>1356</v>
      </c>
      <c r="L1458" s="544" t="s">
        <v>953</v>
      </c>
      <c r="M1458" s="664">
        <v>44136</v>
      </c>
      <c r="N1458" s="544"/>
      <c r="O1458" s="663">
        <v>1</v>
      </c>
      <c r="P1458" s="662" t="s">
        <v>1018</v>
      </c>
      <c r="Q1458" s="662" t="s">
        <v>928</v>
      </c>
      <c r="R1458" s="662" t="s">
        <v>929</v>
      </c>
      <c r="S1458" s="544" t="s">
        <v>930</v>
      </c>
      <c r="T1458" s="544"/>
    </row>
    <row r="1459" spans="2:20">
      <c r="B1459" s="662" t="s">
        <v>1561</v>
      </c>
      <c r="C1459" s="662" t="s">
        <v>660</v>
      </c>
      <c r="D1459" s="663">
        <v>-123</v>
      </c>
      <c r="E1459" s="663">
        <v>-118</v>
      </c>
      <c r="F1459" s="663">
        <v>0</v>
      </c>
      <c r="G1459" s="663">
        <v>0</v>
      </c>
      <c r="H1459" s="662" t="s">
        <v>983</v>
      </c>
      <c r="I1459" s="662" t="s">
        <v>984</v>
      </c>
      <c r="J1459" s="662" t="s">
        <v>3272</v>
      </c>
      <c r="K1459" s="662" t="s">
        <v>985</v>
      </c>
      <c r="L1459" s="544" t="s">
        <v>926</v>
      </c>
      <c r="M1459" s="664">
        <v>44136</v>
      </c>
      <c r="N1459" s="544"/>
      <c r="O1459" s="663">
        <v>1</v>
      </c>
      <c r="P1459" s="662" t="s">
        <v>927</v>
      </c>
      <c r="Q1459" s="662" t="s">
        <v>928</v>
      </c>
      <c r="R1459" s="662" t="s">
        <v>929</v>
      </c>
      <c r="S1459" s="544" t="s">
        <v>930</v>
      </c>
      <c r="T1459" s="544"/>
    </row>
    <row r="1460" spans="2:20">
      <c r="B1460" s="662" t="s">
        <v>1562</v>
      </c>
      <c r="C1460" s="662" t="s">
        <v>660</v>
      </c>
      <c r="D1460" s="663">
        <v>-150</v>
      </c>
      <c r="E1460" s="663">
        <v>-145</v>
      </c>
      <c r="F1460" s="663">
        <v>0</v>
      </c>
      <c r="G1460" s="663">
        <v>0</v>
      </c>
      <c r="H1460" s="662" t="s">
        <v>983</v>
      </c>
      <c r="I1460" s="662" t="s">
        <v>984</v>
      </c>
      <c r="J1460" s="662" t="s">
        <v>3272</v>
      </c>
      <c r="K1460" s="662" t="s">
        <v>985</v>
      </c>
      <c r="L1460" s="544" t="s">
        <v>926</v>
      </c>
      <c r="M1460" s="664">
        <v>44136</v>
      </c>
      <c r="N1460" s="544"/>
      <c r="O1460" s="663">
        <v>1</v>
      </c>
      <c r="P1460" s="662" t="s">
        <v>927</v>
      </c>
      <c r="Q1460" s="662" t="s">
        <v>928</v>
      </c>
      <c r="R1460" s="662" t="s">
        <v>929</v>
      </c>
      <c r="S1460" s="544" t="s">
        <v>930</v>
      </c>
      <c r="T1460" s="662" t="s">
        <v>2069</v>
      </c>
    </row>
    <row r="1461" spans="2:20">
      <c r="B1461" s="662" t="s">
        <v>1562</v>
      </c>
      <c r="C1461" s="662" t="s">
        <v>660</v>
      </c>
      <c r="D1461" s="663">
        <v>-220</v>
      </c>
      <c r="E1461" s="663">
        <v>-215</v>
      </c>
      <c r="F1461" s="663">
        <v>70</v>
      </c>
      <c r="G1461" s="663">
        <v>0</v>
      </c>
      <c r="H1461" s="662" t="s">
        <v>983</v>
      </c>
      <c r="I1461" s="662" t="s">
        <v>984</v>
      </c>
      <c r="J1461" s="662" t="s">
        <v>3272</v>
      </c>
      <c r="K1461" s="662" t="s">
        <v>985</v>
      </c>
      <c r="L1461" s="544" t="s">
        <v>926</v>
      </c>
      <c r="M1461" s="664">
        <v>44136</v>
      </c>
      <c r="N1461" s="544"/>
      <c r="O1461" s="663">
        <v>1</v>
      </c>
      <c r="P1461" s="662" t="s">
        <v>927</v>
      </c>
      <c r="Q1461" s="662" t="s">
        <v>928</v>
      </c>
      <c r="R1461" s="662" t="s">
        <v>929</v>
      </c>
      <c r="S1461" s="544" t="s">
        <v>931</v>
      </c>
      <c r="T1461" s="662" t="s">
        <v>2068</v>
      </c>
    </row>
    <row r="1462" spans="2:20">
      <c r="B1462" s="662" t="s">
        <v>1563</v>
      </c>
      <c r="C1462" s="662" t="s">
        <v>660</v>
      </c>
      <c r="D1462" s="663">
        <v>224</v>
      </c>
      <c r="E1462" s="663">
        <v>229</v>
      </c>
      <c r="F1462" s="663">
        <v>0</v>
      </c>
      <c r="G1462" s="663">
        <v>0</v>
      </c>
      <c r="H1462" s="662" t="s">
        <v>983</v>
      </c>
      <c r="I1462" s="662" t="s">
        <v>984</v>
      </c>
      <c r="J1462" s="662" t="s">
        <v>3272</v>
      </c>
      <c r="K1462" s="662" t="s">
        <v>943</v>
      </c>
      <c r="L1462" s="544" t="s">
        <v>926</v>
      </c>
      <c r="M1462" s="664">
        <v>44136</v>
      </c>
      <c r="N1462" s="544"/>
      <c r="O1462" s="663">
        <v>2</v>
      </c>
      <c r="P1462" s="662" t="s">
        <v>927</v>
      </c>
      <c r="Q1462" s="662" t="s">
        <v>936</v>
      </c>
      <c r="R1462" s="544"/>
      <c r="S1462" s="544" t="s">
        <v>930</v>
      </c>
      <c r="T1462" s="662" t="s">
        <v>2798</v>
      </c>
    </row>
    <row r="1463" spans="2:20">
      <c r="B1463" s="662" t="s">
        <v>1564</v>
      </c>
      <c r="C1463" s="662" t="s">
        <v>664</v>
      </c>
      <c r="D1463" s="663">
        <v>-65</v>
      </c>
      <c r="E1463" s="663">
        <v>-60</v>
      </c>
      <c r="F1463" s="663">
        <v>100</v>
      </c>
      <c r="G1463" s="663">
        <v>0</v>
      </c>
      <c r="H1463" s="662" t="s">
        <v>965</v>
      </c>
      <c r="I1463" s="662" t="s">
        <v>966</v>
      </c>
      <c r="J1463" s="662" t="s">
        <v>4167</v>
      </c>
      <c r="K1463" s="662" t="s">
        <v>1034</v>
      </c>
      <c r="L1463" s="544" t="s">
        <v>926</v>
      </c>
      <c r="M1463" s="664">
        <v>44136</v>
      </c>
      <c r="N1463" s="544"/>
      <c r="O1463" s="663">
        <v>1</v>
      </c>
      <c r="P1463" s="662" t="s">
        <v>927</v>
      </c>
      <c r="Q1463" s="662" t="s">
        <v>928</v>
      </c>
      <c r="R1463" s="662" t="s">
        <v>929</v>
      </c>
      <c r="S1463" s="544" t="s">
        <v>930</v>
      </c>
      <c r="T1463" s="544"/>
    </row>
    <row r="1464" spans="2:20">
      <c r="B1464" s="662" t="s">
        <v>1565</v>
      </c>
      <c r="C1464" s="662" t="s">
        <v>962</v>
      </c>
      <c r="D1464" s="663">
        <v>30</v>
      </c>
      <c r="E1464" s="663">
        <v>35</v>
      </c>
      <c r="F1464" s="663">
        <v>0</v>
      </c>
      <c r="G1464" s="663">
        <v>0</v>
      </c>
      <c r="H1464" s="662" t="s">
        <v>963</v>
      </c>
      <c r="I1464" s="662" t="s">
        <v>3055</v>
      </c>
      <c r="J1464" s="662" t="s">
        <v>2385</v>
      </c>
      <c r="K1464" s="662" t="s">
        <v>1221</v>
      </c>
      <c r="L1464" s="544" t="s">
        <v>926</v>
      </c>
      <c r="M1464" s="664">
        <v>43435</v>
      </c>
      <c r="N1464" s="544"/>
      <c r="O1464" s="663">
        <v>1</v>
      </c>
      <c r="P1464" s="662" t="s">
        <v>927</v>
      </c>
      <c r="Q1464" s="662" t="s">
        <v>928</v>
      </c>
      <c r="R1464" s="662" t="s">
        <v>929</v>
      </c>
      <c r="S1464" s="544" t="s">
        <v>930</v>
      </c>
      <c r="T1464" s="662" t="s">
        <v>2077</v>
      </c>
    </row>
    <row r="1465" spans="2:20">
      <c r="B1465" s="662" t="s">
        <v>1566</v>
      </c>
      <c r="C1465" s="662" t="s">
        <v>1377</v>
      </c>
      <c r="D1465" s="663">
        <v>60</v>
      </c>
      <c r="E1465" s="663">
        <v>70</v>
      </c>
      <c r="F1465" s="663">
        <v>0</v>
      </c>
      <c r="G1465" s="663">
        <v>0</v>
      </c>
      <c r="H1465" s="662" t="s">
        <v>923</v>
      </c>
      <c r="I1465" s="662" t="s">
        <v>924</v>
      </c>
      <c r="J1465" s="662" t="s">
        <v>3069</v>
      </c>
      <c r="K1465" s="662" t="s">
        <v>1003</v>
      </c>
      <c r="L1465" s="544" t="s">
        <v>926</v>
      </c>
      <c r="M1465" s="664">
        <v>44136</v>
      </c>
      <c r="N1465" s="664">
        <v>44143</v>
      </c>
      <c r="O1465" s="663">
        <v>1</v>
      </c>
      <c r="P1465" s="662" t="s">
        <v>927</v>
      </c>
      <c r="Q1465" s="662" t="s">
        <v>936</v>
      </c>
      <c r="R1465" s="544"/>
      <c r="S1465" s="544" t="s">
        <v>930</v>
      </c>
      <c r="T1465" s="662" t="s">
        <v>3860</v>
      </c>
    </row>
    <row r="1466" spans="2:20">
      <c r="B1466" s="662" t="s">
        <v>1566</v>
      </c>
      <c r="C1466" s="662" t="s">
        <v>1377</v>
      </c>
      <c r="D1466" s="663">
        <v>70</v>
      </c>
      <c r="E1466" s="663">
        <v>80</v>
      </c>
      <c r="F1466" s="663">
        <v>0</v>
      </c>
      <c r="G1466" s="663">
        <v>0</v>
      </c>
      <c r="H1466" s="662" t="s">
        <v>923</v>
      </c>
      <c r="I1466" s="662" t="s">
        <v>924</v>
      </c>
      <c r="J1466" s="662" t="s">
        <v>3069</v>
      </c>
      <c r="K1466" s="662" t="s">
        <v>1003</v>
      </c>
      <c r="L1466" s="544" t="s">
        <v>926</v>
      </c>
      <c r="M1466" s="664">
        <v>44144</v>
      </c>
      <c r="N1466" s="544"/>
      <c r="O1466" s="663">
        <v>1</v>
      </c>
      <c r="P1466" s="662" t="s">
        <v>927</v>
      </c>
      <c r="Q1466" s="662" t="s">
        <v>936</v>
      </c>
      <c r="R1466" s="544"/>
      <c r="S1466" s="544" t="s">
        <v>930</v>
      </c>
      <c r="T1466" s="662" t="s">
        <v>3860</v>
      </c>
    </row>
    <row r="1467" spans="2:20">
      <c r="B1467" s="662" t="s">
        <v>675</v>
      </c>
      <c r="C1467" s="662" t="s">
        <v>675</v>
      </c>
      <c r="D1467" s="663">
        <v>106</v>
      </c>
      <c r="E1467" s="663">
        <v>111</v>
      </c>
      <c r="F1467" s="663">
        <v>0</v>
      </c>
      <c r="G1467" s="663">
        <v>0</v>
      </c>
      <c r="H1467" s="662" t="s">
        <v>924</v>
      </c>
      <c r="I1467" s="662" t="s">
        <v>973</v>
      </c>
      <c r="J1467" s="662" t="s">
        <v>974</v>
      </c>
      <c r="K1467" s="662" t="s">
        <v>1036</v>
      </c>
      <c r="L1467" s="544" t="s">
        <v>926</v>
      </c>
      <c r="M1467" s="664">
        <v>44136</v>
      </c>
      <c r="N1467" s="544"/>
      <c r="O1467" s="663">
        <v>1</v>
      </c>
      <c r="P1467" s="662" t="s">
        <v>927</v>
      </c>
      <c r="Q1467" s="662" t="s">
        <v>936</v>
      </c>
      <c r="R1467" s="544"/>
      <c r="S1467" s="544" t="s">
        <v>930</v>
      </c>
      <c r="T1467" s="662" t="s">
        <v>3077</v>
      </c>
    </row>
    <row r="1468" spans="2:20">
      <c r="B1468" s="662" t="s">
        <v>1567</v>
      </c>
      <c r="C1468" s="662" t="s">
        <v>671</v>
      </c>
      <c r="D1468" s="663">
        <v>-29</v>
      </c>
      <c r="E1468" s="663">
        <v>-24</v>
      </c>
      <c r="F1468" s="663">
        <v>0</v>
      </c>
      <c r="G1468" s="663">
        <v>0</v>
      </c>
      <c r="H1468" s="662" t="s">
        <v>965</v>
      </c>
      <c r="I1468" s="662" t="s">
        <v>966</v>
      </c>
      <c r="J1468" s="662" t="s">
        <v>4168</v>
      </c>
      <c r="K1468" s="662" t="s">
        <v>3051</v>
      </c>
      <c r="L1468" s="544" t="s">
        <v>926</v>
      </c>
      <c r="M1468" s="664">
        <v>44136</v>
      </c>
      <c r="N1468" s="544"/>
      <c r="O1468" s="663">
        <v>1</v>
      </c>
      <c r="P1468" s="662" t="s">
        <v>927</v>
      </c>
      <c r="Q1468" s="662" t="s">
        <v>928</v>
      </c>
      <c r="R1468" s="662" t="s">
        <v>929</v>
      </c>
      <c r="S1468" s="544" t="s">
        <v>930</v>
      </c>
      <c r="T1468" s="662" t="s">
        <v>2069</v>
      </c>
    </row>
    <row r="1469" spans="2:20">
      <c r="B1469" s="662" t="s">
        <v>1567</v>
      </c>
      <c r="C1469" s="662" t="s">
        <v>671</v>
      </c>
      <c r="D1469" s="663">
        <v>-129</v>
      </c>
      <c r="E1469" s="663">
        <v>-124</v>
      </c>
      <c r="F1469" s="663">
        <v>100</v>
      </c>
      <c r="G1469" s="663">
        <v>0</v>
      </c>
      <c r="H1469" s="662" t="s">
        <v>965</v>
      </c>
      <c r="I1469" s="662" t="s">
        <v>966</v>
      </c>
      <c r="J1469" s="662" t="s">
        <v>4168</v>
      </c>
      <c r="K1469" s="662" t="s">
        <v>3051</v>
      </c>
      <c r="L1469" s="544" t="s">
        <v>926</v>
      </c>
      <c r="M1469" s="664">
        <v>44136</v>
      </c>
      <c r="N1469" s="544"/>
      <c r="O1469" s="663">
        <v>1</v>
      </c>
      <c r="P1469" s="662" t="s">
        <v>927</v>
      </c>
      <c r="Q1469" s="662" t="s">
        <v>928</v>
      </c>
      <c r="R1469" s="662" t="s">
        <v>929</v>
      </c>
      <c r="S1469" s="544" t="s">
        <v>931</v>
      </c>
      <c r="T1469" s="662" t="s">
        <v>2068</v>
      </c>
    </row>
    <row r="1470" spans="2:20">
      <c r="B1470" s="662" t="s">
        <v>1568</v>
      </c>
      <c r="C1470" s="662" t="s">
        <v>1119</v>
      </c>
      <c r="D1470" s="663">
        <v>97</v>
      </c>
      <c r="E1470" s="663">
        <v>102</v>
      </c>
      <c r="F1470" s="663">
        <v>0</v>
      </c>
      <c r="G1470" s="663">
        <v>0</v>
      </c>
      <c r="H1470" s="662" t="s">
        <v>934</v>
      </c>
      <c r="I1470" s="662" t="s">
        <v>2041</v>
      </c>
      <c r="J1470" s="662" t="s">
        <v>4282</v>
      </c>
      <c r="K1470" s="662" t="s">
        <v>939</v>
      </c>
      <c r="L1470" s="544" t="s">
        <v>926</v>
      </c>
      <c r="M1470" s="664">
        <v>44144</v>
      </c>
      <c r="N1470" s="544"/>
      <c r="O1470" s="663">
        <v>1</v>
      </c>
      <c r="P1470" s="662" t="s">
        <v>927</v>
      </c>
      <c r="Q1470" s="662" t="s">
        <v>936</v>
      </c>
      <c r="R1470" s="544"/>
      <c r="S1470" s="544" t="s">
        <v>930</v>
      </c>
      <c r="T1470" s="662" t="s">
        <v>2070</v>
      </c>
    </row>
    <row r="1471" spans="2:20">
      <c r="B1471" s="662" t="s">
        <v>1568</v>
      </c>
      <c r="C1471" s="662" t="s">
        <v>1119</v>
      </c>
      <c r="D1471" s="663">
        <v>92</v>
      </c>
      <c r="E1471" s="663">
        <v>97</v>
      </c>
      <c r="F1471" s="663">
        <v>0</v>
      </c>
      <c r="G1471" s="663">
        <v>0</v>
      </c>
      <c r="H1471" s="662" t="s">
        <v>934</v>
      </c>
      <c r="I1471" s="662" t="s">
        <v>2041</v>
      </c>
      <c r="J1471" s="662" t="s">
        <v>4282</v>
      </c>
      <c r="K1471" s="662" t="s">
        <v>939</v>
      </c>
      <c r="L1471" s="544" t="s">
        <v>926</v>
      </c>
      <c r="M1471" s="664">
        <v>44139</v>
      </c>
      <c r="N1471" s="664">
        <v>44143</v>
      </c>
      <c r="O1471" s="663">
        <v>1</v>
      </c>
      <c r="P1471" s="662" t="s">
        <v>927</v>
      </c>
      <c r="Q1471" s="662" t="s">
        <v>936</v>
      </c>
      <c r="R1471" s="544"/>
      <c r="S1471" s="544" t="s">
        <v>930</v>
      </c>
      <c r="T1471" s="662" t="s">
        <v>2070</v>
      </c>
    </row>
    <row r="1472" spans="2:20">
      <c r="B1472" s="662" t="s">
        <v>2198</v>
      </c>
      <c r="C1472" s="662" t="s">
        <v>1079</v>
      </c>
      <c r="D1472" s="663">
        <v>-83</v>
      </c>
      <c r="E1472" s="663">
        <v>-78</v>
      </c>
      <c r="F1472" s="663">
        <v>0</v>
      </c>
      <c r="G1472" s="663">
        <v>0</v>
      </c>
      <c r="H1472" s="662" t="s">
        <v>1010</v>
      </c>
      <c r="I1472" s="662" t="s">
        <v>978</v>
      </c>
      <c r="J1472" s="662" t="s">
        <v>1222</v>
      </c>
      <c r="K1472" s="662" t="s">
        <v>1034</v>
      </c>
      <c r="L1472" s="544" t="s">
        <v>926</v>
      </c>
      <c r="M1472" s="664">
        <v>44136</v>
      </c>
      <c r="N1472" s="544"/>
      <c r="O1472" s="663">
        <v>1</v>
      </c>
      <c r="P1472" s="662" t="s">
        <v>927</v>
      </c>
      <c r="Q1472" s="662" t="s">
        <v>928</v>
      </c>
      <c r="R1472" s="662" t="s">
        <v>929</v>
      </c>
      <c r="S1472" s="544" t="s">
        <v>930</v>
      </c>
      <c r="T1472" s="544"/>
    </row>
    <row r="1473" spans="2:20">
      <c r="B1473" s="662" t="s">
        <v>2198</v>
      </c>
      <c r="C1473" s="662" t="s">
        <v>1079</v>
      </c>
      <c r="D1473" s="663">
        <v>-123</v>
      </c>
      <c r="E1473" s="663">
        <v>-118</v>
      </c>
      <c r="F1473" s="663">
        <v>40</v>
      </c>
      <c r="G1473" s="663">
        <v>0</v>
      </c>
      <c r="H1473" s="662" t="s">
        <v>1010</v>
      </c>
      <c r="I1473" s="662" t="s">
        <v>978</v>
      </c>
      <c r="J1473" s="662" t="s">
        <v>1222</v>
      </c>
      <c r="K1473" s="662" t="s">
        <v>1034</v>
      </c>
      <c r="L1473" s="544" t="s">
        <v>926</v>
      </c>
      <c r="M1473" s="664">
        <v>44136</v>
      </c>
      <c r="N1473" s="544"/>
      <c r="O1473" s="663">
        <v>1</v>
      </c>
      <c r="P1473" s="662" t="s">
        <v>927</v>
      </c>
      <c r="Q1473" s="662" t="s">
        <v>928</v>
      </c>
      <c r="R1473" s="662" t="s">
        <v>929</v>
      </c>
      <c r="S1473" s="544" t="s">
        <v>931</v>
      </c>
      <c r="T1473" s="544"/>
    </row>
    <row r="1474" spans="2:20">
      <c r="B1474" s="662" t="s">
        <v>2199</v>
      </c>
      <c r="C1474" s="662" t="s">
        <v>660</v>
      </c>
      <c r="D1474" s="663">
        <v>-110</v>
      </c>
      <c r="E1474" s="663">
        <v>-105</v>
      </c>
      <c r="F1474" s="663">
        <v>0</v>
      </c>
      <c r="G1474" s="663">
        <v>0</v>
      </c>
      <c r="H1474" s="662" t="s">
        <v>983</v>
      </c>
      <c r="I1474" s="662" t="s">
        <v>984</v>
      </c>
      <c r="J1474" s="662" t="s">
        <v>3272</v>
      </c>
      <c r="K1474" s="662" t="s">
        <v>985</v>
      </c>
      <c r="L1474" s="544" t="s">
        <v>926</v>
      </c>
      <c r="M1474" s="664">
        <v>44136</v>
      </c>
      <c r="N1474" s="544"/>
      <c r="O1474" s="663">
        <v>1</v>
      </c>
      <c r="P1474" s="662" t="s">
        <v>927</v>
      </c>
      <c r="Q1474" s="662" t="s">
        <v>928</v>
      </c>
      <c r="R1474" s="662" t="s">
        <v>929</v>
      </c>
      <c r="S1474" s="544" t="s">
        <v>930</v>
      </c>
      <c r="T1474" s="544"/>
    </row>
    <row r="1475" spans="2:20">
      <c r="B1475" s="662" t="s">
        <v>4038</v>
      </c>
      <c r="C1475" s="662" t="s">
        <v>221</v>
      </c>
      <c r="D1475" s="663">
        <v>130</v>
      </c>
      <c r="E1475" s="663">
        <v>135</v>
      </c>
      <c r="F1475" s="663">
        <v>0</v>
      </c>
      <c r="G1475" s="663">
        <v>0</v>
      </c>
      <c r="H1475" s="662" t="s">
        <v>938</v>
      </c>
      <c r="I1475" s="662" t="s">
        <v>1437</v>
      </c>
      <c r="J1475" s="662" t="s">
        <v>3239</v>
      </c>
      <c r="K1475" s="662" t="s">
        <v>939</v>
      </c>
      <c r="L1475" s="544" t="s">
        <v>926</v>
      </c>
      <c r="M1475" s="664">
        <v>44143</v>
      </c>
      <c r="N1475" s="544"/>
      <c r="O1475" s="663">
        <v>1</v>
      </c>
      <c r="P1475" s="662" t="s">
        <v>927</v>
      </c>
      <c r="Q1475" s="662" t="s">
        <v>936</v>
      </c>
      <c r="R1475" s="544"/>
      <c r="S1475" s="544" t="s">
        <v>930</v>
      </c>
      <c r="T1475" s="662" t="s">
        <v>4039</v>
      </c>
    </row>
    <row r="1476" spans="2:20">
      <c r="B1476" s="662" t="s">
        <v>4038</v>
      </c>
      <c r="C1476" s="662" t="s">
        <v>221</v>
      </c>
      <c r="D1476" s="663">
        <v>120</v>
      </c>
      <c r="E1476" s="663">
        <v>125</v>
      </c>
      <c r="F1476" s="663">
        <v>0</v>
      </c>
      <c r="G1476" s="663">
        <v>0</v>
      </c>
      <c r="H1476" s="662" t="s">
        <v>938</v>
      </c>
      <c r="I1476" s="662" t="s">
        <v>1437</v>
      </c>
      <c r="J1476" s="662" t="s">
        <v>3239</v>
      </c>
      <c r="K1476" s="662" t="s">
        <v>939</v>
      </c>
      <c r="L1476" s="544" t="s">
        <v>926</v>
      </c>
      <c r="M1476" s="664">
        <v>43979</v>
      </c>
      <c r="N1476" s="664">
        <v>44142</v>
      </c>
      <c r="O1476" s="663">
        <v>1</v>
      </c>
      <c r="P1476" s="662" t="s">
        <v>927</v>
      </c>
      <c r="Q1476" s="662" t="s">
        <v>936</v>
      </c>
      <c r="R1476" s="544"/>
      <c r="S1476" s="544" t="s">
        <v>930</v>
      </c>
      <c r="T1476" s="662" t="s">
        <v>4039</v>
      </c>
    </row>
    <row r="1477" spans="2:20">
      <c r="B1477" s="662" t="s">
        <v>2200</v>
      </c>
      <c r="C1477" s="662" t="s">
        <v>671</v>
      </c>
      <c r="D1477" s="663">
        <v>12</v>
      </c>
      <c r="E1477" s="663">
        <v>17</v>
      </c>
      <c r="F1477" s="663">
        <v>0</v>
      </c>
      <c r="G1477" s="663">
        <v>0</v>
      </c>
      <c r="H1477" s="662" t="s">
        <v>965</v>
      </c>
      <c r="I1477" s="662" t="s">
        <v>966</v>
      </c>
      <c r="J1477" s="662" t="s">
        <v>4168</v>
      </c>
      <c r="K1477" s="662" t="s">
        <v>3051</v>
      </c>
      <c r="L1477" s="544" t="s">
        <v>926</v>
      </c>
      <c r="M1477" s="664">
        <v>44136</v>
      </c>
      <c r="N1477" s="544"/>
      <c r="O1477" s="663">
        <v>1</v>
      </c>
      <c r="P1477" s="662" t="s">
        <v>927</v>
      </c>
      <c r="Q1477" s="662" t="s">
        <v>928</v>
      </c>
      <c r="R1477" s="662" t="s">
        <v>929</v>
      </c>
      <c r="S1477" s="544" t="s">
        <v>930</v>
      </c>
      <c r="T1477" s="544"/>
    </row>
    <row r="1478" spans="2:20">
      <c r="B1478" s="662" t="s">
        <v>964</v>
      </c>
      <c r="C1478" s="662" t="s">
        <v>964</v>
      </c>
      <c r="D1478" s="663">
        <v>-150</v>
      </c>
      <c r="E1478" s="663">
        <v>-145</v>
      </c>
      <c r="F1478" s="663">
        <v>0</v>
      </c>
      <c r="G1478" s="663">
        <v>0</v>
      </c>
      <c r="H1478" s="662" t="s">
        <v>923</v>
      </c>
      <c r="I1478" s="662" t="s">
        <v>924</v>
      </c>
      <c r="J1478" s="662" t="s">
        <v>3175</v>
      </c>
      <c r="K1478" s="662" t="s">
        <v>1003</v>
      </c>
      <c r="L1478" s="544" t="s">
        <v>926</v>
      </c>
      <c r="M1478" s="664">
        <v>44136</v>
      </c>
      <c r="N1478" s="544"/>
      <c r="O1478" s="663">
        <v>1</v>
      </c>
      <c r="P1478" s="662" t="s">
        <v>1018</v>
      </c>
      <c r="Q1478" s="662" t="s">
        <v>928</v>
      </c>
      <c r="R1478" s="662" t="s">
        <v>929</v>
      </c>
      <c r="S1478" s="544" t="s">
        <v>930</v>
      </c>
      <c r="T1478" s="662" t="s">
        <v>2092</v>
      </c>
    </row>
    <row r="1479" spans="2:20">
      <c r="B1479" s="662" t="s">
        <v>964</v>
      </c>
      <c r="C1479" s="662" t="s">
        <v>964</v>
      </c>
      <c r="D1479" s="663">
        <v>-145</v>
      </c>
      <c r="E1479" s="663">
        <v>-140</v>
      </c>
      <c r="F1479" s="663">
        <v>0</v>
      </c>
      <c r="G1479" s="663">
        <v>0</v>
      </c>
      <c r="H1479" s="662" t="s">
        <v>923</v>
      </c>
      <c r="I1479" s="662" t="s">
        <v>924</v>
      </c>
      <c r="J1479" s="662" t="s">
        <v>3175</v>
      </c>
      <c r="K1479" s="662" t="s">
        <v>1003</v>
      </c>
      <c r="L1479" s="544" t="s">
        <v>926</v>
      </c>
      <c r="M1479" s="664">
        <v>44136</v>
      </c>
      <c r="N1479" s="544"/>
      <c r="O1479" s="663">
        <v>1</v>
      </c>
      <c r="P1479" s="662" t="s">
        <v>1019</v>
      </c>
      <c r="Q1479" s="662" t="s">
        <v>928</v>
      </c>
      <c r="R1479" s="662" t="s">
        <v>929</v>
      </c>
      <c r="S1479" s="544" t="s">
        <v>930</v>
      </c>
      <c r="T1479" s="662" t="s">
        <v>2090</v>
      </c>
    </row>
    <row r="1480" spans="2:20">
      <c r="B1480" s="662" t="s">
        <v>964</v>
      </c>
      <c r="C1480" s="662" t="s">
        <v>964</v>
      </c>
      <c r="D1480" s="663">
        <v>-210</v>
      </c>
      <c r="E1480" s="663">
        <v>-205</v>
      </c>
      <c r="F1480" s="663">
        <v>70</v>
      </c>
      <c r="G1480" s="663">
        <v>0</v>
      </c>
      <c r="H1480" s="662" t="s">
        <v>923</v>
      </c>
      <c r="I1480" s="662" t="s">
        <v>924</v>
      </c>
      <c r="J1480" s="662" t="s">
        <v>3175</v>
      </c>
      <c r="K1480" s="662" t="s">
        <v>1003</v>
      </c>
      <c r="L1480" s="544" t="s">
        <v>926</v>
      </c>
      <c r="M1480" s="664">
        <v>44136</v>
      </c>
      <c r="N1480" s="544"/>
      <c r="O1480" s="663">
        <v>1</v>
      </c>
      <c r="P1480" s="662" t="s">
        <v>1020</v>
      </c>
      <c r="Q1480" s="662" t="s">
        <v>928</v>
      </c>
      <c r="R1480" s="662" t="s">
        <v>929</v>
      </c>
      <c r="S1480" s="544" t="s">
        <v>931</v>
      </c>
      <c r="T1480" s="662" t="s">
        <v>2089</v>
      </c>
    </row>
    <row r="1481" spans="2:20">
      <c r="B1481" s="662" t="s">
        <v>964</v>
      </c>
      <c r="C1481" s="662" t="s">
        <v>964</v>
      </c>
      <c r="D1481" s="663">
        <v>-215</v>
      </c>
      <c r="E1481" s="663">
        <v>-210</v>
      </c>
      <c r="F1481" s="663">
        <v>70</v>
      </c>
      <c r="G1481" s="663">
        <v>0</v>
      </c>
      <c r="H1481" s="662" t="s">
        <v>923</v>
      </c>
      <c r="I1481" s="662" t="s">
        <v>924</v>
      </c>
      <c r="J1481" s="662" t="s">
        <v>3175</v>
      </c>
      <c r="K1481" s="662" t="s">
        <v>1003</v>
      </c>
      <c r="L1481" s="544" t="s">
        <v>926</v>
      </c>
      <c r="M1481" s="664">
        <v>44136</v>
      </c>
      <c r="N1481" s="544"/>
      <c r="O1481" s="663">
        <v>1</v>
      </c>
      <c r="P1481" s="662" t="s">
        <v>1019</v>
      </c>
      <c r="Q1481" s="662" t="s">
        <v>928</v>
      </c>
      <c r="R1481" s="662" t="s">
        <v>929</v>
      </c>
      <c r="S1481" s="544" t="s">
        <v>931</v>
      </c>
      <c r="T1481" s="662" t="s">
        <v>2091</v>
      </c>
    </row>
    <row r="1482" spans="2:20">
      <c r="B1482" s="662" t="s">
        <v>964</v>
      </c>
      <c r="C1482" s="662" t="s">
        <v>964</v>
      </c>
      <c r="D1482" s="663">
        <v>-220</v>
      </c>
      <c r="E1482" s="663">
        <v>-215</v>
      </c>
      <c r="F1482" s="663">
        <v>70</v>
      </c>
      <c r="G1482" s="663">
        <v>0</v>
      </c>
      <c r="H1482" s="662" t="s">
        <v>923</v>
      </c>
      <c r="I1482" s="662" t="s">
        <v>924</v>
      </c>
      <c r="J1482" s="662" t="s">
        <v>3175</v>
      </c>
      <c r="K1482" s="662" t="s">
        <v>1003</v>
      </c>
      <c r="L1482" s="544" t="s">
        <v>926</v>
      </c>
      <c r="M1482" s="664">
        <v>44136</v>
      </c>
      <c r="N1482" s="544"/>
      <c r="O1482" s="663">
        <v>1</v>
      </c>
      <c r="P1482" s="662" t="s">
        <v>1018</v>
      </c>
      <c r="Q1482" s="662" t="s">
        <v>928</v>
      </c>
      <c r="R1482" s="662" t="s">
        <v>929</v>
      </c>
      <c r="S1482" s="544" t="s">
        <v>931</v>
      </c>
      <c r="T1482" s="662" t="s">
        <v>2088</v>
      </c>
    </row>
    <row r="1483" spans="2:20">
      <c r="B1483" s="662" t="s">
        <v>964</v>
      </c>
      <c r="C1483" s="662" t="s">
        <v>964</v>
      </c>
      <c r="D1483" s="663">
        <v>-140</v>
      </c>
      <c r="E1483" s="663">
        <v>-135</v>
      </c>
      <c r="F1483" s="663">
        <v>0</v>
      </c>
      <c r="G1483" s="663">
        <v>0</v>
      </c>
      <c r="H1483" s="662" t="s">
        <v>923</v>
      </c>
      <c r="I1483" s="662" t="s">
        <v>924</v>
      </c>
      <c r="J1483" s="662" t="s">
        <v>3175</v>
      </c>
      <c r="K1483" s="662" t="s">
        <v>1003</v>
      </c>
      <c r="L1483" s="544" t="s">
        <v>926</v>
      </c>
      <c r="M1483" s="664">
        <v>44136</v>
      </c>
      <c r="N1483" s="544"/>
      <c r="O1483" s="663">
        <v>1</v>
      </c>
      <c r="P1483" s="662" t="s">
        <v>1020</v>
      </c>
      <c r="Q1483" s="662" t="s">
        <v>928</v>
      </c>
      <c r="R1483" s="662" t="s">
        <v>929</v>
      </c>
      <c r="S1483" s="544" t="s">
        <v>930</v>
      </c>
      <c r="T1483" s="662" t="s">
        <v>2087</v>
      </c>
    </row>
    <row r="1484" spans="2:20">
      <c r="B1484" s="662" t="s">
        <v>2201</v>
      </c>
      <c r="C1484" s="662" t="s">
        <v>970</v>
      </c>
      <c r="D1484" s="663">
        <v>-40</v>
      </c>
      <c r="E1484" s="663">
        <v>-35</v>
      </c>
      <c r="F1484" s="663">
        <v>0</v>
      </c>
      <c r="G1484" s="663">
        <v>0</v>
      </c>
      <c r="H1484" s="662" t="s">
        <v>950</v>
      </c>
      <c r="I1484" s="662" t="s">
        <v>942</v>
      </c>
      <c r="J1484" s="662" t="s">
        <v>3174</v>
      </c>
      <c r="K1484" s="662" t="s">
        <v>995</v>
      </c>
      <c r="L1484" s="544" t="s">
        <v>926</v>
      </c>
      <c r="M1484" s="664">
        <v>44136</v>
      </c>
      <c r="N1484" s="544"/>
      <c r="O1484" s="663">
        <v>1</v>
      </c>
      <c r="P1484" s="662" t="s">
        <v>927</v>
      </c>
      <c r="Q1484" s="662" t="s">
        <v>928</v>
      </c>
      <c r="R1484" s="662" t="s">
        <v>929</v>
      </c>
      <c r="S1484" s="544" t="s">
        <v>930</v>
      </c>
      <c r="T1484" s="544"/>
    </row>
    <row r="1485" spans="2:20">
      <c r="B1485" s="662" t="s">
        <v>2202</v>
      </c>
      <c r="C1485" s="662" t="s">
        <v>3539</v>
      </c>
      <c r="D1485" s="663">
        <v>71</v>
      </c>
      <c r="E1485" s="663">
        <v>81</v>
      </c>
      <c r="F1485" s="663">
        <v>0</v>
      </c>
      <c r="G1485" s="663">
        <v>0</v>
      </c>
      <c r="H1485" s="662" t="s">
        <v>1010</v>
      </c>
      <c r="I1485" s="662" t="s">
        <v>978</v>
      </c>
      <c r="J1485" s="662" t="s">
        <v>1222</v>
      </c>
      <c r="K1485" s="662" t="s">
        <v>1003</v>
      </c>
      <c r="L1485" s="544" t="s">
        <v>926</v>
      </c>
      <c r="M1485" s="664">
        <v>44136</v>
      </c>
      <c r="N1485" s="544"/>
      <c r="O1485" s="663">
        <v>1</v>
      </c>
      <c r="P1485" s="662" t="s">
        <v>927</v>
      </c>
      <c r="Q1485" s="662" t="s">
        <v>936</v>
      </c>
      <c r="R1485" s="544"/>
      <c r="S1485" s="544" t="s">
        <v>930</v>
      </c>
      <c r="T1485" s="544"/>
    </row>
    <row r="1486" spans="2:20">
      <c r="B1486" s="662" t="s">
        <v>989</v>
      </c>
      <c r="C1486" s="662" t="s">
        <v>989</v>
      </c>
      <c r="D1486" s="663">
        <v>19</v>
      </c>
      <c r="E1486" s="663">
        <v>29</v>
      </c>
      <c r="F1486" s="663">
        <v>30</v>
      </c>
      <c r="G1486" s="663">
        <v>0</v>
      </c>
      <c r="H1486" s="662" t="s">
        <v>959</v>
      </c>
      <c r="I1486" s="662" t="s">
        <v>1329</v>
      </c>
      <c r="J1486" s="662" t="s">
        <v>3105</v>
      </c>
      <c r="K1486" s="662" t="s">
        <v>1036</v>
      </c>
      <c r="L1486" s="544" t="s">
        <v>926</v>
      </c>
      <c r="M1486" s="664">
        <v>43780</v>
      </c>
      <c r="N1486" s="544"/>
      <c r="O1486" s="663">
        <v>1</v>
      </c>
      <c r="P1486" s="662" t="s">
        <v>927</v>
      </c>
      <c r="Q1486" s="662" t="s">
        <v>928</v>
      </c>
      <c r="R1486" s="662" t="s">
        <v>944</v>
      </c>
      <c r="S1486" s="544" t="s">
        <v>930</v>
      </c>
      <c r="T1486" s="662" t="s">
        <v>2203</v>
      </c>
    </row>
    <row r="1487" spans="2:20">
      <c r="B1487" s="662" t="s">
        <v>188</v>
      </c>
      <c r="C1487" s="662" t="s">
        <v>188</v>
      </c>
      <c r="D1487" s="663">
        <v>99</v>
      </c>
      <c r="E1487" s="663">
        <v>123</v>
      </c>
      <c r="F1487" s="663">
        <v>0</v>
      </c>
      <c r="G1487" s="663">
        <v>0</v>
      </c>
      <c r="H1487" s="662" t="s">
        <v>983</v>
      </c>
      <c r="I1487" s="662" t="s">
        <v>984</v>
      </c>
      <c r="J1487" s="662" t="s">
        <v>2563</v>
      </c>
      <c r="K1487" s="662" t="s">
        <v>4087</v>
      </c>
      <c r="L1487" s="544" t="s">
        <v>926</v>
      </c>
      <c r="M1487" s="664">
        <v>44099</v>
      </c>
      <c r="N1487" s="544"/>
      <c r="O1487" s="663">
        <v>1</v>
      </c>
      <c r="P1487" s="662" t="s">
        <v>927</v>
      </c>
      <c r="Q1487" s="662" t="s">
        <v>928</v>
      </c>
      <c r="R1487" s="662" t="s">
        <v>929</v>
      </c>
      <c r="S1487" s="544" t="s">
        <v>930</v>
      </c>
      <c r="T1487" s="662" t="s">
        <v>2168</v>
      </c>
    </row>
    <row r="1488" spans="2:20">
      <c r="B1488" s="662" t="s">
        <v>2587</v>
      </c>
      <c r="C1488" s="662" t="s">
        <v>671</v>
      </c>
      <c r="D1488" s="663">
        <v>-34</v>
      </c>
      <c r="E1488" s="663">
        <v>-29</v>
      </c>
      <c r="F1488" s="663">
        <v>0</v>
      </c>
      <c r="G1488" s="663">
        <v>0</v>
      </c>
      <c r="H1488" s="662" t="s">
        <v>965</v>
      </c>
      <c r="I1488" s="662" t="s">
        <v>966</v>
      </c>
      <c r="J1488" s="662" t="s">
        <v>4168</v>
      </c>
      <c r="K1488" s="662" t="s">
        <v>3051</v>
      </c>
      <c r="L1488" s="544" t="s">
        <v>926</v>
      </c>
      <c r="M1488" s="664">
        <v>44136</v>
      </c>
      <c r="N1488" s="544"/>
      <c r="O1488" s="663">
        <v>1</v>
      </c>
      <c r="P1488" s="662" t="s">
        <v>927</v>
      </c>
      <c r="Q1488" s="662" t="s">
        <v>928</v>
      </c>
      <c r="R1488" s="662" t="s">
        <v>929</v>
      </c>
      <c r="S1488" s="544" t="s">
        <v>930</v>
      </c>
      <c r="T1488" s="662" t="s">
        <v>2069</v>
      </c>
    </row>
    <row r="1489" spans="2:20">
      <c r="B1489" s="662" t="s">
        <v>2587</v>
      </c>
      <c r="C1489" s="662" t="s">
        <v>671</v>
      </c>
      <c r="D1489" s="663">
        <v>-134</v>
      </c>
      <c r="E1489" s="663">
        <v>-129</v>
      </c>
      <c r="F1489" s="663">
        <v>100</v>
      </c>
      <c r="G1489" s="663">
        <v>0</v>
      </c>
      <c r="H1489" s="662" t="s">
        <v>965</v>
      </c>
      <c r="I1489" s="662" t="s">
        <v>966</v>
      </c>
      <c r="J1489" s="662" t="s">
        <v>4168</v>
      </c>
      <c r="K1489" s="662" t="s">
        <v>3051</v>
      </c>
      <c r="L1489" s="544" t="s">
        <v>926</v>
      </c>
      <c r="M1489" s="664">
        <v>44136</v>
      </c>
      <c r="N1489" s="544"/>
      <c r="O1489" s="663">
        <v>1</v>
      </c>
      <c r="P1489" s="662" t="s">
        <v>927</v>
      </c>
      <c r="Q1489" s="662" t="s">
        <v>928</v>
      </c>
      <c r="R1489" s="662" t="s">
        <v>929</v>
      </c>
      <c r="S1489" s="544" t="s">
        <v>931</v>
      </c>
      <c r="T1489" s="662" t="s">
        <v>2137</v>
      </c>
    </row>
    <row r="1490" spans="2:20">
      <c r="B1490" s="662" t="s">
        <v>2204</v>
      </c>
      <c r="C1490" s="662" t="s">
        <v>660</v>
      </c>
      <c r="D1490" s="663">
        <v>-150</v>
      </c>
      <c r="E1490" s="663">
        <v>-145</v>
      </c>
      <c r="F1490" s="663">
        <v>0</v>
      </c>
      <c r="G1490" s="663">
        <v>0</v>
      </c>
      <c r="H1490" s="662" t="s">
        <v>983</v>
      </c>
      <c r="I1490" s="662" t="s">
        <v>984</v>
      </c>
      <c r="J1490" s="662" t="s">
        <v>3272</v>
      </c>
      <c r="K1490" s="662" t="s">
        <v>985</v>
      </c>
      <c r="L1490" s="544" t="s">
        <v>926</v>
      </c>
      <c r="M1490" s="664">
        <v>44136</v>
      </c>
      <c r="N1490" s="544"/>
      <c r="O1490" s="663">
        <v>1</v>
      </c>
      <c r="P1490" s="662" t="s">
        <v>927</v>
      </c>
      <c r="Q1490" s="662" t="s">
        <v>928</v>
      </c>
      <c r="R1490" s="662" t="s">
        <v>929</v>
      </c>
      <c r="S1490" s="544" t="s">
        <v>930</v>
      </c>
      <c r="T1490" s="544"/>
    </row>
    <row r="1491" spans="2:20">
      <c r="B1491" s="662" t="s">
        <v>1074</v>
      </c>
      <c r="C1491" s="662" t="s">
        <v>1074</v>
      </c>
      <c r="D1491" s="663">
        <v>-64</v>
      </c>
      <c r="E1491" s="663">
        <v>-59</v>
      </c>
      <c r="F1491" s="663">
        <v>0</v>
      </c>
      <c r="G1491" s="663">
        <v>0</v>
      </c>
      <c r="H1491" s="662" t="s">
        <v>966</v>
      </c>
      <c r="I1491" s="662" t="s">
        <v>973</v>
      </c>
      <c r="J1491" s="662" t="s">
        <v>4198</v>
      </c>
      <c r="K1491" s="662" t="s">
        <v>1036</v>
      </c>
      <c r="L1491" s="544" t="s">
        <v>926</v>
      </c>
      <c r="M1491" s="664">
        <v>44136</v>
      </c>
      <c r="N1491" s="544"/>
      <c r="O1491" s="663">
        <v>1</v>
      </c>
      <c r="P1491" s="662" t="s">
        <v>927</v>
      </c>
      <c r="Q1491" s="662" t="s">
        <v>928</v>
      </c>
      <c r="R1491" s="662" t="s">
        <v>929</v>
      </c>
      <c r="S1491" s="544" t="s">
        <v>930</v>
      </c>
      <c r="T1491" s="662" t="s">
        <v>2069</v>
      </c>
    </row>
    <row r="1492" spans="2:20">
      <c r="B1492" s="662" t="s">
        <v>1074</v>
      </c>
      <c r="C1492" s="662" t="s">
        <v>1074</v>
      </c>
      <c r="D1492" s="663">
        <v>-104</v>
      </c>
      <c r="E1492" s="663">
        <v>-99</v>
      </c>
      <c r="F1492" s="663">
        <v>40</v>
      </c>
      <c r="G1492" s="663">
        <v>0</v>
      </c>
      <c r="H1492" s="662" t="s">
        <v>966</v>
      </c>
      <c r="I1492" s="662" t="s">
        <v>973</v>
      </c>
      <c r="J1492" s="662" t="s">
        <v>4198</v>
      </c>
      <c r="K1492" s="662" t="s">
        <v>1036</v>
      </c>
      <c r="L1492" s="544" t="s">
        <v>926</v>
      </c>
      <c r="M1492" s="664">
        <v>44136</v>
      </c>
      <c r="N1492" s="544"/>
      <c r="O1492" s="663">
        <v>1</v>
      </c>
      <c r="P1492" s="662" t="s">
        <v>927</v>
      </c>
      <c r="Q1492" s="662" t="s">
        <v>928</v>
      </c>
      <c r="R1492" s="662" t="s">
        <v>929</v>
      </c>
      <c r="S1492" s="544" t="s">
        <v>931</v>
      </c>
      <c r="T1492" s="662" t="s">
        <v>2068</v>
      </c>
    </row>
    <row r="1493" spans="2:20">
      <c r="B1493" s="662" t="s">
        <v>2205</v>
      </c>
      <c r="C1493" s="662" t="s">
        <v>660</v>
      </c>
      <c r="D1493" s="663">
        <v>-150</v>
      </c>
      <c r="E1493" s="663">
        <v>-145</v>
      </c>
      <c r="F1493" s="663">
        <v>0</v>
      </c>
      <c r="G1493" s="663">
        <v>0</v>
      </c>
      <c r="H1493" s="662" t="s">
        <v>983</v>
      </c>
      <c r="I1493" s="662" t="s">
        <v>984</v>
      </c>
      <c r="J1493" s="662" t="s">
        <v>3272</v>
      </c>
      <c r="K1493" s="662" t="s">
        <v>985</v>
      </c>
      <c r="L1493" s="544" t="s">
        <v>926</v>
      </c>
      <c r="M1493" s="664">
        <v>44136</v>
      </c>
      <c r="N1493" s="544"/>
      <c r="O1493" s="663">
        <v>1</v>
      </c>
      <c r="P1493" s="662" t="s">
        <v>927</v>
      </c>
      <c r="Q1493" s="662" t="s">
        <v>928</v>
      </c>
      <c r="R1493" s="662" t="s">
        <v>929</v>
      </c>
      <c r="S1493" s="544" t="s">
        <v>930</v>
      </c>
      <c r="T1493" s="662" t="s">
        <v>2069</v>
      </c>
    </row>
    <row r="1494" spans="2:20">
      <c r="B1494" s="662" t="s">
        <v>2205</v>
      </c>
      <c r="C1494" s="662" t="s">
        <v>660</v>
      </c>
      <c r="D1494" s="663">
        <v>-220</v>
      </c>
      <c r="E1494" s="663">
        <v>-215</v>
      </c>
      <c r="F1494" s="663">
        <v>70</v>
      </c>
      <c r="G1494" s="663">
        <v>0</v>
      </c>
      <c r="H1494" s="662" t="s">
        <v>983</v>
      </c>
      <c r="I1494" s="662" t="s">
        <v>984</v>
      </c>
      <c r="J1494" s="662" t="s">
        <v>3272</v>
      </c>
      <c r="K1494" s="662" t="s">
        <v>985</v>
      </c>
      <c r="L1494" s="544" t="s">
        <v>926</v>
      </c>
      <c r="M1494" s="664">
        <v>44136</v>
      </c>
      <c r="N1494" s="544"/>
      <c r="O1494" s="663">
        <v>1</v>
      </c>
      <c r="P1494" s="662" t="s">
        <v>927</v>
      </c>
      <c r="Q1494" s="662" t="s">
        <v>928</v>
      </c>
      <c r="R1494" s="662" t="s">
        <v>929</v>
      </c>
      <c r="S1494" s="544" t="s">
        <v>931</v>
      </c>
      <c r="T1494" s="662" t="s">
        <v>2068</v>
      </c>
    </row>
    <row r="1495" spans="2:20">
      <c r="B1495" s="662" t="s">
        <v>2206</v>
      </c>
      <c r="C1495" s="662" t="s">
        <v>660</v>
      </c>
      <c r="D1495" s="663">
        <v>-150</v>
      </c>
      <c r="E1495" s="663">
        <v>-145</v>
      </c>
      <c r="F1495" s="663">
        <v>0</v>
      </c>
      <c r="G1495" s="663">
        <v>0</v>
      </c>
      <c r="H1495" s="662" t="s">
        <v>983</v>
      </c>
      <c r="I1495" s="662" t="s">
        <v>984</v>
      </c>
      <c r="J1495" s="662" t="s">
        <v>3272</v>
      </c>
      <c r="K1495" s="662" t="s">
        <v>985</v>
      </c>
      <c r="L1495" s="544" t="s">
        <v>926</v>
      </c>
      <c r="M1495" s="664">
        <v>44136</v>
      </c>
      <c r="N1495" s="544"/>
      <c r="O1495" s="663">
        <v>1</v>
      </c>
      <c r="P1495" s="662" t="s">
        <v>927</v>
      </c>
      <c r="Q1495" s="662" t="s">
        <v>928</v>
      </c>
      <c r="R1495" s="662" t="s">
        <v>929</v>
      </c>
      <c r="S1495" s="544" t="s">
        <v>930</v>
      </c>
      <c r="T1495" s="662" t="s">
        <v>2069</v>
      </c>
    </row>
    <row r="1496" spans="2:20">
      <c r="B1496" s="662" t="s">
        <v>2206</v>
      </c>
      <c r="C1496" s="662" t="s">
        <v>660</v>
      </c>
      <c r="D1496" s="663">
        <v>-220</v>
      </c>
      <c r="E1496" s="663">
        <v>-215</v>
      </c>
      <c r="F1496" s="663">
        <v>70</v>
      </c>
      <c r="G1496" s="663">
        <v>0</v>
      </c>
      <c r="H1496" s="662" t="s">
        <v>983</v>
      </c>
      <c r="I1496" s="662" t="s">
        <v>984</v>
      </c>
      <c r="J1496" s="662" t="s">
        <v>3272</v>
      </c>
      <c r="K1496" s="662" t="s">
        <v>985</v>
      </c>
      <c r="L1496" s="544" t="s">
        <v>926</v>
      </c>
      <c r="M1496" s="664">
        <v>44136</v>
      </c>
      <c r="N1496" s="544"/>
      <c r="O1496" s="663">
        <v>1</v>
      </c>
      <c r="P1496" s="662" t="s">
        <v>927</v>
      </c>
      <c r="Q1496" s="662" t="s">
        <v>928</v>
      </c>
      <c r="R1496" s="662" t="s">
        <v>929</v>
      </c>
      <c r="S1496" s="544" t="s">
        <v>931</v>
      </c>
      <c r="T1496" s="662" t="s">
        <v>2068</v>
      </c>
    </row>
    <row r="1497" spans="2:20">
      <c r="B1497" s="662" t="s">
        <v>3047</v>
      </c>
      <c r="C1497" s="662" t="s">
        <v>947</v>
      </c>
      <c r="D1497" s="663">
        <v>157</v>
      </c>
      <c r="E1497" s="663">
        <v>167</v>
      </c>
      <c r="F1497" s="663">
        <v>20</v>
      </c>
      <c r="G1497" s="663">
        <v>22</v>
      </c>
      <c r="H1497" s="662" t="s">
        <v>990</v>
      </c>
      <c r="I1497" s="662" t="s">
        <v>935</v>
      </c>
      <c r="J1497" s="662" t="s">
        <v>2675</v>
      </c>
      <c r="K1497" s="662" t="s">
        <v>956</v>
      </c>
      <c r="L1497" s="544" t="s">
        <v>926</v>
      </c>
      <c r="M1497" s="664">
        <v>44101</v>
      </c>
      <c r="N1497" s="544"/>
      <c r="O1497" s="663">
        <v>1</v>
      </c>
      <c r="P1497" s="662" t="s">
        <v>927</v>
      </c>
      <c r="Q1497" s="662" t="s">
        <v>928</v>
      </c>
      <c r="R1497" s="662" t="s">
        <v>944</v>
      </c>
      <c r="S1497" s="544" t="s">
        <v>930</v>
      </c>
      <c r="T1497" s="662" t="s">
        <v>2072</v>
      </c>
    </row>
    <row r="1498" spans="2:20">
      <c r="B1498" s="662" t="s">
        <v>2207</v>
      </c>
      <c r="C1498" s="662" t="s">
        <v>660</v>
      </c>
      <c r="D1498" s="663">
        <v>-110</v>
      </c>
      <c r="E1498" s="663">
        <v>-105</v>
      </c>
      <c r="F1498" s="663">
        <v>0</v>
      </c>
      <c r="G1498" s="663">
        <v>0</v>
      </c>
      <c r="H1498" s="662" t="s">
        <v>983</v>
      </c>
      <c r="I1498" s="662" t="s">
        <v>984</v>
      </c>
      <c r="J1498" s="662" t="s">
        <v>3272</v>
      </c>
      <c r="K1498" s="662" t="s">
        <v>985</v>
      </c>
      <c r="L1498" s="544" t="s">
        <v>926</v>
      </c>
      <c r="M1498" s="664">
        <v>44136</v>
      </c>
      <c r="N1498" s="544"/>
      <c r="O1498" s="663">
        <v>1</v>
      </c>
      <c r="P1498" s="662" t="s">
        <v>927</v>
      </c>
      <c r="Q1498" s="662" t="s">
        <v>928</v>
      </c>
      <c r="R1498" s="662" t="s">
        <v>929</v>
      </c>
      <c r="S1498" s="544" t="s">
        <v>930</v>
      </c>
      <c r="T1498" s="544"/>
    </row>
    <row r="1499" spans="2:20">
      <c r="B1499" s="662" t="s">
        <v>2208</v>
      </c>
      <c r="C1499" s="662" t="s">
        <v>660</v>
      </c>
      <c r="D1499" s="663">
        <v>-130</v>
      </c>
      <c r="E1499" s="663">
        <v>-125</v>
      </c>
      <c r="F1499" s="663">
        <v>0</v>
      </c>
      <c r="G1499" s="663">
        <v>0</v>
      </c>
      <c r="H1499" s="662" t="s">
        <v>983</v>
      </c>
      <c r="I1499" s="662" t="s">
        <v>984</v>
      </c>
      <c r="J1499" s="662" t="s">
        <v>3272</v>
      </c>
      <c r="K1499" s="662" t="s">
        <v>985</v>
      </c>
      <c r="L1499" s="544" t="s">
        <v>926</v>
      </c>
      <c r="M1499" s="664">
        <v>44136</v>
      </c>
      <c r="N1499" s="544"/>
      <c r="O1499" s="663">
        <v>1</v>
      </c>
      <c r="P1499" s="662" t="s">
        <v>927</v>
      </c>
      <c r="Q1499" s="662" t="s">
        <v>928</v>
      </c>
      <c r="R1499" s="662" t="s">
        <v>929</v>
      </c>
      <c r="S1499" s="544" t="s">
        <v>930</v>
      </c>
      <c r="T1499" s="544"/>
    </row>
    <row r="1500" spans="2:20">
      <c r="B1500" s="662" t="s">
        <v>2209</v>
      </c>
      <c r="C1500" s="662" t="s">
        <v>660</v>
      </c>
      <c r="D1500" s="663">
        <v>-130</v>
      </c>
      <c r="E1500" s="663">
        <v>-125</v>
      </c>
      <c r="F1500" s="663">
        <v>0</v>
      </c>
      <c r="G1500" s="663">
        <v>0</v>
      </c>
      <c r="H1500" s="662" t="s">
        <v>983</v>
      </c>
      <c r="I1500" s="662" t="s">
        <v>984</v>
      </c>
      <c r="J1500" s="662" t="s">
        <v>3272</v>
      </c>
      <c r="K1500" s="662" t="s">
        <v>985</v>
      </c>
      <c r="L1500" s="544" t="s">
        <v>926</v>
      </c>
      <c r="M1500" s="664">
        <v>44136</v>
      </c>
      <c r="N1500" s="544"/>
      <c r="O1500" s="663">
        <v>1</v>
      </c>
      <c r="P1500" s="662" t="s">
        <v>927</v>
      </c>
      <c r="Q1500" s="662" t="s">
        <v>928</v>
      </c>
      <c r="R1500" s="662" t="s">
        <v>929</v>
      </c>
      <c r="S1500" s="544" t="s">
        <v>930</v>
      </c>
      <c r="T1500" s="544"/>
    </row>
    <row r="1501" spans="2:20">
      <c r="B1501" s="662" t="s">
        <v>2210</v>
      </c>
      <c r="C1501" s="662" t="s">
        <v>972</v>
      </c>
      <c r="D1501" s="663">
        <v>-166</v>
      </c>
      <c r="E1501" s="663">
        <v>-161</v>
      </c>
      <c r="F1501" s="663">
        <v>45</v>
      </c>
      <c r="G1501" s="663">
        <v>0</v>
      </c>
      <c r="H1501" s="662" t="s">
        <v>924</v>
      </c>
      <c r="I1501" s="662" t="s">
        <v>973</v>
      </c>
      <c r="J1501" s="662" t="s">
        <v>3328</v>
      </c>
      <c r="K1501" s="662" t="s">
        <v>1075</v>
      </c>
      <c r="L1501" s="544" t="s">
        <v>926</v>
      </c>
      <c r="M1501" s="664">
        <v>44136</v>
      </c>
      <c r="N1501" s="544"/>
      <c r="O1501" s="663">
        <v>1</v>
      </c>
      <c r="P1501" s="662" t="s">
        <v>927</v>
      </c>
      <c r="Q1501" s="662" t="s">
        <v>928</v>
      </c>
      <c r="R1501" s="662" t="s">
        <v>929</v>
      </c>
      <c r="S1501" s="544" t="s">
        <v>931</v>
      </c>
      <c r="T1501" s="662" t="s">
        <v>2096</v>
      </c>
    </row>
    <row r="1502" spans="2:20">
      <c r="B1502" s="662" t="s">
        <v>2211</v>
      </c>
      <c r="C1502" s="662" t="s">
        <v>970</v>
      </c>
      <c r="D1502" s="663">
        <v>-63</v>
      </c>
      <c r="E1502" s="663">
        <v>-58</v>
      </c>
      <c r="F1502" s="663">
        <v>0</v>
      </c>
      <c r="G1502" s="663">
        <v>0</v>
      </c>
      <c r="H1502" s="662" t="s">
        <v>950</v>
      </c>
      <c r="I1502" s="662" t="s">
        <v>942</v>
      </c>
      <c r="J1502" s="662" t="s">
        <v>3174</v>
      </c>
      <c r="K1502" s="662" t="s">
        <v>985</v>
      </c>
      <c r="L1502" s="544" t="s">
        <v>926</v>
      </c>
      <c r="M1502" s="664">
        <v>44136</v>
      </c>
      <c r="N1502" s="544"/>
      <c r="O1502" s="663">
        <v>1</v>
      </c>
      <c r="P1502" s="662" t="s">
        <v>927</v>
      </c>
      <c r="Q1502" s="662" t="s">
        <v>928</v>
      </c>
      <c r="R1502" s="662" t="s">
        <v>929</v>
      </c>
      <c r="S1502" s="544" t="s">
        <v>930</v>
      </c>
      <c r="T1502" s="544"/>
    </row>
    <row r="1503" spans="2:20">
      <c r="B1503" s="662" t="s">
        <v>2212</v>
      </c>
      <c r="C1503" s="662" t="s">
        <v>672</v>
      </c>
      <c r="D1503" s="663">
        <v>-97</v>
      </c>
      <c r="E1503" s="663">
        <v>-92</v>
      </c>
      <c r="F1503" s="663">
        <v>40</v>
      </c>
      <c r="G1503" s="663">
        <v>0</v>
      </c>
      <c r="H1503" s="662" t="s">
        <v>966</v>
      </c>
      <c r="I1503" s="662" t="s">
        <v>973</v>
      </c>
      <c r="J1503" s="662" t="s">
        <v>3175</v>
      </c>
      <c r="K1503" s="662" t="s">
        <v>956</v>
      </c>
      <c r="L1503" s="544" t="s">
        <v>926</v>
      </c>
      <c r="M1503" s="664">
        <v>44136</v>
      </c>
      <c r="N1503" s="544"/>
      <c r="O1503" s="663">
        <v>1</v>
      </c>
      <c r="P1503" s="662" t="s">
        <v>1064</v>
      </c>
      <c r="Q1503" s="662" t="s">
        <v>928</v>
      </c>
      <c r="R1503" s="662" t="s">
        <v>929</v>
      </c>
      <c r="S1503" s="544" t="s">
        <v>931</v>
      </c>
      <c r="T1503" s="544"/>
    </row>
    <row r="1504" spans="2:20">
      <c r="B1504" s="662" t="s">
        <v>2212</v>
      </c>
      <c r="C1504" s="662" t="s">
        <v>672</v>
      </c>
      <c r="D1504" s="663">
        <v>-67</v>
      </c>
      <c r="E1504" s="663">
        <v>-62</v>
      </c>
      <c r="F1504" s="663">
        <v>0</v>
      </c>
      <c r="G1504" s="663">
        <v>0</v>
      </c>
      <c r="H1504" s="662" t="s">
        <v>966</v>
      </c>
      <c r="I1504" s="662" t="s">
        <v>973</v>
      </c>
      <c r="J1504" s="662" t="s">
        <v>3175</v>
      </c>
      <c r="K1504" s="662" t="s">
        <v>956</v>
      </c>
      <c r="L1504" s="544" t="s">
        <v>926</v>
      </c>
      <c r="M1504" s="664">
        <v>44136</v>
      </c>
      <c r="N1504" s="544"/>
      <c r="O1504" s="663">
        <v>1</v>
      </c>
      <c r="P1504" s="662" t="s">
        <v>1018</v>
      </c>
      <c r="Q1504" s="662" t="s">
        <v>928</v>
      </c>
      <c r="R1504" s="662" t="s">
        <v>929</v>
      </c>
      <c r="S1504" s="544" t="s">
        <v>930</v>
      </c>
      <c r="T1504" s="544"/>
    </row>
    <row r="1505" spans="2:20">
      <c r="B1505" s="662" t="s">
        <v>2212</v>
      </c>
      <c r="C1505" s="662" t="s">
        <v>672</v>
      </c>
      <c r="D1505" s="663">
        <v>-57</v>
      </c>
      <c r="E1505" s="663">
        <v>-52</v>
      </c>
      <c r="F1505" s="663">
        <v>0</v>
      </c>
      <c r="G1505" s="663">
        <v>0</v>
      </c>
      <c r="H1505" s="662" t="s">
        <v>966</v>
      </c>
      <c r="I1505" s="662" t="s">
        <v>973</v>
      </c>
      <c r="J1505" s="662" t="s">
        <v>3175</v>
      </c>
      <c r="K1505" s="662" t="s">
        <v>956</v>
      </c>
      <c r="L1505" s="544" t="s">
        <v>926</v>
      </c>
      <c r="M1505" s="664">
        <v>44136</v>
      </c>
      <c r="N1505" s="544"/>
      <c r="O1505" s="663">
        <v>1</v>
      </c>
      <c r="P1505" s="662" t="s">
        <v>1064</v>
      </c>
      <c r="Q1505" s="662" t="s">
        <v>928</v>
      </c>
      <c r="R1505" s="662" t="s">
        <v>929</v>
      </c>
      <c r="S1505" s="544" t="s">
        <v>930</v>
      </c>
      <c r="T1505" s="544"/>
    </row>
    <row r="1506" spans="2:20">
      <c r="B1506" s="662" t="s">
        <v>2212</v>
      </c>
      <c r="C1506" s="662" t="s">
        <v>672</v>
      </c>
      <c r="D1506" s="663">
        <v>-107</v>
      </c>
      <c r="E1506" s="663">
        <v>-102</v>
      </c>
      <c r="F1506" s="663">
        <v>40</v>
      </c>
      <c r="G1506" s="663">
        <v>0</v>
      </c>
      <c r="H1506" s="662" t="s">
        <v>966</v>
      </c>
      <c r="I1506" s="662" t="s">
        <v>973</v>
      </c>
      <c r="J1506" s="662" t="s">
        <v>3175</v>
      </c>
      <c r="K1506" s="662" t="s">
        <v>956</v>
      </c>
      <c r="L1506" s="544" t="s">
        <v>926</v>
      </c>
      <c r="M1506" s="664">
        <v>44136</v>
      </c>
      <c r="N1506" s="544"/>
      <c r="O1506" s="663">
        <v>1</v>
      </c>
      <c r="P1506" s="662" t="s">
        <v>1018</v>
      </c>
      <c r="Q1506" s="662" t="s">
        <v>928</v>
      </c>
      <c r="R1506" s="662" t="s">
        <v>929</v>
      </c>
      <c r="S1506" s="544" t="s">
        <v>931</v>
      </c>
      <c r="T1506" s="544"/>
    </row>
    <row r="1507" spans="2:20">
      <c r="B1507" s="662" t="s">
        <v>2868</v>
      </c>
      <c r="C1507" s="662" t="s">
        <v>665</v>
      </c>
      <c r="D1507" s="663">
        <v>179</v>
      </c>
      <c r="E1507" s="663">
        <v>184</v>
      </c>
      <c r="F1507" s="663">
        <v>0</v>
      </c>
      <c r="G1507" s="663">
        <v>0</v>
      </c>
      <c r="H1507" s="662" t="s">
        <v>4137</v>
      </c>
      <c r="I1507" s="662" t="s">
        <v>3059</v>
      </c>
      <c r="J1507" s="662" t="s">
        <v>4166</v>
      </c>
      <c r="K1507" s="662" t="s">
        <v>956</v>
      </c>
      <c r="L1507" s="544" t="s">
        <v>926</v>
      </c>
      <c r="M1507" s="664">
        <v>44136</v>
      </c>
      <c r="N1507" s="544"/>
      <c r="O1507" s="663">
        <v>1</v>
      </c>
      <c r="P1507" s="662" t="s">
        <v>927</v>
      </c>
      <c r="Q1507" s="662" t="s">
        <v>936</v>
      </c>
      <c r="R1507" s="544"/>
      <c r="S1507" s="544" t="s">
        <v>930</v>
      </c>
      <c r="T1507" s="662" t="s">
        <v>2859</v>
      </c>
    </row>
    <row r="1508" spans="2:20">
      <c r="B1508" s="662" t="s">
        <v>2213</v>
      </c>
      <c r="C1508" s="662" t="s">
        <v>660</v>
      </c>
      <c r="D1508" s="663">
        <v>-100</v>
      </c>
      <c r="E1508" s="663">
        <v>-95</v>
      </c>
      <c r="F1508" s="663">
        <v>0</v>
      </c>
      <c r="G1508" s="663">
        <v>0</v>
      </c>
      <c r="H1508" s="662" t="s">
        <v>983</v>
      </c>
      <c r="I1508" s="662" t="s">
        <v>984</v>
      </c>
      <c r="J1508" s="662" t="s">
        <v>3272</v>
      </c>
      <c r="K1508" s="662" t="s">
        <v>985</v>
      </c>
      <c r="L1508" s="544" t="s">
        <v>926</v>
      </c>
      <c r="M1508" s="664">
        <v>44136</v>
      </c>
      <c r="N1508" s="544"/>
      <c r="O1508" s="663">
        <v>1</v>
      </c>
      <c r="P1508" s="662" t="s">
        <v>927</v>
      </c>
      <c r="Q1508" s="662" t="s">
        <v>928</v>
      </c>
      <c r="R1508" s="662" t="s">
        <v>929</v>
      </c>
      <c r="S1508" s="544" t="s">
        <v>930</v>
      </c>
      <c r="T1508" s="544"/>
    </row>
    <row r="1509" spans="2:20">
      <c r="B1509" s="662" t="s">
        <v>2214</v>
      </c>
      <c r="C1509" s="662" t="s">
        <v>670</v>
      </c>
      <c r="D1509" s="663">
        <v>38</v>
      </c>
      <c r="E1509" s="663">
        <v>48</v>
      </c>
      <c r="F1509" s="663">
        <v>20</v>
      </c>
      <c r="G1509" s="663">
        <v>45</v>
      </c>
      <c r="H1509" s="662" t="s">
        <v>941</v>
      </c>
      <c r="I1509" s="662" t="s">
        <v>984</v>
      </c>
      <c r="J1509" s="662" t="s">
        <v>3131</v>
      </c>
      <c r="K1509" s="662" t="s">
        <v>948</v>
      </c>
      <c r="L1509" s="544" t="s">
        <v>926</v>
      </c>
      <c r="M1509" s="664">
        <v>43831</v>
      </c>
      <c r="N1509" s="544"/>
      <c r="O1509" s="663">
        <v>1</v>
      </c>
      <c r="P1509" s="662" t="s">
        <v>927</v>
      </c>
      <c r="Q1509" s="662" t="s">
        <v>928</v>
      </c>
      <c r="R1509" s="662" t="s">
        <v>944</v>
      </c>
      <c r="S1509" s="544" t="s">
        <v>930</v>
      </c>
      <c r="T1509" s="662" t="s">
        <v>2071</v>
      </c>
    </row>
    <row r="1510" spans="2:20">
      <c r="B1510" s="662" t="s">
        <v>2214</v>
      </c>
      <c r="C1510" s="662" t="s">
        <v>970</v>
      </c>
      <c r="D1510" s="663">
        <v>-37</v>
      </c>
      <c r="E1510" s="663">
        <v>-32</v>
      </c>
      <c r="F1510" s="663">
        <v>0</v>
      </c>
      <c r="G1510" s="663">
        <v>0</v>
      </c>
      <c r="H1510" s="662" t="s">
        <v>950</v>
      </c>
      <c r="I1510" s="662" t="s">
        <v>942</v>
      </c>
      <c r="J1510" s="662" t="s">
        <v>3174</v>
      </c>
      <c r="K1510" s="662" t="s">
        <v>995</v>
      </c>
      <c r="L1510" s="544" t="s">
        <v>926</v>
      </c>
      <c r="M1510" s="664">
        <v>44136</v>
      </c>
      <c r="N1510" s="544"/>
      <c r="O1510" s="663">
        <v>1</v>
      </c>
      <c r="P1510" s="662" t="s">
        <v>927</v>
      </c>
      <c r="Q1510" s="662" t="s">
        <v>928</v>
      </c>
      <c r="R1510" s="662" t="s">
        <v>929</v>
      </c>
      <c r="S1510" s="544" t="s">
        <v>930</v>
      </c>
      <c r="T1510" s="544"/>
    </row>
    <row r="1511" spans="2:20">
      <c r="B1511" s="662" t="s">
        <v>2215</v>
      </c>
      <c r="C1511" s="662" t="s">
        <v>2215</v>
      </c>
      <c r="D1511" s="663">
        <v>73</v>
      </c>
      <c r="E1511" s="663">
        <v>78</v>
      </c>
      <c r="F1511" s="663">
        <v>0</v>
      </c>
      <c r="G1511" s="663">
        <v>0</v>
      </c>
      <c r="H1511" s="662" t="s">
        <v>978</v>
      </c>
      <c r="I1511" s="662" t="s">
        <v>973</v>
      </c>
      <c r="J1511" s="662" t="s">
        <v>2216</v>
      </c>
      <c r="K1511" s="662" t="s">
        <v>965</v>
      </c>
      <c r="L1511" s="544" t="s">
        <v>926</v>
      </c>
      <c r="M1511" s="664">
        <v>44136</v>
      </c>
      <c r="N1511" s="544"/>
      <c r="O1511" s="663">
        <v>1</v>
      </c>
      <c r="P1511" s="662" t="s">
        <v>927</v>
      </c>
      <c r="Q1511" s="662" t="s">
        <v>928</v>
      </c>
      <c r="R1511" s="662" t="s">
        <v>1354</v>
      </c>
      <c r="S1511" s="544" t="s">
        <v>930</v>
      </c>
      <c r="T1511" s="662" t="s">
        <v>4088</v>
      </c>
    </row>
    <row r="1512" spans="2:20">
      <c r="B1512" s="662" t="s">
        <v>2217</v>
      </c>
      <c r="C1512" s="662" t="s">
        <v>663</v>
      </c>
      <c r="D1512" s="663">
        <v>-6</v>
      </c>
      <c r="E1512" s="663">
        <v>-1</v>
      </c>
      <c r="F1512" s="663">
        <v>85</v>
      </c>
      <c r="G1512" s="663">
        <v>0</v>
      </c>
      <c r="H1512" s="662" t="s">
        <v>923</v>
      </c>
      <c r="I1512" s="662" t="s">
        <v>924</v>
      </c>
      <c r="J1512" s="662" t="s">
        <v>3298</v>
      </c>
      <c r="K1512" s="662" t="s">
        <v>992</v>
      </c>
      <c r="L1512" s="544" t="s">
        <v>926</v>
      </c>
      <c r="M1512" s="664">
        <v>44136</v>
      </c>
      <c r="N1512" s="544"/>
      <c r="O1512" s="663">
        <v>2</v>
      </c>
      <c r="P1512" s="662" t="s">
        <v>927</v>
      </c>
      <c r="Q1512" s="662" t="s">
        <v>928</v>
      </c>
      <c r="R1512" s="662" t="s">
        <v>929</v>
      </c>
      <c r="S1512" s="544" t="s">
        <v>931</v>
      </c>
      <c r="T1512" s="662" t="s">
        <v>2138</v>
      </c>
    </row>
    <row r="1513" spans="2:20">
      <c r="B1513" s="662" t="s">
        <v>2217</v>
      </c>
      <c r="C1513" s="662" t="s">
        <v>663</v>
      </c>
      <c r="D1513" s="663">
        <v>79</v>
      </c>
      <c r="E1513" s="663">
        <v>84</v>
      </c>
      <c r="F1513" s="663">
        <v>0</v>
      </c>
      <c r="G1513" s="663">
        <v>0</v>
      </c>
      <c r="H1513" s="662" t="s">
        <v>923</v>
      </c>
      <c r="I1513" s="662" t="s">
        <v>924</v>
      </c>
      <c r="J1513" s="662" t="s">
        <v>3298</v>
      </c>
      <c r="K1513" s="662" t="s">
        <v>992</v>
      </c>
      <c r="L1513" s="544" t="s">
        <v>926</v>
      </c>
      <c r="M1513" s="664">
        <v>44136</v>
      </c>
      <c r="N1513" s="544"/>
      <c r="O1513" s="663">
        <v>2</v>
      </c>
      <c r="P1513" s="662" t="s">
        <v>927</v>
      </c>
      <c r="Q1513" s="662" t="s">
        <v>928</v>
      </c>
      <c r="R1513" s="662" t="s">
        <v>929</v>
      </c>
      <c r="S1513" s="544" t="s">
        <v>930</v>
      </c>
      <c r="T1513" s="662" t="s">
        <v>2138</v>
      </c>
    </row>
    <row r="1514" spans="2:20">
      <c r="B1514" s="662" t="s">
        <v>2218</v>
      </c>
      <c r="C1514" s="662" t="s">
        <v>1044</v>
      </c>
      <c r="D1514" s="663">
        <v>-144</v>
      </c>
      <c r="E1514" s="663">
        <v>-139</v>
      </c>
      <c r="F1514" s="663">
        <v>70</v>
      </c>
      <c r="G1514" s="663">
        <v>0</v>
      </c>
      <c r="H1514" s="662" t="s">
        <v>3213</v>
      </c>
      <c r="I1514" s="662" t="s">
        <v>942</v>
      </c>
      <c r="J1514" s="662" t="s">
        <v>2557</v>
      </c>
      <c r="K1514" s="662" t="s">
        <v>1024</v>
      </c>
      <c r="L1514" s="544" t="s">
        <v>926</v>
      </c>
      <c r="M1514" s="664">
        <v>44136</v>
      </c>
      <c r="N1514" s="544"/>
      <c r="O1514" s="663">
        <v>1</v>
      </c>
      <c r="P1514" s="662" t="s">
        <v>927</v>
      </c>
      <c r="Q1514" s="662" t="s">
        <v>928</v>
      </c>
      <c r="R1514" s="662" t="s">
        <v>929</v>
      </c>
      <c r="S1514" s="544" t="s">
        <v>931</v>
      </c>
      <c r="T1514" s="662" t="s">
        <v>2068</v>
      </c>
    </row>
    <row r="1515" spans="2:20">
      <c r="B1515" s="662" t="s">
        <v>2218</v>
      </c>
      <c r="C1515" s="662" t="s">
        <v>1047</v>
      </c>
      <c r="D1515" s="663">
        <v>-144</v>
      </c>
      <c r="E1515" s="663">
        <v>-139</v>
      </c>
      <c r="F1515" s="663">
        <v>70</v>
      </c>
      <c r="G1515" s="663">
        <v>0</v>
      </c>
      <c r="H1515" s="662" t="s">
        <v>965</v>
      </c>
      <c r="I1515" s="662" t="s">
        <v>966</v>
      </c>
      <c r="J1515" s="662" t="s">
        <v>1222</v>
      </c>
      <c r="K1515" s="662" t="s">
        <v>1185</v>
      </c>
      <c r="L1515" s="544" t="s">
        <v>926</v>
      </c>
      <c r="M1515" s="664">
        <v>44136</v>
      </c>
      <c r="N1515" s="544"/>
      <c r="O1515" s="663">
        <v>1</v>
      </c>
      <c r="P1515" s="662" t="s">
        <v>927</v>
      </c>
      <c r="Q1515" s="662" t="s">
        <v>928</v>
      </c>
      <c r="R1515" s="662" t="s">
        <v>929</v>
      </c>
      <c r="S1515" s="544" t="s">
        <v>931</v>
      </c>
      <c r="T1515" s="662" t="s">
        <v>2068</v>
      </c>
    </row>
    <row r="1516" spans="2:20">
      <c r="B1516" s="662" t="s">
        <v>3143</v>
      </c>
      <c r="C1516" s="662" t="s">
        <v>665</v>
      </c>
      <c r="D1516" s="663">
        <v>219</v>
      </c>
      <c r="E1516" s="663">
        <v>224</v>
      </c>
      <c r="F1516" s="663">
        <v>0</v>
      </c>
      <c r="G1516" s="663">
        <v>0</v>
      </c>
      <c r="H1516" s="662" t="s">
        <v>4137</v>
      </c>
      <c r="I1516" s="662" t="s">
        <v>3059</v>
      </c>
      <c r="J1516" s="662" t="s">
        <v>4166</v>
      </c>
      <c r="K1516" s="662" t="s">
        <v>3937</v>
      </c>
      <c r="L1516" s="544" t="s">
        <v>926</v>
      </c>
      <c r="M1516" s="664">
        <v>44136</v>
      </c>
      <c r="N1516" s="544"/>
      <c r="O1516" s="663">
        <v>1</v>
      </c>
      <c r="P1516" s="662" t="s">
        <v>927</v>
      </c>
      <c r="Q1516" s="662" t="s">
        <v>936</v>
      </c>
      <c r="R1516" s="544"/>
      <c r="S1516" s="544" t="s">
        <v>930</v>
      </c>
      <c r="T1516" s="662" t="s">
        <v>3301</v>
      </c>
    </row>
    <row r="1517" spans="2:20">
      <c r="B1517" s="662" t="s">
        <v>2219</v>
      </c>
      <c r="C1517" s="662" t="s">
        <v>1079</v>
      </c>
      <c r="D1517" s="663">
        <v>-134</v>
      </c>
      <c r="E1517" s="663">
        <v>-129</v>
      </c>
      <c r="F1517" s="663">
        <v>40</v>
      </c>
      <c r="G1517" s="663">
        <v>0</v>
      </c>
      <c r="H1517" s="662" t="s">
        <v>1010</v>
      </c>
      <c r="I1517" s="662" t="s">
        <v>978</v>
      </c>
      <c r="J1517" s="662" t="s">
        <v>1222</v>
      </c>
      <c r="K1517" s="662" t="s">
        <v>1034</v>
      </c>
      <c r="L1517" s="544" t="s">
        <v>926</v>
      </c>
      <c r="M1517" s="664">
        <v>44136</v>
      </c>
      <c r="N1517" s="544"/>
      <c r="O1517" s="663">
        <v>1</v>
      </c>
      <c r="P1517" s="662" t="s">
        <v>927</v>
      </c>
      <c r="Q1517" s="662" t="s">
        <v>928</v>
      </c>
      <c r="R1517" s="662" t="s">
        <v>929</v>
      </c>
      <c r="S1517" s="544" t="s">
        <v>931</v>
      </c>
      <c r="T1517" s="662" t="s">
        <v>2068</v>
      </c>
    </row>
    <row r="1518" spans="2:20">
      <c r="B1518" s="662" t="s">
        <v>2219</v>
      </c>
      <c r="C1518" s="662" t="s">
        <v>1079</v>
      </c>
      <c r="D1518" s="663">
        <v>-94</v>
      </c>
      <c r="E1518" s="663">
        <v>-89</v>
      </c>
      <c r="F1518" s="663">
        <v>0</v>
      </c>
      <c r="G1518" s="663">
        <v>0</v>
      </c>
      <c r="H1518" s="662" t="s">
        <v>1010</v>
      </c>
      <c r="I1518" s="662" t="s">
        <v>978</v>
      </c>
      <c r="J1518" s="662" t="s">
        <v>1222</v>
      </c>
      <c r="K1518" s="662" t="s">
        <v>1034</v>
      </c>
      <c r="L1518" s="544" t="s">
        <v>926</v>
      </c>
      <c r="M1518" s="664">
        <v>44136</v>
      </c>
      <c r="N1518" s="544"/>
      <c r="O1518" s="663">
        <v>1</v>
      </c>
      <c r="P1518" s="662" t="s">
        <v>927</v>
      </c>
      <c r="Q1518" s="662" t="s">
        <v>928</v>
      </c>
      <c r="R1518" s="662" t="s">
        <v>929</v>
      </c>
      <c r="S1518" s="544" t="s">
        <v>930</v>
      </c>
      <c r="T1518" s="662" t="s">
        <v>2069</v>
      </c>
    </row>
    <row r="1519" spans="2:20">
      <c r="B1519" s="662" t="s">
        <v>2219</v>
      </c>
      <c r="C1519" s="662" t="s">
        <v>1176</v>
      </c>
      <c r="D1519" s="663">
        <v>-94</v>
      </c>
      <c r="E1519" s="663">
        <v>-89</v>
      </c>
      <c r="F1519" s="663">
        <v>0</v>
      </c>
      <c r="G1519" s="663">
        <v>0</v>
      </c>
      <c r="H1519" s="662" t="s">
        <v>1010</v>
      </c>
      <c r="I1519" s="662" t="s">
        <v>978</v>
      </c>
      <c r="J1519" s="662" t="s">
        <v>1222</v>
      </c>
      <c r="K1519" s="662" t="s">
        <v>1034</v>
      </c>
      <c r="L1519" s="544" t="s">
        <v>926</v>
      </c>
      <c r="M1519" s="664">
        <v>44136</v>
      </c>
      <c r="N1519" s="544"/>
      <c r="O1519" s="663">
        <v>1</v>
      </c>
      <c r="P1519" s="662" t="s">
        <v>927</v>
      </c>
      <c r="Q1519" s="662" t="s">
        <v>928</v>
      </c>
      <c r="R1519" s="662" t="s">
        <v>929</v>
      </c>
      <c r="S1519" s="544" t="s">
        <v>930</v>
      </c>
      <c r="T1519" s="662" t="s">
        <v>2069</v>
      </c>
    </row>
    <row r="1520" spans="2:20">
      <c r="B1520" s="662" t="s">
        <v>2219</v>
      </c>
      <c r="C1520" s="662" t="s">
        <v>1176</v>
      </c>
      <c r="D1520" s="663">
        <v>-134</v>
      </c>
      <c r="E1520" s="663">
        <v>-129</v>
      </c>
      <c r="F1520" s="663">
        <v>40</v>
      </c>
      <c r="G1520" s="663">
        <v>0</v>
      </c>
      <c r="H1520" s="662" t="s">
        <v>1010</v>
      </c>
      <c r="I1520" s="662" t="s">
        <v>978</v>
      </c>
      <c r="J1520" s="662" t="s">
        <v>1222</v>
      </c>
      <c r="K1520" s="662" t="s">
        <v>1034</v>
      </c>
      <c r="L1520" s="544" t="s">
        <v>926</v>
      </c>
      <c r="M1520" s="664">
        <v>44136</v>
      </c>
      <c r="N1520" s="544"/>
      <c r="O1520" s="663">
        <v>1</v>
      </c>
      <c r="P1520" s="662" t="s">
        <v>927</v>
      </c>
      <c r="Q1520" s="662" t="s">
        <v>928</v>
      </c>
      <c r="R1520" s="662" t="s">
        <v>929</v>
      </c>
      <c r="S1520" s="544" t="s">
        <v>931</v>
      </c>
      <c r="T1520" s="662" t="s">
        <v>2068</v>
      </c>
    </row>
    <row r="1521" spans="2:20">
      <c r="B1521" s="662" t="s">
        <v>2220</v>
      </c>
      <c r="C1521" s="662" t="s">
        <v>958</v>
      </c>
      <c r="D1521" s="663">
        <v>74</v>
      </c>
      <c r="E1521" s="663">
        <v>79</v>
      </c>
      <c r="F1521" s="663">
        <v>0</v>
      </c>
      <c r="G1521" s="663">
        <v>0</v>
      </c>
      <c r="H1521" s="662" t="s">
        <v>965</v>
      </c>
      <c r="I1521" s="662" t="s">
        <v>966</v>
      </c>
      <c r="J1521" s="662" t="s">
        <v>974</v>
      </c>
      <c r="K1521" s="662" t="s">
        <v>939</v>
      </c>
      <c r="L1521" s="544" t="s">
        <v>926</v>
      </c>
      <c r="M1521" s="664">
        <v>44136</v>
      </c>
      <c r="N1521" s="664">
        <v>44143</v>
      </c>
      <c r="O1521" s="663">
        <v>1</v>
      </c>
      <c r="P1521" s="662" t="s">
        <v>927</v>
      </c>
      <c r="Q1521" s="662" t="s">
        <v>928</v>
      </c>
      <c r="R1521" s="662" t="s">
        <v>929</v>
      </c>
      <c r="S1521" s="544" t="s">
        <v>930</v>
      </c>
      <c r="T1521" s="544"/>
    </row>
    <row r="1522" spans="2:20">
      <c r="B1522" s="662" t="s">
        <v>2220</v>
      </c>
      <c r="C1522" s="662" t="s">
        <v>958</v>
      </c>
      <c r="D1522" s="663">
        <v>89</v>
      </c>
      <c r="E1522" s="663">
        <v>94</v>
      </c>
      <c r="F1522" s="663">
        <v>0</v>
      </c>
      <c r="G1522" s="663">
        <v>0</v>
      </c>
      <c r="H1522" s="662" t="s">
        <v>965</v>
      </c>
      <c r="I1522" s="662" t="s">
        <v>966</v>
      </c>
      <c r="J1522" s="662" t="s">
        <v>974</v>
      </c>
      <c r="K1522" s="662" t="s">
        <v>939</v>
      </c>
      <c r="L1522" s="544" t="s">
        <v>926</v>
      </c>
      <c r="M1522" s="664">
        <v>44144</v>
      </c>
      <c r="N1522" s="544"/>
      <c r="O1522" s="663">
        <v>1</v>
      </c>
      <c r="P1522" s="662" t="s">
        <v>927</v>
      </c>
      <c r="Q1522" s="662" t="s">
        <v>928</v>
      </c>
      <c r="R1522" s="662" t="s">
        <v>929</v>
      </c>
      <c r="S1522" s="544" t="s">
        <v>930</v>
      </c>
      <c r="T1522" s="544"/>
    </row>
    <row r="1523" spans="2:20">
      <c r="B1523" s="662" t="s">
        <v>2221</v>
      </c>
      <c r="C1523" s="662" t="s">
        <v>665</v>
      </c>
      <c r="D1523" s="663">
        <v>43</v>
      </c>
      <c r="E1523" s="663">
        <v>48</v>
      </c>
      <c r="F1523" s="663">
        <v>90</v>
      </c>
      <c r="G1523" s="663">
        <v>0</v>
      </c>
      <c r="H1523" s="662" t="s">
        <v>4137</v>
      </c>
      <c r="I1523" s="662" t="s">
        <v>3059</v>
      </c>
      <c r="J1523" s="662" t="s">
        <v>4166</v>
      </c>
      <c r="K1523" s="662" t="s">
        <v>995</v>
      </c>
      <c r="L1523" s="544" t="s">
        <v>926</v>
      </c>
      <c r="M1523" s="664">
        <v>44136</v>
      </c>
      <c r="N1523" s="544"/>
      <c r="O1523" s="663">
        <v>1</v>
      </c>
      <c r="P1523" s="662" t="s">
        <v>927</v>
      </c>
      <c r="Q1523" s="662" t="s">
        <v>928</v>
      </c>
      <c r="R1523" s="662" t="s">
        <v>929</v>
      </c>
      <c r="S1523" s="544" t="s">
        <v>930</v>
      </c>
      <c r="T1523" s="662" t="s">
        <v>2098</v>
      </c>
    </row>
    <row r="1524" spans="2:20">
      <c r="B1524" s="662" t="s">
        <v>2222</v>
      </c>
      <c r="C1524" s="662" t="s">
        <v>1044</v>
      </c>
      <c r="D1524" s="663">
        <v>-144</v>
      </c>
      <c r="E1524" s="663">
        <v>-139</v>
      </c>
      <c r="F1524" s="663">
        <v>70</v>
      </c>
      <c r="G1524" s="663">
        <v>0</v>
      </c>
      <c r="H1524" s="662" t="s">
        <v>3213</v>
      </c>
      <c r="I1524" s="662" t="s">
        <v>942</v>
      </c>
      <c r="J1524" s="662" t="s">
        <v>2557</v>
      </c>
      <c r="K1524" s="662" t="s">
        <v>1024</v>
      </c>
      <c r="L1524" s="544" t="s">
        <v>926</v>
      </c>
      <c r="M1524" s="664">
        <v>44136</v>
      </c>
      <c r="N1524" s="544"/>
      <c r="O1524" s="663">
        <v>1</v>
      </c>
      <c r="P1524" s="662" t="s">
        <v>927</v>
      </c>
      <c r="Q1524" s="662" t="s">
        <v>928</v>
      </c>
      <c r="R1524" s="662" t="s">
        <v>929</v>
      </c>
      <c r="S1524" s="544" t="s">
        <v>931</v>
      </c>
      <c r="T1524" s="662" t="s">
        <v>2068</v>
      </c>
    </row>
    <row r="1525" spans="2:20">
      <c r="B1525" s="662" t="s">
        <v>2222</v>
      </c>
      <c r="C1525" s="662" t="s">
        <v>1047</v>
      </c>
      <c r="D1525" s="663">
        <v>-144</v>
      </c>
      <c r="E1525" s="663">
        <v>-139</v>
      </c>
      <c r="F1525" s="663">
        <v>70</v>
      </c>
      <c r="G1525" s="663">
        <v>0</v>
      </c>
      <c r="H1525" s="662" t="s">
        <v>965</v>
      </c>
      <c r="I1525" s="662" t="s">
        <v>966</v>
      </c>
      <c r="J1525" s="662" t="s">
        <v>1222</v>
      </c>
      <c r="K1525" s="662" t="s">
        <v>1185</v>
      </c>
      <c r="L1525" s="544" t="s">
        <v>926</v>
      </c>
      <c r="M1525" s="664">
        <v>44136</v>
      </c>
      <c r="N1525" s="544"/>
      <c r="O1525" s="663">
        <v>1</v>
      </c>
      <c r="P1525" s="662" t="s">
        <v>927</v>
      </c>
      <c r="Q1525" s="662" t="s">
        <v>928</v>
      </c>
      <c r="R1525" s="662" t="s">
        <v>929</v>
      </c>
      <c r="S1525" s="544" t="s">
        <v>931</v>
      </c>
      <c r="T1525" s="662" t="s">
        <v>2068</v>
      </c>
    </row>
    <row r="1526" spans="2:20">
      <c r="B1526" s="662" t="s">
        <v>2223</v>
      </c>
      <c r="C1526" s="662" t="s">
        <v>659</v>
      </c>
      <c r="D1526" s="663">
        <v>152</v>
      </c>
      <c r="E1526" s="663">
        <v>162</v>
      </c>
      <c r="F1526" s="663">
        <v>40</v>
      </c>
      <c r="G1526" s="663">
        <v>0</v>
      </c>
      <c r="H1526" s="662" t="s">
        <v>923</v>
      </c>
      <c r="I1526" s="662" t="s">
        <v>924</v>
      </c>
      <c r="J1526" s="662" t="s">
        <v>2620</v>
      </c>
      <c r="K1526" s="662" t="s">
        <v>943</v>
      </c>
      <c r="L1526" s="544" t="s">
        <v>926</v>
      </c>
      <c r="M1526" s="664">
        <v>43831</v>
      </c>
      <c r="N1526" s="544"/>
      <c r="O1526" s="663">
        <v>1</v>
      </c>
      <c r="P1526" s="662" t="s">
        <v>927</v>
      </c>
      <c r="Q1526" s="662" t="s">
        <v>928</v>
      </c>
      <c r="R1526" s="662" t="s">
        <v>944</v>
      </c>
      <c r="S1526" s="544" t="s">
        <v>930</v>
      </c>
      <c r="T1526" s="662" t="s">
        <v>2071</v>
      </c>
    </row>
    <row r="1527" spans="2:20">
      <c r="B1527" s="662" t="s">
        <v>2224</v>
      </c>
      <c r="C1527" s="662" t="s">
        <v>1079</v>
      </c>
      <c r="D1527" s="663">
        <v>-83</v>
      </c>
      <c r="E1527" s="663">
        <v>-78</v>
      </c>
      <c r="F1527" s="663">
        <v>0</v>
      </c>
      <c r="G1527" s="663">
        <v>0</v>
      </c>
      <c r="H1527" s="662" t="s">
        <v>1010</v>
      </c>
      <c r="I1527" s="662" t="s">
        <v>978</v>
      </c>
      <c r="J1527" s="662" t="s">
        <v>1222</v>
      </c>
      <c r="K1527" s="662" t="s">
        <v>1034</v>
      </c>
      <c r="L1527" s="544" t="s">
        <v>926</v>
      </c>
      <c r="M1527" s="664">
        <v>44136</v>
      </c>
      <c r="N1527" s="544"/>
      <c r="O1527" s="663">
        <v>1</v>
      </c>
      <c r="P1527" s="662" t="s">
        <v>927</v>
      </c>
      <c r="Q1527" s="662" t="s">
        <v>928</v>
      </c>
      <c r="R1527" s="662" t="s">
        <v>929</v>
      </c>
      <c r="S1527" s="544" t="s">
        <v>930</v>
      </c>
      <c r="T1527" s="544"/>
    </row>
    <row r="1528" spans="2:20">
      <c r="B1528" s="662" t="s">
        <v>2224</v>
      </c>
      <c r="C1528" s="662" t="s">
        <v>1079</v>
      </c>
      <c r="D1528" s="663">
        <v>-123</v>
      </c>
      <c r="E1528" s="663">
        <v>-118</v>
      </c>
      <c r="F1528" s="663">
        <v>40</v>
      </c>
      <c r="G1528" s="663">
        <v>0</v>
      </c>
      <c r="H1528" s="662" t="s">
        <v>1010</v>
      </c>
      <c r="I1528" s="662" t="s">
        <v>978</v>
      </c>
      <c r="J1528" s="662" t="s">
        <v>1222</v>
      </c>
      <c r="K1528" s="662" t="s">
        <v>1034</v>
      </c>
      <c r="L1528" s="544" t="s">
        <v>926</v>
      </c>
      <c r="M1528" s="664">
        <v>44136</v>
      </c>
      <c r="N1528" s="544"/>
      <c r="O1528" s="663">
        <v>1</v>
      </c>
      <c r="P1528" s="662" t="s">
        <v>927</v>
      </c>
      <c r="Q1528" s="662" t="s">
        <v>928</v>
      </c>
      <c r="R1528" s="662" t="s">
        <v>929</v>
      </c>
      <c r="S1528" s="544" t="s">
        <v>931</v>
      </c>
      <c r="T1528" s="544"/>
    </row>
    <row r="1529" spans="2:20">
      <c r="B1529" s="662" t="s">
        <v>2225</v>
      </c>
      <c r="C1529" s="662" t="s">
        <v>665</v>
      </c>
      <c r="D1529" s="663">
        <v>-52</v>
      </c>
      <c r="E1529" s="663">
        <v>-47</v>
      </c>
      <c r="F1529" s="663">
        <v>90</v>
      </c>
      <c r="G1529" s="663">
        <v>0</v>
      </c>
      <c r="H1529" s="662" t="s">
        <v>4137</v>
      </c>
      <c r="I1529" s="662" t="s">
        <v>3059</v>
      </c>
      <c r="J1529" s="662" t="s">
        <v>4166</v>
      </c>
      <c r="K1529" s="662" t="s">
        <v>995</v>
      </c>
      <c r="L1529" s="544" t="s">
        <v>926</v>
      </c>
      <c r="M1529" s="664">
        <v>44136</v>
      </c>
      <c r="N1529" s="544"/>
      <c r="O1529" s="663">
        <v>1</v>
      </c>
      <c r="P1529" s="662" t="s">
        <v>927</v>
      </c>
      <c r="Q1529" s="662" t="s">
        <v>928</v>
      </c>
      <c r="R1529" s="662" t="s">
        <v>929</v>
      </c>
      <c r="S1529" s="544" t="s">
        <v>930</v>
      </c>
      <c r="T1529" s="662" t="s">
        <v>2098</v>
      </c>
    </row>
    <row r="1530" spans="2:20">
      <c r="B1530" s="662" t="s">
        <v>2226</v>
      </c>
      <c r="C1530" s="662" t="s">
        <v>602</v>
      </c>
      <c r="D1530" s="663">
        <v>58</v>
      </c>
      <c r="E1530" s="663">
        <v>63</v>
      </c>
      <c r="F1530" s="663">
        <v>0</v>
      </c>
      <c r="G1530" s="663">
        <v>0</v>
      </c>
      <c r="H1530" s="662" t="s">
        <v>2398</v>
      </c>
      <c r="I1530" s="662" t="s">
        <v>3113</v>
      </c>
      <c r="J1530" s="662" t="s">
        <v>2574</v>
      </c>
      <c r="K1530" s="662" t="s">
        <v>951</v>
      </c>
      <c r="L1530" s="544" t="s">
        <v>926</v>
      </c>
      <c r="M1530" s="664">
        <v>43770</v>
      </c>
      <c r="N1530" s="664">
        <v>44143</v>
      </c>
      <c r="O1530" s="663">
        <v>1</v>
      </c>
      <c r="P1530" s="662" t="s">
        <v>927</v>
      </c>
      <c r="Q1530" s="662" t="s">
        <v>936</v>
      </c>
      <c r="R1530" s="544"/>
      <c r="S1530" s="544" t="s">
        <v>930</v>
      </c>
      <c r="T1530" s="662" t="s">
        <v>2227</v>
      </c>
    </row>
    <row r="1531" spans="2:20">
      <c r="B1531" s="662" t="s">
        <v>2226</v>
      </c>
      <c r="C1531" s="662" t="s">
        <v>602</v>
      </c>
      <c r="D1531" s="663">
        <v>83</v>
      </c>
      <c r="E1531" s="663">
        <v>88</v>
      </c>
      <c r="F1531" s="663">
        <v>0</v>
      </c>
      <c r="G1531" s="663">
        <v>0</v>
      </c>
      <c r="H1531" s="662" t="s">
        <v>2398</v>
      </c>
      <c r="I1531" s="662" t="s">
        <v>3113</v>
      </c>
      <c r="J1531" s="662" t="s">
        <v>4054</v>
      </c>
      <c r="K1531" s="662" t="s">
        <v>951</v>
      </c>
      <c r="L1531" s="544" t="s">
        <v>926</v>
      </c>
      <c r="M1531" s="664">
        <v>44144</v>
      </c>
      <c r="N1531" s="544"/>
      <c r="O1531" s="663">
        <v>1</v>
      </c>
      <c r="P1531" s="662" t="s">
        <v>927</v>
      </c>
      <c r="Q1531" s="662" t="s">
        <v>936</v>
      </c>
      <c r="R1531" s="544"/>
      <c r="S1531" s="544" t="s">
        <v>930</v>
      </c>
      <c r="T1531" s="662" t="s">
        <v>2227</v>
      </c>
    </row>
    <row r="1532" spans="2:20">
      <c r="B1532" s="662" t="s">
        <v>2226</v>
      </c>
      <c r="C1532" s="662" t="s">
        <v>2226</v>
      </c>
      <c r="D1532" s="663">
        <v>72</v>
      </c>
      <c r="E1532" s="663">
        <v>82</v>
      </c>
      <c r="F1532" s="663">
        <v>0</v>
      </c>
      <c r="G1532" s="663">
        <v>0</v>
      </c>
      <c r="H1532" s="662" t="s">
        <v>1010</v>
      </c>
      <c r="I1532" s="662" t="s">
        <v>978</v>
      </c>
      <c r="J1532" s="662" t="s">
        <v>1112</v>
      </c>
      <c r="K1532" s="662" t="s">
        <v>1203</v>
      </c>
      <c r="L1532" s="544" t="s">
        <v>926</v>
      </c>
      <c r="M1532" s="664">
        <v>44144</v>
      </c>
      <c r="N1532" s="544"/>
      <c r="O1532" s="663">
        <v>0</v>
      </c>
      <c r="P1532" s="662" t="s">
        <v>927</v>
      </c>
      <c r="Q1532" s="662" t="s">
        <v>936</v>
      </c>
      <c r="R1532" s="544"/>
      <c r="S1532" s="544" t="s">
        <v>930</v>
      </c>
      <c r="T1532" s="662" t="s">
        <v>2409</v>
      </c>
    </row>
    <row r="1533" spans="2:20">
      <c r="B1533" s="662" t="s">
        <v>2226</v>
      </c>
      <c r="C1533" s="662" t="s">
        <v>2226</v>
      </c>
      <c r="D1533" s="663">
        <v>60</v>
      </c>
      <c r="E1533" s="663">
        <v>65</v>
      </c>
      <c r="F1533" s="663">
        <v>0</v>
      </c>
      <c r="G1533" s="663">
        <v>0</v>
      </c>
      <c r="H1533" s="662" t="s">
        <v>1010</v>
      </c>
      <c r="I1533" s="662" t="s">
        <v>978</v>
      </c>
      <c r="J1533" s="662" t="s">
        <v>1112</v>
      </c>
      <c r="K1533" s="662" t="s">
        <v>1203</v>
      </c>
      <c r="L1533" s="544" t="s">
        <v>926</v>
      </c>
      <c r="M1533" s="664">
        <v>43770</v>
      </c>
      <c r="N1533" s="664">
        <v>44143</v>
      </c>
      <c r="O1533" s="663">
        <v>0</v>
      </c>
      <c r="P1533" s="662" t="s">
        <v>927</v>
      </c>
      <c r="Q1533" s="662" t="s">
        <v>936</v>
      </c>
      <c r="R1533" s="544"/>
      <c r="S1533" s="544" t="s">
        <v>930</v>
      </c>
      <c r="T1533" s="662" t="s">
        <v>2409</v>
      </c>
    </row>
    <row r="1534" spans="2:20">
      <c r="B1534" s="662" t="s">
        <v>2228</v>
      </c>
      <c r="C1534" s="662" t="s">
        <v>1007</v>
      </c>
      <c r="D1534" s="663">
        <v>124</v>
      </c>
      <c r="E1534" s="663">
        <v>129</v>
      </c>
      <c r="F1534" s="663">
        <v>0</v>
      </c>
      <c r="G1534" s="663">
        <v>0</v>
      </c>
      <c r="H1534" s="662" t="s">
        <v>973</v>
      </c>
      <c r="I1534" s="662" t="s">
        <v>965</v>
      </c>
      <c r="J1534" s="662" t="s">
        <v>1088</v>
      </c>
      <c r="K1534" s="662" t="s">
        <v>985</v>
      </c>
      <c r="L1534" s="544" t="s">
        <v>926</v>
      </c>
      <c r="M1534" s="664">
        <v>44136</v>
      </c>
      <c r="N1534" s="544"/>
      <c r="O1534" s="663">
        <v>1</v>
      </c>
      <c r="P1534" s="662" t="s">
        <v>927</v>
      </c>
      <c r="Q1534" s="662" t="s">
        <v>928</v>
      </c>
      <c r="R1534" s="662" t="s">
        <v>929</v>
      </c>
      <c r="S1534" s="544" t="s">
        <v>930</v>
      </c>
      <c r="T1534" s="662" t="s">
        <v>2799</v>
      </c>
    </row>
    <row r="1535" spans="2:20">
      <c r="B1535" s="662" t="s">
        <v>2229</v>
      </c>
      <c r="C1535" s="662" t="s">
        <v>962</v>
      </c>
      <c r="D1535" s="663">
        <v>35</v>
      </c>
      <c r="E1535" s="663">
        <v>40</v>
      </c>
      <c r="F1535" s="663">
        <v>0</v>
      </c>
      <c r="G1535" s="663">
        <v>0</v>
      </c>
      <c r="H1535" s="662" t="s">
        <v>963</v>
      </c>
      <c r="I1535" s="662" t="s">
        <v>3055</v>
      </c>
      <c r="J1535" s="662" t="s">
        <v>2385</v>
      </c>
      <c r="K1535" s="662" t="s">
        <v>1504</v>
      </c>
      <c r="L1535" s="544" t="s">
        <v>926</v>
      </c>
      <c r="M1535" s="664">
        <v>43435</v>
      </c>
      <c r="N1535" s="544"/>
      <c r="O1535" s="663">
        <v>5</v>
      </c>
      <c r="P1535" s="662" t="s">
        <v>927</v>
      </c>
      <c r="Q1535" s="662" t="s">
        <v>928</v>
      </c>
      <c r="R1535" s="662" t="s">
        <v>929</v>
      </c>
      <c r="S1535" s="544" t="s">
        <v>930</v>
      </c>
      <c r="T1535" s="662" t="s">
        <v>2310</v>
      </c>
    </row>
    <row r="1536" spans="2:20">
      <c r="B1536" s="662" t="s">
        <v>2230</v>
      </c>
      <c r="C1536" s="662" t="s">
        <v>2230</v>
      </c>
      <c r="D1536" s="663">
        <v>-40</v>
      </c>
      <c r="E1536" s="663">
        <v>-40</v>
      </c>
      <c r="F1536" s="663">
        <v>0</v>
      </c>
      <c r="G1536" s="663">
        <v>0</v>
      </c>
      <c r="H1536" s="662" t="s">
        <v>1120</v>
      </c>
      <c r="I1536" s="662" t="s">
        <v>1437</v>
      </c>
      <c r="J1536" s="662" t="s">
        <v>2431</v>
      </c>
      <c r="K1536" s="662" t="s">
        <v>1258</v>
      </c>
      <c r="L1536" s="544" t="s">
        <v>952</v>
      </c>
      <c r="M1536" s="664">
        <v>43435</v>
      </c>
      <c r="N1536" s="544"/>
      <c r="O1536" s="663">
        <v>1</v>
      </c>
      <c r="P1536" s="662" t="s">
        <v>927</v>
      </c>
      <c r="Q1536" s="662" t="s">
        <v>928</v>
      </c>
      <c r="R1536" s="662" t="s">
        <v>929</v>
      </c>
      <c r="S1536" s="544" t="s">
        <v>930</v>
      </c>
      <c r="T1536" s="662" t="s">
        <v>2403</v>
      </c>
    </row>
    <row r="1537" spans="2:20">
      <c r="B1537" s="662" t="s">
        <v>2230</v>
      </c>
      <c r="C1537" s="662" t="s">
        <v>2230</v>
      </c>
      <c r="D1537" s="663">
        <v>-45</v>
      </c>
      <c r="E1537" s="663">
        <v>-45</v>
      </c>
      <c r="F1537" s="663">
        <v>0</v>
      </c>
      <c r="G1537" s="663">
        <v>0</v>
      </c>
      <c r="H1537" s="662" t="s">
        <v>1120</v>
      </c>
      <c r="I1537" s="662" t="s">
        <v>1437</v>
      </c>
      <c r="J1537" s="662" t="s">
        <v>2431</v>
      </c>
      <c r="K1537" s="662" t="s">
        <v>1258</v>
      </c>
      <c r="L1537" s="544" t="s">
        <v>953</v>
      </c>
      <c r="M1537" s="664">
        <v>43435</v>
      </c>
      <c r="N1537" s="544"/>
      <c r="O1537" s="663">
        <v>1</v>
      </c>
      <c r="P1537" s="662" t="s">
        <v>927</v>
      </c>
      <c r="Q1537" s="662" t="s">
        <v>928</v>
      </c>
      <c r="R1537" s="662" t="s">
        <v>929</v>
      </c>
      <c r="S1537" s="544" t="s">
        <v>930</v>
      </c>
      <c r="T1537" s="662" t="s">
        <v>2404</v>
      </c>
    </row>
    <row r="1538" spans="2:20">
      <c r="B1538" s="662" t="s">
        <v>2231</v>
      </c>
      <c r="C1538" s="662" t="s">
        <v>1044</v>
      </c>
      <c r="D1538" s="663">
        <v>-144</v>
      </c>
      <c r="E1538" s="663">
        <v>-139</v>
      </c>
      <c r="F1538" s="663">
        <v>70</v>
      </c>
      <c r="G1538" s="663">
        <v>0</v>
      </c>
      <c r="H1538" s="662" t="s">
        <v>3213</v>
      </c>
      <c r="I1538" s="662" t="s">
        <v>942</v>
      </c>
      <c r="J1538" s="662" t="s">
        <v>2557</v>
      </c>
      <c r="K1538" s="662" t="s">
        <v>1024</v>
      </c>
      <c r="L1538" s="544" t="s">
        <v>926</v>
      </c>
      <c r="M1538" s="664">
        <v>44136</v>
      </c>
      <c r="N1538" s="544"/>
      <c r="O1538" s="663">
        <v>1</v>
      </c>
      <c r="P1538" s="662" t="s">
        <v>927</v>
      </c>
      <c r="Q1538" s="662" t="s">
        <v>928</v>
      </c>
      <c r="R1538" s="662" t="s">
        <v>929</v>
      </c>
      <c r="S1538" s="544" t="s">
        <v>931</v>
      </c>
      <c r="T1538" s="662" t="s">
        <v>2068</v>
      </c>
    </row>
    <row r="1539" spans="2:20">
      <c r="B1539" s="662" t="s">
        <v>2231</v>
      </c>
      <c r="C1539" s="662" t="s">
        <v>1047</v>
      </c>
      <c r="D1539" s="663">
        <v>-144</v>
      </c>
      <c r="E1539" s="663">
        <v>-139</v>
      </c>
      <c r="F1539" s="663">
        <v>70</v>
      </c>
      <c r="G1539" s="663">
        <v>0</v>
      </c>
      <c r="H1539" s="662" t="s">
        <v>965</v>
      </c>
      <c r="I1539" s="662" t="s">
        <v>966</v>
      </c>
      <c r="J1539" s="662" t="s">
        <v>1222</v>
      </c>
      <c r="K1539" s="662" t="s">
        <v>1185</v>
      </c>
      <c r="L1539" s="544" t="s">
        <v>926</v>
      </c>
      <c r="M1539" s="664">
        <v>44136</v>
      </c>
      <c r="N1539" s="544"/>
      <c r="O1539" s="663">
        <v>1</v>
      </c>
      <c r="P1539" s="662" t="s">
        <v>927</v>
      </c>
      <c r="Q1539" s="662" t="s">
        <v>928</v>
      </c>
      <c r="R1539" s="662" t="s">
        <v>929</v>
      </c>
      <c r="S1539" s="544" t="s">
        <v>931</v>
      </c>
      <c r="T1539" s="662" t="s">
        <v>2068</v>
      </c>
    </row>
    <row r="1540" spans="2:20">
      <c r="B1540" s="662" t="s">
        <v>2232</v>
      </c>
      <c r="C1540" s="662" t="s">
        <v>972</v>
      </c>
      <c r="D1540" s="663">
        <v>-156</v>
      </c>
      <c r="E1540" s="663">
        <v>-151</v>
      </c>
      <c r="F1540" s="663">
        <v>45</v>
      </c>
      <c r="G1540" s="663">
        <v>0</v>
      </c>
      <c r="H1540" s="662" t="s">
        <v>924</v>
      </c>
      <c r="I1540" s="662" t="s">
        <v>973</v>
      </c>
      <c r="J1540" s="662" t="s">
        <v>3328</v>
      </c>
      <c r="K1540" s="662" t="s">
        <v>1075</v>
      </c>
      <c r="L1540" s="544" t="s">
        <v>926</v>
      </c>
      <c r="M1540" s="664">
        <v>44136</v>
      </c>
      <c r="N1540" s="544"/>
      <c r="O1540" s="663">
        <v>1</v>
      </c>
      <c r="P1540" s="662" t="s">
        <v>927</v>
      </c>
      <c r="Q1540" s="662" t="s">
        <v>928</v>
      </c>
      <c r="R1540" s="662" t="s">
        <v>929</v>
      </c>
      <c r="S1540" s="544" t="s">
        <v>931</v>
      </c>
      <c r="T1540" s="662" t="s">
        <v>2096</v>
      </c>
    </row>
    <row r="1541" spans="2:20">
      <c r="B1541" s="662" t="s">
        <v>3633</v>
      </c>
      <c r="C1541" s="662" t="s">
        <v>970</v>
      </c>
      <c r="D1541" s="663">
        <v>-40</v>
      </c>
      <c r="E1541" s="663">
        <v>-35</v>
      </c>
      <c r="F1541" s="663">
        <v>0</v>
      </c>
      <c r="G1541" s="663">
        <v>0</v>
      </c>
      <c r="H1541" s="662" t="s">
        <v>950</v>
      </c>
      <c r="I1541" s="662" t="s">
        <v>942</v>
      </c>
      <c r="J1541" s="662" t="s">
        <v>3174</v>
      </c>
      <c r="K1541" s="662" t="s">
        <v>985</v>
      </c>
      <c r="L1541" s="544" t="s">
        <v>926</v>
      </c>
      <c r="M1541" s="664">
        <v>44136</v>
      </c>
      <c r="N1541" s="544"/>
      <c r="O1541" s="663">
        <v>1</v>
      </c>
      <c r="P1541" s="662" t="s">
        <v>927</v>
      </c>
      <c r="Q1541" s="662" t="s">
        <v>928</v>
      </c>
      <c r="R1541" s="662" t="s">
        <v>929</v>
      </c>
      <c r="S1541" s="544" t="s">
        <v>930</v>
      </c>
      <c r="T1541" s="544"/>
    </row>
    <row r="1542" spans="2:20">
      <c r="B1542" s="662" t="s">
        <v>4238</v>
      </c>
      <c r="C1542" s="662" t="s">
        <v>1108</v>
      </c>
      <c r="D1542" s="663">
        <v>81</v>
      </c>
      <c r="E1542" s="663">
        <v>86</v>
      </c>
      <c r="F1542" s="663">
        <v>0</v>
      </c>
      <c r="G1542" s="663">
        <v>0</v>
      </c>
      <c r="H1542" s="662" t="s">
        <v>924</v>
      </c>
      <c r="I1542" s="662" t="s">
        <v>973</v>
      </c>
      <c r="J1542" s="662" t="s">
        <v>2394</v>
      </c>
      <c r="K1542" s="662" t="s">
        <v>956</v>
      </c>
      <c r="L1542" s="544" t="s">
        <v>926</v>
      </c>
      <c r="M1542" s="664">
        <v>44136</v>
      </c>
      <c r="N1542" s="544"/>
      <c r="O1542" s="663">
        <v>1</v>
      </c>
      <c r="P1542" s="662" t="s">
        <v>927</v>
      </c>
      <c r="Q1542" s="662" t="s">
        <v>928</v>
      </c>
      <c r="R1542" s="662" t="s">
        <v>929</v>
      </c>
      <c r="S1542" s="544" t="s">
        <v>930</v>
      </c>
      <c r="T1542" s="662" t="s">
        <v>4281</v>
      </c>
    </row>
    <row r="1543" spans="2:20">
      <c r="B1543" s="662" t="s">
        <v>2233</v>
      </c>
      <c r="C1543" s="662" t="s">
        <v>970</v>
      </c>
      <c r="D1543" s="663">
        <v>-44</v>
      </c>
      <c r="E1543" s="663">
        <v>-39</v>
      </c>
      <c r="F1543" s="663">
        <v>0</v>
      </c>
      <c r="G1543" s="663">
        <v>0</v>
      </c>
      <c r="H1543" s="662" t="s">
        <v>950</v>
      </c>
      <c r="I1543" s="662" t="s">
        <v>942</v>
      </c>
      <c r="J1543" s="662" t="s">
        <v>3174</v>
      </c>
      <c r="K1543" s="662" t="s">
        <v>995</v>
      </c>
      <c r="L1543" s="544" t="s">
        <v>926</v>
      </c>
      <c r="M1543" s="664">
        <v>44136</v>
      </c>
      <c r="N1543" s="544"/>
      <c r="O1543" s="663">
        <v>1</v>
      </c>
      <c r="P1543" s="662" t="s">
        <v>927</v>
      </c>
      <c r="Q1543" s="662" t="s">
        <v>928</v>
      </c>
      <c r="R1543" s="662" t="s">
        <v>929</v>
      </c>
      <c r="S1543" s="544" t="s">
        <v>930</v>
      </c>
      <c r="T1543" s="544"/>
    </row>
    <row r="1544" spans="2:20">
      <c r="B1544" s="662" t="s">
        <v>2234</v>
      </c>
      <c r="C1544" s="662" t="s">
        <v>991</v>
      </c>
      <c r="D1544" s="663">
        <v>76</v>
      </c>
      <c r="E1544" s="663">
        <v>81</v>
      </c>
      <c r="F1544" s="663">
        <v>0</v>
      </c>
      <c r="G1544" s="663">
        <v>0</v>
      </c>
      <c r="H1544" s="662" t="s">
        <v>966</v>
      </c>
      <c r="I1544" s="662" t="s">
        <v>973</v>
      </c>
      <c r="J1544" s="662" t="s">
        <v>3175</v>
      </c>
      <c r="K1544" s="662" t="s">
        <v>1075</v>
      </c>
      <c r="L1544" s="544" t="s">
        <v>926</v>
      </c>
      <c r="M1544" s="664">
        <v>44136</v>
      </c>
      <c r="N1544" s="544"/>
      <c r="O1544" s="663">
        <v>1</v>
      </c>
      <c r="P1544" s="662" t="s">
        <v>927</v>
      </c>
      <c r="Q1544" s="662" t="s">
        <v>928</v>
      </c>
      <c r="R1544" s="662" t="s">
        <v>929</v>
      </c>
      <c r="S1544" s="544" t="s">
        <v>931</v>
      </c>
      <c r="T1544" s="662" t="s">
        <v>2235</v>
      </c>
    </row>
    <row r="1545" spans="2:20">
      <c r="B1545" s="662" t="s">
        <v>2236</v>
      </c>
      <c r="C1545" s="662" t="s">
        <v>972</v>
      </c>
      <c r="D1545" s="663">
        <v>-4</v>
      </c>
      <c r="E1545" s="663">
        <v>1</v>
      </c>
      <c r="F1545" s="663">
        <v>0</v>
      </c>
      <c r="G1545" s="663">
        <v>0</v>
      </c>
      <c r="H1545" s="662" t="s">
        <v>924</v>
      </c>
      <c r="I1545" s="662" t="s">
        <v>973</v>
      </c>
      <c r="J1545" s="662" t="s">
        <v>3328</v>
      </c>
      <c r="K1545" s="662" t="s">
        <v>985</v>
      </c>
      <c r="L1545" s="544" t="s">
        <v>926</v>
      </c>
      <c r="M1545" s="664">
        <v>44136</v>
      </c>
      <c r="N1545" s="544"/>
      <c r="O1545" s="663">
        <v>1</v>
      </c>
      <c r="P1545" s="662" t="s">
        <v>927</v>
      </c>
      <c r="Q1545" s="662" t="s">
        <v>928</v>
      </c>
      <c r="R1545" s="662" t="s">
        <v>929</v>
      </c>
      <c r="S1545" s="544" t="s">
        <v>930</v>
      </c>
      <c r="T1545" s="662" t="s">
        <v>2110</v>
      </c>
    </row>
    <row r="1546" spans="2:20">
      <c r="B1546" s="662" t="s">
        <v>2236</v>
      </c>
      <c r="C1546" s="662" t="s">
        <v>1031</v>
      </c>
      <c r="D1546" s="663">
        <v>-4</v>
      </c>
      <c r="E1546" s="663">
        <v>1</v>
      </c>
      <c r="F1546" s="663">
        <v>0</v>
      </c>
      <c r="G1546" s="663">
        <v>0</v>
      </c>
      <c r="H1546" s="662" t="s">
        <v>923</v>
      </c>
      <c r="I1546" s="662" t="s">
        <v>924</v>
      </c>
      <c r="J1546" s="662" t="s">
        <v>1222</v>
      </c>
      <c r="K1546" s="662" t="s">
        <v>1075</v>
      </c>
      <c r="L1546" s="544" t="s">
        <v>926</v>
      </c>
      <c r="M1546" s="664">
        <v>44136</v>
      </c>
      <c r="N1546" s="544"/>
      <c r="O1546" s="663">
        <v>1</v>
      </c>
      <c r="P1546" s="662" t="s">
        <v>927</v>
      </c>
      <c r="Q1546" s="662" t="s">
        <v>928</v>
      </c>
      <c r="R1546" s="662" t="s">
        <v>929</v>
      </c>
      <c r="S1546" s="544" t="s">
        <v>930</v>
      </c>
      <c r="T1546" s="662" t="s">
        <v>2110</v>
      </c>
    </row>
    <row r="1547" spans="2:20">
      <c r="B1547" s="662" t="s">
        <v>2741</v>
      </c>
      <c r="C1547" s="662" t="s">
        <v>972</v>
      </c>
      <c r="D1547" s="663">
        <v>1</v>
      </c>
      <c r="E1547" s="663">
        <v>6</v>
      </c>
      <c r="F1547" s="663">
        <v>0</v>
      </c>
      <c r="G1547" s="663">
        <v>0</v>
      </c>
      <c r="H1547" s="662" t="s">
        <v>924</v>
      </c>
      <c r="I1547" s="662" t="s">
        <v>973</v>
      </c>
      <c r="J1547" s="662" t="s">
        <v>3328</v>
      </c>
      <c r="K1547" s="662" t="s">
        <v>1208</v>
      </c>
      <c r="L1547" s="544" t="s">
        <v>926</v>
      </c>
      <c r="M1547" s="664">
        <v>44136</v>
      </c>
      <c r="N1547" s="544"/>
      <c r="O1547" s="663">
        <v>1</v>
      </c>
      <c r="P1547" s="662" t="s">
        <v>927</v>
      </c>
      <c r="Q1547" s="662" t="s">
        <v>928</v>
      </c>
      <c r="R1547" s="662" t="s">
        <v>929</v>
      </c>
      <c r="S1547" s="544" t="s">
        <v>930</v>
      </c>
      <c r="T1547" s="662" t="s">
        <v>2096</v>
      </c>
    </row>
    <row r="1548" spans="2:20">
      <c r="B1548" s="662" t="s">
        <v>2237</v>
      </c>
      <c r="C1548" s="662" t="s">
        <v>972</v>
      </c>
      <c r="D1548" s="663">
        <v>-151</v>
      </c>
      <c r="E1548" s="663">
        <v>-146</v>
      </c>
      <c r="F1548" s="663">
        <v>45</v>
      </c>
      <c r="G1548" s="663">
        <v>0</v>
      </c>
      <c r="H1548" s="662" t="s">
        <v>924</v>
      </c>
      <c r="I1548" s="662" t="s">
        <v>973</v>
      </c>
      <c r="J1548" s="662" t="s">
        <v>3328</v>
      </c>
      <c r="K1548" s="662" t="s">
        <v>995</v>
      </c>
      <c r="L1548" s="544" t="s">
        <v>926</v>
      </c>
      <c r="M1548" s="664">
        <v>44136</v>
      </c>
      <c r="N1548" s="544"/>
      <c r="O1548" s="663">
        <v>1</v>
      </c>
      <c r="P1548" s="662" t="s">
        <v>927</v>
      </c>
      <c r="Q1548" s="662" t="s">
        <v>928</v>
      </c>
      <c r="R1548" s="662" t="s">
        <v>929</v>
      </c>
      <c r="S1548" s="544" t="s">
        <v>931</v>
      </c>
      <c r="T1548" s="662" t="s">
        <v>2096</v>
      </c>
    </row>
  </sheetData>
  <sheetProtection password="D9B2" sheet="1" objects="1" scenarios="1"/>
  <autoFilter ref="B7:T1352">
    <sortState ref="B8:T2015">
      <sortCondition ref="B7:B2015"/>
    </sortState>
  </autoFilter>
  <phoneticPr fontId="112" type="noConversion"/>
  <conditionalFormatting sqref="F7:S7 B7:D7">
    <cfRule type="cellIs" dxfId="22" priority="17" stopIfTrue="1" operator="equal">
      <formula>"(空白)"</formula>
    </cfRule>
    <cfRule type="cellIs" dxfId="21" priority="18" stopIfTrue="1" operator="equal">
      <formula>"/"</formula>
    </cfRule>
    <cfRule type="cellIs" dxfId="20" priority="19" stopIfTrue="1" operator="equal">
      <formula>0</formula>
    </cfRule>
  </conditionalFormatting>
  <conditionalFormatting sqref="T7">
    <cfRule type="cellIs" dxfId="19" priority="12" stopIfTrue="1" operator="equal">
      <formula>"(空白)"</formula>
    </cfRule>
    <cfRule type="cellIs" dxfId="18" priority="13" stopIfTrue="1" operator="equal">
      <formula>"/"</formula>
    </cfRule>
    <cfRule type="cellIs" dxfId="17" priority="14"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E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4" stopIfTrue="1" operator="equal">
      <formula>0</formula>
    </cfRule>
    <cfRule type="cellIs" dxfId="9"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00"/>
  <sheetViews>
    <sheetView zoomScaleNormal="100" workbookViewId="0">
      <pane xSplit="2" ySplit="4" topLeftCell="C349" activePane="bottomRight" state="frozen"/>
      <selection activeCell="D1753" sqref="D1753"/>
      <selection pane="topRight" activeCell="D1753" sqref="D1753"/>
      <selection pane="bottomLeft" activeCell="D1753" sqref="D1753"/>
      <selection pane="bottomRight" activeCell="D356" sqref="D356"/>
    </sheetView>
  </sheetViews>
  <sheetFormatPr defaultColWidth="9" defaultRowHeight="13.5"/>
  <cols>
    <col min="1" max="1" width="7.625" style="546" customWidth="1"/>
    <col min="2" max="2" width="16.625" style="546" customWidth="1"/>
    <col min="3" max="3" width="38.625" style="546" customWidth="1"/>
    <col min="4" max="4" width="16.75" style="546" bestFit="1" customWidth="1"/>
    <col min="5" max="5" width="8.375" style="546" bestFit="1" customWidth="1"/>
    <col min="6" max="6" width="12.125" style="546" bestFit="1" customWidth="1"/>
    <col min="7" max="7" width="9.625" style="546" customWidth="1"/>
    <col min="8" max="8" width="15.375" style="546" bestFit="1" customWidth="1"/>
    <col min="9" max="9" width="18.625" style="546" customWidth="1"/>
    <col min="10" max="10" width="33.75" style="546" customWidth="1"/>
    <col min="11" max="16384" width="9" style="277"/>
  </cols>
  <sheetData>
    <row r="1" spans="1:11" s="546" customFormat="1" ht="39.950000000000003" customHeight="1">
      <c r="A1" s="1342" t="s">
        <v>3848</v>
      </c>
      <c r="B1" s="1342"/>
      <c r="C1" s="1342"/>
      <c r="D1" s="1342"/>
      <c r="E1" s="1342"/>
      <c r="F1" s="1342"/>
      <c r="G1" s="1342"/>
      <c r="H1" s="1342"/>
      <c r="I1" s="1342"/>
      <c r="J1" s="1342"/>
      <c r="K1" s="545"/>
    </row>
    <row r="2" spans="1:11" s="546" customFormat="1" ht="27.95" customHeight="1" thickBot="1">
      <c r="A2" s="1343"/>
      <c r="B2" s="1343"/>
      <c r="C2" s="1343"/>
      <c r="D2" s="1343"/>
      <c r="E2" s="1343"/>
      <c r="F2" s="1343"/>
      <c r="G2" s="1343"/>
      <c r="H2" s="1343"/>
      <c r="I2" s="1343"/>
      <c r="J2" s="1343"/>
      <c r="K2" s="545"/>
    </row>
    <row r="3" spans="1:11" s="546" customFormat="1" ht="18" customHeight="1">
      <c r="A3" s="878" t="s">
        <v>3351</v>
      </c>
      <c r="B3" s="880" t="s">
        <v>3744</v>
      </c>
      <c r="C3" s="882" t="s">
        <v>3745</v>
      </c>
      <c r="D3" s="883"/>
      <c r="E3" s="883"/>
      <c r="F3" s="883"/>
      <c r="G3" s="883"/>
      <c r="H3" s="883"/>
      <c r="I3" s="884" t="s">
        <v>3746</v>
      </c>
      <c r="J3" s="885"/>
    </row>
    <row r="4" spans="1:11" s="546" customFormat="1" ht="18" customHeight="1" thickBot="1">
      <c r="A4" s="879"/>
      <c r="B4" s="881"/>
      <c r="C4" s="888" t="s">
        <v>3747</v>
      </c>
      <c r="D4" s="889"/>
      <c r="E4" s="547" t="s">
        <v>3748</v>
      </c>
      <c r="F4" s="739" t="s">
        <v>3749</v>
      </c>
      <c r="G4" s="739" t="s">
        <v>3750</v>
      </c>
      <c r="H4" s="547" t="s">
        <v>3751</v>
      </c>
      <c r="I4" s="886"/>
      <c r="J4" s="887"/>
    </row>
    <row r="5" spans="1:11" ht="18.75" customHeight="1">
      <c r="A5" s="1324" t="s">
        <v>3872</v>
      </c>
      <c r="B5" s="1330" t="s">
        <v>1600</v>
      </c>
      <c r="C5" s="350" t="s">
        <v>677</v>
      </c>
      <c r="D5" s="699" t="s">
        <v>3621</v>
      </c>
      <c r="E5" s="352" t="s">
        <v>679</v>
      </c>
      <c r="F5" s="353">
        <v>7500</v>
      </c>
      <c r="G5" s="354">
        <v>7500</v>
      </c>
      <c r="H5" s="351" t="s">
        <v>1601</v>
      </c>
      <c r="I5" s="784"/>
      <c r="J5" s="785"/>
    </row>
    <row r="6" spans="1:11" ht="18.75" customHeight="1">
      <c r="A6" s="1325"/>
      <c r="B6" s="1331"/>
      <c r="C6" s="355" t="s">
        <v>680</v>
      </c>
      <c r="D6" s="356" t="s">
        <v>681</v>
      </c>
      <c r="E6" s="721" t="s">
        <v>679</v>
      </c>
      <c r="F6" s="357">
        <v>6500</v>
      </c>
      <c r="G6" s="358">
        <v>6500</v>
      </c>
      <c r="H6" s="717" t="s">
        <v>1601</v>
      </c>
      <c r="I6" s="780"/>
      <c r="J6" s="781"/>
    </row>
    <row r="7" spans="1:11" ht="18.75" customHeight="1">
      <c r="A7" s="1325"/>
      <c r="B7" s="1331"/>
      <c r="C7" s="355" t="s">
        <v>3383</v>
      </c>
      <c r="D7" s="356" t="s">
        <v>682</v>
      </c>
      <c r="E7" s="851" t="s">
        <v>679</v>
      </c>
      <c r="F7" s="357">
        <v>50000</v>
      </c>
      <c r="G7" s="358">
        <v>50000</v>
      </c>
      <c r="H7" s="717" t="s">
        <v>1603</v>
      </c>
      <c r="I7" s="780"/>
      <c r="J7" s="781"/>
    </row>
    <row r="8" spans="1:11" ht="18.75" customHeight="1">
      <c r="A8" s="1325"/>
      <c r="B8" s="1331"/>
      <c r="C8" s="355" t="s">
        <v>683</v>
      </c>
      <c r="D8" s="356" t="s">
        <v>684</v>
      </c>
      <c r="E8" s="721" t="s">
        <v>679</v>
      </c>
      <c r="F8" s="359">
        <v>341</v>
      </c>
      <c r="G8" s="359">
        <v>341</v>
      </c>
      <c r="H8" s="717" t="s">
        <v>1601</v>
      </c>
      <c r="I8" s="780"/>
      <c r="J8" s="781"/>
    </row>
    <row r="9" spans="1:11" ht="18.75" customHeight="1">
      <c r="A9" s="1325"/>
      <c r="B9" s="1331"/>
      <c r="C9" s="355" t="s">
        <v>1604</v>
      </c>
      <c r="D9" s="356" t="s">
        <v>3352</v>
      </c>
      <c r="E9" s="721" t="s">
        <v>679</v>
      </c>
      <c r="F9" s="357">
        <v>2500</v>
      </c>
      <c r="G9" s="358">
        <v>2500</v>
      </c>
      <c r="H9" s="717" t="s">
        <v>1601</v>
      </c>
      <c r="I9" s="780"/>
      <c r="J9" s="781"/>
    </row>
    <row r="10" spans="1:11" ht="18.75" customHeight="1">
      <c r="A10" s="1325"/>
      <c r="B10" s="1331"/>
      <c r="C10" s="355" t="s">
        <v>685</v>
      </c>
      <c r="D10" s="356" t="s">
        <v>686</v>
      </c>
      <c r="E10" s="721" t="s">
        <v>687</v>
      </c>
      <c r="F10" s="359">
        <v>16</v>
      </c>
      <c r="G10" s="359">
        <v>16</v>
      </c>
      <c r="H10" s="717" t="s">
        <v>688</v>
      </c>
      <c r="I10" s="780"/>
      <c r="J10" s="781"/>
    </row>
    <row r="11" spans="1:11" ht="18.75" customHeight="1">
      <c r="A11" s="1325"/>
      <c r="B11" s="1331"/>
      <c r="C11" s="355" t="s">
        <v>689</v>
      </c>
      <c r="D11" s="680" t="s">
        <v>4003</v>
      </c>
      <c r="E11" s="721" t="s">
        <v>687</v>
      </c>
      <c r="F11" s="360">
        <v>2</v>
      </c>
      <c r="G11" s="361">
        <v>2</v>
      </c>
      <c r="H11" s="717" t="s">
        <v>688</v>
      </c>
      <c r="I11" s="780"/>
      <c r="J11" s="781"/>
    </row>
    <row r="12" spans="1:11" ht="18.75" customHeight="1">
      <c r="A12" s="1325"/>
      <c r="B12" s="1331"/>
      <c r="C12" s="355" t="s">
        <v>1605</v>
      </c>
      <c r="D12" s="355" t="s">
        <v>691</v>
      </c>
      <c r="E12" s="227" t="s">
        <v>687</v>
      </c>
      <c r="F12" s="360">
        <v>80</v>
      </c>
      <c r="G12" s="362">
        <v>30</v>
      </c>
      <c r="H12" s="363" t="s">
        <v>1603</v>
      </c>
      <c r="I12" s="780"/>
      <c r="J12" s="781"/>
    </row>
    <row r="13" spans="1:11" ht="18.75" customHeight="1">
      <c r="A13" s="1325"/>
      <c r="B13" s="1331"/>
      <c r="C13" s="355" t="s">
        <v>1606</v>
      </c>
      <c r="D13" s="355" t="s">
        <v>681</v>
      </c>
      <c r="E13" s="227" t="s">
        <v>3897</v>
      </c>
      <c r="F13" s="357">
        <v>10500</v>
      </c>
      <c r="G13" s="358">
        <v>8000</v>
      </c>
      <c r="H13" s="363" t="s">
        <v>688</v>
      </c>
      <c r="I13" s="780"/>
      <c r="J13" s="781"/>
    </row>
    <row r="14" spans="1:11">
      <c r="A14" s="1325"/>
      <c r="B14" s="1331"/>
      <c r="C14" s="364" t="s">
        <v>2745</v>
      </c>
      <c r="D14" s="364" t="s">
        <v>3355</v>
      </c>
      <c r="E14" s="344" t="s">
        <v>2746</v>
      </c>
      <c r="F14" s="365">
        <v>4</v>
      </c>
      <c r="G14" s="366">
        <v>4</v>
      </c>
      <c r="H14" s="367" t="s">
        <v>2747</v>
      </c>
      <c r="I14" s="780"/>
      <c r="J14" s="781"/>
      <c r="K14" s="781"/>
    </row>
    <row r="15" spans="1:11">
      <c r="A15" s="1325"/>
      <c r="B15" s="1331"/>
      <c r="C15" s="355" t="s">
        <v>1607</v>
      </c>
      <c r="D15" s="355" t="s">
        <v>2831</v>
      </c>
      <c r="E15" s="227" t="s">
        <v>1608</v>
      </c>
      <c r="F15" s="360">
        <v>5</v>
      </c>
      <c r="G15" s="362">
        <v>0</v>
      </c>
      <c r="H15" s="363" t="s">
        <v>688</v>
      </c>
      <c r="I15" s="780"/>
      <c r="J15" s="781"/>
    </row>
    <row r="16" spans="1:11" ht="18.75" customHeight="1" thickBot="1">
      <c r="A16" s="1326"/>
      <c r="B16" s="1332"/>
      <c r="C16" s="368" t="s">
        <v>3204</v>
      </c>
      <c r="D16" s="635" t="s">
        <v>3205</v>
      </c>
      <c r="E16" s="636" t="s">
        <v>1608</v>
      </c>
      <c r="F16" s="370">
        <v>5</v>
      </c>
      <c r="G16" s="371">
        <v>3</v>
      </c>
      <c r="H16" s="372" t="s">
        <v>688</v>
      </c>
      <c r="I16" s="858"/>
      <c r="J16" s="859"/>
    </row>
    <row r="17" spans="1:10" ht="18.75" customHeight="1">
      <c r="A17" s="1327" t="s">
        <v>3752</v>
      </c>
      <c r="B17" s="1330" t="s">
        <v>1609</v>
      </c>
      <c r="C17" s="373" t="s">
        <v>677</v>
      </c>
      <c r="D17" s="374" t="s">
        <v>678</v>
      </c>
      <c r="E17" s="352" t="s">
        <v>679</v>
      </c>
      <c r="F17" s="353">
        <v>7500</v>
      </c>
      <c r="G17" s="354">
        <v>7500</v>
      </c>
      <c r="H17" s="350" t="s">
        <v>688</v>
      </c>
      <c r="I17" s="784"/>
      <c r="J17" s="785"/>
    </row>
    <row r="18" spans="1:10" ht="18.75" customHeight="1">
      <c r="A18" s="1328"/>
      <c r="B18" s="1331"/>
      <c r="C18" s="1336" t="s">
        <v>1610</v>
      </c>
      <c r="D18" s="1336" t="s">
        <v>681</v>
      </c>
      <c r="E18" s="721" t="s">
        <v>679</v>
      </c>
      <c r="F18" s="357">
        <v>48000</v>
      </c>
      <c r="G18" s="358">
        <v>48000</v>
      </c>
      <c r="H18" s="375" t="s">
        <v>1603</v>
      </c>
      <c r="I18" s="780" t="s">
        <v>1611</v>
      </c>
      <c r="J18" s="781"/>
    </row>
    <row r="19" spans="1:10" ht="18.75" customHeight="1">
      <c r="A19" s="1328"/>
      <c r="B19" s="1331"/>
      <c r="C19" s="1337"/>
      <c r="D19" s="1337"/>
      <c r="E19" s="721" t="s">
        <v>679</v>
      </c>
      <c r="F19" s="357">
        <v>61000</v>
      </c>
      <c r="G19" s="357">
        <v>61000</v>
      </c>
      <c r="H19" s="375" t="s">
        <v>1603</v>
      </c>
      <c r="I19" s="780" t="s">
        <v>1612</v>
      </c>
      <c r="J19" s="781"/>
    </row>
    <row r="20" spans="1:10" ht="18.75" customHeight="1">
      <c r="A20" s="1328"/>
      <c r="B20" s="1331"/>
      <c r="C20" s="1337"/>
      <c r="D20" s="1337"/>
      <c r="E20" s="721" t="s">
        <v>679</v>
      </c>
      <c r="F20" s="357">
        <v>70000</v>
      </c>
      <c r="G20" s="357">
        <v>70000</v>
      </c>
      <c r="H20" s="375" t="s">
        <v>1603</v>
      </c>
      <c r="I20" s="780" t="s">
        <v>1613</v>
      </c>
      <c r="J20" s="781"/>
    </row>
    <row r="21" spans="1:10" ht="18.75" customHeight="1">
      <c r="A21" s="1328"/>
      <c r="B21" s="1331"/>
      <c r="C21" s="1337"/>
      <c r="D21" s="1337"/>
      <c r="E21" s="721" t="s">
        <v>679</v>
      </c>
      <c r="F21" s="357">
        <v>83000</v>
      </c>
      <c r="G21" s="357">
        <v>83000</v>
      </c>
      <c r="H21" s="375" t="s">
        <v>1603</v>
      </c>
      <c r="I21" s="780" t="s">
        <v>1614</v>
      </c>
      <c r="J21" s="781"/>
    </row>
    <row r="22" spans="1:10" ht="18.75" customHeight="1">
      <c r="A22" s="1328"/>
      <c r="B22" s="1331"/>
      <c r="C22" s="1337"/>
      <c r="D22" s="1337"/>
      <c r="E22" s="721" t="s">
        <v>679</v>
      </c>
      <c r="F22" s="357">
        <v>95000</v>
      </c>
      <c r="G22" s="357">
        <v>95000</v>
      </c>
      <c r="H22" s="375" t="s">
        <v>1603</v>
      </c>
      <c r="I22" s="780" t="s">
        <v>1615</v>
      </c>
      <c r="J22" s="781"/>
    </row>
    <row r="23" spans="1:10" ht="18.75" customHeight="1">
      <c r="A23" s="1328"/>
      <c r="B23" s="1331"/>
      <c r="C23" s="1337"/>
      <c r="D23" s="1337"/>
      <c r="E23" s="721" t="s">
        <v>679</v>
      </c>
      <c r="F23" s="357">
        <v>105000</v>
      </c>
      <c r="G23" s="357">
        <v>105000</v>
      </c>
      <c r="H23" s="375" t="s">
        <v>1603</v>
      </c>
      <c r="I23" s="780" t="s">
        <v>1616</v>
      </c>
      <c r="J23" s="781"/>
    </row>
    <row r="24" spans="1:10" ht="18.75" customHeight="1">
      <c r="A24" s="1328"/>
      <c r="B24" s="1331"/>
      <c r="C24" s="1338"/>
      <c r="D24" s="1338"/>
      <c r="E24" s="721" t="s">
        <v>679</v>
      </c>
      <c r="F24" s="357">
        <v>8000</v>
      </c>
      <c r="G24" s="358">
        <v>8000</v>
      </c>
      <c r="H24" s="375" t="s">
        <v>1601</v>
      </c>
      <c r="I24" s="780" t="s">
        <v>1617</v>
      </c>
      <c r="J24" s="781"/>
    </row>
    <row r="25" spans="1:10" ht="18.75" customHeight="1">
      <c r="A25" s="1328"/>
      <c r="B25" s="1331"/>
      <c r="C25" s="376" t="s">
        <v>1618</v>
      </c>
      <c r="D25" s="377" t="s">
        <v>682</v>
      </c>
      <c r="E25" s="378" t="s">
        <v>679</v>
      </c>
      <c r="F25" s="357">
        <v>50000</v>
      </c>
      <c r="G25" s="358">
        <v>50000</v>
      </c>
      <c r="H25" s="379" t="s">
        <v>1603</v>
      </c>
      <c r="I25" s="780"/>
      <c r="J25" s="781"/>
    </row>
    <row r="26" spans="1:10" ht="18.75" customHeight="1">
      <c r="A26" s="1328"/>
      <c r="B26" s="1331"/>
      <c r="C26" s="355" t="s">
        <v>3384</v>
      </c>
      <c r="D26" s="356" t="s">
        <v>684</v>
      </c>
      <c r="E26" s="721" t="s">
        <v>679</v>
      </c>
      <c r="F26" s="359">
        <v>341</v>
      </c>
      <c r="G26" s="359">
        <v>341</v>
      </c>
      <c r="H26" s="717" t="s">
        <v>688</v>
      </c>
      <c r="I26" s="780"/>
      <c r="J26" s="781"/>
    </row>
    <row r="27" spans="1:10" ht="18.75" customHeight="1">
      <c r="A27" s="1328"/>
      <c r="B27" s="1331"/>
      <c r="C27" s="355" t="s">
        <v>3385</v>
      </c>
      <c r="D27" s="356" t="s">
        <v>692</v>
      </c>
      <c r="E27" s="721" t="s">
        <v>679</v>
      </c>
      <c r="F27" s="357">
        <v>2500</v>
      </c>
      <c r="G27" s="358">
        <v>2500</v>
      </c>
      <c r="H27" s="717" t="s">
        <v>688</v>
      </c>
      <c r="I27" s="780"/>
      <c r="J27" s="781"/>
    </row>
    <row r="28" spans="1:10" ht="18.75" customHeight="1">
      <c r="A28" s="1328"/>
      <c r="B28" s="1331"/>
      <c r="C28" s="355" t="s">
        <v>685</v>
      </c>
      <c r="D28" s="356" t="s">
        <v>686</v>
      </c>
      <c r="E28" s="721" t="s">
        <v>687</v>
      </c>
      <c r="F28" s="359">
        <v>16</v>
      </c>
      <c r="G28" s="359">
        <v>16</v>
      </c>
      <c r="H28" s="717" t="s">
        <v>688</v>
      </c>
      <c r="I28" s="780"/>
      <c r="J28" s="781"/>
    </row>
    <row r="29" spans="1:10" ht="18.75" customHeight="1">
      <c r="A29" s="1328"/>
      <c r="B29" s="1331"/>
      <c r="C29" s="355" t="s">
        <v>689</v>
      </c>
      <c r="D29" s="356" t="s">
        <v>690</v>
      </c>
      <c r="E29" s="721" t="s">
        <v>687</v>
      </c>
      <c r="F29" s="360">
        <v>2</v>
      </c>
      <c r="G29" s="362">
        <v>2</v>
      </c>
      <c r="H29" s="717" t="s">
        <v>688</v>
      </c>
      <c r="I29" s="780"/>
      <c r="J29" s="781"/>
    </row>
    <row r="30" spans="1:10" ht="18.75" customHeight="1">
      <c r="A30" s="1328"/>
      <c r="B30" s="1331"/>
      <c r="C30" s="355" t="s">
        <v>1605</v>
      </c>
      <c r="D30" s="356" t="s">
        <v>691</v>
      </c>
      <c r="E30" s="721" t="s">
        <v>687</v>
      </c>
      <c r="F30" s="360">
        <v>80</v>
      </c>
      <c r="G30" s="362">
        <v>30</v>
      </c>
      <c r="H30" s="717" t="s">
        <v>1603</v>
      </c>
      <c r="I30" s="780"/>
      <c r="J30" s="781"/>
    </row>
    <row r="31" spans="1:10">
      <c r="A31" s="1328"/>
      <c r="B31" s="1331"/>
      <c r="C31" s="380" t="s">
        <v>2745</v>
      </c>
      <c r="D31" s="381" t="s">
        <v>3753</v>
      </c>
      <c r="E31" s="382" t="s">
        <v>2746</v>
      </c>
      <c r="F31" s="383">
        <v>4</v>
      </c>
      <c r="G31" s="384">
        <v>4</v>
      </c>
      <c r="H31" s="385" t="s">
        <v>2747</v>
      </c>
      <c r="I31" s="386"/>
      <c r="J31" s="743"/>
    </row>
    <row r="32" spans="1:10" ht="18.75" customHeight="1">
      <c r="A32" s="1328"/>
      <c r="B32" s="1331"/>
      <c r="C32" s="355" t="s">
        <v>1607</v>
      </c>
      <c r="D32" s="355" t="s">
        <v>693</v>
      </c>
      <c r="E32" s="227" t="s">
        <v>687</v>
      </c>
      <c r="F32" s="360">
        <v>5</v>
      </c>
      <c r="G32" s="362">
        <v>0</v>
      </c>
      <c r="H32" s="363" t="s">
        <v>688</v>
      </c>
      <c r="I32" s="780"/>
      <c r="J32" s="781"/>
    </row>
    <row r="33" spans="1:10" ht="18.75" customHeight="1" thickBot="1">
      <c r="A33" s="1329"/>
      <c r="B33" s="1332"/>
      <c r="C33" s="368" t="s">
        <v>3204</v>
      </c>
      <c r="D33" s="635" t="s">
        <v>3205</v>
      </c>
      <c r="E33" s="636" t="s">
        <v>1608</v>
      </c>
      <c r="F33" s="370">
        <v>5</v>
      </c>
      <c r="G33" s="371">
        <v>3</v>
      </c>
      <c r="H33" s="372" t="s">
        <v>688</v>
      </c>
      <c r="I33" s="858"/>
      <c r="J33" s="859"/>
    </row>
    <row r="34" spans="1:10" ht="18.75" customHeight="1">
      <c r="A34" s="1327" t="s">
        <v>3754</v>
      </c>
      <c r="B34" s="1330" t="s">
        <v>1619</v>
      </c>
      <c r="C34" s="391" t="s">
        <v>1620</v>
      </c>
      <c r="D34" s="391" t="s">
        <v>681</v>
      </c>
      <c r="E34" s="392" t="s">
        <v>1621</v>
      </c>
      <c r="F34" s="393">
        <v>250</v>
      </c>
      <c r="G34" s="394">
        <v>220</v>
      </c>
      <c r="H34" s="351" t="s">
        <v>688</v>
      </c>
      <c r="I34" s="784"/>
      <c r="J34" s="785"/>
    </row>
    <row r="35" spans="1:10" ht="18.75" customHeight="1">
      <c r="A35" s="1328"/>
      <c r="B35" s="1331"/>
      <c r="C35" s="395" t="s">
        <v>1622</v>
      </c>
      <c r="D35" s="395" t="s">
        <v>694</v>
      </c>
      <c r="E35" s="227" t="s">
        <v>1621</v>
      </c>
      <c r="F35" s="360">
        <v>300</v>
      </c>
      <c r="G35" s="362">
        <v>200</v>
      </c>
      <c r="H35" s="717" t="s">
        <v>1603</v>
      </c>
      <c r="I35" s="780"/>
      <c r="J35" s="781"/>
    </row>
    <row r="36" spans="1:10" ht="18.75" customHeight="1">
      <c r="A36" s="1328"/>
      <c r="B36" s="1331"/>
      <c r="C36" s="396" t="s">
        <v>695</v>
      </c>
      <c r="D36" s="396" t="s">
        <v>696</v>
      </c>
      <c r="E36" s="761" t="s">
        <v>697</v>
      </c>
      <c r="F36" s="397">
        <v>550</v>
      </c>
      <c r="G36" s="398">
        <v>500</v>
      </c>
      <c r="H36" s="399" t="s">
        <v>698</v>
      </c>
      <c r="I36" s="780"/>
      <c r="J36" s="781"/>
    </row>
    <row r="37" spans="1:10" ht="18.75" customHeight="1">
      <c r="A37" s="1328"/>
      <c r="B37" s="1331"/>
      <c r="C37" s="355" t="s">
        <v>1623</v>
      </c>
      <c r="D37" s="395" t="s">
        <v>699</v>
      </c>
      <c r="E37" s="227" t="s">
        <v>1621</v>
      </c>
      <c r="F37" s="365">
        <v>900</v>
      </c>
      <c r="G37" s="362">
        <v>900</v>
      </c>
      <c r="H37" s="717" t="s">
        <v>1603</v>
      </c>
      <c r="I37" s="780" t="s">
        <v>1624</v>
      </c>
      <c r="J37" s="781"/>
    </row>
    <row r="38" spans="1:10" ht="18.75" customHeight="1" thickBot="1">
      <c r="A38" s="1329"/>
      <c r="B38" s="1332"/>
      <c r="C38" s="401" t="s">
        <v>700</v>
      </c>
      <c r="D38" s="402" t="s">
        <v>3755</v>
      </c>
      <c r="E38" s="897" t="s">
        <v>687</v>
      </c>
      <c r="F38" s="403">
        <v>2</v>
      </c>
      <c r="G38" s="404">
        <v>2</v>
      </c>
      <c r="H38" s="399" t="s">
        <v>688</v>
      </c>
      <c r="I38" s="800"/>
      <c r="J38" s="898"/>
    </row>
    <row r="39" spans="1:10" ht="18.75" customHeight="1">
      <c r="A39" s="1339" t="s">
        <v>2255</v>
      </c>
      <c r="B39" s="1330" t="s">
        <v>2246</v>
      </c>
      <c r="C39" s="373" t="s">
        <v>2247</v>
      </c>
      <c r="D39" s="373" t="s">
        <v>3756</v>
      </c>
      <c r="E39" s="392" t="s">
        <v>2248</v>
      </c>
      <c r="F39" s="393">
        <v>200</v>
      </c>
      <c r="G39" s="394">
        <v>180</v>
      </c>
      <c r="H39" s="350" t="s">
        <v>2249</v>
      </c>
      <c r="I39" s="1477" t="s">
        <v>3112</v>
      </c>
      <c r="J39" s="1477"/>
    </row>
    <row r="40" spans="1:10" ht="18.75" customHeight="1">
      <c r="A40" s="1340"/>
      <c r="B40" s="1331"/>
      <c r="C40" s="355" t="s">
        <v>2250</v>
      </c>
      <c r="D40" s="355" t="s">
        <v>3757</v>
      </c>
      <c r="E40" s="227" t="s">
        <v>2248</v>
      </c>
      <c r="F40" s="360">
        <v>400</v>
      </c>
      <c r="G40" s="362">
        <v>400</v>
      </c>
      <c r="H40" s="363" t="s">
        <v>2253</v>
      </c>
      <c r="I40" s="1478"/>
      <c r="J40" s="1478"/>
    </row>
    <row r="41" spans="1:10" ht="18.75" customHeight="1">
      <c r="A41" s="1340"/>
      <c r="B41" s="1331"/>
      <c r="C41" s="355" t="s">
        <v>2251</v>
      </c>
      <c r="D41" s="355" t="s">
        <v>3758</v>
      </c>
      <c r="E41" s="227" t="s">
        <v>2248</v>
      </c>
      <c r="F41" s="360">
        <v>400</v>
      </c>
      <c r="G41" s="362">
        <v>250</v>
      </c>
      <c r="H41" s="363" t="s">
        <v>2253</v>
      </c>
      <c r="I41" s="1478"/>
      <c r="J41" s="1478"/>
    </row>
    <row r="42" spans="1:10" ht="18.75" customHeight="1" thickBot="1">
      <c r="A42" s="1341"/>
      <c r="B42" s="1332"/>
      <c r="C42" s="387" t="s">
        <v>2252</v>
      </c>
      <c r="D42" s="387" t="s">
        <v>3759</v>
      </c>
      <c r="E42" s="408" t="s">
        <v>2248</v>
      </c>
      <c r="F42" s="388">
        <v>10</v>
      </c>
      <c r="G42" s="389">
        <v>10</v>
      </c>
      <c r="H42" s="409" t="s">
        <v>2249</v>
      </c>
      <c r="I42" s="1479" t="s">
        <v>2254</v>
      </c>
      <c r="J42" s="1479"/>
    </row>
    <row r="43" spans="1:10" ht="18.75" customHeight="1">
      <c r="A43" s="1339" t="s">
        <v>2193</v>
      </c>
      <c r="B43" s="1330" t="s">
        <v>2192</v>
      </c>
      <c r="C43" s="376" t="s">
        <v>2356</v>
      </c>
      <c r="D43" s="376" t="s">
        <v>3760</v>
      </c>
      <c r="E43" s="458" t="s">
        <v>2365</v>
      </c>
      <c r="F43" s="459">
        <v>1000</v>
      </c>
      <c r="G43" s="460">
        <v>700</v>
      </c>
      <c r="H43" s="812" t="s">
        <v>2190</v>
      </c>
      <c r="I43" s="787"/>
      <c r="J43" s="899"/>
    </row>
    <row r="44" spans="1:10" ht="18.75" customHeight="1">
      <c r="A44" s="1340"/>
      <c r="B44" s="1331"/>
      <c r="C44" s="355" t="s">
        <v>2357</v>
      </c>
      <c r="D44" s="355" t="s">
        <v>3761</v>
      </c>
      <c r="E44" s="227" t="s">
        <v>2189</v>
      </c>
      <c r="F44" s="360">
        <v>500</v>
      </c>
      <c r="G44" s="362">
        <v>350</v>
      </c>
      <c r="H44" s="363" t="s">
        <v>2190</v>
      </c>
      <c r="I44" s="713"/>
      <c r="J44" s="744"/>
    </row>
    <row r="45" spans="1:10" ht="18.75" customHeight="1">
      <c r="A45" s="1340"/>
      <c r="B45" s="1331"/>
      <c r="C45" s="355" t="s">
        <v>4098</v>
      </c>
      <c r="D45" s="355" t="s">
        <v>4100</v>
      </c>
      <c r="E45" s="227" t="s">
        <v>4101</v>
      </c>
      <c r="F45" s="355">
        <v>900</v>
      </c>
      <c r="G45" s="355">
        <v>600</v>
      </c>
      <c r="H45" s="355" t="s">
        <v>4099</v>
      </c>
      <c r="I45" s="994"/>
      <c r="J45" s="862"/>
    </row>
    <row r="46" spans="1:10" ht="18.75" customHeight="1">
      <c r="A46" s="1340"/>
      <c r="B46" s="1331"/>
      <c r="C46" s="355" t="s">
        <v>2358</v>
      </c>
      <c r="D46" s="355" t="s">
        <v>3762</v>
      </c>
      <c r="E46" s="227" t="s">
        <v>2188</v>
      </c>
      <c r="F46" s="360">
        <v>50</v>
      </c>
      <c r="G46" s="362">
        <v>50</v>
      </c>
      <c r="H46" s="363" t="s">
        <v>2191</v>
      </c>
      <c r="I46" s="713"/>
      <c r="J46" s="744"/>
    </row>
    <row r="47" spans="1:10" ht="18.75" customHeight="1">
      <c r="A47" s="1340"/>
      <c r="B47" s="1331"/>
      <c r="C47" s="355" t="s">
        <v>2359</v>
      </c>
      <c r="D47" s="355" t="s">
        <v>3763</v>
      </c>
      <c r="E47" s="227" t="s">
        <v>2189</v>
      </c>
      <c r="F47" s="360">
        <v>900</v>
      </c>
      <c r="G47" s="362">
        <v>600</v>
      </c>
      <c r="H47" s="363" t="s">
        <v>2191</v>
      </c>
      <c r="I47" s="713"/>
      <c r="J47" s="744"/>
    </row>
    <row r="48" spans="1:10" ht="18.75" customHeight="1">
      <c r="A48" s="1340"/>
      <c r="B48" s="1331"/>
      <c r="C48" s="355" t="s">
        <v>2360</v>
      </c>
      <c r="D48" s="355" t="s">
        <v>3764</v>
      </c>
      <c r="E48" s="227" t="s">
        <v>2189</v>
      </c>
      <c r="F48" s="360">
        <v>900</v>
      </c>
      <c r="G48" s="362">
        <v>600</v>
      </c>
      <c r="H48" s="363" t="s">
        <v>2191</v>
      </c>
      <c r="I48" s="713"/>
      <c r="J48" s="744"/>
    </row>
    <row r="49" spans="1:10" ht="18.75" customHeight="1">
      <c r="A49" s="1340"/>
      <c r="B49" s="1331"/>
      <c r="C49" s="355" t="s">
        <v>2361</v>
      </c>
      <c r="D49" s="355" t="s">
        <v>3765</v>
      </c>
      <c r="E49" s="227" t="s">
        <v>2189</v>
      </c>
      <c r="F49" s="360">
        <v>950</v>
      </c>
      <c r="G49" s="362">
        <v>650</v>
      </c>
      <c r="H49" s="363" t="s">
        <v>2191</v>
      </c>
      <c r="I49" s="713"/>
      <c r="J49" s="744"/>
    </row>
    <row r="50" spans="1:10" ht="18.75" customHeight="1">
      <c r="A50" s="1340"/>
      <c r="B50" s="1331"/>
      <c r="C50" s="406" t="s">
        <v>2362</v>
      </c>
      <c r="D50" s="355" t="s">
        <v>3766</v>
      </c>
      <c r="E50" s="227" t="s">
        <v>2189</v>
      </c>
      <c r="F50" s="360">
        <v>1500</v>
      </c>
      <c r="G50" s="362">
        <v>900</v>
      </c>
      <c r="H50" s="363" t="s">
        <v>2191</v>
      </c>
      <c r="I50" s="713"/>
      <c r="J50" s="744"/>
    </row>
    <row r="51" spans="1:10" ht="18.75" customHeight="1">
      <c r="A51" s="1340"/>
      <c r="B51" s="1331"/>
      <c r="C51" s="406" t="s">
        <v>2363</v>
      </c>
      <c r="D51" s="355" t="s">
        <v>3767</v>
      </c>
      <c r="E51" s="227" t="s">
        <v>2188</v>
      </c>
      <c r="F51" s="360">
        <v>15</v>
      </c>
      <c r="G51" s="362">
        <v>15</v>
      </c>
      <c r="H51" s="363" t="s">
        <v>2190</v>
      </c>
      <c r="I51" s="713"/>
      <c r="J51" s="744"/>
    </row>
    <row r="52" spans="1:10" ht="18.75" customHeight="1">
      <c r="A52" s="1340"/>
      <c r="B52" s="1331"/>
      <c r="C52" s="406" t="s">
        <v>2370</v>
      </c>
      <c r="D52" s="355" t="s">
        <v>3768</v>
      </c>
      <c r="E52" s="227" t="s">
        <v>2188</v>
      </c>
      <c r="F52" s="360">
        <v>15</v>
      </c>
      <c r="G52" s="362">
        <v>15</v>
      </c>
      <c r="H52" s="363" t="s">
        <v>2190</v>
      </c>
      <c r="I52" s="713"/>
      <c r="J52" s="744"/>
    </row>
    <row r="53" spans="1:10" ht="18.75" customHeight="1">
      <c r="A53" s="1340"/>
      <c r="B53" s="1331"/>
      <c r="C53" s="406" t="s">
        <v>2369</v>
      </c>
      <c r="D53" s="355" t="s">
        <v>3356</v>
      </c>
      <c r="E53" s="227" t="s">
        <v>2189</v>
      </c>
      <c r="F53" s="360">
        <v>50</v>
      </c>
      <c r="G53" s="362">
        <v>50</v>
      </c>
      <c r="H53" s="363" t="s">
        <v>2191</v>
      </c>
      <c r="I53" s="713"/>
      <c r="J53" s="744"/>
    </row>
    <row r="54" spans="1:10" ht="18.75" customHeight="1">
      <c r="A54" s="1340"/>
      <c r="B54" s="1331"/>
      <c r="C54" s="406" t="s">
        <v>2364</v>
      </c>
      <c r="D54" s="355" t="s">
        <v>3769</v>
      </c>
      <c r="E54" s="227" t="s">
        <v>2188</v>
      </c>
      <c r="F54" s="360"/>
      <c r="G54" s="362"/>
      <c r="H54" s="363"/>
      <c r="I54" s="407">
        <v>0.12</v>
      </c>
      <c r="J54" s="744"/>
    </row>
    <row r="55" spans="1:10" ht="18.75" customHeight="1" thickBot="1">
      <c r="A55" s="1341"/>
      <c r="B55" s="1332"/>
      <c r="C55" s="666" t="s">
        <v>3386</v>
      </c>
      <c r="D55" s="387" t="s">
        <v>3770</v>
      </c>
      <c r="E55" s="408" t="s">
        <v>2188</v>
      </c>
      <c r="F55" s="388"/>
      <c r="G55" s="389"/>
      <c r="H55" s="409"/>
      <c r="I55" s="410">
        <v>0.03</v>
      </c>
      <c r="J55" s="731"/>
    </row>
    <row r="56" spans="1:10" ht="18.75" customHeight="1">
      <c r="A56" s="1327" t="s">
        <v>3771</v>
      </c>
      <c r="B56" s="1330" t="s">
        <v>1625</v>
      </c>
      <c r="C56" s="764" t="s">
        <v>1626</v>
      </c>
      <c r="D56" s="411" t="s">
        <v>696</v>
      </c>
      <c r="E56" s="352" t="s">
        <v>1627</v>
      </c>
      <c r="F56" s="353">
        <v>8000</v>
      </c>
      <c r="G56" s="354">
        <v>5000</v>
      </c>
      <c r="H56" s="351" t="s">
        <v>1603</v>
      </c>
      <c r="I56" s="784"/>
      <c r="J56" s="785"/>
    </row>
    <row r="57" spans="1:10" ht="18.75" customHeight="1">
      <c r="A57" s="1328"/>
      <c r="B57" s="1331"/>
      <c r="C57" s="412" t="s">
        <v>1620</v>
      </c>
      <c r="D57" s="413" t="s">
        <v>681</v>
      </c>
      <c r="E57" s="721" t="s">
        <v>1627</v>
      </c>
      <c r="F57" s="357">
        <v>4350</v>
      </c>
      <c r="G57" s="358">
        <v>3980</v>
      </c>
      <c r="H57" s="717" t="s">
        <v>688</v>
      </c>
      <c r="I57" s="780"/>
      <c r="J57" s="781"/>
    </row>
    <row r="58" spans="1:10" ht="18.75" customHeight="1">
      <c r="A58" s="1328"/>
      <c r="B58" s="1331"/>
      <c r="C58" s="412" t="s">
        <v>1628</v>
      </c>
      <c r="D58" s="413" t="s">
        <v>678</v>
      </c>
      <c r="E58" s="721" t="s">
        <v>1627</v>
      </c>
      <c r="F58" s="357">
        <v>2200</v>
      </c>
      <c r="G58" s="358">
        <v>1700</v>
      </c>
      <c r="H58" s="717" t="s">
        <v>688</v>
      </c>
      <c r="I58" s="780"/>
      <c r="J58" s="781"/>
    </row>
    <row r="59" spans="1:10" ht="18.75" customHeight="1">
      <c r="A59" s="1328"/>
      <c r="B59" s="1331"/>
      <c r="C59" s="412" t="s">
        <v>701</v>
      </c>
      <c r="D59" s="413" t="s">
        <v>686</v>
      </c>
      <c r="E59" s="721" t="s">
        <v>1627</v>
      </c>
      <c r="F59" s="360">
        <v>600</v>
      </c>
      <c r="G59" s="362">
        <v>400</v>
      </c>
      <c r="H59" s="717" t="s">
        <v>688</v>
      </c>
      <c r="I59" s="780"/>
      <c r="J59" s="781"/>
    </row>
    <row r="60" spans="1:10" ht="18.75" customHeight="1">
      <c r="A60" s="1328"/>
      <c r="B60" s="1331"/>
      <c r="C60" s="765" t="s">
        <v>702</v>
      </c>
      <c r="D60" s="740" t="s">
        <v>703</v>
      </c>
      <c r="E60" s="721" t="s">
        <v>1627</v>
      </c>
      <c r="F60" s="357">
        <v>6000</v>
      </c>
      <c r="G60" s="357">
        <v>6000</v>
      </c>
      <c r="H60" s="717" t="s">
        <v>1629</v>
      </c>
      <c r="I60" s="780"/>
      <c r="J60" s="781"/>
    </row>
    <row r="61" spans="1:10" ht="18.75" customHeight="1">
      <c r="A61" s="1328"/>
      <c r="B61" s="1331"/>
      <c r="C61" s="414" t="s">
        <v>1630</v>
      </c>
      <c r="D61" s="415" t="s">
        <v>686</v>
      </c>
      <c r="E61" s="721" t="s">
        <v>1627</v>
      </c>
      <c r="F61" s="357">
        <v>2100</v>
      </c>
      <c r="G61" s="358">
        <v>2000</v>
      </c>
      <c r="H61" s="717" t="s">
        <v>688</v>
      </c>
      <c r="I61" s="780" t="s">
        <v>3772</v>
      </c>
      <c r="J61" s="781"/>
    </row>
    <row r="62" spans="1:10" ht="18.75" customHeight="1">
      <c r="A62" s="1328"/>
      <c r="B62" s="1331"/>
      <c r="C62" s="414" t="s">
        <v>1630</v>
      </c>
      <c r="D62" s="414" t="s">
        <v>686</v>
      </c>
      <c r="E62" s="227" t="s">
        <v>1627</v>
      </c>
      <c r="F62" s="357">
        <v>4000</v>
      </c>
      <c r="G62" s="358">
        <v>4000</v>
      </c>
      <c r="H62" s="363" t="s">
        <v>688</v>
      </c>
      <c r="I62" s="780" t="s">
        <v>1631</v>
      </c>
      <c r="J62" s="781"/>
    </row>
    <row r="63" spans="1:10" ht="18.75" customHeight="1">
      <c r="A63" s="1328"/>
      <c r="B63" s="1331"/>
      <c r="C63" s="414" t="s">
        <v>3229</v>
      </c>
      <c r="D63" s="641" t="s">
        <v>3230</v>
      </c>
      <c r="E63" s="227" t="s">
        <v>1627</v>
      </c>
      <c r="F63" s="642">
        <v>800</v>
      </c>
      <c r="G63" s="418">
        <v>800</v>
      </c>
      <c r="H63" s="363" t="s">
        <v>688</v>
      </c>
      <c r="I63" s="722"/>
      <c r="J63" s="723"/>
    </row>
    <row r="64" spans="1:10" ht="18.75" customHeight="1">
      <c r="A64" s="1328"/>
      <c r="B64" s="1331"/>
      <c r="C64" s="414" t="s">
        <v>2735</v>
      </c>
      <c r="D64" s="414" t="s">
        <v>3773</v>
      </c>
      <c r="E64" s="416" t="s">
        <v>2736</v>
      </c>
      <c r="F64" s="417">
        <v>500</v>
      </c>
      <c r="G64" s="418">
        <v>300</v>
      </c>
      <c r="H64" s="419" t="s">
        <v>2737</v>
      </c>
      <c r="I64" s="722"/>
      <c r="J64" s="723"/>
    </row>
    <row r="65" spans="1:10" ht="18.75" customHeight="1">
      <c r="A65" s="1328"/>
      <c r="B65" s="1331"/>
      <c r="C65" s="414" t="s">
        <v>3571</v>
      </c>
      <c r="D65" s="641" t="s">
        <v>3572</v>
      </c>
      <c r="E65" s="416" t="s">
        <v>3573</v>
      </c>
      <c r="F65" s="417">
        <v>15</v>
      </c>
      <c r="G65" s="418">
        <v>0</v>
      </c>
      <c r="H65" s="419" t="s">
        <v>3574</v>
      </c>
      <c r="I65" s="722"/>
      <c r="J65" s="723"/>
    </row>
    <row r="66" spans="1:10" ht="18.75" customHeight="1" thickBot="1">
      <c r="A66" s="1329"/>
      <c r="B66" s="1332"/>
      <c r="C66" s="409" t="s">
        <v>3575</v>
      </c>
      <c r="D66" s="695" t="s">
        <v>3576</v>
      </c>
      <c r="E66" s="408" t="s">
        <v>3577</v>
      </c>
      <c r="F66" s="388">
        <v>300</v>
      </c>
      <c r="G66" s="389">
        <v>300</v>
      </c>
      <c r="H66" s="390" t="s">
        <v>3574</v>
      </c>
      <c r="I66" s="846"/>
      <c r="J66" s="847"/>
    </row>
    <row r="67" spans="1:10" ht="18.75" customHeight="1">
      <c r="A67" s="1324" t="s">
        <v>3646</v>
      </c>
      <c r="B67" s="1330" t="s">
        <v>3647</v>
      </c>
      <c r="C67" s="764" t="s">
        <v>1626</v>
      </c>
      <c r="D67" s="411" t="s">
        <v>696</v>
      </c>
      <c r="E67" s="352" t="s">
        <v>1627</v>
      </c>
      <c r="F67" s="353">
        <v>8000</v>
      </c>
      <c r="G67" s="354">
        <v>5000</v>
      </c>
      <c r="H67" s="351" t="s">
        <v>1603</v>
      </c>
      <c r="I67" s="784"/>
      <c r="J67" s="785"/>
    </row>
    <row r="68" spans="1:10" ht="18.75" customHeight="1">
      <c r="A68" s="1325"/>
      <c r="B68" s="1331"/>
      <c r="C68" s="412" t="s">
        <v>1620</v>
      </c>
      <c r="D68" s="413" t="s">
        <v>681</v>
      </c>
      <c r="E68" s="721" t="s">
        <v>1627</v>
      </c>
      <c r="F68" s="357">
        <v>4350</v>
      </c>
      <c r="G68" s="358">
        <v>3980</v>
      </c>
      <c r="H68" s="717" t="s">
        <v>688</v>
      </c>
      <c r="I68" s="780"/>
      <c r="J68" s="781"/>
    </row>
    <row r="69" spans="1:10" ht="18.75" customHeight="1">
      <c r="A69" s="1325"/>
      <c r="B69" s="1331"/>
      <c r="C69" s="412" t="s">
        <v>1628</v>
      </c>
      <c r="D69" s="413" t="s">
        <v>678</v>
      </c>
      <c r="E69" s="721" t="s">
        <v>1627</v>
      </c>
      <c r="F69" s="357">
        <v>2000</v>
      </c>
      <c r="G69" s="358">
        <v>1500</v>
      </c>
      <c r="H69" s="717" t="s">
        <v>688</v>
      </c>
      <c r="I69" s="780"/>
      <c r="J69" s="781"/>
    </row>
    <row r="70" spans="1:10" ht="18.75" customHeight="1">
      <c r="A70" s="1325"/>
      <c r="B70" s="1331"/>
      <c r="C70" s="412" t="s">
        <v>701</v>
      </c>
      <c r="D70" s="413" t="s">
        <v>686</v>
      </c>
      <c r="E70" s="721" t="s">
        <v>1627</v>
      </c>
      <c r="F70" s="360">
        <v>600</v>
      </c>
      <c r="G70" s="362">
        <v>500</v>
      </c>
      <c r="H70" s="717" t="s">
        <v>688</v>
      </c>
      <c r="I70" s="780"/>
      <c r="J70" s="781"/>
    </row>
    <row r="71" spans="1:10" ht="18.75" customHeight="1">
      <c r="A71" s="1325"/>
      <c r="B71" s="1331"/>
      <c r="C71" s="765" t="s">
        <v>702</v>
      </c>
      <c r="D71" s="740" t="s">
        <v>703</v>
      </c>
      <c r="E71" s="721" t="s">
        <v>1627</v>
      </c>
      <c r="F71" s="357">
        <v>4000</v>
      </c>
      <c r="G71" s="357">
        <v>4000</v>
      </c>
      <c r="H71" s="717" t="s">
        <v>1629</v>
      </c>
      <c r="I71" s="780"/>
      <c r="J71" s="781"/>
    </row>
    <row r="72" spans="1:10" ht="18.75" customHeight="1">
      <c r="A72" s="1325"/>
      <c r="B72" s="1331"/>
      <c r="C72" s="492" t="s">
        <v>1630</v>
      </c>
      <c r="D72" s="492" t="s">
        <v>686</v>
      </c>
      <c r="E72" s="721" t="s">
        <v>1627</v>
      </c>
      <c r="F72" s="357">
        <v>2100</v>
      </c>
      <c r="G72" s="358">
        <v>2000</v>
      </c>
      <c r="H72" s="717" t="s">
        <v>688</v>
      </c>
      <c r="I72" s="780"/>
      <c r="J72" s="781"/>
    </row>
    <row r="73" spans="1:10" ht="18.75" customHeight="1">
      <c r="A73" s="1325"/>
      <c r="B73" s="1331"/>
      <c r="C73" s="414" t="s">
        <v>3571</v>
      </c>
      <c r="D73" s="705" t="s">
        <v>3572</v>
      </c>
      <c r="E73" s="344" t="s">
        <v>1608</v>
      </c>
      <c r="F73" s="706">
        <v>15</v>
      </c>
      <c r="G73" s="358">
        <v>0</v>
      </c>
      <c r="H73" s="367" t="s">
        <v>1601</v>
      </c>
      <c r="I73" s="780"/>
      <c r="J73" s="781"/>
    </row>
    <row r="74" spans="1:10" ht="18.75" customHeight="1">
      <c r="A74" s="1325"/>
      <c r="B74" s="1331"/>
      <c r="C74" s="363" t="s">
        <v>3648</v>
      </c>
      <c r="D74" s="709" t="s">
        <v>3650</v>
      </c>
      <c r="E74" s="728" t="s">
        <v>1627</v>
      </c>
      <c r="F74" s="403">
        <v>1000</v>
      </c>
      <c r="G74" s="404">
        <v>1000</v>
      </c>
      <c r="H74" s="405" t="s">
        <v>3649</v>
      </c>
      <c r="I74" s="780"/>
      <c r="J74" s="781"/>
    </row>
    <row r="75" spans="1:10" ht="18.75" customHeight="1" thickBot="1">
      <c r="A75" s="1326"/>
      <c r="B75" s="1332"/>
      <c r="C75" s="414" t="s">
        <v>2735</v>
      </c>
      <c r="D75" s="414" t="s">
        <v>3774</v>
      </c>
      <c r="E75" s="416" t="s">
        <v>2736</v>
      </c>
      <c r="F75" s="417">
        <v>800</v>
      </c>
      <c r="G75" s="418">
        <v>800</v>
      </c>
      <c r="H75" s="419" t="s">
        <v>2737</v>
      </c>
      <c r="I75" s="722"/>
      <c r="J75" s="723"/>
    </row>
    <row r="76" spans="1:10" ht="18.75" customHeight="1">
      <c r="A76" s="1327" t="s">
        <v>3771</v>
      </c>
      <c r="B76" s="1330" t="s">
        <v>3645</v>
      </c>
      <c r="C76" s="420" t="s">
        <v>2354</v>
      </c>
      <c r="D76" s="420" t="s">
        <v>682</v>
      </c>
      <c r="E76" s="392" t="s">
        <v>1633</v>
      </c>
      <c r="F76" s="353">
        <v>2500</v>
      </c>
      <c r="G76" s="354">
        <v>1950</v>
      </c>
      <c r="H76" s="350" t="s">
        <v>1603</v>
      </c>
      <c r="I76" s="784" t="s">
        <v>3775</v>
      </c>
      <c r="J76" s="785"/>
    </row>
    <row r="77" spans="1:10" ht="18.75" customHeight="1">
      <c r="A77" s="1328"/>
      <c r="B77" s="1331"/>
      <c r="C77" s="355" t="s">
        <v>2353</v>
      </c>
      <c r="D77" s="355" t="s">
        <v>678</v>
      </c>
      <c r="E77" s="227" t="s">
        <v>1633</v>
      </c>
      <c r="F77" s="360">
        <v>380</v>
      </c>
      <c r="G77" s="362">
        <v>380</v>
      </c>
      <c r="H77" s="363" t="s">
        <v>1635</v>
      </c>
      <c r="I77" s="780"/>
      <c r="J77" s="781"/>
    </row>
    <row r="78" spans="1:10" ht="18.75" customHeight="1">
      <c r="A78" s="1328"/>
      <c r="B78" s="1331"/>
      <c r="C78" s="355" t="s">
        <v>1636</v>
      </c>
      <c r="D78" s="355" t="s">
        <v>694</v>
      </c>
      <c r="E78" s="227" t="s">
        <v>1608</v>
      </c>
      <c r="F78" s="360">
        <v>8</v>
      </c>
      <c r="G78" s="362">
        <v>0</v>
      </c>
      <c r="H78" s="717" t="s">
        <v>1603</v>
      </c>
      <c r="I78" s="780"/>
      <c r="J78" s="781"/>
    </row>
    <row r="79" spans="1:10" ht="18.75" customHeight="1" thickBot="1">
      <c r="A79" s="1329"/>
      <c r="B79" s="1332"/>
      <c r="C79" s="368" t="s">
        <v>2802</v>
      </c>
      <c r="D79" s="610" t="s">
        <v>2803</v>
      </c>
      <c r="E79" s="729" t="s">
        <v>1633</v>
      </c>
      <c r="F79" s="370">
        <v>185</v>
      </c>
      <c r="G79" s="371">
        <v>185</v>
      </c>
      <c r="H79" s="372" t="s">
        <v>2804</v>
      </c>
      <c r="I79" s="858"/>
      <c r="J79" s="859"/>
    </row>
    <row r="80" spans="1:10" ht="18.75" customHeight="1">
      <c r="A80" s="1327" t="s">
        <v>3776</v>
      </c>
      <c r="B80" s="1333" t="s">
        <v>1637</v>
      </c>
      <c r="C80" s="391" t="s">
        <v>1632</v>
      </c>
      <c r="D80" s="391" t="s">
        <v>682</v>
      </c>
      <c r="E80" s="392" t="s">
        <v>1633</v>
      </c>
      <c r="F80" s="353">
        <v>2500</v>
      </c>
      <c r="G80" s="354">
        <v>1950</v>
      </c>
      <c r="H80" s="350" t="s">
        <v>1603</v>
      </c>
      <c r="I80" s="940" t="s">
        <v>4011</v>
      </c>
      <c r="J80" s="785"/>
    </row>
    <row r="81" spans="1:10" ht="18.75" customHeight="1">
      <c r="A81" s="1328"/>
      <c r="B81" s="1334"/>
      <c r="C81" s="396" t="s">
        <v>1634</v>
      </c>
      <c r="D81" s="396" t="s">
        <v>678</v>
      </c>
      <c r="E81" s="761" t="s">
        <v>1633</v>
      </c>
      <c r="F81" s="360">
        <v>380</v>
      </c>
      <c r="G81" s="362">
        <v>380</v>
      </c>
      <c r="H81" s="760" t="s">
        <v>1635</v>
      </c>
      <c r="I81" s="800"/>
      <c r="J81" s="801"/>
    </row>
    <row r="82" spans="1:10" ht="18.75" customHeight="1" thickBot="1">
      <c r="A82" s="1329"/>
      <c r="B82" s="1335"/>
      <c r="C82" s="387" t="s">
        <v>2802</v>
      </c>
      <c r="D82" s="611" t="s">
        <v>2803</v>
      </c>
      <c r="E82" s="408" t="s">
        <v>1633</v>
      </c>
      <c r="F82" s="370">
        <v>185</v>
      </c>
      <c r="G82" s="371">
        <v>185</v>
      </c>
      <c r="H82" s="390" t="s">
        <v>2804</v>
      </c>
      <c r="I82" s="846"/>
      <c r="J82" s="847"/>
    </row>
    <row r="83" spans="1:10" ht="18.75" customHeight="1">
      <c r="A83" s="1327" t="s">
        <v>3752</v>
      </c>
      <c r="B83" s="1333" t="s">
        <v>1638</v>
      </c>
      <c r="C83" s="391" t="s">
        <v>1632</v>
      </c>
      <c r="D83" s="391" t="s">
        <v>682</v>
      </c>
      <c r="E83" s="392" t="s">
        <v>1633</v>
      </c>
      <c r="F83" s="353">
        <v>2500</v>
      </c>
      <c r="G83" s="354">
        <v>1950</v>
      </c>
      <c r="H83" s="350" t="s">
        <v>1603</v>
      </c>
      <c r="I83" s="784" t="s">
        <v>4006</v>
      </c>
      <c r="J83" s="785"/>
    </row>
    <row r="84" spans="1:10" ht="18.75" customHeight="1">
      <c r="A84" s="1328"/>
      <c r="B84" s="1334"/>
      <c r="C84" s="396" t="s">
        <v>1634</v>
      </c>
      <c r="D84" s="396" t="s">
        <v>678</v>
      </c>
      <c r="E84" s="761" t="s">
        <v>1633</v>
      </c>
      <c r="F84" s="360">
        <v>380</v>
      </c>
      <c r="G84" s="362">
        <v>380</v>
      </c>
      <c r="H84" s="760" t="s">
        <v>1635</v>
      </c>
      <c r="I84" s="800"/>
      <c r="J84" s="801"/>
    </row>
    <row r="85" spans="1:10" ht="18.75" customHeight="1" thickBot="1">
      <c r="A85" s="1329"/>
      <c r="B85" s="1335"/>
      <c r="C85" s="387" t="s">
        <v>2802</v>
      </c>
      <c r="D85" s="611" t="s">
        <v>2803</v>
      </c>
      <c r="E85" s="408" t="s">
        <v>1633</v>
      </c>
      <c r="F85" s="370">
        <v>185</v>
      </c>
      <c r="G85" s="371">
        <v>185</v>
      </c>
      <c r="H85" s="390" t="s">
        <v>2804</v>
      </c>
      <c r="I85" s="846"/>
      <c r="J85" s="847"/>
    </row>
    <row r="86" spans="1:10" ht="18.75" customHeight="1">
      <c r="A86" s="1327" t="s">
        <v>3313</v>
      </c>
      <c r="B86" s="1333" t="s">
        <v>3873</v>
      </c>
      <c r="C86" s="373" t="s">
        <v>3387</v>
      </c>
      <c r="D86" s="373" t="s">
        <v>704</v>
      </c>
      <c r="E86" s="392" t="s">
        <v>705</v>
      </c>
      <c r="F86" s="393">
        <v>105</v>
      </c>
      <c r="G86" s="394">
        <v>80</v>
      </c>
      <c r="H86" s="350" t="s">
        <v>1601</v>
      </c>
      <c r="I86" s="784"/>
      <c r="J86" s="785"/>
    </row>
    <row r="87" spans="1:10" ht="18.75" customHeight="1">
      <c r="A87" s="1328"/>
      <c r="B87" s="1334"/>
      <c r="C87" s="355" t="s">
        <v>1628</v>
      </c>
      <c r="D87" s="355" t="s">
        <v>678</v>
      </c>
      <c r="E87" s="227" t="s">
        <v>705</v>
      </c>
      <c r="F87" s="360">
        <v>25</v>
      </c>
      <c r="G87" s="362">
        <v>20</v>
      </c>
      <c r="H87" s="363" t="s">
        <v>1601</v>
      </c>
      <c r="I87" s="780"/>
      <c r="J87" s="781"/>
    </row>
    <row r="88" spans="1:10" ht="18.75" customHeight="1">
      <c r="A88" s="1328"/>
      <c r="B88" s="1334"/>
      <c r="C88" s="376" t="s">
        <v>3388</v>
      </c>
      <c r="D88" s="376" t="s">
        <v>3777</v>
      </c>
      <c r="E88" s="227" t="s">
        <v>705</v>
      </c>
      <c r="F88" s="360">
        <v>10</v>
      </c>
      <c r="G88" s="362">
        <v>10</v>
      </c>
      <c r="H88" s="363" t="s">
        <v>1601</v>
      </c>
      <c r="I88" s="780"/>
      <c r="J88" s="781"/>
    </row>
    <row r="89" spans="1:10" ht="18.75" customHeight="1">
      <c r="A89" s="1328"/>
      <c r="B89" s="1334"/>
      <c r="C89" s="355" t="s">
        <v>1626</v>
      </c>
      <c r="D89" s="355" t="s">
        <v>696</v>
      </c>
      <c r="E89" s="227" t="s">
        <v>705</v>
      </c>
      <c r="F89" s="360">
        <v>75</v>
      </c>
      <c r="G89" s="362">
        <v>60</v>
      </c>
      <c r="H89" s="717" t="s">
        <v>1603</v>
      </c>
      <c r="I89" s="780"/>
      <c r="J89" s="781"/>
    </row>
    <row r="90" spans="1:10" ht="18.75" customHeight="1">
      <c r="A90" s="1328"/>
      <c r="B90" s="1334"/>
      <c r="C90" s="355" t="s">
        <v>706</v>
      </c>
      <c r="D90" s="355" t="s">
        <v>707</v>
      </c>
      <c r="E90" s="227" t="s">
        <v>705</v>
      </c>
      <c r="F90" s="360">
        <v>25</v>
      </c>
      <c r="G90" s="362">
        <v>15</v>
      </c>
      <c r="H90" s="717" t="s">
        <v>1603</v>
      </c>
      <c r="I90" s="780"/>
      <c r="J90" s="781"/>
    </row>
    <row r="91" spans="1:10" ht="18.75" customHeight="1">
      <c r="A91" s="1328"/>
      <c r="B91" s="1334"/>
      <c r="C91" s="355" t="s">
        <v>708</v>
      </c>
      <c r="D91" s="355" t="s">
        <v>684</v>
      </c>
      <c r="E91" s="227" t="s">
        <v>705</v>
      </c>
      <c r="F91" s="360">
        <v>20</v>
      </c>
      <c r="G91" s="362">
        <v>0</v>
      </c>
      <c r="H91" s="717" t="s">
        <v>1603</v>
      </c>
      <c r="I91" s="780"/>
      <c r="J91" s="781"/>
    </row>
    <row r="92" spans="1:10" ht="18.75" customHeight="1">
      <c r="A92" s="1328"/>
      <c r="B92" s="1334"/>
      <c r="C92" s="355" t="s">
        <v>709</v>
      </c>
      <c r="D92" s="355" t="s">
        <v>682</v>
      </c>
      <c r="E92" s="227" t="s">
        <v>705</v>
      </c>
      <c r="F92" s="360">
        <v>20</v>
      </c>
      <c r="G92" s="362">
        <v>0</v>
      </c>
      <c r="H92" s="363" t="s">
        <v>1603</v>
      </c>
      <c r="I92" s="780"/>
      <c r="J92" s="781"/>
    </row>
    <row r="93" spans="1:10" ht="18.75" customHeight="1">
      <c r="A93" s="1328"/>
      <c r="B93" s="1334"/>
      <c r="C93" s="355" t="s">
        <v>3389</v>
      </c>
      <c r="D93" s="355" t="s">
        <v>686</v>
      </c>
      <c r="E93" s="227" t="s">
        <v>705</v>
      </c>
      <c r="F93" s="360">
        <v>5</v>
      </c>
      <c r="G93" s="362"/>
      <c r="H93" s="363" t="s">
        <v>1601</v>
      </c>
      <c r="I93" s="713"/>
      <c r="J93" s="714"/>
    </row>
    <row r="94" spans="1:10" ht="18.75" customHeight="1">
      <c r="A94" s="1328"/>
      <c r="B94" s="1334"/>
      <c r="C94" s="422" t="s">
        <v>1639</v>
      </c>
      <c r="D94" s="355" t="s">
        <v>737</v>
      </c>
      <c r="E94" s="761" t="s">
        <v>1640</v>
      </c>
      <c r="F94" s="421">
        <v>14</v>
      </c>
      <c r="G94" s="398">
        <v>7</v>
      </c>
      <c r="H94" s="363" t="s">
        <v>1601</v>
      </c>
      <c r="I94" s="780"/>
      <c r="J94" s="781"/>
    </row>
    <row r="95" spans="1:10" ht="18.75" customHeight="1">
      <c r="A95" s="1328"/>
      <c r="B95" s="1334"/>
      <c r="C95" s="355" t="s">
        <v>2479</v>
      </c>
      <c r="D95" s="355" t="s">
        <v>2758</v>
      </c>
      <c r="E95" s="227" t="s">
        <v>2480</v>
      </c>
      <c r="F95" s="360">
        <v>9.5</v>
      </c>
      <c r="G95" s="362">
        <v>9.5</v>
      </c>
      <c r="H95" s="363" t="s">
        <v>2460</v>
      </c>
      <c r="I95" s="724"/>
      <c r="J95" s="725"/>
    </row>
    <row r="96" spans="1:10" ht="18.75" customHeight="1">
      <c r="A96" s="1328"/>
      <c r="B96" s="1334"/>
      <c r="C96" s="355" t="s">
        <v>3488</v>
      </c>
      <c r="D96" s="676" t="s">
        <v>710</v>
      </c>
      <c r="E96" s="227" t="s">
        <v>3190</v>
      </c>
      <c r="F96" s="360">
        <v>10</v>
      </c>
      <c r="G96" s="362">
        <v>5</v>
      </c>
      <c r="H96" s="363" t="s">
        <v>3189</v>
      </c>
      <c r="I96" s="713"/>
      <c r="J96" s="714"/>
    </row>
    <row r="97" spans="1:10" ht="18.75" customHeight="1">
      <c r="A97" s="1328"/>
      <c r="B97" s="1334"/>
      <c r="C97" s="355" t="s">
        <v>4001</v>
      </c>
      <c r="D97" s="676" t="s">
        <v>3205</v>
      </c>
      <c r="E97" s="227" t="s">
        <v>687</v>
      </c>
      <c r="F97" s="360">
        <v>5</v>
      </c>
      <c r="G97" s="362">
        <v>5</v>
      </c>
      <c r="H97" s="363" t="s">
        <v>688</v>
      </c>
      <c r="I97" s="927"/>
      <c r="J97" s="928"/>
    </row>
    <row r="98" spans="1:10" ht="18.75" customHeight="1">
      <c r="A98" s="1328"/>
      <c r="B98" s="1334"/>
      <c r="C98" s="355" t="s">
        <v>4255</v>
      </c>
      <c r="D98" s="676" t="s">
        <v>4256</v>
      </c>
      <c r="E98" s="227" t="s">
        <v>4257</v>
      </c>
      <c r="F98" s="360">
        <v>10</v>
      </c>
      <c r="G98" s="362">
        <v>10</v>
      </c>
      <c r="H98" s="363" t="s">
        <v>4258</v>
      </c>
      <c r="I98" s="758"/>
      <c r="J98" s="804"/>
    </row>
    <row r="99" spans="1:10" s="198" customFormat="1" ht="18.75" customHeight="1" thickBot="1">
      <c r="A99" s="1329"/>
      <c r="B99" s="1335"/>
      <c r="C99" s="696" t="s">
        <v>4259</v>
      </c>
      <c r="D99" s="697" t="s">
        <v>4260</v>
      </c>
      <c r="E99" s="1145" t="s">
        <v>687</v>
      </c>
      <c r="F99" s="370">
        <v>8</v>
      </c>
      <c r="G99" s="371">
        <v>8</v>
      </c>
      <c r="H99" s="1144" t="s">
        <v>688</v>
      </c>
      <c r="I99" s="932"/>
      <c r="J99" s="933"/>
    </row>
    <row r="100" spans="1:10" ht="18.75" customHeight="1">
      <c r="A100" s="1327" t="s">
        <v>3778</v>
      </c>
      <c r="B100" s="1333" t="s">
        <v>1641</v>
      </c>
      <c r="C100" s="373" t="s">
        <v>3387</v>
      </c>
      <c r="D100" s="373" t="s">
        <v>704</v>
      </c>
      <c r="E100" s="392" t="s">
        <v>705</v>
      </c>
      <c r="F100" s="393">
        <v>105</v>
      </c>
      <c r="G100" s="394">
        <v>80</v>
      </c>
      <c r="H100" s="350" t="s">
        <v>1601</v>
      </c>
      <c r="I100" s="784"/>
      <c r="J100" s="785"/>
    </row>
    <row r="101" spans="1:10" ht="18.75" customHeight="1">
      <c r="A101" s="1328"/>
      <c r="B101" s="1334"/>
      <c r="C101" s="355" t="s">
        <v>1628</v>
      </c>
      <c r="D101" s="355" t="s">
        <v>678</v>
      </c>
      <c r="E101" s="227" t="s">
        <v>705</v>
      </c>
      <c r="F101" s="360">
        <v>25</v>
      </c>
      <c r="G101" s="362">
        <v>20</v>
      </c>
      <c r="H101" s="363" t="s">
        <v>1601</v>
      </c>
      <c r="I101" s="780"/>
      <c r="J101" s="781"/>
    </row>
    <row r="102" spans="1:10" ht="18.75" customHeight="1">
      <c r="A102" s="1328"/>
      <c r="B102" s="1334"/>
      <c r="C102" s="376" t="s">
        <v>3388</v>
      </c>
      <c r="D102" s="376" t="s">
        <v>3777</v>
      </c>
      <c r="E102" s="227" t="s">
        <v>705</v>
      </c>
      <c r="F102" s="360">
        <v>10</v>
      </c>
      <c r="G102" s="362">
        <v>10</v>
      </c>
      <c r="H102" s="363" t="s">
        <v>1601</v>
      </c>
      <c r="I102" s="780"/>
      <c r="J102" s="781"/>
    </row>
    <row r="103" spans="1:10" ht="18.75" customHeight="1">
      <c r="A103" s="1328"/>
      <c r="B103" s="1334"/>
      <c r="C103" s="355" t="s">
        <v>1626</v>
      </c>
      <c r="D103" s="355" t="s">
        <v>696</v>
      </c>
      <c r="E103" s="227" t="s">
        <v>705</v>
      </c>
      <c r="F103" s="360">
        <v>75</v>
      </c>
      <c r="G103" s="362">
        <v>60</v>
      </c>
      <c r="H103" s="717" t="s">
        <v>1603</v>
      </c>
      <c r="I103" s="780"/>
      <c r="J103" s="781"/>
    </row>
    <row r="104" spans="1:10" ht="18.75" customHeight="1">
      <c r="A104" s="1328"/>
      <c r="B104" s="1334"/>
      <c r="C104" s="355" t="s">
        <v>706</v>
      </c>
      <c r="D104" s="355" t="s">
        <v>707</v>
      </c>
      <c r="E104" s="227" t="s">
        <v>705</v>
      </c>
      <c r="F104" s="360">
        <v>25</v>
      </c>
      <c r="G104" s="362">
        <v>15</v>
      </c>
      <c r="H104" s="717" t="s">
        <v>1603</v>
      </c>
      <c r="I104" s="780"/>
      <c r="J104" s="781"/>
    </row>
    <row r="105" spans="1:10" ht="18.75" customHeight="1">
      <c r="A105" s="1328"/>
      <c r="B105" s="1334"/>
      <c r="C105" s="355" t="s">
        <v>708</v>
      </c>
      <c r="D105" s="355" t="s">
        <v>684</v>
      </c>
      <c r="E105" s="227" t="s">
        <v>705</v>
      </c>
      <c r="F105" s="360">
        <v>20</v>
      </c>
      <c r="G105" s="362">
        <v>0</v>
      </c>
      <c r="H105" s="717" t="s">
        <v>1603</v>
      </c>
      <c r="I105" s="780"/>
      <c r="J105" s="781"/>
    </row>
    <row r="106" spans="1:10" ht="18.75" customHeight="1">
      <c r="A106" s="1328"/>
      <c r="B106" s="1334"/>
      <c r="C106" s="355" t="s">
        <v>709</v>
      </c>
      <c r="D106" s="355" t="s">
        <v>682</v>
      </c>
      <c r="E106" s="227" t="s">
        <v>705</v>
      </c>
      <c r="F106" s="360">
        <v>20</v>
      </c>
      <c r="G106" s="362">
        <v>0</v>
      </c>
      <c r="H106" s="363" t="s">
        <v>1603</v>
      </c>
      <c r="I106" s="780"/>
      <c r="J106" s="781"/>
    </row>
    <row r="107" spans="1:10" ht="18.75" customHeight="1">
      <c r="A107" s="1328"/>
      <c r="B107" s="1334"/>
      <c r="C107" s="355" t="s">
        <v>3389</v>
      </c>
      <c r="D107" s="355" t="s">
        <v>686</v>
      </c>
      <c r="E107" s="227" t="s">
        <v>705</v>
      </c>
      <c r="F107" s="360">
        <v>5</v>
      </c>
      <c r="G107" s="362"/>
      <c r="H107" s="363" t="s">
        <v>1601</v>
      </c>
      <c r="I107" s="713"/>
      <c r="J107" s="714"/>
    </row>
    <row r="108" spans="1:10" ht="18.75" customHeight="1">
      <c r="A108" s="1328"/>
      <c r="B108" s="1334"/>
      <c r="C108" s="355" t="s">
        <v>1639</v>
      </c>
      <c r="D108" s="355" t="s">
        <v>737</v>
      </c>
      <c r="E108" s="227" t="s">
        <v>1640</v>
      </c>
      <c r="F108" s="360">
        <v>14</v>
      </c>
      <c r="G108" s="362">
        <v>7</v>
      </c>
      <c r="H108" s="363" t="s">
        <v>1601</v>
      </c>
      <c r="I108" s="780"/>
      <c r="J108" s="781"/>
    </row>
    <row r="109" spans="1:10" ht="18.75" customHeight="1">
      <c r="A109" s="1328"/>
      <c r="B109" s="1334"/>
      <c r="C109" s="355" t="s">
        <v>3489</v>
      </c>
      <c r="D109" s="676" t="s">
        <v>710</v>
      </c>
      <c r="E109" s="227" t="s">
        <v>3190</v>
      </c>
      <c r="F109" s="360">
        <v>10</v>
      </c>
      <c r="G109" s="362">
        <v>5</v>
      </c>
      <c r="H109" s="363" t="s">
        <v>3189</v>
      </c>
      <c r="I109" s="927"/>
      <c r="J109" s="928"/>
    </row>
    <row r="110" spans="1:10" ht="18.75" customHeight="1">
      <c r="A110" s="1328"/>
      <c r="B110" s="1334"/>
      <c r="C110" s="934" t="s">
        <v>3204</v>
      </c>
      <c r="D110" s="935" t="s">
        <v>3576</v>
      </c>
      <c r="E110" s="939" t="s">
        <v>3585</v>
      </c>
      <c r="F110" s="459">
        <v>5</v>
      </c>
      <c r="G110" s="460">
        <v>5</v>
      </c>
      <c r="H110" s="938" t="s">
        <v>3574</v>
      </c>
      <c r="I110" s="835"/>
      <c r="J110" s="836"/>
    </row>
    <row r="111" spans="1:10" ht="18.75" customHeight="1">
      <c r="A111" s="1328"/>
      <c r="B111" s="1334"/>
      <c r="C111" s="464" t="s">
        <v>1704</v>
      </c>
      <c r="D111" s="936" t="s">
        <v>4003</v>
      </c>
      <c r="E111" s="227" t="s">
        <v>687</v>
      </c>
      <c r="F111" s="360">
        <v>10</v>
      </c>
      <c r="G111" s="362">
        <v>10</v>
      </c>
      <c r="H111" s="363" t="s">
        <v>688</v>
      </c>
      <c r="I111" s="1009"/>
      <c r="J111" s="822"/>
    </row>
    <row r="112" spans="1:10" s="198" customFormat="1" ht="18.75" customHeight="1" thickBot="1">
      <c r="A112" s="1329"/>
      <c r="B112" s="1335"/>
      <c r="C112" s="696" t="s">
        <v>4259</v>
      </c>
      <c r="D112" s="697" t="s">
        <v>4260</v>
      </c>
      <c r="E112" s="1145" t="s">
        <v>687</v>
      </c>
      <c r="F112" s="370">
        <v>8</v>
      </c>
      <c r="G112" s="371">
        <v>8</v>
      </c>
      <c r="H112" s="1144" t="s">
        <v>688</v>
      </c>
      <c r="I112" s="932"/>
      <c r="J112" s="933"/>
    </row>
    <row r="113" spans="1:10" ht="18.75" customHeight="1">
      <c r="A113" s="1327" t="s">
        <v>3779</v>
      </c>
      <c r="B113" s="1333" t="s">
        <v>1642</v>
      </c>
      <c r="C113" s="373" t="s">
        <v>3387</v>
      </c>
      <c r="D113" s="373" t="s">
        <v>704</v>
      </c>
      <c r="E113" s="392" t="s">
        <v>705</v>
      </c>
      <c r="F113" s="393">
        <v>105</v>
      </c>
      <c r="G113" s="394">
        <v>80</v>
      </c>
      <c r="H113" s="350" t="s">
        <v>1601</v>
      </c>
      <c r="I113" s="784"/>
      <c r="J113" s="785"/>
    </row>
    <row r="114" spans="1:10" ht="18.75" customHeight="1">
      <c r="A114" s="1328"/>
      <c r="B114" s="1334"/>
      <c r="C114" s="355" t="s">
        <v>1628</v>
      </c>
      <c r="D114" s="355" t="s">
        <v>678</v>
      </c>
      <c r="E114" s="227" t="s">
        <v>705</v>
      </c>
      <c r="F114" s="360">
        <v>25</v>
      </c>
      <c r="G114" s="362">
        <v>20</v>
      </c>
      <c r="H114" s="363" t="s">
        <v>1601</v>
      </c>
      <c r="I114" s="780"/>
      <c r="J114" s="781"/>
    </row>
    <row r="115" spans="1:10" ht="18.75" customHeight="1">
      <c r="A115" s="1328"/>
      <c r="B115" s="1334"/>
      <c r="C115" s="376" t="s">
        <v>3388</v>
      </c>
      <c r="D115" s="376" t="s">
        <v>3780</v>
      </c>
      <c r="E115" s="227" t="s">
        <v>705</v>
      </c>
      <c r="F115" s="360">
        <v>10</v>
      </c>
      <c r="G115" s="362">
        <v>10</v>
      </c>
      <c r="H115" s="363" t="s">
        <v>1601</v>
      </c>
      <c r="I115" s="780"/>
      <c r="J115" s="781"/>
    </row>
    <row r="116" spans="1:10" ht="18.75" customHeight="1">
      <c r="A116" s="1328"/>
      <c r="B116" s="1334"/>
      <c r="C116" s="355" t="s">
        <v>1626</v>
      </c>
      <c r="D116" s="355" t="s">
        <v>696</v>
      </c>
      <c r="E116" s="227" t="s">
        <v>705</v>
      </c>
      <c r="F116" s="360">
        <v>75</v>
      </c>
      <c r="G116" s="362">
        <v>60</v>
      </c>
      <c r="H116" s="717" t="s">
        <v>1603</v>
      </c>
      <c r="I116" s="780"/>
      <c r="J116" s="781"/>
    </row>
    <row r="117" spans="1:10" ht="18.75" customHeight="1">
      <c r="A117" s="1328"/>
      <c r="B117" s="1334"/>
      <c r="C117" s="355" t="s">
        <v>706</v>
      </c>
      <c r="D117" s="355" t="s">
        <v>707</v>
      </c>
      <c r="E117" s="227" t="s">
        <v>705</v>
      </c>
      <c r="F117" s="360">
        <v>25</v>
      </c>
      <c r="G117" s="362">
        <v>15</v>
      </c>
      <c r="H117" s="717" t="s">
        <v>1603</v>
      </c>
      <c r="I117" s="780"/>
      <c r="J117" s="781"/>
    </row>
    <row r="118" spans="1:10" ht="18.75" customHeight="1">
      <c r="A118" s="1328"/>
      <c r="B118" s="1334"/>
      <c r="C118" s="355" t="s">
        <v>708</v>
      </c>
      <c r="D118" s="355" t="s">
        <v>684</v>
      </c>
      <c r="E118" s="227" t="s">
        <v>705</v>
      </c>
      <c r="F118" s="360">
        <v>20</v>
      </c>
      <c r="G118" s="362">
        <v>0</v>
      </c>
      <c r="H118" s="717" t="s">
        <v>1603</v>
      </c>
      <c r="I118" s="780"/>
      <c r="J118" s="781"/>
    </row>
    <row r="119" spans="1:10" ht="18.75" customHeight="1">
      <c r="A119" s="1328"/>
      <c r="B119" s="1334"/>
      <c r="C119" s="355" t="s">
        <v>709</v>
      </c>
      <c r="D119" s="355" t="s">
        <v>682</v>
      </c>
      <c r="E119" s="227" t="s">
        <v>705</v>
      </c>
      <c r="F119" s="360">
        <v>20</v>
      </c>
      <c r="G119" s="362">
        <v>0</v>
      </c>
      <c r="H119" s="363" t="s">
        <v>1603</v>
      </c>
      <c r="I119" s="780"/>
      <c r="J119" s="781"/>
    </row>
    <row r="120" spans="1:10" ht="18.75" customHeight="1">
      <c r="A120" s="1328"/>
      <c r="B120" s="1334"/>
      <c r="C120" s="355" t="s">
        <v>3389</v>
      </c>
      <c r="D120" s="355" t="s">
        <v>686</v>
      </c>
      <c r="E120" s="227" t="s">
        <v>705</v>
      </c>
      <c r="F120" s="360">
        <v>5</v>
      </c>
      <c r="G120" s="362"/>
      <c r="H120" s="363" t="s">
        <v>1601</v>
      </c>
      <c r="I120" s="713"/>
      <c r="J120" s="714"/>
    </row>
    <row r="121" spans="1:10" ht="18.75" customHeight="1">
      <c r="A121" s="1328"/>
      <c r="B121" s="1334"/>
      <c r="C121" s="355" t="s">
        <v>1639</v>
      </c>
      <c r="D121" s="355" t="s">
        <v>737</v>
      </c>
      <c r="E121" s="227" t="s">
        <v>1640</v>
      </c>
      <c r="F121" s="360">
        <v>14</v>
      </c>
      <c r="G121" s="362">
        <v>7</v>
      </c>
      <c r="H121" s="363" t="s">
        <v>1601</v>
      </c>
      <c r="I121" s="780"/>
      <c r="J121" s="781"/>
    </row>
    <row r="122" spans="1:10" ht="18.75" customHeight="1">
      <c r="A122" s="1328"/>
      <c r="B122" s="1334"/>
      <c r="C122" s="355" t="s">
        <v>3490</v>
      </c>
      <c r="D122" s="676" t="s">
        <v>710</v>
      </c>
      <c r="E122" s="227" t="s">
        <v>3190</v>
      </c>
      <c r="F122" s="360">
        <v>10</v>
      </c>
      <c r="G122" s="362">
        <v>5</v>
      </c>
      <c r="H122" s="363" t="s">
        <v>3189</v>
      </c>
      <c r="I122" s="713"/>
      <c r="J122" s="714"/>
    </row>
    <row r="123" spans="1:10" ht="18.75" customHeight="1">
      <c r="A123" s="1328"/>
      <c r="B123" s="1334"/>
      <c r="C123" s="464" t="s">
        <v>3204</v>
      </c>
      <c r="D123" s="936" t="s">
        <v>3576</v>
      </c>
      <c r="E123" s="227" t="s">
        <v>3585</v>
      </c>
      <c r="F123" s="360">
        <v>5</v>
      </c>
      <c r="G123" s="362">
        <v>5</v>
      </c>
      <c r="H123" s="363" t="s">
        <v>3574</v>
      </c>
      <c r="I123" s="924"/>
      <c r="J123" s="925"/>
    </row>
    <row r="124" spans="1:10" ht="18.75" customHeight="1">
      <c r="A124" s="1328"/>
      <c r="B124" s="1334"/>
      <c r="C124" s="464" t="s">
        <v>1704</v>
      </c>
      <c r="D124" s="936" t="s">
        <v>4003</v>
      </c>
      <c r="E124" s="227" t="s">
        <v>687</v>
      </c>
      <c r="F124" s="360">
        <v>10</v>
      </c>
      <c r="G124" s="362">
        <v>10</v>
      </c>
      <c r="H124" s="363" t="s">
        <v>688</v>
      </c>
      <c r="I124" s="1009"/>
      <c r="J124" s="822"/>
    </row>
    <row r="125" spans="1:10" s="198" customFormat="1" ht="18.75" customHeight="1" thickBot="1">
      <c r="A125" s="1329"/>
      <c r="B125" s="1335"/>
      <c r="C125" s="696" t="s">
        <v>4259</v>
      </c>
      <c r="D125" s="697" t="s">
        <v>4260</v>
      </c>
      <c r="E125" s="1145" t="s">
        <v>687</v>
      </c>
      <c r="F125" s="370">
        <v>8</v>
      </c>
      <c r="G125" s="371">
        <v>8</v>
      </c>
      <c r="H125" s="1144" t="s">
        <v>688</v>
      </c>
      <c r="I125" s="932"/>
      <c r="J125" s="933"/>
    </row>
    <row r="126" spans="1:10" ht="18.75" customHeight="1">
      <c r="A126" s="1327" t="s">
        <v>3781</v>
      </c>
      <c r="B126" s="1333" t="s">
        <v>1643</v>
      </c>
      <c r="C126" s="373" t="s">
        <v>3387</v>
      </c>
      <c r="D126" s="373" t="s">
        <v>704</v>
      </c>
      <c r="E126" s="392" t="s">
        <v>705</v>
      </c>
      <c r="F126" s="393">
        <v>105</v>
      </c>
      <c r="G126" s="394">
        <v>80</v>
      </c>
      <c r="H126" s="350" t="s">
        <v>1601</v>
      </c>
      <c r="I126" s="784"/>
      <c r="J126" s="785"/>
    </row>
    <row r="127" spans="1:10" ht="18.75" customHeight="1">
      <c r="A127" s="1328"/>
      <c r="B127" s="1334"/>
      <c r="C127" s="355" t="s">
        <v>1628</v>
      </c>
      <c r="D127" s="355" t="s">
        <v>678</v>
      </c>
      <c r="E127" s="227" t="s">
        <v>705</v>
      </c>
      <c r="F127" s="360">
        <v>25</v>
      </c>
      <c r="G127" s="362">
        <v>20</v>
      </c>
      <c r="H127" s="363" t="s">
        <v>1601</v>
      </c>
      <c r="I127" s="780"/>
      <c r="J127" s="781"/>
    </row>
    <row r="128" spans="1:10" ht="18.75" customHeight="1">
      <c r="A128" s="1328"/>
      <c r="B128" s="1334"/>
      <c r="C128" s="376" t="s">
        <v>3388</v>
      </c>
      <c r="D128" s="376" t="s">
        <v>3782</v>
      </c>
      <c r="E128" s="227" t="s">
        <v>705</v>
      </c>
      <c r="F128" s="360">
        <v>10</v>
      </c>
      <c r="G128" s="362">
        <v>10</v>
      </c>
      <c r="H128" s="363" t="s">
        <v>1601</v>
      </c>
      <c r="I128" s="780"/>
      <c r="J128" s="781"/>
    </row>
    <row r="129" spans="1:10" ht="18.75" customHeight="1">
      <c r="A129" s="1328"/>
      <c r="B129" s="1334"/>
      <c r="C129" s="355" t="s">
        <v>1626</v>
      </c>
      <c r="D129" s="355" t="s">
        <v>696</v>
      </c>
      <c r="E129" s="227" t="s">
        <v>705</v>
      </c>
      <c r="F129" s="360">
        <v>75</v>
      </c>
      <c r="G129" s="362">
        <v>60</v>
      </c>
      <c r="H129" s="717" t="s">
        <v>1603</v>
      </c>
      <c r="I129" s="780"/>
      <c r="J129" s="781"/>
    </row>
    <row r="130" spans="1:10" ht="18.75" customHeight="1">
      <c r="A130" s="1328"/>
      <c r="B130" s="1334"/>
      <c r="C130" s="355" t="s">
        <v>706</v>
      </c>
      <c r="D130" s="355" t="s">
        <v>707</v>
      </c>
      <c r="E130" s="227" t="s">
        <v>705</v>
      </c>
      <c r="F130" s="360">
        <v>25</v>
      </c>
      <c r="G130" s="362">
        <v>15</v>
      </c>
      <c r="H130" s="717" t="s">
        <v>1603</v>
      </c>
      <c r="I130" s="780"/>
      <c r="J130" s="781"/>
    </row>
    <row r="131" spans="1:10" ht="18.75" customHeight="1">
      <c r="A131" s="1328"/>
      <c r="B131" s="1334"/>
      <c r="C131" s="355" t="s">
        <v>708</v>
      </c>
      <c r="D131" s="355" t="s">
        <v>684</v>
      </c>
      <c r="E131" s="227" t="s">
        <v>705</v>
      </c>
      <c r="F131" s="360">
        <v>20</v>
      </c>
      <c r="G131" s="362">
        <v>0</v>
      </c>
      <c r="H131" s="717" t="s">
        <v>1603</v>
      </c>
      <c r="I131" s="780"/>
      <c r="J131" s="781"/>
    </row>
    <row r="132" spans="1:10" ht="18.75" customHeight="1">
      <c r="A132" s="1328"/>
      <c r="B132" s="1334"/>
      <c r="C132" s="355" t="s">
        <v>709</v>
      </c>
      <c r="D132" s="355" t="s">
        <v>682</v>
      </c>
      <c r="E132" s="227" t="s">
        <v>705</v>
      </c>
      <c r="F132" s="360">
        <v>20</v>
      </c>
      <c r="G132" s="362">
        <v>0</v>
      </c>
      <c r="H132" s="363" t="s">
        <v>1603</v>
      </c>
      <c r="I132" s="780"/>
      <c r="J132" s="781"/>
    </row>
    <row r="133" spans="1:10" ht="18.75" customHeight="1">
      <c r="A133" s="1328"/>
      <c r="B133" s="1334"/>
      <c r="C133" s="355" t="s">
        <v>1639</v>
      </c>
      <c r="D133" s="355" t="s">
        <v>737</v>
      </c>
      <c r="E133" s="227" t="s">
        <v>1640</v>
      </c>
      <c r="F133" s="360">
        <v>14</v>
      </c>
      <c r="G133" s="362">
        <v>7</v>
      </c>
      <c r="H133" s="363" t="s">
        <v>1601</v>
      </c>
      <c r="I133" s="780"/>
      <c r="J133" s="781"/>
    </row>
    <row r="134" spans="1:10" ht="18.75" customHeight="1">
      <c r="A134" s="1328"/>
      <c r="B134" s="1334"/>
      <c r="C134" s="355" t="s">
        <v>3188</v>
      </c>
      <c r="D134" s="676" t="s">
        <v>710</v>
      </c>
      <c r="E134" s="227" t="s">
        <v>3190</v>
      </c>
      <c r="F134" s="360">
        <v>10</v>
      </c>
      <c r="G134" s="362">
        <v>5</v>
      </c>
      <c r="H134" s="363" t="s">
        <v>3189</v>
      </c>
      <c r="I134" s="713"/>
      <c r="J134" s="714"/>
    </row>
    <row r="135" spans="1:10" ht="18.75" customHeight="1">
      <c r="A135" s="1328"/>
      <c r="B135" s="1334"/>
      <c r="C135" s="464" t="s">
        <v>3204</v>
      </c>
      <c r="D135" s="936" t="s">
        <v>3576</v>
      </c>
      <c r="E135" s="227" t="s">
        <v>3585</v>
      </c>
      <c r="F135" s="360">
        <v>5</v>
      </c>
      <c r="G135" s="362">
        <v>5</v>
      </c>
      <c r="H135" s="363" t="s">
        <v>3574</v>
      </c>
      <c r="I135" s="924"/>
      <c r="J135" s="925"/>
    </row>
    <row r="136" spans="1:10" s="198" customFormat="1" ht="18.75" customHeight="1">
      <c r="A136" s="1328"/>
      <c r="B136" s="1334"/>
      <c r="C136" s="464" t="s">
        <v>4259</v>
      </c>
      <c r="D136" s="936" t="s">
        <v>4260</v>
      </c>
      <c r="E136" s="227" t="s">
        <v>687</v>
      </c>
      <c r="F136" s="360">
        <v>8</v>
      </c>
      <c r="G136" s="362">
        <v>8</v>
      </c>
      <c r="H136" s="363" t="s">
        <v>688</v>
      </c>
      <c r="I136" s="1153"/>
      <c r="J136" s="1154"/>
    </row>
    <row r="137" spans="1:10" s="198" customFormat="1" ht="18.75" customHeight="1" thickBot="1">
      <c r="A137" s="1329"/>
      <c r="B137" s="1335"/>
      <c r="C137" s="696" t="s">
        <v>4002</v>
      </c>
      <c r="D137" s="697" t="s">
        <v>4004</v>
      </c>
      <c r="E137" s="939" t="s">
        <v>687</v>
      </c>
      <c r="F137" s="370">
        <v>10</v>
      </c>
      <c r="G137" s="371">
        <v>10</v>
      </c>
      <c r="H137" s="938" t="s">
        <v>688</v>
      </c>
      <c r="I137" s="932"/>
      <c r="J137" s="933"/>
    </row>
    <row r="138" spans="1:10" ht="18.75" customHeight="1">
      <c r="A138" s="1327" t="s">
        <v>3783</v>
      </c>
      <c r="B138" s="1333" t="s">
        <v>1644</v>
      </c>
      <c r="C138" s="373" t="s">
        <v>3387</v>
      </c>
      <c r="D138" s="373" t="s">
        <v>704</v>
      </c>
      <c r="E138" s="392" t="s">
        <v>705</v>
      </c>
      <c r="F138" s="393">
        <v>115</v>
      </c>
      <c r="G138" s="394">
        <v>80</v>
      </c>
      <c r="H138" s="350" t="s">
        <v>1601</v>
      </c>
      <c r="I138" s="784"/>
      <c r="J138" s="785"/>
    </row>
    <row r="139" spans="1:10" ht="18.75" customHeight="1">
      <c r="A139" s="1328"/>
      <c r="B139" s="1334"/>
      <c r="C139" s="355" t="s">
        <v>1628</v>
      </c>
      <c r="D139" s="355" t="s">
        <v>678</v>
      </c>
      <c r="E139" s="227" t="s">
        <v>705</v>
      </c>
      <c r="F139" s="360">
        <v>25</v>
      </c>
      <c r="G139" s="362">
        <v>20</v>
      </c>
      <c r="H139" s="363" t="s">
        <v>1601</v>
      </c>
      <c r="I139" s="780"/>
      <c r="J139" s="781"/>
    </row>
    <row r="140" spans="1:10" ht="18.75" customHeight="1">
      <c r="A140" s="1328"/>
      <c r="B140" s="1334"/>
      <c r="C140" s="376" t="s">
        <v>4516</v>
      </c>
      <c r="D140" s="376" t="s">
        <v>3314</v>
      </c>
      <c r="E140" s="227" t="s">
        <v>705</v>
      </c>
      <c r="F140" s="360">
        <v>10</v>
      </c>
      <c r="G140" s="362">
        <v>10</v>
      </c>
      <c r="H140" s="363" t="s">
        <v>1601</v>
      </c>
      <c r="I140" s="780"/>
      <c r="J140" s="781"/>
    </row>
    <row r="141" spans="1:10" ht="18.75" customHeight="1">
      <c r="A141" s="1328"/>
      <c r="B141" s="1334"/>
      <c r="C141" s="355" t="s">
        <v>1626</v>
      </c>
      <c r="D141" s="355" t="s">
        <v>696</v>
      </c>
      <c r="E141" s="227" t="s">
        <v>705</v>
      </c>
      <c r="F141" s="360">
        <v>75</v>
      </c>
      <c r="G141" s="362">
        <v>60</v>
      </c>
      <c r="H141" s="717" t="s">
        <v>1603</v>
      </c>
      <c r="I141" s="780"/>
      <c r="J141" s="781"/>
    </row>
    <row r="142" spans="1:10" ht="18.75" customHeight="1">
      <c r="A142" s="1328"/>
      <c r="B142" s="1334"/>
      <c r="C142" s="355" t="s">
        <v>706</v>
      </c>
      <c r="D142" s="355" t="s">
        <v>707</v>
      </c>
      <c r="E142" s="227" t="s">
        <v>705</v>
      </c>
      <c r="F142" s="360">
        <v>25</v>
      </c>
      <c r="G142" s="362">
        <v>15</v>
      </c>
      <c r="H142" s="717" t="s">
        <v>1603</v>
      </c>
      <c r="I142" s="780"/>
      <c r="J142" s="781"/>
    </row>
    <row r="143" spans="1:10" ht="18.75" customHeight="1">
      <c r="A143" s="1328"/>
      <c r="B143" s="1334"/>
      <c r="C143" s="355" t="s">
        <v>708</v>
      </c>
      <c r="D143" s="355" t="s">
        <v>684</v>
      </c>
      <c r="E143" s="227" t="s">
        <v>705</v>
      </c>
      <c r="F143" s="360">
        <v>20</v>
      </c>
      <c r="G143" s="362">
        <v>0</v>
      </c>
      <c r="H143" s="717" t="s">
        <v>1603</v>
      </c>
      <c r="I143" s="780"/>
      <c r="J143" s="781"/>
    </row>
    <row r="144" spans="1:10" ht="18.75" customHeight="1">
      <c r="A144" s="1328"/>
      <c r="B144" s="1334"/>
      <c r="C144" s="355" t="s">
        <v>709</v>
      </c>
      <c r="D144" s="355" t="s">
        <v>682</v>
      </c>
      <c r="E144" s="227" t="s">
        <v>705</v>
      </c>
      <c r="F144" s="360">
        <v>20</v>
      </c>
      <c r="G144" s="362">
        <v>0</v>
      </c>
      <c r="H144" s="363" t="s">
        <v>1603</v>
      </c>
      <c r="I144" s="780"/>
      <c r="J144" s="781"/>
    </row>
    <row r="145" spans="1:10" ht="18.75" customHeight="1">
      <c r="A145" s="1328"/>
      <c r="B145" s="1334"/>
      <c r="C145" s="355" t="s">
        <v>3390</v>
      </c>
      <c r="D145" s="355" t="s">
        <v>711</v>
      </c>
      <c r="E145" s="227" t="s">
        <v>705</v>
      </c>
      <c r="F145" s="360">
        <v>7.5</v>
      </c>
      <c r="G145" s="362">
        <v>5</v>
      </c>
      <c r="H145" s="363" t="s">
        <v>1601</v>
      </c>
      <c r="I145" s="713"/>
      <c r="J145" s="714"/>
    </row>
    <row r="146" spans="1:10" ht="18.75" customHeight="1">
      <c r="A146" s="1328"/>
      <c r="B146" s="1334"/>
      <c r="C146" s="355" t="s">
        <v>1639</v>
      </c>
      <c r="D146" s="355" t="s">
        <v>737</v>
      </c>
      <c r="E146" s="227" t="s">
        <v>1640</v>
      </c>
      <c r="F146" s="360">
        <v>14</v>
      </c>
      <c r="G146" s="362">
        <v>7</v>
      </c>
      <c r="H146" s="363" t="s">
        <v>1601</v>
      </c>
      <c r="I146" s="780"/>
      <c r="J146" s="781"/>
    </row>
    <row r="147" spans="1:10" ht="18.75" customHeight="1">
      <c r="A147" s="1328"/>
      <c r="B147" s="1334"/>
      <c r="C147" s="355" t="s">
        <v>3188</v>
      </c>
      <c r="D147" s="676" t="s">
        <v>710</v>
      </c>
      <c r="E147" s="227" t="s">
        <v>3190</v>
      </c>
      <c r="F147" s="360">
        <v>10</v>
      </c>
      <c r="G147" s="362">
        <v>5</v>
      </c>
      <c r="H147" s="363" t="s">
        <v>3189</v>
      </c>
      <c r="I147" s="713"/>
      <c r="J147" s="714"/>
    </row>
    <row r="148" spans="1:10" ht="18.75" customHeight="1">
      <c r="A148" s="1328"/>
      <c r="B148" s="1334"/>
      <c r="C148" s="464" t="s">
        <v>3204</v>
      </c>
      <c r="D148" s="936" t="s">
        <v>3576</v>
      </c>
      <c r="E148" s="227" t="s">
        <v>3585</v>
      </c>
      <c r="F148" s="360">
        <v>5</v>
      </c>
      <c r="G148" s="362">
        <v>5</v>
      </c>
      <c r="H148" s="363" t="s">
        <v>3574</v>
      </c>
      <c r="I148" s="924"/>
      <c r="J148" s="925"/>
    </row>
    <row r="149" spans="1:10" s="198" customFormat="1" ht="18.75" customHeight="1">
      <c r="A149" s="1328"/>
      <c r="B149" s="1334"/>
      <c r="C149" s="464" t="s">
        <v>4259</v>
      </c>
      <c r="D149" s="936" t="s">
        <v>4260</v>
      </c>
      <c r="E149" s="227" t="s">
        <v>687</v>
      </c>
      <c r="F149" s="360">
        <v>8</v>
      </c>
      <c r="G149" s="362">
        <v>8</v>
      </c>
      <c r="H149" s="363" t="s">
        <v>688</v>
      </c>
      <c r="I149" s="1153"/>
      <c r="J149" s="1154"/>
    </row>
    <row r="150" spans="1:10" s="198" customFormat="1" ht="18.75" customHeight="1" thickBot="1">
      <c r="A150" s="1329"/>
      <c r="B150" s="1335"/>
      <c r="C150" s="696" t="s">
        <v>4002</v>
      </c>
      <c r="D150" s="697" t="s">
        <v>4004</v>
      </c>
      <c r="E150" s="939" t="s">
        <v>687</v>
      </c>
      <c r="F150" s="370">
        <v>10</v>
      </c>
      <c r="G150" s="371">
        <v>10</v>
      </c>
      <c r="H150" s="938" t="s">
        <v>688</v>
      </c>
      <c r="I150" s="932"/>
      <c r="J150" s="933"/>
    </row>
    <row r="151" spans="1:10" ht="18.75" customHeight="1">
      <c r="A151" s="1327" t="s">
        <v>3783</v>
      </c>
      <c r="B151" s="1330" t="s">
        <v>1645</v>
      </c>
      <c r="C151" s="350" t="s">
        <v>3387</v>
      </c>
      <c r="D151" s="351" t="s">
        <v>712</v>
      </c>
      <c r="E151" s="352" t="s">
        <v>1646</v>
      </c>
      <c r="F151" s="423">
        <v>100</v>
      </c>
      <c r="G151" s="423">
        <v>75</v>
      </c>
      <c r="H151" s="351" t="s">
        <v>1601</v>
      </c>
      <c r="I151" s="784"/>
      <c r="J151" s="785"/>
    </row>
    <row r="152" spans="1:10" ht="18.75" customHeight="1">
      <c r="A152" s="1328"/>
      <c r="B152" s="1331"/>
      <c r="C152" s="355" t="s">
        <v>1626</v>
      </c>
      <c r="D152" s="356" t="s">
        <v>696</v>
      </c>
      <c r="E152" s="721" t="s">
        <v>1646</v>
      </c>
      <c r="F152" s="360">
        <v>45</v>
      </c>
      <c r="G152" s="360">
        <v>35</v>
      </c>
      <c r="H152" s="717" t="s">
        <v>1603</v>
      </c>
      <c r="I152" s="780"/>
      <c r="J152" s="781"/>
    </row>
    <row r="153" spans="1:10" ht="18.75" customHeight="1">
      <c r="A153" s="1328"/>
      <c r="B153" s="1331"/>
      <c r="C153" s="355" t="s">
        <v>713</v>
      </c>
      <c r="D153" s="356" t="s">
        <v>714</v>
      </c>
      <c r="E153" s="721" t="s">
        <v>1646</v>
      </c>
      <c r="F153" s="360">
        <v>6.95</v>
      </c>
      <c r="G153" s="360">
        <v>4.5</v>
      </c>
      <c r="H153" s="717" t="s">
        <v>1601</v>
      </c>
      <c r="I153" s="780"/>
      <c r="J153" s="781"/>
    </row>
    <row r="154" spans="1:10" ht="18.75" customHeight="1">
      <c r="A154" s="1328"/>
      <c r="B154" s="1331"/>
      <c r="C154" s="1336" t="s">
        <v>3391</v>
      </c>
      <c r="D154" s="1336" t="s">
        <v>715</v>
      </c>
      <c r="E154" s="721" t="s">
        <v>1646</v>
      </c>
      <c r="F154" s="359">
        <v>9.9499999999999993</v>
      </c>
      <c r="G154" s="359">
        <v>5.95</v>
      </c>
      <c r="H154" s="717" t="s">
        <v>1601</v>
      </c>
      <c r="I154" s="1416" t="s">
        <v>1647</v>
      </c>
      <c r="J154" s="801"/>
    </row>
    <row r="155" spans="1:10" ht="18.75" customHeight="1">
      <c r="A155" s="1328"/>
      <c r="B155" s="1331"/>
      <c r="C155" s="1338"/>
      <c r="D155" s="1338"/>
      <c r="E155" s="721" t="s">
        <v>1646</v>
      </c>
      <c r="F155" s="359">
        <v>45</v>
      </c>
      <c r="G155" s="359">
        <v>25</v>
      </c>
      <c r="H155" s="717" t="s">
        <v>1603</v>
      </c>
      <c r="I155" s="1346"/>
      <c r="J155" s="788"/>
    </row>
    <row r="156" spans="1:10" ht="18.75" customHeight="1">
      <c r="A156" s="1328"/>
      <c r="B156" s="1331"/>
      <c r="C156" s="355" t="s">
        <v>2681</v>
      </c>
      <c r="D156" s="356" t="s">
        <v>716</v>
      </c>
      <c r="E156" s="721" t="s">
        <v>1646</v>
      </c>
      <c r="F156" s="359">
        <v>45</v>
      </c>
      <c r="G156" s="359">
        <v>15</v>
      </c>
      <c r="H156" s="717" t="s">
        <v>1603</v>
      </c>
      <c r="I156" s="780"/>
      <c r="J156" s="781"/>
    </row>
    <row r="157" spans="1:10" ht="18.75" customHeight="1">
      <c r="A157" s="1328"/>
      <c r="B157" s="1331"/>
      <c r="C157" s="355" t="s">
        <v>1648</v>
      </c>
      <c r="D157" s="356" t="s">
        <v>714</v>
      </c>
      <c r="E157" s="721" t="s">
        <v>1646</v>
      </c>
      <c r="F157" s="359">
        <v>10</v>
      </c>
      <c r="G157" s="359">
        <v>10</v>
      </c>
      <c r="H157" s="717" t="s">
        <v>1603</v>
      </c>
      <c r="I157" s="780"/>
      <c r="J157" s="781"/>
    </row>
    <row r="158" spans="1:10" ht="18.75" customHeight="1">
      <c r="A158" s="1328"/>
      <c r="B158" s="1331"/>
      <c r="C158" s="355" t="s">
        <v>3392</v>
      </c>
      <c r="D158" s="356" t="s">
        <v>715</v>
      </c>
      <c r="E158" s="721" t="s">
        <v>1646</v>
      </c>
      <c r="F158" s="360">
        <v>25</v>
      </c>
      <c r="G158" s="361">
        <v>0</v>
      </c>
      <c r="H158" s="717" t="s">
        <v>1603</v>
      </c>
      <c r="I158" s="780"/>
      <c r="J158" s="781"/>
    </row>
    <row r="159" spans="1:10" ht="18.75" customHeight="1">
      <c r="A159" s="1328"/>
      <c r="B159" s="1331"/>
      <c r="C159" s="355" t="s">
        <v>4276</v>
      </c>
      <c r="D159" s="680" t="s">
        <v>4277</v>
      </c>
      <c r="E159" s="851" t="s">
        <v>4278</v>
      </c>
      <c r="F159" s="360">
        <v>8</v>
      </c>
      <c r="G159" s="361">
        <v>8</v>
      </c>
      <c r="H159" s="363" t="s">
        <v>4279</v>
      </c>
      <c r="I159" s="758"/>
      <c r="J159" s="804"/>
    </row>
    <row r="160" spans="1:10" ht="18.75" customHeight="1" thickBot="1">
      <c r="A160" s="1329"/>
      <c r="B160" s="1332"/>
      <c r="C160" s="696" t="s">
        <v>3204</v>
      </c>
      <c r="D160" s="697" t="s">
        <v>3576</v>
      </c>
      <c r="E160" s="729" t="s">
        <v>3585</v>
      </c>
      <c r="F160" s="370">
        <v>5</v>
      </c>
      <c r="G160" s="371">
        <v>5</v>
      </c>
      <c r="H160" s="466" t="s">
        <v>3574</v>
      </c>
      <c r="I160" s="776"/>
      <c r="J160" s="777"/>
    </row>
    <row r="161" spans="1:10" ht="18.75" customHeight="1">
      <c r="A161" s="1324" t="s">
        <v>4145</v>
      </c>
      <c r="B161" s="1333" t="s">
        <v>4159</v>
      </c>
      <c r="C161" s="1005" t="s">
        <v>4146</v>
      </c>
      <c r="D161" s="1006" t="s">
        <v>4147</v>
      </c>
      <c r="E161" s="1007" t="s">
        <v>4148</v>
      </c>
      <c r="F161" s="1008">
        <v>11</v>
      </c>
      <c r="G161" s="1008">
        <v>11</v>
      </c>
      <c r="H161" s="405" t="s">
        <v>4154</v>
      </c>
      <c r="I161" s="1009"/>
      <c r="J161" s="822"/>
    </row>
    <row r="162" spans="1:10" ht="18.75" customHeight="1">
      <c r="A162" s="1328"/>
      <c r="B162" s="1331"/>
      <c r="C162" s="1004" t="s">
        <v>4149</v>
      </c>
      <c r="D162" s="1006" t="s">
        <v>4150</v>
      </c>
      <c r="E162" s="1007" t="s">
        <v>4148</v>
      </c>
      <c r="F162" s="1008">
        <v>4</v>
      </c>
      <c r="G162" s="1008">
        <v>4</v>
      </c>
      <c r="H162" s="405" t="s">
        <v>4155</v>
      </c>
      <c r="I162" s="1009"/>
      <c r="J162" s="822"/>
    </row>
    <row r="163" spans="1:10" ht="18.75" customHeight="1">
      <c r="A163" s="1328"/>
      <c r="B163" s="1331"/>
      <c r="C163" s="1005" t="s">
        <v>4151</v>
      </c>
      <c r="D163" s="1006" t="s">
        <v>4153</v>
      </c>
      <c r="E163" s="1007" t="s">
        <v>4148</v>
      </c>
      <c r="F163" s="1008">
        <v>40</v>
      </c>
      <c r="G163" s="1008">
        <v>40</v>
      </c>
      <c r="H163" s="405" t="s">
        <v>4155</v>
      </c>
      <c r="I163" s="1009"/>
      <c r="J163" s="822"/>
    </row>
    <row r="164" spans="1:10" ht="18.75" customHeight="1">
      <c r="A164" s="1328"/>
      <c r="B164" s="1331"/>
      <c r="C164" s="1005" t="s">
        <v>4152</v>
      </c>
      <c r="D164" s="1006" t="s">
        <v>4156</v>
      </c>
      <c r="E164" s="1007" t="s">
        <v>4148</v>
      </c>
      <c r="F164" s="1008">
        <v>16</v>
      </c>
      <c r="G164" s="1008">
        <v>16</v>
      </c>
      <c r="H164" s="405" t="s">
        <v>4155</v>
      </c>
      <c r="I164" s="1009"/>
      <c r="J164" s="822"/>
    </row>
    <row r="165" spans="1:10" ht="18.75" customHeight="1" thickBot="1">
      <c r="A165" s="1328"/>
      <c r="B165" s="1332"/>
      <c r="C165" s="1005" t="s">
        <v>4157</v>
      </c>
      <c r="D165" s="1006" t="s">
        <v>4158</v>
      </c>
      <c r="E165" s="1007" t="s">
        <v>4148</v>
      </c>
      <c r="F165" s="1008">
        <v>3.3000000000000002E-2</v>
      </c>
      <c r="G165" s="1008">
        <v>3.3000000000000002E-2</v>
      </c>
      <c r="H165" s="405" t="s">
        <v>4155</v>
      </c>
      <c r="I165" s="1009"/>
      <c r="J165" s="822"/>
    </row>
    <row r="166" spans="1:10" ht="18.75" customHeight="1">
      <c r="A166" s="1347" t="s">
        <v>3784</v>
      </c>
      <c r="B166" s="1356" t="s">
        <v>1649</v>
      </c>
      <c r="C166" s="424" t="s">
        <v>4012</v>
      </c>
      <c r="D166" s="963" t="s">
        <v>678</v>
      </c>
      <c r="E166" s="964" t="s">
        <v>4013</v>
      </c>
      <c r="F166" s="965">
        <v>113</v>
      </c>
      <c r="G166" s="965">
        <v>89</v>
      </c>
      <c r="H166" s="966" t="s">
        <v>1601</v>
      </c>
      <c r="I166" s="958"/>
      <c r="J166" s="959"/>
    </row>
    <row r="167" spans="1:10" ht="18.75" customHeight="1">
      <c r="A167" s="1348"/>
      <c r="B167" s="1357"/>
      <c r="C167" s="425" t="s">
        <v>1650</v>
      </c>
      <c r="D167" s="967" t="s">
        <v>717</v>
      </c>
      <c r="E167" s="968" t="s">
        <v>4013</v>
      </c>
      <c r="F167" s="426">
        <v>20</v>
      </c>
      <c r="G167" s="426">
        <v>19</v>
      </c>
      <c r="H167" s="427" t="s">
        <v>1601</v>
      </c>
      <c r="I167" s="960"/>
      <c r="J167" s="961"/>
    </row>
    <row r="168" spans="1:10" ht="18.75" customHeight="1">
      <c r="A168" s="1348"/>
      <c r="B168" s="1357"/>
      <c r="C168" s="425" t="s">
        <v>1651</v>
      </c>
      <c r="D168" s="967" t="s">
        <v>696</v>
      </c>
      <c r="E168" s="968" t="s">
        <v>4013</v>
      </c>
      <c r="F168" s="969">
        <v>75</v>
      </c>
      <c r="G168" s="426">
        <v>59</v>
      </c>
      <c r="H168" s="427" t="s">
        <v>1603</v>
      </c>
      <c r="I168" s="960"/>
      <c r="J168" s="961"/>
    </row>
    <row r="169" spans="1:10" ht="18.75" customHeight="1">
      <c r="A169" s="1348"/>
      <c r="B169" s="1357"/>
      <c r="C169" s="425" t="s">
        <v>1652</v>
      </c>
      <c r="D169" s="967" t="s">
        <v>718</v>
      </c>
      <c r="E169" s="968" t="s">
        <v>4013</v>
      </c>
      <c r="F169" s="969">
        <v>57</v>
      </c>
      <c r="G169" s="969">
        <v>39</v>
      </c>
      <c r="H169" s="427" t="s">
        <v>1603</v>
      </c>
      <c r="I169" s="960"/>
      <c r="J169" s="961"/>
    </row>
    <row r="170" spans="1:10" ht="18.75" customHeight="1">
      <c r="A170" s="1348"/>
      <c r="B170" s="1357"/>
      <c r="C170" s="425" t="s">
        <v>1653</v>
      </c>
      <c r="D170" s="967" t="s">
        <v>4015</v>
      </c>
      <c r="E170" s="968" t="s">
        <v>4013</v>
      </c>
      <c r="F170" s="970">
        <v>25</v>
      </c>
      <c r="G170" s="970">
        <v>25</v>
      </c>
      <c r="H170" s="427" t="s">
        <v>4094</v>
      </c>
      <c r="I170" s="960" t="s">
        <v>1654</v>
      </c>
      <c r="J170" s="961"/>
    </row>
    <row r="171" spans="1:10" ht="18.75" customHeight="1">
      <c r="A171" s="1348"/>
      <c r="B171" s="1357"/>
      <c r="C171" s="428" t="s">
        <v>1655</v>
      </c>
      <c r="D171" s="425" t="s">
        <v>720</v>
      </c>
      <c r="E171" s="429" t="s">
        <v>4013</v>
      </c>
      <c r="F171" s="971"/>
      <c r="G171" s="971"/>
      <c r="H171" s="971"/>
      <c r="I171" s="960" t="s">
        <v>1656</v>
      </c>
      <c r="J171" s="961"/>
    </row>
    <row r="172" spans="1:10" ht="18.75" customHeight="1">
      <c r="A172" s="1348"/>
      <c r="B172" s="1357"/>
      <c r="C172" s="667" t="s">
        <v>3394</v>
      </c>
      <c r="D172" s="425" t="s">
        <v>2759</v>
      </c>
      <c r="E172" s="972" t="s">
        <v>2748</v>
      </c>
      <c r="F172" s="970">
        <v>30</v>
      </c>
      <c r="G172" s="970">
        <v>30</v>
      </c>
      <c r="H172" s="973" t="s">
        <v>2749</v>
      </c>
      <c r="I172" s="960"/>
      <c r="J172" s="961"/>
    </row>
    <row r="173" spans="1:10" ht="18.75" customHeight="1" thickBot="1">
      <c r="A173" s="1349"/>
      <c r="B173" s="1358"/>
      <c r="C173" s="696" t="s">
        <v>3204</v>
      </c>
      <c r="D173" s="697" t="s">
        <v>3576</v>
      </c>
      <c r="E173" s="962" t="s">
        <v>3585</v>
      </c>
      <c r="F173" s="370">
        <v>5</v>
      </c>
      <c r="G173" s="371">
        <v>5</v>
      </c>
      <c r="H173" s="466" t="s">
        <v>3574</v>
      </c>
      <c r="I173" s="776"/>
      <c r="J173" s="777"/>
    </row>
    <row r="174" spans="1:10" ht="18.75" customHeight="1">
      <c r="A174" s="1347" t="s">
        <v>3785</v>
      </c>
      <c r="B174" s="1356" t="s">
        <v>1658</v>
      </c>
      <c r="C174" s="424" t="s">
        <v>3394</v>
      </c>
      <c r="D174" s="963" t="s">
        <v>3238</v>
      </c>
      <c r="E174" s="964" t="s">
        <v>1608</v>
      </c>
      <c r="F174" s="965">
        <v>30</v>
      </c>
      <c r="G174" s="965">
        <v>30</v>
      </c>
      <c r="H174" s="966" t="s">
        <v>3237</v>
      </c>
      <c r="I174" s="958"/>
      <c r="J174" s="959"/>
    </row>
    <row r="175" spans="1:10" ht="18.75" customHeight="1">
      <c r="A175" s="1348"/>
      <c r="B175" s="1357"/>
      <c r="C175" s="974" t="s">
        <v>4012</v>
      </c>
      <c r="D175" s="428" t="s">
        <v>678</v>
      </c>
      <c r="E175" s="975" t="s">
        <v>4014</v>
      </c>
      <c r="F175" s="976">
        <v>113</v>
      </c>
      <c r="G175" s="976">
        <v>89</v>
      </c>
      <c r="H175" s="977" t="s">
        <v>688</v>
      </c>
      <c r="I175" s="960"/>
      <c r="J175" s="961"/>
    </row>
    <row r="176" spans="1:10" ht="18.75" customHeight="1">
      <c r="A176" s="1348"/>
      <c r="B176" s="1357"/>
      <c r="C176" s="425" t="s">
        <v>1650</v>
      </c>
      <c r="D176" s="967" t="s">
        <v>717</v>
      </c>
      <c r="E176" s="968" t="s">
        <v>4013</v>
      </c>
      <c r="F176" s="426">
        <v>20</v>
      </c>
      <c r="G176" s="426">
        <v>19</v>
      </c>
      <c r="H176" s="427" t="s">
        <v>1601</v>
      </c>
      <c r="I176" s="960"/>
      <c r="J176" s="961"/>
    </row>
    <row r="177" spans="1:10" ht="18.75" customHeight="1">
      <c r="A177" s="1348"/>
      <c r="B177" s="1357"/>
      <c r="C177" s="425" t="s">
        <v>1651</v>
      </c>
      <c r="D177" s="967" t="s">
        <v>696</v>
      </c>
      <c r="E177" s="968" t="s">
        <v>4013</v>
      </c>
      <c r="F177" s="426">
        <v>75</v>
      </c>
      <c r="G177" s="426">
        <v>59</v>
      </c>
      <c r="H177" s="427" t="s">
        <v>1603</v>
      </c>
      <c r="I177" s="960"/>
      <c r="J177" s="961"/>
    </row>
    <row r="178" spans="1:10" ht="18.75" customHeight="1">
      <c r="A178" s="1348"/>
      <c r="B178" s="1357"/>
      <c r="C178" s="425" t="s">
        <v>1652</v>
      </c>
      <c r="D178" s="967" t="s">
        <v>718</v>
      </c>
      <c r="E178" s="968" t="s">
        <v>4013</v>
      </c>
      <c r="F178" s="969">
        <v>57</v>
      </c>
      <c r="G178" s="969">
        <v>39</v>
      </c>
      <c r="H178" s="427" t="s">
        <v>1603</v>
      </c>
      <c r="I178" s="960"/>
      <c r="J178" s="961"/>
    </row>
    <row r="179" spans="1:10" ht="18.75" customHeight="1">
      <c r="A179" s="1348"/>
      <c r="B179" s="1357"/>
      <c r="C179" s="428" t="s">
        <v>1655</v>
      </c>
      <c r="D179" s="425" t="s">
        <v>720</v>
      </c>
      <c r="E179" s="429" t="s">
        <v>4013</v>
      </c>
      <c r="F179" s="971"/>
      <c r="G179" s="971"/>
      <c r="H179" s="971"/>
      <c r="I179" s="960" t="s">
        <v>1656</v>
      </c>
      <c r="J179" s="961"/>
    </row>
    <row r="180" spans="1:10" ht="18.75" customHeight="1" thickBot="1">
      <c r="A180" s="1349"/>
      <c r="B180" s="1358"/>
      <c r="C180" s="696" t="s">
        <v>3204</v>
      </c>
      <c r="D180" s="697" t="s">
        <v>3576</v>
      </c>
      <c r="E180" s="962" t="s">
        <v>3585</v>
      </c>
      <c r="F180" s="370">
        <v>5</v>
      </c>
      <c r="G180" s="371">
        <v>5</v>
      </c>
      <c r="H180" s="466" t="s">
        <v>3574</v>
      </c>
      <c r="I180" s="776"/>
      <c r="J180" s="777"/>
    </row>
    <row r="181" spans="1:10" ht="18.75" customHeight="1">
      <c r="A181" s="1347" t="s">
        <v>3786</v>
      </c>
      <c r="B181" s="1350" t="s">
        <v>1659</v>
      </c>
      <c r="C181" s="431" t="s">
        <v>1660</v>
      </c>
      <c r="D181" s="431" t="s">
        <v>682</v>
      </c>
      <c r="E181" s="432" t="s">
        <v>687</v>
      </c>
      <c r="F181" s="433">
        <v>60</v>
      </c>
      <c r="G181" s="433">
        <v>60</v>
      </c>
      <c r="H181" s="433" t="s">
        <v>698</v>
      </c>
      <c r="I181" s="784"/>
      <c r="J181" s="785"/>
    </row>
    <row r="182" spans="1:10" ht="18.75" customHeight="1">
      <c r="A182" s="1348"/>
      <c r="B182" s="1351"/>
      <c r="C182" s="428" t="s">
        <v>1661</v>
      </c>
      <c r="D182" s="428" t="s">
        <v>691</v>
      </c>
      <c r="E182" s="434" t="s">
        <v>687</v>
      </c>
      <c r="F182" s="426">
        <v>95</v>
      </c>
      <c r="G182" s="426">
        <v>95</v>
      </c>
      <c r="H182" s="435" t="s">
        <v>1601</v>
      </c>
      <c r="I182" s="780"/>
      <c r="J182" s="781"/>
    </row>
    <row r="183" spans="1:10" ht="18.75" customHeight="1">
      <c r="A183" s="1348"/>
      <c r="B183" s="1351"/>
      <c r="C183" s="436" t="s">
        <v>3395</v>
      </c>
      <c r="D183" s="436" t="s">
        <v>2801</v>
      </c>
      <c r="E183" s="437" t="s">
        <v>1608</v>
      </c>
      <c r="F183" s="438"/>
      <c r="G183" s="438"/>
      <c r="H183" s="430"/>
      <c r="I183" s="800" t="s">
        <v>2051</v>
      </c>
      <c r="J183" s="801"/>
    </row>
    <row r="184" spans="1:10" ht="18.75" customHeight="1" thickBot="1">
      <c r="A184" s="1349"/>
      <c r="B184" s="1352"/>
      <c r="C184" s="428" t="s">
        <v>1664</v>
      </c>
      <c r="D184" s="428" t="s">
        <v>712</v>
      </c>
      <c r="E184" s="434" t="s">
        <v>687</v>
      </c>
      <c r="F184" s="426"/>
      <c r="G184" s="426"/>
      <c r="H184" s="427"/>
      <c r="I184" s="780" t="s">
        <v>1663</v>
      </c>
      <c r="J184" s="781"/>
    </row>
    <row r="185" spans="1:10" ht="18.75" customHeight="1">
      <c r="A185" s="1347" t="s">
        <v>3787</v>
      </c>
      <c r="B185" s="1350" t="s">
        <v>1665</v>
      </c>
      <c r="C185" s="1356" t="s">
        <v>2534</v>
      </c>
      <c r="D185" s="1356" t="s">
        <v>678</v>
      </c>
      <c r="E185" s="440" t="s">
        <v>1608</v>
      </c>
      <c r="F185" s="441">
        <v>238.05</v>
      </c>
      <c r="G185" s="441">
        <v>238.05</v>
      </c>
      <c r="H185" s="441" t="s">
        <v>1603</v>
      </c>
      <c r="I185" s="787" t="s">
        <v>1666</v>
      </c>
      <c r="J185" s="788"/>
    </row>
    <row r="186" spans="1:10" ht="18.75" customHeight="1">
      <c r="A186" s="1348"/>
      <c r="B186" s="1351"/>
      <c r="C186" s="1357"/>
      <c r="D186" s="1357"/>
      <c r="E186" s="442" t="s">
        <v>1608</v>
      </c>
      <c r="F186" s="443">
        <v>322</v>
      </c>
      <c r="G186" s="443">
        <v>322</v>
      </c>
      <c r="H186" s="443" t="s">
        <v>1603</v>
      </c>
      <c r="I186" s="780" t="s">
        <v>1667</v>
      </c>
      <c r="J186" s="781"/>
    </row>
    <row r="187" spans="1:10" ht="18.75" customHeight="1">
      <c r="A187" s="1348"/>
      <c r="B187" s="1351"/>
      <c r="C187" s="1357"/>
      <c r="D187" s="1357"/>
      <c r="E187" s="442" t="s">
        <v>1608</v>
      </c>
      <c r="F187" s="443">
        <v>386.4</v>
      </c>
      <c r="G187" s="443">
        <v>386.4</v>
      </c>
      <c r="H187" s="443" t="s">
        <v>1603</v>
      </c>
      <c r="I187" s="780" t="s">
        <v>1668</v>
      </c>
      <c r="J187" s="781"/>
    </row>
    <row r="188" spans="1:10" ht="18.75" customHeight="1">
      <c r="A188" s="1348"/>
      <c r="B188" s="1351"/>
      <c r="C188" s="1357"/>
      <c r="D188" s="1357"/>
      <c r="E188" s="442" t="s">
        <v>1608</v>
      </c>
      <c r="F188" s="443">
        <v>434.7</v>
      </c>
      <c r="G188" s="443">
        <v>434.7</v>
      </c>
      <c r="H188" s="443" t="s">
        <v>1603</v>
      </c>
      <c r="I188" s="780" t="s">
        <v>1669</v>
      </c>
      <c r="J188" s="781"/>
    </row>
    <row r="189" spans="1:10" ht="18.75" customHeight="1">
      <c r="A189" s="1348"/>
      <c r="B189" s="1351"/>
      <c r="C189" s="1357"/>
      <c r="D189" s="1357"/>
      <c r="E189" s="442" t="s">
        <v>1608</v>
      </c>
      <c r="F189" s="443">
        <v>499.1</v>
      </c>
      <c r="G189" s="443">
        <v>499.1</v>
      </c>
      <c r="H189" s="443" t="s">
        <v>1603</v>
      </c>
      <c r="I189" s="780" t="s">
        <v>1670</v>
      </c>
      <c r="J189" s="781"/>
    </row>
    <row r="190" spans="1:10" ht="18.75" customHeight="1">
      <c r="A190" s="1348"/>
      <c r="B190" s="1351"/>
      <c r="C190" s="1357"/>
      <c r="D190" s="1357"/>
      <c r="E190" s="442" t="s">
        <v>1608</v>
      </c>
      <c r="F190" s="443">
        <v>531.29999999999995</v>
      </c>
      <c r="G190" s="443">
        <v>531.29999999999995</v>
      </c>
      <c r="H190" s="443" t="s">
        <v>1603</v>
      </c>
      <c r="I190" s="780" t="s">
        <v>1671</v>
      </c>
      <c r="J190" s="781"/>
    </row>
    <row r="191" spans="1:10" ht="18.75" customHeight="1">
      <c r="A191" s="1348"/>
      <c r="B191" s="1351"/>
      <c r="C191" s="1357"/>
      <c r="D191" s="1357"/>
      <c r="E191" s="442" t="s">
        <v>1608</v>
      </c>
      <c r="F191" s="443">
        <v>563.5</v>
      </c>
      <c r="G191" s="443">
        <v>563.5</v>
      </c>
      <c r="H191" s="443" t="s">
        <v>1603</v>
      </c>
      <c r="I191" s="780" t="s">
        <v>1672</v>
      </c>
      <c r="J191" s="781"/>
    </row>
    <row r="192" spans="1:10" ht="18.75" customHeight="1">
      <c r="A192" s="1348"/>
      <c r="B192" s="1351"/>
      <c r="C192" s="1357"/>
      <c r="D192" s="1357"/>
      <c r="E192" s="442" t="s">
        <v>1608</v>
      </c>
      <c r="F192" s="443">
        <v>611.79999999999995</v>
      </c>
      <c r="G192" s="443">
        <v>611.79999999999995</v>
      </c>
      <c r="H192" s="443" t="s">
        <v>1603</v>
      </c>
      <c r="I192" s="780" t="s">
        <v>1673</v>
      </c>
      <c r="J192" s="781"/>
    </row>
    <row r="193" spans="1:10" ht="18.75" customHeight="1">
      <c r="A193" s="1348"/>
      <c r="B193" s="1351"/>
      <c r="C193" s="1357"/>
      <c r="D193" s="1357"/>
      <c r="E193" s="442" t="s">
        <v>1608</v>
      </c>
      <c r="F193" s="443">
        <v>626.75</v>
      </c>
      <c r="G193" s="443">
        <v>626.75</v>
      </c>
      <c r="H193" s="443" t="s">
        <v>1603</v>
      </c>
      <c r="I193" s="780" t="s">
        <v>1674</v>
      </c>
      <c r="J193" s="781"/>
    </row>
    <row r="194" spans="1:10" ht="18.75" customHeight="1">
      <c r="A194" s="1348"/>
      <c r="B194" s="1351"/>
      <c r="C194" s="1357"/>
      <c r="D194" s="1357"/>
      <c r="E194" s="442" t="s">
        <v>1608</v>
      </c>
      <c r="F194" s="443">
        <v>661.25</v>
      </c>
      <c r="G194" s="443">
        <v>661.25</v>
      </c>
      <c r="H194" s="443" t="s">
        <v>1603</v>
      </c>
      <c r="I194" s="780" t="s">
        <v>1675</v>
      </c>
      <c r="J194" s="781"/>
    </row>
    <row r="195" spans="1:10" ht="18.75" customHeight="1">
      <c r="A195" s="1348"/>
      <c r="B195" s="1351"/>
      <c r="C195" s="1476"/>
      <c r="D195" s="1476"/>
      <c r="E195" s="442" t="s">
        <v>1608</v>
      </c>
      <c r="F195" s="443">
        <v>691.25</v>
      </c>
      <c r="G195" s="443">
        <v>691.25</v>
      </c>
      <c r="H195" s="443" t="s">
        <v>1603</v>
      </c>
      <c r="I195" s="780" t="s">
        <v>1676</v>
      </c>
      <c r="J195" s="781"/>
    </row>
    <row r="196" spans="1:10" ht="18.75" customHeight="1">
      <c r="A196" s="1348"/>
      <c r="B196" s="1351"/>
      <c r="C196" s="765" t="s">
        <v>1662</v>
      </c>
      <c r="D196" s="765" t="s">
        <v>721</v>
      </c>
      <c r="E196" s="429" t="s">
        <v>1608</v>
      </c>
      <c r="F196" s="438">
        <v>20</v>
      </c>
      <c r="G196" s="438">
        <v>20</v>
      </c>
      <c r="H196" s="439" t="s">
        <v>1601</v>
      </c>
      <c r="I196" s="780" t="s">
        <v>1663</v>
      </c>
      <c r="J196" s="781"/>
    </row>
    <row r="197" spans="1:10" ht="18.75" customHeight="1">
      <c r="A197" s="1348"/>
      <c r="B197" s="1351"/>
      <c r="C197" s="765" t="s">
        <v>722</v>
      </c>
      <c r="D197" s="765" t="s">
        <v>723</v>
      </c>
      <c r="E197" s="429" t="s">
        <v>1608</v>
      </c>
      <c r="F197" s="429"/>
      <c r="G197" s="429"/>
      <c r="H197" s="444"/>
      <c r="I197" s="780" t="s">
        <v>1656</v>
      </c>
      <c r="J197" s="781"/>
    </row>
    <row r="198" spans="1:10" ht="18.75" customHeight="1">
      <c r="A198" s="1348"/>
      <c r="B198" s="1351"/>
      <c r="C198" s="428" t="s">
        <v>724</v>
      </c>
      <c r="D198" s="667" t="s">
        <v>717</v>
      </c>
      <c r="E198" s="693" t="s">
        <v>1608</v>
      </c>
      <c r="F198" s="693"/>
      <c r="G198" s="693"/>
      <c r="H198" s="694"/>
      <c r="I198" s="780" t="s">
        <v>1656</v>
      </c>
      <c r="J198" s="781"/>
    </row>
    <row r="199" spans="1:10" ht="18.75" customHeight="1" thickBot="1">
      <c r="A199" s="1349"/>
      <c r="B199" s="1352"/>
      <c r="C199" s="696" t="s">
        <v>3204</v>
      </c>
      <c r="D199" s="697" t="s">
        <v>3576</v>
      </c>
      <c r="E199" s="729" t="s">
        <v>3585</v>
      </c>
      <c r="F199" s="370">
        <v>5</v>
      </c>
      <c r="G199" s="371">
        <v>5</v>
      </c>
      <c r="H199" s="466" t="s">
        <v>3574</v>
      </c>
      <c r="I199" s="776"/>
      <c r="J199" s="777"/>
    </row>
    <row r="200" spans="1:10" ht="18.75" customHeight="1">
      <c r="A200" s="1347" t="s">
        <v>3788</v>
      </c>
      <c r="B200" s="1350" t="s">
        <v>3447</v>
      </c>
      <c r="C200" s="1492" t="s">
        <v>3448</v>
      </c>
      <c r="D200" s="1495" t="s">
        <v>3455</v>
      </c>
      <c r="E200" s="440" t="s">
        <v>3449</v>
      </c>
      <c r="F200" s="670">
        <v>310000</v>
      </c>
      <c r="G200" s="670">
        <v>310000</v>
      </c>
      <c r="H200" s="441" t="s">
        <v>1603</v>
      </c>
      <c r="I200" s="787" t="s">
        <v>3451</v>
      </c>
      <c r="J200" s="788"/>
    </row>
    <row r="201" spans="1:10" ht="18.75" customHeight="1">
      <c r="A201" s="1348"/>
      <c r="B201" s="1351"/>
      <c r="C201" s="1493"/>
      <c r="D201" s="1496"/>
      <c r="E201" s="442" t="s">
        <v>3450</v>
      </c>
      <c r="F201" s="671">
        <v>215000</v>
      </c>
      <c r="G201" s="671">
        <v>215000</v>
      </c>
      <c r="H201" s="443" t="s">
        <v>1603</v>
      </c>
      <c r="I201" s="780" t="s">
        <v>3452</v>
      </c>
      <c r="J201" s="781"/>
    </row>
    <row r="202" spans="1:10" ht="18.75" customHeight="1">
      <c r="A202" s="1348"/>
      <c r="B202" s="1351"/>
      <c r="C202" s="1493"/>
      <c r="D202" s="1496"/>
      <c r="E202" s="442" t="s">
        <v>3450</v>
      </c>
      <c r="F202" s="671">
        <v>210000</v>
      </c>
      <c r="G202" s="671">
        <v>210000</v>
      </c>
      <c r="H202" s="443" t="s">
        <v>1603</v>
      </c>
      <c r="I202" s="780" t="s">
        <v>3453</v>
      </c>
      <c r="J202" s="781"/>
    </row>
    <row r="203" spans="1:10" ht="18.75" customHeight="1">
      <c r="A203" s="1348"/>
      <c r="B203" s="1351"/>
      <c r="C203" s="1494"/>
      <c r="D203" s="1497"/>
      <c r="E203" s="442" t="s">
        <v>3450</v>
      </c>
      <c r="F203" s="671">
        <v>205000</v>
      </c>
      <c r="G203" s="671">
        <v>205000</v>
      </c>
      <c r="H203" s="443" t="s">
        <v>1603</v>
      </c>
      <c r="I203" s="780" t="s">
        <v>3454</v>
      </c>
      <c r="J203" s="781"/>
    </row>
    <row r="204" spans="1:10" ht="18.75" customHeight="1">
      <c r="A204" s="1348"/>
      <c r="B204" s="1351"/>
      <c r="C204" s="765" t="s">
        <v>3383</v>
      </c>
      <c r="D204" s="765" t="s">
        <v>682</v>
      </c>
      <c r="E204" s="442" t="s">
        <v>3450</v>
      </c>
      <c r="F204" s="672">
        <v>185000</v>
      </c>
      <c r="G204" s="672">
        <v>185000</v>
      </c>
      <c r="H204" s="443" t="s">
        <v>1603</v>
      </c>
      <c r="I204" s="780"/>
      <c r="J204" s="781"/>
    </row>
    <row r="205" spans="1:10" ht="18.75" customHeight="1">
      <c r="A205" s="1348"/>
      <c r="B205" s="1351"/>
      <c r="C205" s="428" t="s">
        <v>724</v>
      </c>
      <c r="D205" s="428" t="s">
        <v>717</v>
      </c>
      <c r="E205" s="429" t="s">
        <v>3450</v>
      </c>
      <c r="F205" s="429"/>
      <c r="G205" s="429"/>
      <c r="H205" s="444"/>
      <c r="I205" s="853">
        <v>0.2</v>
      </c>
      <c r="J205" s="811"/>
    </row>
    <row r="206" spans="1:10" ht="18.75" customHeight="1" thickBot="1">
      <c r="A206" s="1349"/>
      <c r="B206" s="1352"/>
      <c r="C206" s="368" t="s">
        <v>3204</v>
      </c>
      <c r="D206" s="635" t="s">
        <v>3205</v>
      </c>
      <c r="E206" s="636" t="s">
        <v>1608</v>
      </c>
      <c r="F206" s="370">
        <v>5</v>
      </c>
      <c r="G206" s="371">
        <v>5</v>
      </c>
      <c r="H206" s="372" t="s">
        <v>688</v>
      </c>
      <c r="I206" s="858"/>
      <c r="J206" s="859"/>
    </row>
    <row r="207" spans="1:10" ht="18.75" customHeight="1">
      <c r="A207" s="1353" t="s">
        <v>3786</v>
      </c>
      <c r="B207" s="1356" t="s">
        <v>3789</v>
      </c>
      <c r="C207" s="424" t="s">
        <v>680</v>
      </c>
      <c r="D207" s="445" t="s">
        <v>681</v>
      </c>
      <c r="E207" s="446" t="s">
        <v>725</v>
      </c>
      <c r="F207" s="1155">
        <v>1600</v>
      </c>
      <c r="G207" s="1156">
        <v>1400</v>
      </c>
      <c r="H207" s="447" t="s">
        <v>1601</v>
      </c>
      <c r="I207" s="784"/>
      <c r="J207" s="785"/>
    </row>
    <row r="208" spans="1:10" ht="18.75" customHeight="1">
      <c r="A208" s="1354"/>
      <c r="B208" s="1357"/>
      <c r="C208" s="428" t="s">
        <v>726</v>
      </c>
      <c r="D208" s="425" t="s">
        <v>682</v>
      </c>
      <c r="E208" s="448" t="s">
        <v>725</v>
      </c>
      <c r="F208" s="1157">
        <v>1600</v>
      </c>
      <c r="G208" s="1158">
        <v>1300</v>
      </c>
      <c r="H208" s="435" t="s">
        <v>1603</v>
      </c>
      <c r="I208" s="780"/>
      <c r="J208" s="781"/>
    </row>
    <row r="209" spans="1:10" ht="18.75" customHeight="1">
      <c r="A209" s="1354"/>
      <c r="B209" s="1357"/>
      <c r="C209" s="428" t="s">
        <v>1677</v>
      </c>
      <c r="D209" s="425" t="s">
        <v>3357</v>
      </c>
      <c r="E209" s="448" t="s">
        <v>725</v>
      </c>
      <c r="F209" s="449">
        <v>325</v>
      </c>
      <c r="G209" s="449">
        <v>325</v>
      </c>
      <c r="H209" s="435" t="s">
        <v>1603</v>
      </c>
      <c r="I209" s="780"/>
      <c r="J209" s="781"/>
    </row>
    <row r="210" spans="1:10" ht="18.75" customHeight="1">
      <c r="A210" s="1354"/>
      <c r="B210" s="1357"/>
      <c r="C210" s="428" t="s">
        <v>727</v>
      </c>
      <c r="D210" s="425" t="s">
        <v>728</v>
      </c>
      <c r="E210" s="448" t="s">
        <v>725</v>
      </c>
      <c r="F210" s="449">
        <v>100</v>
      </c>
      <c r="G210" s="449">
        <v>100</v>
      </c>
      <c r="H210" s="427" t="s">
        <v>1603</v>
      </c>
      <c r="I210" s="780"/>
      <c r="J210" s="781"/>
    </row>
    <row r="211" spans="1:10" ht="18.75" customHeight="1">
      <c r="A211" s="1354"/>
      <c r="B211" s="1357"/>
      <c r="C211" s="450" t="s">
        <v>729</v>
      </c>
      <c r="D211" s="428" t="s">
        <v>730</v>
      </c>
      <c r="E211" s="451" t="s">
        <v>725</v>
      </c>
      <c r="F211" s="449">
        <v>1000</v>
      </c>
      <c r="G211" s="449">
        <v>0</v>
      </c>
      <c r="H211" s="427" t="s">
        <v>1603</v>
      </c>
      <c r="I211" s="780"/>
      <c r="J211" s="781"/>
    </row>
    <row r="212" spans="1:10" ht="18.75" customHeight="1">
      <c r="A212" s="1354"/>
      <c r="B212" s="1357"/>
      <c r="C212" s="428" t="s">
        <v>724</v>
      </c>
      <c r="D212" s="428" t="s">
        <v>3790</v>
      </c>
      <c r="E212" s="429" t="s">
        <v>1678</v>
      </c>
      <c r="F212" s="429"/>
      <c r="G212" s="429"/>
      <c r="H212" s="444"/>
      <c r="I212" s="780" t="s">
        <v>1656</v>
      </c>
      <c r="J212" s="781"/>
    </row>
    <row r="213" spans="1:10" ht="18.75" customHeight="1" thickBot="1">
      <c r="A213" s="1355"/>
      <c r="B213" s="1358"/>
      <c r="C213" s="696" t="s">
        <v>3204</v>
      </c>
      <c r="D213" s="697" t="s">
        <v>3576</v>
      </c>
      <c r="E213" s="729" t="s">
        <v>3585</v>
      </c>
      <c r="F213" s="370">
        <v>5</v>
      </c>
      <c r="G213" s="371">
        <v>5</v>
      </c>
      <c r="H213" s="466" t="s">
        <v>3574</v>
      </c>
      <c r="I213" s="776"/>
      <c r="J213" s="777"/>
    </row>
    <row r="214" spans="1:10" ht="18.75" customHeight="1">
      <c r="A214" s="1327" t="s">
        <v>3791</v>
      </c>
      <c r="B214" s="1330" t="s">
        <v>1679</v>
      </c>
      <c r="C214" s="391" t="s">
        <v>1680</v>
      </c>
      <c r="D214" s="391" t="s">
        <v>3792</v>
      </c>
      <c r="E214" s="392" t="s">
        <v>1681</v>
      </c>
      <c r="F214" s="394">
        <v>50</v>
      </c>
      <c r="G214" s="393">
        <v>35</v>
      </c>
      <c r="H214" s="350" t="s">
        <v>1601</v>
      </c>
      <c r="I214" s="784"/>
      <c r="J214" s="785"/>
    </row>
    <row r="215" spans="1:10" ht="18.75" customHeight="1">
      <c r="A215" s="1328"/>
      <c r="B215" s="1331"/>
      <c r="C215" s="452" t="s">
        <v>1682</v>
      </c>
      <c r="D215" s="452" t="s">
        <v>731</v>
      </c>
      <c r="E215" s="227" t="s">
        <v>1681</v>
      </c>
      <c r="F215" s="362">
        <v>1.75</v>
      </c>
      <c r="G215" s="362">
        <v>1.75</v>
      </c>
      <c r="H215" s="363" t="s">
        <v>1601</v>
      </c>
      <c r="I215" s="780" t="s">
        <v>4089</v>
      </c>
      <c r="J215" s="781"/>
    </row>
    <row r="216" spans="1:10" ht="18.75" customHeight="1">
      <c r="A216" s="1328"/>
      <c r="B216" s="1331"/>
      <c r="C216" s="452" t="s">
        <v>1628</v>
      </c>
      <c r="D216" s="452" t="s">
        <v>678</v>
      </c>
      <c r="E216" s="227" t="s">
        <v>1681</v>
      </c>
      <c r="F216" s="362">
        <v>17</v>
      </c>
      <c r="G216" s="360">
        <v>14</v>
      </c>
      <c r="H216" s="363" t="s">
        <v>1601</v>
      </c>
      <c r="I216" s="780" t="s">
        <v>1683</v>
      </c>
      <c r="J216" s="781"/>
    </row>
    <row r="217" spans="1:10" ht="18.75" customHeight="1">
      <c r="A217" s="1328"/>
      <c r="B217" s="1331"/>
      <c r="C217" s="395" t="s">
        <v>1684</v>
      </c>
      <c r="D217" s="395" t="s">
        <v>696</v>
      </c>
      <c r="E217" s="227" t="s">
        <v>1681</v>
      </c>
      <c r="F217" s="362">
        <v>150</v>
      </c>
      <c r="G217" s="362">
        <v>150</v>
      </c>
      <c r="H217" s="363" t="s">
        <v>1603</v>
      </c>
      <c r="I217" s="780"/>
      <c r="J217" s="781"/>
    </row>
    <row r="218" spans="1:10" ht="18.75" customHeight="1">
      <c r="A218" s="1328"/>
      <c r="B218" s="1331"/>
      <c r="C218" s="395" t="s">
        <v>1685</v>
      </c>
      <c r="D218" s="395" t="s">
        <v>730</v>
      </c>
      <c r="E218" s="227" t="s">
        <v>1681</v>
      </c>
      <c r="F218" s="362">
        <v>60</v>
      </c>
      <c r="G218" s="360">
        <v>50</v>
      </c>
      <c r="H218" s="363" t="s">
        <v>1603</v>
      </c>
      <c r="I218" s="780"/>
      <c r="J218" s="781"/>
    </row>
    <row r="219" spans="1:10" ht="18.75" customHeight="1" thickBot="1">
      <c r="A219" s="1328"/>
      <c r="B219" s="1331"/>
      <c r="C219" s="453" t="s">
        <v>3396</v>
      </c>
      <c r="D219" s="453" t="s">
        <v>732</v>
      </c>
      <c r="E219" s="408" t="s">
        <v>1608</v>
      </c>
      <c r="F219" s="389">
        <v>9</v>
      </c>
      <c r="G219" s="388">
        <v>0</v>
      </c>
      <c r="H219" s="409" t="s">
        <v>1601</v>
      </c>
      <c r="I219" s="846"/>
      <c r="J219" s="847"/>
    </row>
    <row r="220" spans="1:10" ht="18.75" customHeight="1">
      <c r="A220" s="1328"/>
      <c r="B220" s="1331"/>
      <c r="C220" s="1489" t="s">
        <v>2725</v>
      </c>
      <c r="D220" s="1490"/>
      <c r="E220" s="1490"/>
      <c r="F220" s="1490"/>
      <c r="G220" s="1490"/>
      <c r="H220" s="1490"/>
      <c r="I220" s="1490"/>
      <c r="J220" s="1491"/>
    </row>
    <row r="221" spans="1:10" ht="18.75" customHeight="1">
      <c r="A221" s="1328"/>
      <c r="B221" s="1331"/>
      <c r="C221" s="396" t="s">
        <v>2726</v>
      </c>
      <c r="D221" s="396" t="s">
        <v>3793</v>
      </c>
      <c r="E221" s="416" t="s">
        <v>2727</v>
      </c>
      <c r="F221" s="1480" t="s">
        <v>2728</v>
      </c>
      <c r="G221" s="1481"/>
      <c r="H221" s="1481"/>
      <c r="I221" s="1481"/>
      <c r="J221" s="1482"/>
    </row>
    <row r="222" spans="1:10" ht="18.75" customHeight="1">
      <c r="A222" s="1328"/>
      <c r="B222" s="1331"/>
      <c r="C222" s="396" t="s">
        <v>2729</v>
      </c>
      <c r="D222" s="396" t="s">
        <v>3794</v>
      </c>
      <c r="E222" s="416" t="s">
        <v>2730</v>
      </c>
      <c r="F222" s="1483"/>
      <c r="G222" s="1484"/>
      <c r="H222" s="1484"/>
      <c r="I222" s="1484"/>
      <c r="J222" s="1485"/>
    </row>
    <row r="223" spans="1:10" ht="18.75" customHeight="1">
      <c r="A223" s="1328"/>
      <c r="B223" s="1331"/>
      <c r="C223" s="396" t="s">
        <v>2731</v>
      </c>
      <c r="D223" s="396" t="s">
        <v>3795</v>
      </c>
      <c r="E223" s="416" t="s">
        <v>2730</v>
      </c>
      <c r="F223" s="1483"/>
      <c r="G223" s="1484"/>
      <c r="H223" s="1484"/>
      <c r="I223" s="1484"/>
      <c r="J223" s="1485"/>
    </row>
    <row r="224" spans="1:10" ht="18.75" customHeight="1">
      <c r="A224" s="1328"/>
      <c r="B224" s="1331"/>
      <c r="C224" s="396" t="s">
        <v>3397</v>
      </c>
      <c r="D224" s="548" t="s">
        <v>2849</v>
      </c>
      <c r="E224" s="416" t="s">
        <v>3064</v>
      </c>
      <c r="F224" s="1483"/>
      <c r="G224" s="1484"/>
      <c r="H224" s="1484"/>
      <c r="I224" s="1484"/>
      <c r="J224" s="1485"/>
    </row>
    <row r="225" spans="1:10" ht="18.75" customHeight="1">
      <c r="A225" s="1328"/>
      <c r="B225" s="1331"/>
      <c r="C225" s="396" t="s">
        <v>2732</v>
      </c>
      <c r="D225" s="396" t="s">
        <v>3796</v>
      </c>
      <c r="E225" s="416" t="s">
        <v>2730</v>
      </c>
      <c r="F225" s="1483"/>
      <c r="G225" s="1484"/>
      <c r="H225" s="1484"/>
      <c r="I225" s="1484"/>
      <c r="J225" s="1485"/>
    </row>
    <row r="226" spans="1:10" ht="18.75" customHeight="1">
      <c r="A226" s="1328"/>
      <c r="B226" s="1331"/>
      <c r="C226" s="396" t="s">
        <v>2733</v>
      </c>
      <c r="D226" s="396" t="s">
        <v>3797</v>
      </c>
      <c r="E226" s="416" t="s">
        <v>2730</v>
      </c>
      <c r="F226" s="1483"/>
      <c r="G226" s="1484"/>
      <c r="H226" s="1484"/>
      <c r="I226" s="1484"/>
      <c r="J226" s="1485"/>
    </row>
    <row r="227" spans="1:10" ht="18.75" customHeight="1" thickBot="1">
      <c r="A227" s="1329"/>
      <c r="B227" s="1332"/>
      <c r="C227" s="454" t="s">
        <v>2734</v>
      </c>
      <c r="D227" s="454" t="s">
        <v>3798</v>
      </c>
      <c r="E227" s="455" t="s">
        <v>2730</v>
      </c>
      <c r="F227" s="1486"/>
      <c r="G227" s="1487"/>
      <c r="H227" s="1487"/>
      <c r="I227" s="1487"/>
      <c r="J227" s="1488"/>
    </row>
    <row r="228" spans="1:10" ht="20.25" customHeight="1">
      <c r="A228" s="1359" t="s">
        <v>3117</v>
      </c>
      <c r="B228" s="1362" t="s">
        <v>3358</v>
      </c>
      <c r="C228" s="489" t="s">
        <v>3118</v>
      </c>
      <c r="D228" s="489" t="s">
        <v>704</v>
      </c>
      <c r="E228" s="489" t="s">
        <v>687</v>
      </c>
      <c r="F228" s="489">
        <v>12</v>
      </c>
      <c r="G228" s="489">
        <v>12</v>
      </c>
      <c r="H228" s="489" t="s">
        <v>688</v>
      </c>
      <c r="I228" s="876"/>
      <c r="J228" s="877"/>
    </row>
    <row r="229" spans="1:10" ht="20.25" customHeight="1">
      <c r="A229" s="1360"/>
      <c r="B229" s="1363"/>
      <c r="C229" s="452" t="s">
        <v>3119</v>
      </c>
      <c r="D229" s="452" t="s">
        <v>678</v>
      </c>
      <c r="E229" s="452" t="s">
        <v>687</v>
      </c>
      <c r="F229" s="452">
        <v>14</v>
      </c>
      <c r="G229" s="452">
        <v>14</v>
      </c>
      <c r="H229" s="452" t="s">
        <v>688</v>
      </c>
      <c r="I229" s="840"/>
      <c r="J229" s="841"/>
    </row>
    <row r="230" spans="1:10" ht="20.25" customHeight="1">
      <c r="A230" s="1360"/>
      <c r="B230" s="1363"/>
      <c r="C230" s="452" t="s">
        <v>3120</v>
      </c>
      <c r="D230" s="452" t="s">
        <v>716</v>
      </c>
      <c r="E230" s="452" t="s">
        <v>687</v>
      </c>
      <c r="F230" s="452">
        <v>2</v>
      </c>
      <c r="G230" s="452">
        <v>2</v>
      </c>
      <c r="H230" s="452" t="s">
        <v>688</v>
      </c>
      <c r="I230" s="840"/>
      <c r="J230" s="841"/>
    </row>
    <row r="231" spans="1:10" ht="20.25" customHeight="1">
      <c r="A231" s="1360"/>
      <c r="B231" s="1363"/>
      <c r="C231" s="452" t="s">
        <v>741</v>
      </c>
      <c r="D231" s="452" t="s">
        <v>730</v>
      </c>
      <c r="E231" s="452" t="s">
        <v>687</v>
      </c>
      <c r="F231" s="452">
        <v>70</v>
      </c>
      <c r="G231" s="452">
        <v>70</v>
      </c>
      <c r="H231" s="452" t="s">
        <v>698</v>
      </c>
      <c r="I231" s="840"/>
      <c r="J231" s="841"/>
    </row>
    <row r="232" spans="1:10" ht="20.25" customHeight="1">
      <c r="A232" s="1360"/>
      <c r="B232" s="1363"/>
      <c r="C232" s="452" t="s">
        <v>740</v>
      </c>
      <c r="D232" s="452" t="s">
        <v>696</v>
      </c>
      <c r="E232" s="452" t="s">
        <v>687</v>
      </c>
      <c r="F232" s="452">
        <v>80</v>
      </c>
      <c r="G232" s="452">
        <v>80</v>
      </c>
      <c r="H232" s="452" t="s">
        <v>698</v>
      </c>
      <c r="I232" s="840"/>
      <c r="J232" s="841"/>
    </row>
    <row r="233" spans="1:10" ht="20.25" customHeight="1">
      <c r="A233" s="1360"/>
      <c r="B233" s="1363"/>
      <c r="C233" s="452" t="s">
        <v>3121</v>
      </c>
      <c r="D233" s="452" t="s">
        <v>827</v>
      </c>
      <c r="E233" s="452" t="s">
        <v>687</v>
      </c>
      <c r="F233" s="452">
        <v>20</v>
      </c>
      <c r="G233" s="452">
        <v>20</v>
      </c>
      <c r="H233" s="452" t="s">
        <v>698</v>
      </c>
      <c r="I233" s="840"/>
      <c r="J233" s="841"/>
    </row>
    <row r="234" spans="1:10" ht="20.25" customHeight="1">
      <c r="A234" s="1360"/>
      <c r="B234" s="1363"/>
      <c r="C234" s="452" t="s">
        <v>3122</v>
      </c>
      <c r="D234" s="452" t="s">
        <v>3123</v>
      </c>
      <c r="E234" s="452" t="s">
        <v>687</v>
      </c>
      <c r="F234" s="452">
        <v>6</v>
      </c>
      <c r="G234" s="452">
        <v>6</v>
      </c>
      <c r="H234" s="452" t="s">
        <v>698</v>
      </c>
      <c r="I234" s="840"/>
      <c r="J234" s="841"/>
    </row>
    <row r="235" spans="1:10" ht="20.25" customHeight="1">
      <c r="A235" s="1360"/>
      <c r="B235" s="1363"/>
      <c r="C235" s="452" t="s">
        <v>3124</v>
      </c>
      <c r="D235" s="452" t="s">
        <v>694</v>
      </c>
      <c r="E235" s="452" t="s">
        <v>687</v>
      </c>
      <c r="F235" s="452">
        <v>10</v>
      </c>
      <c r="G235" s="452">
        <v>10</v>
      </c>
      <c r="H235" s="452" t="s">
        <v>688</v>
      </c>
      <c r="I235" s="840"/>
      <c r="J235" s="841"/>
    </row>
    <row r="236" spans="1:10" ht="20.25" customHeight="1">
      <c r="A236" s="1360"/>
      <c r="B236" s="1363"/>
      <c r="C236" s="603" t="s">
        <v>3125</v>
      </c>
      <c r="D236" s="603" t="s">
        <v>3126</v>
      </c>
      <c r="E236" s="603" t="s">
        <v>687</v>
      </c>
      <c r="F236" s="603">
        <v>10</v>
      </c>
      <c r="G236" s="603">
        <v>10</v>
      </c>
      <c r="H236" s="603" t="s">
        <v>688</v>
      </c>
      <c r="I236" s="871" t="s">
        <v>3128</v>
      </c>
      <c r="J236" s="872"/>
    </row>
    <row r="237" spans="1:10" ht="20.25" customHeight="1" thickBot="1">
      <c r="A237" s="1361"/>
      <c r="B237" s="1364"/>
      <c r="C237" s="453" t="s">
        <v>3127</v>
      </c>
      <c r="D237" s="453" t="s">
        <v>2676</v>
      </c>
      <c r="E237" s="453" t="s">
        <v>687</v>
      </c>
      <c r="F237" s="453" t="s">
        <v>2676</v>
      </c>
      <c r="G237" s="453" t="s">
        <v>2676</v>
      </c>
      <c r="H237" s="453" t="s">
        <v>2676</v>
      </c>
      <c r="I237" s="453" t="s">
        <v>3129</v>
      </c>
      <c r="J237" s="741"/>
    </row>
    <row r="238" spans="1:10" ht="18.75" customHeight="1">
      <c r="A238" s="1327" t="s">
        <v>3799</v>
      </c>
      <c r="B238" s="1330" t="s">
        <v>1686</v>
      </c>
      <c r="C238" s="391" t="s">
        <v>1620</v>
      </c>
      <c r="D238" s="391" t="s">
        <v>2760</v>
      </c>
      <c r="E238" s="392" t="s">
        <v>1608</v>
      </c>
      <c r="F238" s="394">
        <v>21</v>
      </c>
      <c r="G238" s="393">
        <v>15</v>
      </c>
      <c r="H238" s="350" t="s">
        <v>1601</v>
      </c>
      <c r="I238" s="784"/>
      <c r="J238" s="785"/>
    </row>
    <row r="239" spans="1:10" ht="18.75" customHeight="1">
      <c r="A239" s="1328"/>
      <c r="B239" s="1331"/>
      <c r="C239" s="452" t="s">
        <v>1626</v>
      </c>
      <c r="D239" s="452" t="s">
        <v>696</v>
      </c>
      <c r="E239" s="227" t="s">
        <v>1608</v>
      </c>
      <c r="F239" s="362">
        <v>25</v>
      </c>
      <c r="G239" s="362">
        <v>25</v>
      </c>
      <c r="H239" s="363" t="s">
        <v>1603</v>
      </c>
      <c r="I239" s="780"/>
      <c r="J239" s="781"/>
    </row>
    <row r="240" spans="1:10" ht="18.75" customHeight="1">
      <c r="A240" s="1328"/>
      <c r="B240" s="1331"/>
      <c r="C240" s="452" t="s">
        <v>1628</v>
      </c>
      <c r="D240" s="452" t="s">
        <v>678</v>
      </c>
      <c r="E240" s="227" t="s">
        <v>1608</v>
      </c>
      <c r="F240" s="362">
        <v>9</v>
      </c>
      <c r="G240" s="360">
        <v>5</v>
      </c>
      <c r="H240" s="363" t="s">
        <v>1601</v>
      </c>
      <c r="I240" s="780"/>
      <c r="J240" s="781"/>
    </row>
    <row r="241" spans="1:10" ht="18.75" customHeight="1">
      <c r="A241" s="1328"/>
      <c r="B241" s="1331"/>
      <c r="C241" s="395" t="s">
        <v>1687</v>
      </c>
      <c r="D241" s="395" t="s">
        <v>733</v>
      </c>
      <c r="E241" s="227" t="s">
        <v>1608</v>
      </c>
      <c r="F241" s="362">
        <v>5</v>
      </c>
      <c r="G241" s="362">
        <v>3</v>
      </c>
      <c r="H241" s="363" t="s">
        <v>1601</v>
      </c>
      <c r="I241" s="780"/>
      <c r="J241" s="781"/>
    </row>
    <row r="242" spans="1:10" ht="18.75" customHeight="1" thickBot="1">
      <c r="A242" s="1329"/>
      <c r="B242" s="1332"/>
      <c r="C242" s="395" t="s">
        <v>1605</v>
      </c>
      <c r="D242" s="395" t="s">
        <v>691</v>
      </c>
      <c r="E242" s="227" t="s">
        <v>1608</v>
      </c>
      <c r="F242" s="362">
        <v>25</v>
      </c>
      <c r="G242" s="360">
        <v>0</v>
      </c>
      <c r="H242" s="363" t="s">
        <v>1603</v>
      </c>
      <c r="I242" s="780"/>
      <c r="J242" s="781"/>
    </row>
    <row r="243" spans="1:10" ht="18.75" customHeight="1">
      <c r="A243" s="1327" t="s">
        <v>3791</v>
      </c>
      <c r="B243" s="1333" t="s">
        <v>1688</v>
      </c>
      <c r="C243" s="391" t="s">
        <v>1620</v>
      </c>
      <c r="D243" s="391" t="s">
        <v>681</v>
      </c>
      <c r="E243" s="392" t="s">
        <v>1689</v>
      </c>
      <c r="F243" s="393">
        <v>920</v>
      </c>
      <c r="G243" s="394">
        <v>790</v>
      </c>
      <c r="H243" s="350" t="s">
        <v>1601</v>
      </c>
      <c r="I243" s="784"/>
      <c r="J243" s="785"/>
    </row>
    <row r="244" spans="1:10" ht="18.75" customHeight="1">
      <c r="A244" s="1328"/>
      <c r="B244" s="1334"/>
      <c r="C244" s="395" t="s">
        <v>3398</v>
      </c>
      <c r="D244" s="395" t="s">
        <v>734</v>
      </c>
      <c r="E244" s="227" t="s">
        <v>1689</v>
      </c>
      <c r="F244" s="360">
        <v>390</v>
      </c>
      <c r="G244" s="362">
        <v>140</v>
      </c>
      <c r="H244" s="363" t="s">
        <v>1601</v>
      </c>
      <c r="I244" s="780"/>
      <c r="J244" s="781"/>
    </row>
    <row r="245" spans="1:10" ht="18.75" customHeight="1">
      <c r="A245" s="1328"/>
      <c r="B245" s="1334"/>
      <c r="C245" s="395" t="s">
        <v>1628</v>
      </c>
      <c r="D245" s="395" t="s">
        <v>678</v>
      </c>
      <c r="E245" s="227" t="s">
        <v>1689</v>
      </c>
      <c r="F245" s="360">
        <v>510</v>
      </c>
      <c r="G245" s="362">
        <v>460</v>
      </c>
      <c r="H245" s="363" t="s">
        <v>1601</v>
      </c>
      <c r="I245" s="780"/>
      <c r="J245" s="781"/>
    </row>
    <row r="246" spans="1:10" ht="18.75" customHeight="1">
      <c r="A246" s="1328"/>
      <c r="B246" s="1334"/>
      <c r="C246" s="395" t="s">
        <v>1626</v>
      </c>
      <c r="D246" s="395" t="s">
        <v>696</v>
      </c>
      <c r="E246" s="227" t="s">
        <v>1689</v>
      </c>
      <c r="F246" s="360">
        <v>1800</v>
      </c>
      <c r="G246" s="362">
        <v>1650</v>
      </c>
      <c r="H246" s="363" t="s">
        <v>1603</v>
      </c>
      <c r="I246" s="780"/>
      <c r="J246" s="781"/>
    </row>
    <row r="247" spans="1:10" ht="18.75" customHeight="1">
      <c r="A247" s="1328"/>
      <c r="B247" s="1334"/>
      <c r="C247" s="765" t="s">
        <v>3399</v>
      </c>
      <c r="D247" s="765" t="s">
        <v>2832</v>
      </c>
      <c r="E247" s="732" t="s">
        <v>735</v>
      </c>
      <c r="F247" s="456">
        <v>200</v>
      </c>
      <c r="G247" s="456">
        <v>200</v>
      </c>
      <c r="H247" s="765" t="s">
        <v>688</v>
      </c>
      <c r="I247" s="871"/>
      <c r="J247" s="872"/>
    </row>
    <row r="248" spans="1:10" ht="18.75" customHeight="1">
      <c r="A248" s="1328"/>
      <c r="B248" s="1334"/>
      <c r="C248" s="457" t="s">
        <v>736</v>
      </c>
      <c r="D248" s="457" t="s">
        <v>737</v>
      </c>
      <c r="E248" s="458" t="s">
        <v>1608</v>
      </c>
      <c r="F248" s="459">
        <v>6</v>
      </c>
      <c r="G248" s="460">
        <v>3</v>
      </c>
      <c r="H248" s="757" t="s">
        <v>1601</v>
      </c>
      <c r="I248" s="787"/>
      <c r="J248" s="788"/>
    </row>
    <row r="249" spans="1:10" ht="18.75" customHeight="1">
      <c r="A249" s="1328"/>
      <c r="B249" s="1334"/>
      <c r="C249" s="355" t="s">
        <v>3400</v>
      </c>
      <c r="D249" s="355" t="s">
        <v>3283</v>
      </c>
      <c r="E249" s="890" t="s">
        <v>735</v>
      </c>
      <c r="F249" s="360">
        <v>15</v>
      </c>
      <c r="G249" s="362">
        <v>15</v>
      </c>
      <c r="H249" s="363" t="s">
        <v>1601</v>
      </c>
      <c r="I249" s="787"/>
      <c r="J249" s="788"/>
    </row>
    <row r="250" spans="1:10" ht="18.75" customHeight="1">
      <c r="A250" s="1328"/>
      <c r="B250" s="1334"/>
      <c r="C250" s="401" t="s">
        <v>1605</v>
      </c>
      <c r="D250" s="457" t="s">
        <v>3533</v>
      </c>
      <c r="E250" s="837" t="s">
        <v>1689</v>
      </c>
      <c r="F250" s="403">
        <v>750</v>
      </c>
      <c r="G250" s="404">
        <v>0</v>
      </c>
      <c r="H250" s="757" t="s">
        <v>3532</v>
      </c>
      <c r="I250" s="758"/>
      <c r="J250" s="745"/>
    </row>
    <row r="251" spans="1:10" ht="18.75" customHeight="1" thickBot="1">
      <c r="A251" s="1329"/>
      <c r="B251" s="1335"/>
      <c r="C251" s="355" t="s">
        <v>3529</v>
      </c>
      <c r="D251" s="680" t="s">
        <v>3530</v>
      </c>
      <c r="E251" s="721" t="s">
        <v>3513</v>
      </c>
      <c r="F251" s="360">
        <v>5</v>
      </c>
      <c r="G251" s="362">
        <v>5</v>
      </c>
      <c r="H251" s="363" t="s">
        <v>688</v>
      </c>
      <c r="I251" s="719"/>
      <c r="J251" s="720"/>
    </row>
    <row r="252" spans="1:10" ht="18.75" customHeight="1">
      <c r="A252" s="1327" t="s">
        <v>3800</v>
      </c>
      <c r="B252" s="1333" t="s">
        <v>1690</v>
      </c>
      <c r="C252" s="391" t="s">
        <v>1620</v>
      </c>
      <c r="D252" s="391" t="s">
        <v>681</v>
      </c>
      <c r="E252" s="392" t="s">
        <v>1689</v>
      </c>
      <c r="F252" s="393">
        <v>820</v>
      </c>
      <c r="G252" s="394">
        <v>590</v>
      </c>
      <c r="H252" s="350" t="s">
        <v>1601</v>
      </c>
      <c r="I252" s="784"/>
      <c r="J252" s="785"/>
    </row>
    <row r="253" spans="1:10" ht="18.75" customHeight="1">
      <c r="A253" s="1328"/>
      <c r="B253" s="1334"/>
      <c r="C253" s="395" t="s">
        <v>3401</v>
      </c>
      <c r="D253" s="395" t="s">
        <v>734</v>
      </c>
      <c r="E253" s="227" t="s">
        <v>1689</v>
      </c>
      <c r="F253" s="360">
        <v>360</v>
      </c>
      <c r="G253" s="362">
        <v>110</v>
      </c>
      <c r="H253" s="363" t="s">
        <v>1601</v>
      </c>
      <c r="I253" s="780"/>
      <c r="J253" s="781"/>
    </row>
    <row r="254" spans="1:10" ht="18.75" customHeight="1">
      <c r="A254" s="1328"/>
      <c r="B254" s="1334"/>
      <c r="C254" s="395" t="s">
        <v>1628</v>
      </c>
      <c r="D254" s="395" t="s">
        <v>678</v>
      </c>
      <c r="E254" s="227" t="s">
        <v>1689</v>
      </c>
      <c r="F254" s="360">
        <v>480</v>
      </c>
      <c r="G254" s="362">
        <v>430</v>
      </c>
      <c r="H254" s="363" t="s">
        <v>1601</v>
      </c>
      <c r="I254" s="780"/>
      <c r="J254" s="781"/>
    </row>
    <row r="255" spans="1:10" ht="18.75" customHeight="1">
      <c r="A255" s="1328"/>
      <c r="B255" s="1334"/>
      <c r="C255" s="395" t="s">
        <v>1626</v>
      </c>
      <c r="D255" s="395" t="s">
        <v>696</v>
      </c>
      <c r="E255" s="227" t="s">
        <v>1689</v>
      </c>
      <c r="F255" s="360">
        <v>1800</v>
      </c>
      <c r="G255" s="362">
        <v>1650</v>
      </c>
      <c r="H255" s="363" t="s">
        <v>1603</v>
      </c>
      <c r="I255" s="780"/>
      <c r="J255" s="781"/>
    </row>
    <row r="256" spans="1:10" ht="18.75" customHeight="1">
      <c r="A256" s="1328"/>
      <c r="B256" s="1334"/>
      <c r="C256" s="395" t="s">
        <v>3534</v>
      </c>
      <c r="D256" s="395" t="s">
        <v>691</v>
      </c>
      <c r="E256" s="227" t="s">
        <v>3535</v>
      </c>
      <c r="F256" s="360">
        <v>750</v>
      </c>
      <c r="G256" s="362">
        <v>0</v>
      </c>
      <c r="H256" s="363" t="s">
        <v>3532</v>
      </c>
      <c r="I256" s="780"/>
      <c r="J256" s="781"/>
    </row>
    <row r="257" spans="1:10" ht="18.75" customHeight="1" thickBot="1">
      <c r="A257" s="1329"/>
      <c r="B257" s="1335"/>
      <c r="C257" s="355" t="s">
        <v>3529</v>
      </c>
      <c r="D257" s="680" t="s">
        <v>3530</v>
      </c>
      <c r="E257" s="721" t="s">
        <v>3513</v>
      </c>
      <c r="F257" s="360">
        <v>5</v>
      </c>
      <c r="G257" s="362">
        <v>5</v>
      </c>
      <c r="H257" s="363" t="s">
        <v>688</v>
      </c>
      <c r="I257" s="719"/>
      <c r="J257" s="720"/>
    </row>
    <row r="258" spans="1:10" ht="18.75" customHeight="1">
      <c r="A258" s="1327" t="s">
        <v>3287</v>
      </c>
      <c r="B258" s="1330" t="s">
        <v>1691</v>
      </c>
      <c r="C258" s="391" t="s">
        <v>1620</v>
      </c>
      <c r="D258" s="461" t="s">
        <v>681</v>
      </c>
      <c r="E258" s="352" t="s">
        <v>1608</v>
      </c>
      <c r="F258" s="393">
        <v>21</v>
      </c>
      <c r="G258" s="394">
        <v>15</v>
      </c>
      <c r="H258" s="350" t="s">
        <v>1601</v>
      </c>
      <c r="I258" s="784"/>
      <c r="J258" s="785"/>
    </row>
    <row r="259" spans="1:10" ht="18.75" customHeight="1">
      <c r="A259" s="1328"/>
      <c r="B259" s="1331"/>
      <c r="C259" s="395" t="s">
        <v>1626</v>
      </c>
      <c r="D259" s="462" t="s">
        <v>696</v>
      </c>
      <c r="E259" s="721" t="s">
        <v>1608</v>
      </c>
      <c r="F259" s="360">
        <v>25</v>
      </c>
      <c r="G259" s="362">
        <v>25</v>
      </c>
      <c r="H259" s="717" t="s">
        <v>1603</v>
      </c>
      <c r="I259" s="780"/>
      <c r="J259" s="781"/>
    </row>
    <row r="260" spans="1:10" ht="18.75" customHeight="1">
      <c r="A260" s="1328"/>
      <c r="B260" s="1331"/>
      <c r="C260" s="395" t="s">
        <v>1628</v>
      </c>
      <c r="D260" s="462" t="s">
        <v>678</v>
      </c>
      <c r="E260" s="721" t="s">
        <v>1608</v>
      </c>
      <c r="F260" s="360">
        <v>10</v>
      </c>
      <c r="G260" s="362">
        <v>6</v>
      </c>
      <c r="H260" s="363" t="s">
        <v>1601</v>
      </c>
      <c r="I260" s="780"/>
      <c r="J260" s="781"/>
    </row>
    <row r="261" spans="1:10" ht="18.75" customHeight="1">
      <c r="A261" s="1328"/>
      <c r="B261" s="1331"/>
      <c r="C261" s="395" t="s">
        <v>738</v>
      </c>
      <c r="D261" s="462" t="s">
        <v>733</v>
      </c>
      <c r="E261" s="721" t="s">
        <v>1608</v>
      </c>
      <c r="F261" s="360">
        <v>6</v>
      </c>
      <c r="G261" s="362">
        <v>5</v>
      </c>
      <c r="H261" s="363" t="s">
        <v>1601</v>
      </c>
      <c r="I261" s="780"/>
      <c r="J261" s="781"/>
    </row>
    <row r="262" spans="1:10" ht="18.75" customHeight="1">
      <c r="A262" s="1328"/>
      <c r="B262" s="1331"/>
      <c r="C262" s="395" t="s">
        <v>1605</v>
      </c>
      <c r="D262" s="462" t="s">
        <v>691</v>
      </c>
      <c r="E262" s="721" t="s">
        <v>3513</v>
      </c>
      <c r="F262" s="360">
        <v>25</v>
      </c>
      <c r="G262" s="362">
        <v>0</v>
      </c>
      <c r="H262" s="363" t="s">
        <v>3532</v>
      </c>
      <c r="I262" s="780"/>
      <c r="J262" s="781"/>
    </row>
    <row r="263" spans="1:10" ht="18.75" customHeight="1" thickBot="1">
      <c r="A263" s="1329"/>
      <c r="B263" s="1332"/>
      <c r="C263" s="355" t="s">
        <v>3529</v>
      </c>
      <c r="D263" s="680" t="s">
        <v>3530</v>
      </c>
      <c r="E263" s="721" t="s">
        <v>3513</v>
      </c>
      <c r="F263" s="360">
        <v>5</v>
      </c>
      <c r="G263" s="362">
        <v>5</v>
      </c>
      <c r="H263" s="363" t="s">
        <v>688</v>
      </c>
      <c r="I263" s="719"/>
      <c r="J263" s="720"/>
    </row>
    <row r="264" spans="1:10" ht="18.75" customHeight="1">
      <c r="A264" s="1327" t="s">
        <v>3801</v>
      </c>
      <c r="B264" s="1330" t="s">
        <v>2239</v>
      </c>
      <c r="C264" s="373" t="s">
        <v>1620</v>
      </c>
      <c r="D264" s="374" t="s">
        <v>681</v>
      </c>
      <c r="E264" s="352" t="s">
        <v>1608</v>
      </c>
      <c r="F264" s="393">
        <v>23</v>
      </c>
      <c r="G264" s="394">
        <v>17</v>
      </c>
      <c r="H264" s="350" t="s">
        <v>1601</v>
      </c>
      <c r="I264" s="784"/>
      <c r="J264" s="785"/>
    </row>
    <row r="265" spans="1:10" ht="18.75" customHeight="1">
      <c r="A265" s="1328"/>
      <c r="B265" s="1331"/>
      <c r="C265" s="355" t="s">
        <v>1626</v>
      </c>
      <c r="D265" s="356" t="s">
        <v>696</v>
      </c>
      <c r="E265" s="721" t="s">
        <v>1608</v>
      </c>
      <c r="F265" s="360">
        <v>25</v>
      </c>
      <c r="G265" s="362">
        <v>25</v>
      </c>
      <c r="H265" s="717" t="s">
        <v>1603</v>
      </c>
      <c r="I265" s="780"/>
      <c r="J265" s="781"/>
    </row>
    <row r="266" spans="1:10" ht="18.75" customHeight="1">
      <c r="A266" s="1328"/>
      <c r="B266" s="1331"/>
      <c r="C266" s="355" t="s">
        <v>1628</v>
      </c>
      <c r="D266" s="356" t="s">
        <v>678</v>
      </c>
      <c r="E266" s="721" t="s">
        <v>1608</v>
      </c>
      <c r="F266" s="360">
        <v>12</v>
      </c>
      <c r="G266" s="362">
        <v>8</v>
      </c>
      <c r="H266" s="363" t="s">
        <v>1601</v>
      </c>
      <c r="I266" s="780"/>
      <c r="J266" s="781"/>
    </row>
    <row r="267" spans="1:10" ht="18.75" customHeight="1">
      <c r="A267" s="1328"/>
      <c r="B267" s="1331"/>
      <c r="C267" s="355" t="s">
        <v>738</v>
      </c>
      <c r="D267" s="356" t="s">
        <v>733</v>
      </c>
      <c r="E267" s="721" t="s">
        <v>1608</v>
      </c>
      <c r="F267" s="362">
        <v>5</v>
      </c>
      <c r="G267" s="362">
        <v>3</v>
      </c>
      <c r="H267" s="363" t="s">
        <v>1601</v>
      </c>
      <c r="I267" s="780"/>
      <c r="J267" s="781"/>
    </row>
    <row r="268" spans="1:10" ht="18.75" customHeight="1">
      <c r="A268" s="1328"/>
      <c r="B268" s="1331"/>
      <c r="C268" s="355" t="s">
        <v>748</v>
      </c>
      <c r="D268" s="680" t="s">
        <v>691</v>
      </c>
      <c r="E268" s="721" t="s">
        <v>687</v>
      </c>
      <c r="F268" s="362">
        <v>25</v>
      </c>
      <c r="G268" s="362">
        <v>0</v>
      </c>
      <c r="H268" s="363" t="s">
        <v>3531</v>
      </c>
      <c r="I268" s="722"/>
      <c r="J268" s="723"/>
    </row>
    <row r="269" spans="1:10" ht="18.75" customHeight="1" thickBot="1">
      <c r="A269" s="1329"/>
      <c r="B269" s="1332"/>
      <c r="C269" s="355" t="s">
        <v>3529</v>
      </c>
      <c r="D269" s="680" t="s">
        <v>3530</v>
      </c>
      <c r="E269" s="721" t="s">
        <v>3513</v>
      </c>
      <c r="F269" s="360">
        <v>5</v>
      </c>
      <c r="G269" s="362">
        <v>5</v>
      </c>
      <c r="H269" s="363" t="s">
        <v>688</v>
      </c>
      <c r="I269" s="719"/>
      <c r="J269" s="720"/>
    </row>
    <row r="270" spans="1:10" ht="18.75" customHeight="1">
      <c r="A270" s="1327" t="s">
        <v>3799</v>
      </c>
      <c r="B270" s="1330" t="s">
        <v>1692</v>
      </c>
      <c r="C270" s="420" t="s">
        <v>739</v>
      </c>
      <c r="D270" s="420" t="s">
        <v>3802</v>
      </c>
      <c r="E270" s="392" t="s">
        <v>1693</v>
      </c>
      <c r="F270" s="393">
        <v>49</v>
      </c>
      <c r="G270" s="393">
        <v>49</v>
      </c>
      <c r="H270" s="350" t="s">
        <v>1601</v>
      </c>
      <c r="I270" s="784" t="s">
        <v>1683</v>
      </c>
      <c r="J270" s="785"/>
    </row>
    <row r="271" spans="1:10" ht="18.75" customHeight="1">
      <c r="A271" s="1328"/>
      <c r="B271" s="1331"/>
      <c r="C271" s="355" t="s">
        <v>3384</v>
      </c>
      <c r="D271" s="676" t="s">
        <v>3519</v>
      </c>
      <c r="E271" s="227" t="s">
        <v>1693</v>
      </c>
      <c r="F271" s="360">
        <v>7.5</v>
      </c>
      <c r="G271" s="362">
        <v>7.5</v>
      </c>
      <c r="H271" s="363" t="s">
        <v>1601</v>
      </c>
      <c r="I271" s="780" t="s">
        <v>1683</v>
      </c>
      <c r="J271" s="781"/>
    </row>
    <row r="272" spans="1:10" ht="18.75" customHeight="1">
      <c r="A272" s="1328"/>
      <c r="B272" s="1331"/>
      <c r="C272" s="355" t="s">
        <v>3402</v>
      </c>
      <c r="D272" s="355" t="s">
        <v>696</v>
      </c>
      <c r="E272" s="227" t="s">
        <v>1693</v>
      </c>
      <c r="F272" s="463">
        <v>170</v>
      </c>
      <c r="G272" s="464">
        <v>170</v>
      </c>
      <c r="H272" s="717" t="s">
        <v>1603</v>
      </c>
      <c r="I272" s="780"/>
      <c r="J272" s="781"/>
    </row>
    <row r="273" spans="1:10" ht="18.75" customHeight="1">
      <c r="A273" s="1328"/>
      <c r="B273" s="1331"/>
      <c r="C273" s="355" t="s">
        <v>1694</v>
      </c>
      <c r="D273" s="355" t="s">
        <v>719</v>
      </c>
      <c r="E273" s="227" t="s">
        <v>1693</v>
      </c>
      <c r="F273" s="360">
        <v>30</v>
      </c>
      <c r="G273" s="362">
        <v>30</v>
      </c>
      <c r="H273" s="717" t="s">
        <v>1603</v>
      </c>
      <c r="I273" s="780"/>
      <c r="J273" s="781"/>
    </row>
    <row r="274" spans="1:10" ht="18.75" customHeight="1">
      <c r="A274" s="1328"/>
      <c r="B274" s="1331"/>
      <c r="C274" s="355" t="s">
        <v>741</v>
      </c>
      <c r="D274" s="355" t="s">
        <v>730</v>
      </c>
      <c r="E274" s="227" t="s">
        <v>742</v>
      </c>
      <c r="F274" s="360">
        <v>140</v>
      </c>
      <c r="G274" s="362">
        <v>120</v>
      </c>
      <c r="H274" s="717" t="s">
        <v>698</v>
      </c>
      <c r="I274" s="780"/>
      <c r="J274" s="781"/>
    </row>
    <row r="275" spans="1:10" ht="18.75" customHeight="1">
      <c r="A275" s="1328"/>
      <c r="B275" s="1331"/>
      <c r="C275" s="355" t="s">
        <v>1657</v>
      </c>
      <c r="D275" s="355" t="s">
        <v>690</v>
      </c>
      <c r="E275" s="227" t="s">
        <v>1608</v>
      </c>
      <c r="F275" s="1094">
        <v>13</v>
      </c>
      <c r="G275" s="360">
        <v>0</v>
      </c>
      <c r="H275" s="363" t="s">
        <v>1601</v>
      </c>
      <c r="I275" s="833"/>
      <c r="J275" s="834"/>
    </row>
    <row r="276" spans="1:10" ht="18.75" customHeight="1" thickBot="1">
      <c r="A276" s="1329"/>
      <c r="B276" s="1332"/>
      <c r="C276" s="368" t="s">
        <v>1695</v>
      </c>
      <c r="D276" s="400" t="s">
        <v>743</v>
      </c>
      <c r="E276" s="729"/>
      <c r="F276" s="370"/>
      <c r="G276" s="465"/>
      <c r="H276" s="466"/>
      <c r="I276" s="467" t="s">
        <v>744</v>
      </c>
      <c r="J276" s="468"/>
    </row>
    <row r="277" spans="1:10" ht="18.75" customHeight="1">
      <c r="A277" s="1327" t="s">
        <v>3800</v>
      </c>
      <c r="B277" s="1330" t="s">
        <v>1696</v>
      </c>
      <c r="C277" s="391" t="s">
        <v>745</v>
      </c>
      <c r="D277" s="391" t="s">
        <v>3803</v>
      </c>
      <c r="E277" s="392" t="s">
        <v>742</v>
      </c>
      <c r="F277" s="393">
        <v>49</v>
      </c>
      <c r="G277" s="394">
        <v>49</v>
      </c>
      <c r="H277" s="350" t="s">
        <v>1601</v>
      </c>
      <c r="I277" s="784" t="s">
        <v>1683</v>
      </c>
      <c r="J277" s="785"/>
    </row>
    <row r="278" spans="1:10" ht="18.75" customHeight="1">
      <c r="A278" s="1328"/>
      <c r="B278" s="1331"/>
      <c r="C278" s="395" t="s">
        <v>1684</v>
      </c>
      <c r="D278" s="395" t="s">
        <v>696</v>
      </c>
      <c r="E278" s="227" t="s">
        <v>742</v>
      </c>
      <c r="F278" s="463">
        <v>190</v>
      </c>
      <c r="G278" s="464">
        <v>190</v>
      </c>
      <c r="H278" s="363" t="s">
        <v>1603</v>
      </c>
      <c r="I278" s="780"/>
      <c r="J278" s="781"/>
    </row>
    <row r="279" spans="1:10" ht="18.75" customHeight="1">
      <c r="A279" s="1328"/>
      <c r="B279" s="1331"/>
      <c r="C279" s="395" t="s">
        <v>741</v>
      </c>
      <c r="D279" s="395" t="s">
        <v>730</v>
      </c>
      <c r="E279" s="227" t="s">
        <v>742</v>
      </c>
      <c r="F279" s="360">
        <v>160</v>
      </c>
      <c r="G279" s="362">
        <v>120</v>
      </c>
      <c r="H279" s="363" t="s">
        <v>1603</v>
      </c>
      <c r="I279" s="780"/>
      <c r="J279" s="781"/>
    </row>
    <row r="280" spans="1:10" ht="18.75" customHeight="1">
      <c r="A280" s="1328"/>
      <c r="B280" s="1331"/>
      <c r="C280" s="395" t="s">
        <v>3403</v>
      </c>
      <c r="D280" s="395" t="s">
        <v>746</v>
      </c>
      <c r="E280" s="227" t="s">
        <v>742</v>
      </c>
      <c r="F280" s="360">
        <v>30</v>
      </c>
      <c r="G280" s="362">
        <v>30</v>
      </c>
      <c r="H280" s="363" t="s">
        <v>1603</v>
      </c>
      <c r="I280" s="780"/>
      <c r="J280" s="781"/>
    </row>
    <row r="281" spans="1:10" ht="18.75" customHeight="1">
      <c r="A281" s="1328"/>
      <c r="B281" s="1331"/>
      <c r="C281" s="395" t="s">
        <v>3404</v>
      </c>
      <c r="D281" s="395" t="s">
        <v>747</v>
      </c>
      <c r="E281" s="227" t="s">
        <v>742</v>
      </c>
      <c r="F281" s="360">
        <v>6</v>
      </c>
      <c r="G281" s="362">
        <v>6</v>
      </c>
      <c r="H281" s="363" t="s">
        <v>1603</v>
      </c>
      <c r="I281" s="780"/>
      <c r="J281" s="781"/>
    </row>
    <row r="282" spans="1:10" ht="18.75" customHeight="1">
      <c r="A282" s="1328"/>
      <c r="B282" s="1331"/>
      <c r="C282" s="395" t="s">
        <v>748</v>
      </c>
      <c r="D282" s="395" t="s">
        <v>691</v>
      </c>
      <c r="E282" s="227" t="s">
        <v>687</v>
      </c>
      <c r="F282" s="360">
        <v>50</v>
      </c>
      <c r="G282" s="362">
        <v>0</v>
      </c>
      <c r="H282" s="363" t="s">
        <v>698</v>
      </c>
      <c r="I282" s="780"/>
      <c r="J282" s="781"/>
    </row>
    <row r="283" spans="1:10" ht="18.75" customHeight="1">
      <c r="A283" s="1328"/>
      <c r="B283" s="1331"/>
      <c r="C283" s="355" t="s">
        <v>689</v>
      </c>
      <c r="D283" s="395" t="s">
        <v>690</v>
      </c>
      <c r="E283" s="227" t="s">
        <v>687</v>
      </c>
      <c r="F283" s="1094">
        <v>13</v>
      </c>
      <c r="G283" s="362">
        <v>0</v>
      </c>
      <c r="H283" s="363" t="s">
        <v>688</v>
      </c>
      <c r="I283" s="780"/>
      <c r="J283" s="781"/>
    </row>
    <row r="284" spans="1:10" ht="18.75" customHeight="1">
      <c r="A284" s="1328"/>
      <c r="B284" s="1331"/>
      <c r="C284" s="355" t="s">
        <v>1697</v>
      </c>
      <c r="D284" s="355"/>
      <c r="E284" s="355" t="s">
        <v>1698</v>
      </c>
      <c r="F284" s="355">
        <v>1.4</v>
      </c>
      <c r="G284" s="355">
        <v>1.4</v>
      </c>
      <c r="H284" s="355" t="s">
        <v>688</v>
      </c>
      <c r="I284" s="356" t="s">
        <v>749</v>
      </c>
      <c r="J284" s="744"/>
    </row>
    <row r="285" spans="1:10" ht="18.75" customHeight="1" thickBot="1">
      <c r="A285" s="1329"/>
      <c r="B285" s="1332"/>
      <c r="C285" s="368" t="s">
        <v>1695</v>
      </c>
      <c r="D285" s="454" t="s">
        <v>743</v>
      </c>
      <c r="E285" s="454"/>
      <c r="F285" s="454"/>
      <c r="G285" s="454"/>
      <c r="H285" s="454"/>
      <c r="I285" s="369" t="s">
        <v>744</v>
      </c>
      <c r="J285" s="731"/>
    </row>
    <row r="286" spans="1:10" ht="18.75" customHeight="1">
      <c r="A286" s="1327" t="s">
        <v>3287</v>
      </c>
      <c r="B286" s="1330" t="s">
        <v>3484</v>
      </c>
      <c r="C286" s="373" t="s">
        <v>677</v>
      </c>
      <c r="D286" s="373" t="s">
        <v>678</v>
      </c>
      <c r="E286" s="392" t="s">
        <v>1693</v>
      </c>
      <c r="F286" s="393">
        <v>49</v>
      </c>
      <c r="G286" s="394">
        <v>49</v>
      </c>
      <c r="H286" s="350" t="s">
        <v>1601</v>
      </c>
      <c r="I286" s="784" t="s">
        <v>1683</v>
      </c>
      <c r="J286" s="785"/>
    </row>
    <row r="287" spans="1:10" ht="18.75" customHeight="1">
      <c r="A287" s="1328"/>
      <c r="B287" s="1331"/>
      <c r="C287" s="765" t="s">
        <v>1684</v>
      </c>
      <c r="D287" s="765" t="s">
        <v>696</v>
      </c>
      <c r="E287" s="227" t="s">
        <v>1693</v>
      </c>
      <c r="F287" s="242">
        <v>170</v>
      </c>
      <c r="G287" s="464">
        <v>170</v>
      </c>
      <c r="H287" s="363" t="s">
        <v>1603</v>
      </c>
      <c r="I287" s="780"/>
      <c r="J287" s="781"/>
    </row>
    <row r="288" spans="1:10" ht="18.75" customHeight="1">
      <c r="A288" s="1328"/>
      <c r="B288" s="1331"/>
      <c r="C288" s="765" t="s">
        <v>3385</v>
      </c>
      <c r="D288" s="765" t="s">
        <v>719</v>
      </c>
      <c r="E288" s="227" t="s">
        <v>1693</v>
      </c>
      <c r="F288" s="360">
        <v>30</v>
      </c>
      <c r="G288" s="360">
        <v>30</v>
      </c>
      <c r="H288" s="363" t="s">
        <v>1603</v>
      </c>
      <c r="I288" s="780"/>
      <c r="J288" s="781"/>
    </row>
    <row r="289" spans="1:10" ht="18.75" customHeight="1">
      <c r="A289" s="1328"/>
      <c r="B289" s="1331"/>
      <c r="C289" s="765" t="s">
        <v>1685</v>
      </c>
      <c r="D289" s="765" t="s">
        <v>730</v>
      </c>
      <c r="E289" s="227" t="s">
        <v>1693</v>
      </c>
      <c r="F289" s="360">
        <v>160</v>
      </c>
      <c r="G289" s="362">
        <v>120</v>
      </c>
      <c r="H289" s="363" t="s">
        <v>1603</v>
      </c>
      <c r="I289" s="780"/>
      <c r="J289" s="781"/>
    </row>
    <row r="290" spans="1:10" ht="18.75" customHeight="1">
      <c r="A290" s="1328"/>
      <c r="B290" s="1331"/>
      <c r="C290" s="765" t="s">
        <v>755</v>
      </c>
      <c r="D290" s="765" t="s">
        <v>750</v>
      </c>
      <c r="E290" s="227" t="s">
        <v>742</v>
      </c>
      <c r="F290" s="360">
        <v>5</v>
      </c>
      <c r="G290" s="362">
        <v>5</v>
      </c>
      <c r="H290" s="363" t="s">
        <v>698</v>
      </c>
      <c r="I290" s="780"/>
      <c r="J290" s="781"/>
    </row>
    <row r="291" spans="1:10" ht="18.75" customHeight="1" thickBot="1">
      <c r="A291" s="1329"/>
      <c r="B291" s="1332"/>
      <c r="C291" s="376" t="s">
        <v>1695</v>
      </c>
      <c r="D291" s="395" t="s">
        <v>743</v>
      </c>
      <c r="E291" s="458"/>
      <c r="F291" s="459"/>
      <c r="G291" s="460"/>
      <c r="H291" s="757"/>
      <c r="I291" s="874" t="s">
        <v>744</v>
      </c>
      <c r="J291" s="875"/>
    </row>
    <row r="292" spans="1:10" ht="18.75" customHeight="1">
      <c r="A292" s="1327" t="s">
        <v>3791</v>
      </c>
      <c r="B292" s="1330" t="s">
        <v>1699</v>
      </c>
      <c r="C292" s="469" t="s">
        <v>1628</v>
      </c>
      <c r="D292" s="469" t="s">
        <v>678</v>
      </c>
      <c r="E292" s="392" t="s">
        <v>1700</v>
      </c>
      <c r="F292" s="393">
        <v>400</v>
      </c>
      <c r="G292" s="394">
        <v>250</v>
      </c>
      <c r="H292" s="350" t="s">
        <v>1601</v>
      </c>
      <c r="I292" s="784" t="s">
        <v>1683</v>
      </c>
      <c r="J292" s="785"/>
    </row>
    <row r="293" spans="1:10" ht="18.75" customHeight="1">
      <c r="A293" s="1328"/>
      <c r="B293" s="1331"/>
      <c r="C293" s="395" t="s">
        <v>1701</v>
      </c>
      <c r="D293" s="457" t="s">
        <v>3309</v>
      </c>
      <c r="E293" s="458" t="s">
        <v>1700</v>
      </c>
      <c r="F293" s="360">
        <v>800</v>
      </c>
      <c r="G293" s="362">
        <v>500</v>
      </c>
      <c r="H293" s="363" t="s">
        <v>1601</v>
      </c>
      <c r="I293" s="780" t="s">
        <v>1683</v>
      </c>
      <c r="J293" s="781"/>
    </row>
    <row r="294" spans="1:10" ht="18.75" customHeight="1">
      <c r="A294" s="1328"/>
      <c r="B294" s="1331"/>
      <c r="C294" s="395" t="s">
        <v>1702</v>
      </c>
      <c r="D294" s="457" t="s">
        <v>682</v>
      </c>
      <c r="E294" s="458" t="s">
        <v>1700</v>
      </c>
      <c r="F294" s="360">
        <v>800</v>
      </c>
      <c r="G294" s="362">
        <v>500</v>
      </c>
      <c r="H294" s="717" t="s">
        <v>1603</v>
      </c>
      <c r="I294" s="780"/>
      <c r="J294" s="781"/>
    </row>
    <row r="295" spans="1:10" ht="18.75" customHeight="1">
      <c r="A295" s="1328"/>
      <c r="B295" s="1331"/>
      <c r="C295" s="395" t="s">
        <v>1703</v>
      </c>
      <c r="D295" s="457" t="s">
        <v>751</v>
      </c>
      <c r="E295" s="458" t="s">
        <v>1700</v>
      </c>
      <c r="F295" s="360">
        <v>800</v>
      </c>
      <c r="G295" s="362">
        <v>500</v>
      </c>
      <c r="H295" s="717" t="s">
        <v>1603</v>
      </c>
      <c r="I295" s="780"/>
      <c r="J295" s="781"/>
    </row>
    <row r="296" spans="1:10" ht="18.75" customHeight="1">
      <c r="A296" s="1328"/>
      <c r="B296" s="1331"/>
      <c r="C296" s="395" t="s">
        <v>752</v>
      </c>
      <c r="D296" s="457" t="s">
        <v>753</v>
      </c>
      <c r="E296" s="458" t="s">
        <v>1700</v>
      </c>
      <c r="F296" s="360">
        <v>800</v>
      </c>
      <c r="G296" s="362">
        <v>500</v>
      </c>
      <c r="H296" s="717" t="s">
        <v>1603</v>
      </c>
      <c r="I296" s="780"/>
      <c r="J296" s="781"/>
    </row>
    <row r="297" spans="1:10" ht="18.75" customHeight="1">
      <c r="A297" s="1328"/>
      <c r="B297" s="1331"/>
      <c r="C297" s="395" t="s">
        <v>3967</v>
      </c>
      <c r="D297" s="457" t="s">
        <v>691</v>
      </c>
      <c r="E297" s="458" t="s">
        <v>1700</v>
      </c>
      <c r="F297" s="360">
        <v>800</v>
      </c>
      <c r="G297" s="362">
        <v>500</v>
      </c>
      <c r="H297" s="717" t="s">
        <v>1603</v>
      </c>
      <c r="I297" s="780"/>
      <c r="J297" s="781"/>
    </row>
    <row r="298" spans="1:10" ht="18.75" customHeight="1">
      <c r="A298" s="1328"/>
      <c r="B298" s="1331"/>
      <c r="C298" s="395" t="s">
        <v>736</v>
      </c>
      <c r="D298" s="457" t="s">
        <v>3804</v>
      </c>
      <c r="E298" s="458" t="s">
        <v>1608</v>
      </c>
      <c r="F298" s="360">
        <v>42</v>
      </c>
      <c r="G298" s="362">
        <v>42</v>
      </c>
      <c r="H298" s="891" t="s">
        <v>1601</v>
      </c>
      <c r="I298" s="780" t="s">
        <v>754</v>
      </c>
      <c r="J298" s="781"/>
    </row>
    <row r="299" spans="1:10" ht="18.75" customHeight="1">
      <c r="A299" s="1328"/>
      <c r="B299" s="1331"/>
      <c r="C299" s="396" t="s">
        <v>1687</v>
      </c>
      <c r="D299" s="355" t="s">
        <v>733</v>
      </c>
      <c r="E299" s="227" t="s">
        <v>1608</v>
      </c>
      <c r="F299" s="421">
        <v>10</v>
      </c>
      <c r="G299" s="398">
        <v>10</v>
      </c>
      <c r="H299" s="717" t="s">
        <v>1601</v>
      </c>
      <c r="I299" s="871"/>
      <c r="J299" s="872"/>
    </row>
    <row r="300" spans="1:10" ht="18.75" customHeight="1">
      <c r="A300" s="1328"/>
      <c r="B300" s="1331"/>
      <c r="C300" s="395" t="s">
        <v>755</v>
      </c>
      <c r="D300" s="457" t="s">
        <v>756</v>
      </c>
      <c r="E300" s="458" t="s">
        <v>1608</v>
      </c>
      <c r="F300" s="360">
        <v>15</v>
      </c>
      <c r="G300" s="362">
        <v>15</v>
      </c>
      <c r="H300" s="717" t="s">
        <v>1601</v>
      </c>
      <c r="I300" s="873"/>
      <c r="J300" s="781"/>
    </row>
    <row r="301" spans="1:10" ht="18.75" customHeight="1">
      <c r="A301" s="1328"/>
      <c r="B301" s="1331"/>
      <c r="C301" s="396" t="s">
        <v>1704</v>
      </c>
      <c r="D301" s="736" t="s">
        <v>690</v>
      </c>
      <c r="E301" s="728" t="s">
        <v>1608</v>
      </c>
      <c r="F301" s="421">
        <v>100</v>
      </c>
      <c r="G301" s="398">
        <v>100</v>
      </c>
      <c r="H301" s="399" t="s">
        <v>1601</v>
      </c>
      <c r="I301" s="470" t="s">
        <v>757</v>
      </c>
      <c r="J301" s="723"/>
    </row>
    <row r="302" spans="1:10" ht="18.75" customHeight="1" thickBot="1">
      <c r="A302" s="1329"/>
      <c r="B302" s="1332"/>
      <c r="C302" s="454" t="s">
        <v>1705</v>
      </c>
      <c r="D302" s="454" t="s">
        <v>696</v>
      </c>
      <c r="E302" s="408" t="s">
        <v>1608</v>
      </c>
      <c r="F302" s="388">
        <v>40</v>
      </c>
      <c r="G302" s="389">
        <v>40</v>
      </c>
      <c r="H302" s="390" t="s">
        <v>1603</v>
      </c>
      <c r="I302" s="846"/>
      <c r="J302" s="847"/>
    </row>
    <row r="303" spans="1:10" ht="18.75" customHeight="1">
      <c r="A303" s="1365" t="s">
        <v>2833</v>
      </c>
      <c r="B303" s="1368" t="s">
        <v>1238</v>
      </c>
      <c r="C303" s="471" t="s">
        <v>3968</v>
      </c>
      <c r="D303" s="471" t="s">
        <v>730</v>
      </c>
      <c r="E303" s="472" t="s">
        <v>687</v>
      </c>
      <c r="F303" s="473">
        <v>35</v>
      </c>
      <c r="G303" s="474">
        <v>35</v>
      </c>
      <c r="H303" s="475" t="s">
        <v>698</v>
      </c>
      <c r="I303" s="869"/>
      <c r="J303" s="870"/>
    </row>
    <row r="304" spans="1:10" ht="18.75" customHeight="1">
      <c r="A304" s="1366"/>
      <c r="B304" s="1369"/>
      <c r="C304" s="476" t="s">
        <v>748</v>
      </c>
      <c r="D304" s="477" t="s">
        <v>691</v>
      </c>
      <c r="E304" s="344" t="s">
        <v>687</v>
      </c>
      <c r="F304" s="365">
        <v>35</v>
      </c>
      <c r="G304" s="366">
        <v>35</v>
      </c>
      <c r="H304" s="478" t="s">
        <v>698</v>
      </c>
      <c r="I304" s="865"/>
      <c r="J304" s="866"/>
    </row>
    <row r="305" spans="1:10" ht="18.75" customHeight="1">
      <c r="A305" s="1366"/>
      <c r="B305" s="1369"/>
      <c r="C305" s="479" t="s">
        <v>2410</v>
      </c>
      <c r="D305" s="479" t="s">
        <v>758</v>
      </c>
      <c r="E305" s="344" t="s">
        <v>687</v>
      </c>
      <c r="F305" s="365">
        <v>30</v>
      </c>
      <c r="G305" s="365">
        <v>30</v>
      </c>
      <c r="H305" s="478" t="s">
        <v>698</v>
      </c>
      <c r="I305" s="865"/>
      <c r="J305" s="866"/>
    </row>
    <row r="306" spans="1:10" ht="18.75" customHeight="1">
      <c r="A306" s="1366"/>
      <c r="B306" s="1369"/>
      <c r="C306" s="476" t="s">
        <v>785</v>
      </c>
      <c r="D306" s="476" t="s">
        <v>696</v>
      </c>
      <c r="E306" s="344" t="s">
        <v>687</v>
      </c>
      <c r="F306" s="365">
        <v>30</v>
      </c>
      <c r="G306" s="365">
        <v>30</v>
      </c>
      <c r="H306" s="478" t="s">
        <v>698</v>
      </c>
      <c r="I306" s="865"/>
      <c r="J306" s="866"/>
    </row>
    <row r="307" spans="1:10" ht="18.75" customHeight="1">
      <c r="A307" s="1366"/>
      <c r="B307" s="1369"/>
      <c r="C307" s="476" t="s">
        <v>3405</v>
      </c>
      <c r="D307" s="476" t="s">
        <v>682</v>
      </c>
      <c r="E307" s="344" t="s">
        <v>687</v>
      </c>
      <c r="F307" s="365">
        <v>25</v>
      </c>
      <c r="G307" s="366">
        <v>25</v>
      </c>
      <c r="H307" s="478" t="s">
        <v>698</v>
      </c>
      <c r="I307" s="865"/>
      <c r="J307" s="866"/>
    </row>
    <row r="308" spans="1:10" ht="18.75" customHeight="1">
      <c r="A308" s="1366"/>
      <c r="B308" s="1369"/>
      <c r="C308" s="476" t="s">
        <v>3406</v>
      </c>
      <c r="D308" s="476" t="s">
        <v>714</v>
      </c>
      <c r="E308" s="344" t="s">
        <v>687</v>
      </c>
      <c r="F308" s="365">
        <v>25</v>
      </c>
      <c r="G308" s="365">
        <v>25</v>
      </c>
      <c r="H308" s="478" t="s">
        <v>698</v>
      </c>
      <c r="I308" s="865"/>
      <c r="J308" s="866"/>
    </row>
    <row r="309" spans="1:10" ht="18.75" customHeight="1">
      <c r="A309" s="1366"/>
      <c r="B309" s="1369"/>
      <c r="C309" s="1371" t="s">
        <v>680</v>
      </c>
      <c r="D309" s="1371" t="s">
        <v>681</v>
      </c>
      <c r="E309" s="344" t="s">
        <v>687</v>
      </c>
      <c r="F309" s="480">
        <v>30</v>
      </c>
      <c r="G309" s="480">
        <v>30</v>
      </c>
      <c r="H309" s="480" t="s">
        <v>688</v>
      </c>
      <c r="I309" s="1373" t="s">
        <v>2673</v>
      </c>
      <c r="J309" s="863"/>
    </row>
    <row r="310" spans="1:10" ht="18.75" customHeight="1">
      <c r="A310" s="1366"/>
      <c r="B310" s="1369"/>
      <c r="C310" s="1372"/>
      <c r="D310" s="1372"/>
      <c r="E310" s="481" t="s">
        <v>687</v>
      </c>
      <c r="F310" s="482">
        <v>90</v>
      </c>
      <c r="G310" s="482">
        <v>90</v>
      </c>
      <c r="H310" s="482" t="s">
        <v>698</v>
      </c>
      <c r="I310" s="1374"/>
      <c r="J310" s="864"/>
    </row>
    <row r="311" spans="1:10" ht="18.75" customHeight="1">
      <c r="A311" s="1366"/>
      <c r="B311" s="1369"/>
      <c r="C311" s="483" t="s">
        <v>759</v>
      </c>
      <c r="D311" s="483" t="s">
        <v>730</v>
      </c>
      <c r="E311" s="344" t="s">
        <v>687</v>
      </c>
      <c r="F311" s="484">
        <v>50</v>
      </c>
      <c r="G311" s="484">
        <v>50</v>
      </c>
      <c r="H311" s="480" t="s">
        <v>698</v>
      </c>
      <c r="I311" s="865"/>
      <c r="J311" s="866"/>
    </row>
    <row r="312" spans="1:10" ht="18.75" customHeight="1">
      <c r="A312" s="1366"/>
      <c r="B312" s="1369"/>
      <c r="C312" s="483" t="s">
        <v>760</v>
      </c>
      <c r="D312" s="483" t="s">
        <v>704</v>
      </c>
      <c r="E312" s="344" t="s">
        <v>687</v>
      </c>
      <c r="F312" s="485">
        <v>80</v>
      </c>
      <c r="G312" s="485">
        <v>80</v>
      </c>
      <c r="H312" s="480" t="s">
        <v>688</v>
      </c>
      <c r="I312" s="865" t="s">
        <v>2411</v>
      </c>
      <c r="J312" s="866"/>
    </row>
    <row r="313" spans="1:10" ht="18.75" customHeight="1" thickBot="1">
      <c r="A313" s="1367"/>
      <c r="B313" s="1370"/>
      <c r="C313" s="486" t="s">
        <v>761</v>
      </c>
      <c r="D313" s="589" t="s">
        <v>3053</v>
      </c>
      <c r="E313" s="344" t="s">
        <v>687</v>
      </c>
      <c r="F313" s="487">
        <v>75</v>
      </c>
      <c r="G313" s="487">
        <v>75</v>
      </c>
      <c r="H313" s="488" t="s">
        <v>688</v>
      </c>
      <c r="I313" s="867" t="s">
        <v>2412</v>
      </c>
      <c r="J313" s="868"/>
    </row>
    <row r="314" spans="1:10" ht="18.75" customHeight="1">
      <c r="A314" s="1327" t="s">
        <v>3287</v>
      </c>
      <c r="B314" s="1330" t="s">
        <v>1707</v>
      </c>
      <c r="C314" s="489" t="s">
        <v>1626</v>
      </c>
      <c r="D314" s="489" t="s">
        <v>696</v>
      </c>
      <c r="E314" s="392" t="s">
        <v>687</v>
      </c>
      <c r="F314" s="394">
        <v>180</v>
      </c>
      <c r="G314" s="394">
        <v>170</v>
      </c>
      <c r="H314" s="350" t="s">
        <v>698</v>
      </c>
      <c r="I314" s="1049"/>
      <c r="J314" s="1050"/>
    </row>
    <row r="315" spans="1:10" ht="18.75" customHeight="1" thickBot="1">
      <c r="A315" s="1328"/>
      <c r="B315" s="1331"/>
      <c r="C315" s="1046" t="s">
        <v>1620</v>
      </c>
      <c r="D315" s="1046" t="s">
        <v>681</v>
      </c>
      <c r="E315" s="1052" t="s">
        <v>687</v>
      </c>
      <c r="F315" s="1138">
        <v>45</v>
      </c>
      <c r="G315" s="1138">
        <v>45</v>
      </c>
      <c r="H315" s="1048" t="s">
        <v>1601</v>
      </c>
      <c r="I315" s="846" t="s">
        <v>1706</v>
      </c>
      <c r="J315" s="801"/>
    </row>
    <row r="316" spans="1:10" ht="18.75" customHeight="1" thickBot="1">
      <c r="A316" s="1329"/>
      <c r="B316" s="1332"/>
      <c r="C316" s="454" t="s">
        <v>1708</v>
      </c>
      <c r="D316" s="454" t="s">
        <v>763</v>
      </c>
      <c r="E316" s="1053" t="s">
        <v>1608</v>
      </c>
      <c r="F316" s="492">
        <v>35</v>
      </c>
      <c r="G316" s="492">
        <v>35</v>
      </c>
      <c r="H316" s="1054" t="s">
        <v>1601</v>
      </c>
      <c r="I316" s="846" t="s">
        <v>1706</v>
      </c>
      <c r="J316" s="847"/>
    </row>
    <row r="317" spans="1:10" ht="18.75" customHeight="1">
      <c r="A317" s="1327" t="s">
        <v>3287</v>
      </c>
      <c r="B317" s="1330" t="s">
        <v>676</v>
      </c>
      <c r="C317" s="420" t="s">
        <v>3964</v>
      </c>
      <c r="D317" s="420" t="s">
        <v>696</v>
      </c>
      <c r="E317" s="490" t="s">
        <v>1608</v>
      </c>
      <c r="F317" s="420">
        <v>170</v>
      </c>
      <c r="G317" s="420">
        <v>160</v>
      </c>
      <c r="H317" s="420" t="s">
        <v>1603</v>
      </c>
      <c r="I317" s="1049"/>
      <c r="J317" s="1050"/>
    </row>
    <row r="318" spans="1:10" ht="18.75" customHeight="1" thickBot="1">
      <c r="A318" s="1328"/>
      <c r="B318" s="1331"/>
      <c r="C318" s="742" t="s">
        <v>1620</v>
      </c>
      <c r="D318" s="742" t="s">
        <v>681</v>
      </c>
      <c r="E318" s="491" t="s">
        <v>1608</v>
      </c>
      <c r="F318" s="1139">
        <v>40</v>
      </c>
      <c r="G318" s="1139">
        <v>40</v>
      </c>
      <c r="H318" s="492" t="s">
        <v>1601</v>
      </c>
      <c r="I318" s="846" t="s">
        <v>1706</v>
      </c>
      <c r="J318" s="801"/>
    </row>
    <row r="319" spans="1:10" ht="18.75" customHeight="1" thickBot="1">
      <c r="A319" s="1329"/>
      <c r="B319" s="1332"/>
      <c r="C319" s="1054" t="s">
        <v>765</v>
      </c>
      <c r="D319" s="1054" t="s">
        <v>763</v>
      </c>
      <c r="E319" s="1053" t="s">
        <v>1608</v>
      </c>
      <c r="F319" s="492">
        <v>35</v>
      </c>
      <c r="G319" s="492">
        <v>35</v>
      </c>
      <c r="H319" s="1054" t="s">
        <v>1601</v>
      </c>
      <c r="I319" s="846" t="s">
        <v>1706</v>
      </c>
      <c r="J319" s="847"/>
    </row>
    <row r="320" spans="1:10" ht="18.75" customHeight="1">
      <c r="A320" s="1327" t="s">
        <v>3287</v>
      </c>
      <c r="B320" s="1333" t="s">
        <v>3957</v>
      </c>
      <c r="C320" s="350" t="s">
        <v>1620</v>
      </c>
      <c r="D320" s="930" t="s">
        <v>2760</v>
      </c>
      <c r="E320" s="392" t="s">
        <v>1709</v>
      </c>
      <c r="F320" s="954">
        <v>630000</v>
      </c>
      <c r="G320" s="954">
        <v>630000</v>
      </c>
      <c r="H320" s="350" t="s">
        <v>1601</v>
      </c>
      <c r="I320" s="1049" t="s">
        <v>3959</v>
      </c>
      <c r="J320" s="1050"/>
    </row>
    <row r="321" spans="1:10" ht="18.75" customHeight="1">
      <c r="A321" s="1328"/>
      <c r="B321" s="1334"/>
      <c r="C321" s="831" t="s">
        <v>3960</v>
      </c>
      <c r="D321" s="701" t="s">
        <v>3961</v>
      </c>
      <c r="E321" s="227" t="s">
        <v>764</v>
      </c>
      <c r="F321" s="955">
        <v>700000</v>
      </c>
      <c r="G321" s="955">
        <v>700000</v>
      </c>
      <c r="H321" s="363" t="s">
        <v>3962</v>
      </c>
      <c r="I321" s="927"/>
      <c r="J321" s="928"/>
    </row>
    <row r="322" spans="1:10" ht="18.75" customHeight="1">
      <c r="A322" s="1328"/>
      <c r="B322" s="1334"/>
      <c r="C322" s="831" t="s">
        <v>3974</v>
      </c>
      <c r="D322" s="701" t="s">
        <v>3965</v>
      </c>
      <c r="E322" s="227" t="s">
        <v>764</v>
      </c>
      <c r="F322" s="955">
        <v>140000</v>
      </c>
      <c r="G322" s="955">
        <v>140000</v>
      </c>
      <c r="H322" s="363" t="s">
        <v>3963</v>
      </c>
      <c r="I322" s="927"/>
      <c r="J322" s="928"/>
    </row>
    <row r="323" spans="1:10" ht="18.75" customHeight="1">
      <c r="A323" s="1328"/>
      <c r="B323" s="1334"/>
      <c r="C323" s="831" t="s">
        <v>3973</v>
      </c>
      <c r="D323" s="701" t="s">
        <v>3966</v>
      </c>
      <c r="E323" s="227" t="s">
        <v>764</v>
      </c>
      <c r="F323" s="955">
        <v>140000</v>
      </c>
      <c r="G323" s="955">
        <v>140000</v>
      </c>
      <c r="H323" s="363" t="s">
        <v>3963</v>
      </c>
      <c r="I323" s="927"/>
      <c r="J323" s="928"/>
    </row>
    <row r="324" spans="1:10" ht="18.75" customHeight="1">
      <c r="A324" s="1328"/>
      <c r="B324" s="1334"/>
      <c r="C324" s="831" t="s">
        <v>3976</v>
      </c>
      <c r="D324" s="701" t="s">
        <v>3975</v>
      </c>
      <c r="E324" s="227" t="s">
        <v>764</v>
      </c>
      <c r="F324" s="955">
        <v>1120000</v>
      </c>
      <c r="G324" s="955">
        <v>1120000</v>
      </c>
      <c r="H324" s="363" t="s">
        <v>3963</v>
      </c>
      <c r="I324" s="927"/>
      <c r="J324" s="928"/>
    </row>
    <row r="325" spans="1:10" ht="18.75" customHeight="1">
      <c r="A325" s="1328"/>
      <c r="B325" s="1334"/>
      <c r="C325" s="831" t="s">
        <v>3971</v>
      </c>
      <c r="D325" s="701" t="s">
        <v>3969</v>
      </c>
      <c r="E325" s="227" t="s">
        <v>764</v>
      </c>
      <c r="F325" s="955">
        <v>700000</v>
      </c>
      <c r="G325" s="955">
        <v>700000</v>
      </c>
      <c r="H325" s="363" t="s">
        <v>3963</v>
      </c>
      <c r="I325" s="927"/>
      <c r="J325" s="928"/>
    </row>
    <row r="326" spans="1:10" ht="18.75" customHeight="1" thickBot="1">
      <c r="A326" s="1328"/>
      <c r="B326" s="1334"/>
      <c r="C326" s="923" t="s">
        <v>3972</v>
      </c>
      <c r="D326" s="931" t="s">
        <v>3970</v>
      </c>
      <c r="E326" s="929" t="s">
        <v>764</v>
      </c>
      <c r="F326" s="956">
        <v>375000</v>
      </c>
      <c r="G326" s="956">
        <v>375000</v>
      </c>
      <c r="H326" s="926" t="s">
        <v>688</v>
      </c>
      <c r="I326" s="800" t="s">
        <v>3958</v>
      </c>
      <c r="J326" s="801"/>
    </row>
    <row r="327" spans="1:10" ht="18.75" customHeight="1">
      <c r="A327" s="1327" t="s">
        <v>3805</v>
      </c>
      <c r="B327" s="1333" t="s">
        <v>2052</v>
      </c>
      <c r="C327" s="350" t="s">
        <v>1710</v>
      </c>
      <c r="D327" s="350" t="s">
        <v>3803</v>
      </c>
      <c r="E327" s="392" t="s">
        <v>1608</v>
      </c>
      <c r="F327" s="393">
        <v>14</v>
      </c>
      <c r="G327" s="393">
        <v>13</v>
      </c>
      <c r="H327" s="350" t="s">
        <v>1601</v>
      </c>
      <c r="I327" s="784"/>
      <c r="J327" s="785"/>
    </row>
    <row r="328" spans="1:10" ht="18.75" customHeight="1">
      <c r="A328" s="1328"/>
      <c r="B328" s="1334"/>
      <c r="C328" s="765" t="s">
        <v>1711</v>
      </c>
      <c r="D328" s="765" t="s">
        <v>678</v>
      </c>
      <c r="E328" s="227" t="s">
        <v>1608</v>
      </c>
      <c r="F328" s="360">
        <v>8</v>
      </c>
      <c r="G328" s="362">
        <v>6</v>
      </c>
      <c r="H328" s="363" t="s">
        <v>1601</v>
      </c>
      <c r="I328" s="780"/>
      <c r="J328" s="781"/>
    </row>
    <row r="329" spans="1:10" ht="18.75" customHeight="1">
      <c r="A329" s="1328"/>
      <c r="B329" s="1334"/>
      <c r="C329" s="765" t="s">
        <v>1632</v>
      </c>
      <c r="D329" s="765" t="s">
        <v>682</v>
      </c>
      <c r="E329" s="227" t="s">
        <v>1608</v>
      </c>
      <c r="F329" s="360">
        <v>40</v>
      </c>
      <c r="G329" s="360">
        <v>40</v>
      </c>
      <c r="H329" s="363" t="s">
        <v>1603</v>
      </c>
      <c r="I329" s="780"/>
      <c r="J329" s="781"/>
    </row>
    <row r="330" spans="1:10" ht="18.75" customHeight="1">
      <c r="A330" s="1328"/>
      <c r="B330" s="1334"/>
      <c r="C330" s="765" t="s">
        <v>1685</v>
      </c>
      <c r="D330" s="765" t="s">
        <v>730</v>
      </c>
      <c r="E330" s="227" t="s">
        <v>1608</v>
      </c>
      <c r="F330" s="360">
        <v>40</v>
      </c>
      <c r="G330" s="362">
        <v>30</v>
      </c>
      <c r="H330" s="363" t="s">
        <v>1603</v>
      </c>
      <c r="I330" s="780"/>
      <c r="J330" s="781"/>
    </row>
    <row r="331" spans="1:10" ht="18.75" customHeight="1">
      <c r="A331" s="1328"/>
      <c r="B331" s="1334"/>
      <c r="C331" s="765" t="s">
        <v>3402</v>
      </c>
      <c r="D331" s="765" t="s">
        <v>696</v>
      </c>
      <c r="E331" s="227" t="s">
        <v>1608</v>
      </c>
      <c r="F331" s="360">
        <v>10</v>
      </c>
      <c r="G331" s="360">
        <v>10</v>
      </c>
      <c r="H331" s="363" t="s">
        <v>1603</v>
      </c>
      <c r="I331" s="780"/>
      <c r="J331" s="781"/>
    </row>
    <row r="332" spans="1:10" ht="18.75" customHeight="1">
      <c r="A332" s="1328"/>
      <c r="B332" s="1334"/>
      <c r="C332" s="765" t="s">
        <v>1713</v>
      </c>
      <c r="D332" s="765" t="s">
        <v>766</v>
      </c>
      <c r="E332" s="227" t="s">
        <v>1608</v>
      </c>
      <c r="F332" s="360">
        <v>6</v>
      </c>
      <c r="G332" s="360">
        <v>5</v>
      </c>
      <c r="H332" s="363" t="s">
        <v>1601</v>
      </c>
      <c r="I332" s="780"/>
      <c r="J332" s="781"/>
    </row>
    <row r="333" spans="1:10" ht="18.75" customHeight="1">
      <c r="A333" s="1328"/>
      <c r="B333" s="1334"/>
      <c r="C333" s="735" t="s">
        <v>1714</v>
      </c>
      <c r="D333" s="735" t="s">
        <v>767</v>
      </c>
      <c r="E333" s="761" t="s">
        <v>1608</v>
      </c>
      <c r="F333" s="421">
        <v>5</v>
      </c>
      <c r="G333" s="398">
        <v>4</v>
      </c>
      <c r="H333" s="760" t="s">
        <v>1601</v>
      </c>
      <c r="I333" s="800"/>
      <c r="J333" s="801"/>
    </row>
    <row r="334" spans="1:10" ht="18.75" customHeight="1" thickBot="1">
      <c r="A334" s="1329"/>
      <c r="B334" s="1335"/>
      <c r="C334" s="735" t="s">
        <v>738</v>
      </c>
      <c r="D334" s="735" t="s">
        <v>3359</v>
      </c>
      <c r="E334" s="761" t="s">
        <v>2050</v>
      </c>
      <c r="F334" s="421"/>
      <c r="G334" s="398"/>
      <c r="H334" s="399"/>
      <c r="I334" s="846" t="s">
        <v>1663</v>
      </c>
      <c r="J334" s="847"/>
    </row>
    <row r="335" spans="1:10" ht="18.75" customHeight="1">
      <c r="A335" s="1324" t="s">
        <v>2382</v>
      </c>
      <c r="B335" s="1333" t="s">
        <v>2383</v>
      </c>
      <c r="C335" s="764" t="s">
        <v>695</v>
      </c>
      <c r="D335" s="764" t="s">
        <v>696</v>
      </c>
      <c r="E335" s="392" t="s">
        <v>3050</v>
      </c>
      <c r="F335" s="393">
        <v>30000</v>
      </c>
      <c r="G335" s="394">
        <v>30000</v>
      </c>
      <c r="H335" s="350" t="s">
        <v>698</v>
      </c>
      <c r="I335" s="800"/>
      <c r="J335" s="801"/>
    </row>
    <row r="336" spans="1:10" ht="18.75" customHeight="1">
      <c r="A336" s="1325"/>
      <c r="B336" s="1334"/>
      <c r="C336" s="765" t="s">
        <v>745</v>
      </c>
      <c r="D336" s="765" t="s">
        <v>678</v>
      </c>
      <c r="E336" s="227" t="s">
        <v>3050</v>
      </c>
      <c r="F336" s="360">
        <v>25000</v>
      </c>
      <c r="G336" s="362">
        <v>25000</v>
      </c>
      <c r="H336" s="363" t="s">
        <v>688</v>
      </c>
      <c r="I336" s="800"/>
      <c r="J336" s="801"/>
    </row>
    <row r="337" spans="1:10" ht="18.75" customHeight="1">
      <c r="A337" s="1325"/>
      <c r="B337" s="1334"/>
      <c r="C337" s="1023" t="s">
        <v>3066</v>
      </c>
      <c r="D337" s="1023" t="s">
        <v>3067</v>
      </c>
      <c r="E337" s="1025" t="s">
        <v>3050</v>
      </c>
      <c r="F337" s="421">
        <v>35000</v>
      </c>
      <c r="G337" s="398">
        <v>35000</v>
      </c>
      <c r="H337" s="1024" t="s">
        <v>698</v>
      </c>
      <c r="I337" s="800"/>
      <c r="J337" s="801"/>
    </row>
    <row r="338" spans="1:10" ht="18.75" customHeight="1" thickBot="1">
      <c r="A338" s="1326"/>
      <c r="B338" s="1335"/>
      <c r="C338" s="1055" t="s">
        <v>4191</v>
      </c>
      <c r="D338" s="1056" t="s">
        <v>4194</v>
      </c>
      <c r="E338" s="408" t="s">
        <v>4192</v>
      </c>
      <c r="F338" s="388">
        <v>5</v>
      </c>
      <c r="G338" s="388">
        <v>5</v>
      </c>
      <c r="H338" s="409" t="s">
        <v>4193</v>
      </c>
      <c r="I338" s="846"/>
      <c r="J338" s="847"/>
    </row>
    <row r="339" spans="1:10" ht="18.75" customHeight="1">
      <c r="A339" s="1327" t="s">
        <v>3316</v>
      </c>
      <c r="B339" s="1330" t="s">
        <v>1715</v>
      </c>
      <c r="C339" s="1047" t="s">
        <v>1710</v>
      </c>
      <c r="D339" s="1047" t="s">
        <v>678</v>
      </c>
      <c r="E339" s="1052" t="s">
        <v>1716</v>
      </c>
      <c r="F339" s="459">
        <v>125</v>
      </c>
      <c r="G339" s="460">
        <v>125</v>
      </c>
      <c r="H339" s="379" t="s">
        <v>1601</v>
      </c>
      <c r="I339" s="1049"/>
      <c r="J339" s="785"/>
    </row>
    <row r="340" spans="1:10" ht="18.75" customHeight="1">
      <c r="A340" s="1328"/>
      <c r="B340" s="1331"/>
      <c r="C340" s="355" t="s">
        <v>2681</v>
      </c>
      <c r="D340" s="355" t="s">
        <v>3806</v>
      </c>
      <c r="E340" s="227" t="s">
        <v>1716</v>
      </c>
      <c r="F340" s="360">
        <v>30</v>
      </c>
      <c r="G340" s="362">
        <v>30</v>
      </c>
      <c r="H340" s="891" t="s">
        <v>1601</v>
      </c>
      <c r="I340" s="1051" t="s">
        <v>1717</v>
      </c>
      <c r="J340" s="781"/>
    </row>
    <row r="341" spans="1:10" ht="18.75" customHeight="1">
      <c r="A341" s="1328"/>
      <c r="B341" s="1331"/>
      <c r="C341" s="355" t="s">
        <v>768</v>
      </c>
      <c r="D341" s="355" t="s">
        <v>682</v>
      </c>
      <c r="E341" s="227" t="s">
        <v>1716</v>
      </c>
      <c r="F341" s="360">
        <v>125</v>
      </c>
      <c r="G341" s="362">
        <v>125</v>
      </c>
      <c r="H341" s="363" t="s">
        <v>1603</v>
      </c>
      <c r="I341" s="1051"/>
      <c r="J341" s="781"/>
    </row>
    <row r="342" spans="1:10" ht="18.75" customHeight="1">
      <c r="A342" s="1328"/>
      <c r="B342" s="1331"/>
      <c r="C342" s="355" t="s">
        <v>3402</v>
      </c>
      <c r="D342" s="355" t="s">
        <v>696</v>
      </c>
      <c r="E342" s="227" t="s">
        <v>1716</v>
      </c>
      <c r="F342" s="360">
        <v>500</v>
      </c>
      <c r="G342" s="362">
        <v>500</v>
      </c>
      <c r="H342" s="363" t="s">
        <v>1603</v>
      </c>
      <c r="I342" s="1051"/>
      <c r="J342" s="781"/>
    </row>
    <row r="343" spans="1:10" ht="18.75" customHeight="1">
      <c r="A343" s="1328"/>
      <c r="B343" s="1331"/>
      <c r="C343" s="355" t="s">
        <v>3407</v>
      </c>
      <c r="D343" s="355" t="s">
        <v>3807</v>
      </c>
      <c r="E343" s="227" t="s">
        <v>1716</v>
      </c>
      <c r="F343" s="360">
        <v>25</v>
      </c>
      <c r="G343" s="362">
        <v>25</v>
      </c>
      <c r="H343" s="363" t="s">
        <v>1603</v>
      </c>
      <c r="I343" s="1051"/>
      <c r="J343" s="781"/>
    </row>
    <row r="344" spans="1:10" ht="18.75" customHeight="1">
      <c r="A344" s="1328"/>
      <c r="B344" s="1331"/>
      <c r="C344" s="355" t="s">
        <v>1718</v>
      </c>
      <c r="D344" s="355" t="s">
        <v>686</v>
      </c>
      <c r="E344" s="227" t="s">
        <v>1608</v>
      </c>
      <c r="F344" s="360">
        <v>23</v>
      </c>
      <c r="G344" s="362">
        <v>23</v>
      </c>
      <c r="H344" s="891" t="s">
        <v>1601</v>
      </c>
      <c r="I344" s="1051"/>
      <c r="J344" s="781"/>
    </row>
    <row r="345" spans="1:10" ht="18.75" customHeight="1">
      <c r="A345" s="1328"/>
      <c r="B345" s="1331"/>
      <c r="C345" s="355" t="s">
        <v>1719</v>
      </c>
      <c r="D345" s="355" t="s">
        <v>756</v>
      </c>
      <c r="E345" s="227" t="s">
        <v>1608</v>
      </c>
      <c r="F345" s="360">
        <v>10</v>
      </c>
      <c r="G345" s="362">
        <v>10</v>
      </c>
      <c r="H345" s="891" t="s">
        <v>1601</v>
      </c>
      <c r="I345" s="1051"/>
      <c r="J345" s="781"/>
    </row>
    <row r="346" spans="1:10" ht="18.75" customHeight="1">
      <c r="A346" s="1328"/>
      <c r="B346" s="1331"/>
      <c r="C346" s="355" t="s">
        <v>1720</v>
      </c>
      <c r="D346" s="355" t="s">
        <v>3808</v>
      </c>
      <c r="E346" s="890" t="s">
        <v>1716</v>
      </c>
      <c r="F346" s="355">
        <v>25</v>
      </c>
      <c r="G346" s="355">
        <v>25</v>
      </c>
      <c r="H346" s="355" t="s">
        <v>1603</v>
      </c>
      <c r="I346" s="1051"/>
      <c r="J346" s="781"/>
    </row>
    <row r="347" spans="1:10" ht="18.75" customHeight="1">
      <c r="A347" s="1328"/>
      <c r="B347" s="1331"/>
      <c r="C347" s="355" t="s">
        <v>773</v>
      </c>
      <c r="D347" s="355" t="s">
        <v>2834</v>
      </c>
      <c r="E347" s="227" t="s">
        <v>1608</v>
      </c>
      <c r="F347" s="355">
        <v>10</v>
      </c>
      <c r="G347" s="355">
        <v>10</v>
      </c>
      <c r="H347" s="363" t="s">
        <v>1601</v>
      </c>
      <c r="I347" s="780"/>
      <c r="J347" s="781"/>
    </row>
    <row r="348" spans="1:10" ht="18.75" customHeight="1">
      <c r="A348" s="1328"/>
      <c r="B348" s="1331"/>
      <c r="C348" s="355" t="s">
        <v>2520</v>
      </c>
      <c r="D348" s="355" t="s">
        <v>3790</v>
      </c>
      <c r="E348" s="227" t="s">
        <v>1608</v>
      </c>
      <c r="F348" s="691">
        <v>0.05</v>
      </c>
      <c r="G348" s="692">
        <v>0.05</v>
      </c>
      <c r="H348" s="717"/>
      <c r="I348" s="780"/>
      <c r="J348" s="781"/>
    </row>
    <row r="349" spans="1:10" ht="18.75" customHeight="1" thickBot="1">
      <c r="A349" s="1329"/>
      <c r="B349" s="1332"/>
      <c r="C349" s="696" t="s">
        <v>3204</v>
      </c>
      <c r="D349" s="697" t="s">
        <v>3576</v>
      </c>
      <c r="E349" s="729" t="s">
        <v>3585</v>
      </c>
      <c r="F349" s="370">
        <v>5</v>
      </c>
      <c r="G349" s="371">
        <v>5</v>
      </c>
      <c r="H349" s="466" t="s">
        <v>3574</v>
      </c>
      <c r="I349" s="776"/>
      <c r="J349" s="777"/>
    </row>
    <row r="350" spans="1:10" ht="18.75" customHeight="1">
      <c r="A350" s="1327" t="s">
        <v>3809</v>
      </c>
      <c r="B350" s="1330" t="s">
        <v>2291</v>
      </c>
      <c r="C350" s="373" t="s">
        <v>1722</v>
      </c>
      <c r="D350" s="373" t="s">
        <v>696</v>
      </c>
      <c r="E350" s="392" t="s">
        <v>1723</v>
      </c>
      <c r="F350" s="393">
        <v>35</v>
      </c>
      <c r="G350" s="394">
        <v>35</v>
      </c>
      <c r="H350" s="350" t="s">
        <v>1603</v>
      </c>
      <c r="I350" s="784"/>
      <c r="J350" s="785"/>
    </row>
    <row r="351" spans="1:10" ht="18.75" customHeight="1">
      <c r="A351" s="1328"/>
      <c r="B351" s="1331"/>
      <c r="C351" s="355" t="s">
        <v>1724</v>
      </c>
      <c r="D351" s="355" t="s">
        <v>770</v>
      </c>
      <c r="E351" s="227" t="s">
        <v>1723</v>
      </c>
      <c r="F351" s="360">
        <v>9.5</v>
      </c>
      <c r="G351" s="362">
        <v>9.5</v>
      </c>
      <c r="H351" s="717" t="s">
        <v>1601</v>
      </c>
      <c r="I351" s="780"/>
      <c r="J351" s="781"/>
    </row>
    <row r="352" spans="1:10" ht="18.75" customHeight="1">
      <c r="A352" s="1328"/>
      <c r="B352" s="1331"/>
      <c r="C352" s="355" t="s">
        <v>3408</v>
      </c>
      <c r="D352" s="355" t="s">
        <v>771</v>
      </c>
      <c r="E352" s="227" t="s">
        <v>1723</v>
      </c>
      <c r="F352" s="360">
        <v>5</v>
      </c>
      <c r="G352" s="362">
        <v>5</v>
      </c>
      <c r="H352" s="363" t="s">
        <v>1603</v>
      </c>
      <c r="I352" s="780" t="s">
        <v>772</v>
      </c>
      <c r="J352" s="781"/>
    </row>
    <row r="353" spans="1:10" ht="18.75" customHeight="1">
      <c r="A353" s="1328"/>
      <c r="B353" s="1331"/>
      <c r="C353" s="355" t="s">
        <v>3409</v>
      </c>
      <c r="D353" s="355" t="s">
        <v>694</v>
      </c>
      <c r="E353" s="227" t="s">
        <v>1723</v>
      </c>
      <c r="F353" s="360">
        <v>1</v>
      </c>
      <c r="G353" s="362">
        <v>1</v>
      </c>
      <c r="H353" s="363" t="s">
        <v>1603</v>
      </c>
      <c r="I353" s="780"/>
      <c r="J353" s="781"/>
    </row>
    <row r="354" spans="1:10" ht="18.75" customHeight="1">
      <c r="A354" s="1328"/>
      <c r="B354" s="1331"/>
      <c r="C354" s="355" t="s">
        <v>1636</v>
      </c>
      <c r="D354" s="355" t="s">
        <v>691</v>
      </c>
      <c r="E354" s="227" t="s">
        <v>1723</v>
      </c>
      <c r="F354" s="360">
        <v>15</v>
      </c>
      <c r="G354" s="362">
        <v>15</v>
      </c>
      <c r="H354" s="363" t="s">
        <v>1603</v>
      </c>
      <c r="I354" s="780"/>
      <c r="J354" s="781"/>
    </row>
    <row r="355" spans="1:10" ht="18.75" customHeight="1">
      <c r="A355" s="1328"/>
      <c r="B355" s="1331"/>
      <c r="C355" s="355" t="s">
        <v>2290</v>
      </c>
      <c r="D355" s="355" t="s">
        <v>2761</v>
      </c>
      <c r="E355" s="227" t="s">
        <v>1723</v>
      </c>
      <c r="F355" s="355">
        <v>5</v>
      </c>
      <c r="G355" s="355">
        <v>5</v>
      </c>
      <c r="H355" s="363" t="s">
        <v>1603</v>
      </c>
      <c r="I355" s="780"/>
      <c r="J355" s="781"/>
    </row>
    <row r="356" spans="1:10" ht="18.75" customHeight="1">
      <c r="A356" s="1328"/>
      <c r="B356" s="1331"/>
      <c r="C356" s="355" t="s">
        <v>2289</v>
      </c>
      <c r="D356" s="355" t="s">
        <v>2762</v>
      </c>
      <c r="E356" s="227" t="s">
        <v>1723</v>
      </c>
      <c r="F356" s="355">
        <v>5</v>
      </c>
      <c r="G356" s="355">
        <v>5</v>
      </c>
      <c r="H356" s="363" t="s">
        <v>1603</v>
      </c>
      <c r="I356" s="780"/>
      <c r="J356" s="781"/>
    </row>
    <row r="357" spans="1:10" ht="18.75" customHeight="1">
      <c r="A357" s="1328"/>
      <c r="B357" s="1331"/>
      <c r="C357" s="355" t="s">
        <v>2703</v>
      </c>
      <c r="D357" s="355" t="s">
        <v>686</v>
      </c>
      <c r="E357" s="227" t="s">
        <v>1608</v>
      </c>
      <c r="F357" s="360">
        <v>20</v>
      </c>
      <c r="G357" s="362">
        <v>20</v>
      </c>
      <c r="H357" s="717" t="s">
        <v>1601</v>
      </c>
      <c r="I357" s="780"/>
      <c r="J357" s="781"/>
    </row>
    <row r="358" spans="1:10" ht="18.75" customHeight="1">
      <c r="A358" s="1328"/>
      <c r="B358" s="1331"/>
      <c r="C358" s="355" t="s">
        <v>773</v>
      </c>
      <c r="D358" s="355" t="s">
        <v>3339</v>
      </c>
      <c r="E358" s="227" t="s">
        <v>1608</v>
      </c>
      <c r="F358" s="360">
        <v>15</v>
      </c>
      <c r="G358" s="362">
        <v>15</v>
      </c>
      <c r="H358" s="717" t="s">
        <v>1601</v>
      </c>
      <c r="I358" s="780"/>
      <c r="J358" s="781"/>
    </row>
    <row r="359" spans="1:10" ht="18.75" customHeight="1">
      <c r="A359" s="1328"/>
      <c r="B359" s="1331"/>
      <c r="C359" s="355" t="s">
        <v>700</v>
      </c>
      <c r="D359" s="355" t="s">
        <v>756</v>
      </c>
      <c r="E359" s="227" t="s">
        <v>1608</v>
      </c>
      <c r="F359" s="360">
        <v>15</v>
      </c>
      <c r="G359" s="362">
        <v>15</v>
      </c>
      <c r="H359" s="717" t="s">
        <v>1601</v>
      </c>
      <c r="I359" s="780"/>
      <c r="J359" s="781"/>
    </row>
    <row r="360" spans="1:10" ht="18.75" customHeight="1">
      <c r="A360" s="1328"/>
      <c r="B360" s="1331"/>
      <c r="C360" s="355" t="s">
        <v>736</v>
      </c>
      <c r="D360" s="355" t="s">
        <v>2763</v>
      </c>
      <c r="E360" s="227"/>
      <c r="F360" s="360"/>
      <c r="G360" s="362"/>
      <c r="H360" s="717"/>
      <c r="I360" s="780" t="s">
        <v>2288</v>
      </c>
      <c r="J360" s="781"/>
    </row>
    <row r="361" spans="1:10" ht="18.75" customHeight="1" thickBot="1">
      <c r="A361" s="1329"/>
      <c r="B361" s="1332"/>
      <c r="C361" s="696" t="s">
        <v>3204</v>
      </c>
      <c r="D361" s="697" t="s">
        <v>3576</v>
      </c>
      <c r="E361" s="729" t="s">
        <v>3585</v>
      </c>
      <c r="F361" s="370">
        <v>5</v>
      </c>
      <c r="G361" s="371">
        <v>5</v>
      </c>
      <c r="H361" s="466" t="s">
        <v>3574</v>
      </c>
      <c r="I361" s="776"/>
      <c r="J361" s="777"/>
    </row>
    <row r="362" spans="1:10" ht="18.75" customHeight="1">
      <c r="A362" s="1327" t="s">
        <v>3809</v>
      </c>
      <c r="B362" s="1333" t="s">
        <v>1725</v>
      </c>
      <c r="C362" s="391" t="s">
        <v>3387</v>
      </c>
      <c r="D362" s="391" t="s">
        <v>704</v>
      </c>
      <c r="E362" s="392" t="s">
        <v>1608</v>
      </c>
      <c r="F362" s="393">
        <v>30</v>
      </c>
      <c r="G362" s="394">
        <v>30</v>
      </c>
      <c r="H362" s="351" t="s">
        <v>1601</v>
      </c>
      <c r="I362" s="784" t="s">
        <v>1726</v>
      </c>
      <c r="J362" s="785"/>
    </row>
    <row r="363" spans="1:10" ht="18.75" customHeight="1">
      <c r="A363" s="1328"/>
      <c r="B363" s="1334"/>
      <c r="C363" s="355" t="s">
        <v>1636</v>
      </c>
      <c r="D363" s="355" t="s">
        <v>691</v>
      </c>
      <c r="E363" s="227" t="s">
        <v>1608</v>
      </c>
      <c r="F363" s="360">
        <v>54</v>
      </c>
      <c r="G363" s="362">
        <v>54</v>
      </c>
      <c r="H363" s="363" t="s">
        <v>1603</v>
      </c>
      <c r="I363" s="780"/>
      <c r="J363" s="781"/>
    </row>
    <row r="364" spans="1:10" ht="18.75" customHeight="1">
      <c r="A364" s="1328"/>
      <c r="B364" s="1334"/>
      <c r="C364" s="355" t="s">
        <v>1727</v>
      </c>
      <c r="D364" s="355" t="s">
        <v>696</v>
      </c>
      <c r="E364" s="227" t="s">
        <v>1608</v>
      </c>
      <c r="F364" s="360">
        <v>81</v>
      </c>
      <c r="G364" s="362">
        <v>81</v>
      </c>
      <c r="H364" s="363" t="s">
        <v>1603</v>
      </c>
      <c r="I364" s="780"/>
      <c r="J364" s="781"/>
    </row>
    <row r="365" spans="1:10" ht="18.75" customHeight="1">
      <c r="A365" s="1328"/>
      <c r="B365" s="1334"/>
      <c r="C365" s="355" t="s">
        <v>1662</v>
      </c>
      <c r="D365" s="355" t="s">
        <v>721</v>
      </c>
      <c r="E365" s="227" t="s">
        <v>1608</v>
      </c>
      <c r="F365" s="360">
        <v>9.34</v>
      </c>
      <c r="G365" s="362">
        <v>9.34</v>
      </c>
      <c r="H365" s="363" t="s">
        <v>1601</v>
      </c>
      <c r="I365" s="780"/>
      <c r="J365" s="781"/>
    </row>
    <row r="366" spans="1:10" ht="18.75" customHeight="1">
      <c r="A366" s="1328"/>
      <c r="B366" s="1334"/>
      <c r="C366" s="355" t="s">
        <v>774</v>
      </c>
      <c r="D366" s="355" t="s">
        <v>733</v>
      </c>
      <c r="E366" s="227" t="s">
        <v>1608</v>
      </c>
      <c r="F366" s="360">
        <v>4</v>
      </c>
      <c r="G366" s="362">
        <v>4</v>
      </c>
      <c r="H366" s="363" t="s">
        <v>1603</v>
      </c>
      <c r="I366" s="780"/>
      <c r="J366" s="781"/>
    </row>
    <row r="367" spans="1:10" ht="18.75" customHeight="1">
      <c r="A367" s="1328"/>
      <c r="B367" s="1334"/>
      <c r="C367" s="742" t="s">
        <v>3385</v>
      </c>
      <c r="D367" s="742" t="s">
        <v>719</v>
      </c>
      <c r="E367" s="227" t="s">
        <v>1608</v>
      </c>
      <c r="F367" s="360">
        <v>20</v>
      </c>
      <c r="G367" s="362">
        <v>20</v>
      </c>
      <c r="H367" s="363" t="s">
        <v>698</v>
      </c>
      <c r="I367" s="780"/>
      <c r="J367" s="781"/>
    </row>
    <row r="368" spans="1:10" ht="18.75" customHeight="1">
      <c r="A368" s="1328"/>
      <c r="B368" s="1334"/>
      <c r="C368" s="355" t="s">
        <v>1718</v>
      </c>
      <c r="D368" s="355" t="s">
        <v>686</v>
      </c>
      <c r="E368" s="227" t="s">
        <v>1608</v>
      </c>
      <c r="F368" s="360">
        <v>20</v>
      </c>
      <c r="G368" s="362">
        <v>20</v>
      </c>
      <c r="H368" s="717" t="s">
        <v>1601</v>
      </c>
      <c r="I368" s="780"/>
      <c r="J368" s="781"/>
    </row>
    <row r="369" spans="1:10" ht="18.75" customHeight="1">
      <c r="A369" s="1328"/>
      <c r="B369" s="1334"/>
      <c r="C369" s="765" t="s">
        <v>3410</v>
      </c>
      <c r="D369" s="765" t="s">
        <v>769</v>
      </c>
      <c r="E369" s="227" t="s">
        <v>1608</v>
      </c>
      <c r="F369" s="360">
        <v>10</v>
      </c>
      <c r="G369" s="362">
        <v>10</v>
      </c>
      <c r="H369" s="717" t="s">
        <v>1601</v>
      </c>
      <c r="I369" s="780"/>
      <c r="J369" s="781"/>
    </row>
    <row r="370" spans="1:10" ht="18.75" customHeight="1">
      <c r="A370" s="1328"/>
      <c r="B370" s="1334"/>
      <c r="C370" s="765" t="s">
        <v>775</v>
      </c>
      <c r="D370" s="701" t="s">
        <v>3623</v>
      </c>
      <c r="E370" s="227" t="s">
        <v>1608</v>
      </c>
      <c r="F370" s="360">
        <v>5</v>
      </c>
      <c r="G370" s="362">
        <v>5</v>
      </c>
      <c r="H370" s="717" t="s">
        <v>1601</v>
      </c>
      <c r="I370" s="780"/>
      <c r="J370" s="781"/>
    </row>
    <row r="371" spans="1:10" ht="18.75" customHeight="1">
      <c r="A371" s="1328"/>
      <c r="B371" s="1334"/>
      <c r="C371" s="765" t="s">
        <v>2522</v>
      </c>
      <c r="D371" s="765" t="s">
        <v>3810</v>
      </c>
      <c r="E371" s="227" t="s">
        <v>2523</v>
      </c>
      <c r="F371" s="360">
        <v>13</v>
      </c>
      <c r="G371" s="362">
        <v>13</v>
      </c>
      <c r="H371" s="717" t="s">
        <v>1601</v>
      </c>
      <c r="I371" s="780"/>
      <c r="J371" s="781"/>
    </row>
    <row r="372" spans="1:10" ht="18.75" customHeight="1">
      <c r="A372" s="1328"/>
      <c r="B372" s="1334"/>
      <c r="C372" s="765" t="s">
        <v>3180</v>
      </c>
      <c r="D372" s="765" t="s">
        <v>717</v>
      </c>
      <c r="E372" s="227" t="s">
        <v>687</v>
      </c>
      <c r="F372" s="614">
        <v>0.05</v>
      </c>
      <c r="G372" s="614">
        <v>0.05</v>
      </c>
      <c r="H372" s="363"/>
      <c r="I372" s="780"/>
      <c r="J372" s="781"/>
    </row>
    <row r="373" spans="1:10" ht="18.75" customHeight="1" thickBot="1">
      <c r="A373" s="1329"/>
      <c r="B373" s="1335"/>
      <c r="C373" s="696" t="s">
        <v>3204</v>
      </c>
      <c r="D373" s="697" t="s">
        <v>3576</v>
      </c>
      <c r="E373" s="729" t="s">
        <v>3585</v>
      </c>
      <c r="F373" s="370">
        <v>5</v>
      </c>
      <c r="G373" s="371">
        <v>5</v>
      </c>
      <c r="H373" s="466" t="s">
        <v>3574</v>
      </c>
      <c r="I373" s="776"/>
      <c r="J373" s="777"/>
    </row>
    <row r="374" spans="1:10" ht="18.75" customHeight="1">
      <c r="A374" s="1327" t="s">
        <v>3811</v>
      </c>
      <c r="B374" s="1333" t="s">
        <v>1728</v>
      </c>
      <c r="C374" s="391" t="s">
        <v>3387</v>
      </c>
      <c r="D374" s="391" t="s">
        <v>704</v>
      </c>
      <c r="E374" s="392" t="s">
        <v>1608</v>
      </c>
      <c r="F374" s="393">
        <v>30</v>
      </c>
      <c r="G374" s="394">
        <v>30</v>
      </c>
      <c r="H374" s="351" t="s">
        <v>1601</v>
      </c>
      <c r="I374" s="784" t="s">
        <v>1726</v>
      </c>
      <c r="J374" s="785"/>
    </row>
    <row r="375" spans="1:10" ht="18.75" customHeight="1">
      <c r="A375" s="1328"/>
      <c r="B375" s="1334"/>
      <c r="C375" s="355" t="s">
        <v>1636</v>
      </c>
      <c r="D375" s="355" t="s">
        <v>691</v>
      </c>
      <c r="E375" s="227" t="s">
        <v>1608</v>
      </c>
      <c r="F375" s="360">
        <v>54</v>
      </c>
      <c r="G375" s="362">
        <v>54</v>
      </c>
      <c r="H375" s="363" t="s">
        <v>1603</v>
      </c>
      <c r="I375" s="780"/>
      <c r="J375" s="781"/>
    </row>
    <row r="376" spans="1:10" ht="18.75" customHeight="1">
      <c r="A376" s="1328"/>
      <c r="B376" s="1334"/>
      <c r="C376" s="355" t="s">
        <v>1727</v>
      </c>
      <c r="D376" s="355" t="s">
        <v>696</v>
      </c>
      <c r="E376" s="227" t="s">
        <v>1608</v>
      </c>
      <c r="F376" s="360">
        <v>81</v>
      </c>
      <c r="G376" s="362">
        <v>81</v>
      </c>
      <c r="H376" s="363" t="s">
        <v>1603</v>
      </c>
      <c r="I376" s="780"/>
      <c r="J376" s="781"/>
    </row>
    <row r="377" spans="1:10" ht="18.75" customHeight="1">
      <c r="A377" s="1328"/>
      <c r="B377" s="1334"/>
      <c r="C377" s="355" t="s">
        <v>1662</v>
      </c>
      <c r="D377" s="355" t="s">
        <v>721</v>
      </c>
      <c r="E377" s="227" t="s">
        <v>1608</v>
      </c>
      <c r="F377" s="360">
        <v>9.34</v>
      </c>
      <c r="G377" s="362">
        <v>9.34</v>
      </c>
      <c r="H377" s="363" t="s">
        <v>1601</v>
      </c>
      <c r="I377" s="780"/>
      <c r="J377" s="781"/>
    </row>
    <row r="378" spans="1:10" ht="18.75" customHeight="1">
      <c r="A378" s="1328"/>
      <c r="B378" s="1334"/>
      <c r="C378" s="355" t="s">
        <v>774</v>
      </c>
      <c r="D378" s="355" t="s">
        <v>733</v>
      </c>
      <c r="E378" s="227" t="s">
        <v>1608</v>
      </c>
      <c r="F378" s="360">
        <v>4</v>
      </c>
      <c r="G378" s="362">
        <v>4</v>
      </c>
      <c r="H378" s="363" t="s">
        <v>1603</v>
      </c>
      <c r="I378" s="780"/>
      <c r="J378" s="781"/>
    </row>
    <row r="379" spans="1:10" ht="18.75" customHeight="1">
      <c r="A379" s="1328"/>
      <c r="B379" s="1334"/>
      <c r="C379" s="742" t="s">
        <v>3385</v>
      </c>
      <c r="D379" s="742" t="s">
        <v>719</v>
      </c>
      <c r="E379" s="227" t="s">
        <v>1608</v>
      </c>
      <c r="F379" s="360">
        <v>20</v>
      </c>
      <c r="G379" s="362">
        <v>20</v>
      </c>
      <c r="H379" s="363" t="s">
        <v>698</v>
      </c>
      <c r="I379" s="780"/>
      <c r="J379" s="781"/>
    </row>
    <row r="380" spans="1:10" ht="18.75" customHeight="1">
      <c r="A380" s="1328"/>
      <c r="B380" s="1334"/>
      <c r="C380" s="355" t="s">
        <v>1718</v>
      </c>
      <c r="D380" s="355" t="s">
        <v>686</v>
      </c>
      <c r="E380" s="227" t="s">
        <v>1608</v>
      </c>
      <c r="F380" s="360">
        <v>20</v>
      </c>
      <c r="G380" s="362">
        <v>20</v>
      </c>
      <c r="H380" s="717" t="s">
        <v>1601</v>
      </c>
      <c r="I380" s="780"/>
      <c r="J380" s="781"/>
    </row>
    <row r="381" spans="1:10" ht="18.75" customHeight="1">
      <c r="A381" s="1328"/>
      <c r="B381" s="1334"/>
      <c r="C381" s="765" t="s">
        <v>3410</v>
      </c>
      <c r="D381" s="765" t="s">
        <v>769</v>
      </c>
      <c r="E381" s="227" t="s">
        <v>1608</v>
      </c>
      <c r="F381" s="360">
        <v>10</v>
      </c>
      <c r="G381" s="362">
        <v>10</v>
      </c>
      <c r="H381" s="717" t="s">
        <v>1601</v>
      </c>
      <c r="I381" s="780"/>
      <c r="J381" s="781"/>
    </row>
    <row r="382" spans="1:10" ht="18.75" customHeight="1">
      <c r="A382" s="1328"/>
      <c r="B382" s="1334"/>
      <c r="C382" s="765" t="s">
        <v>775</v>
      </c>
      <c r="D382" s="765" t="s">
        <v>776</v>
      </c>
      <c r="E382" s="227" t="s">
        <v>1608</v>
      </c>
      <c r="F382" s="360">
        <v>5</v>
      </c>
      <c r="G382" s="362">
        <v>5</v>
      </c>
      <c r="H382" s="717" t="s">
        <v>1601</v>
      </c>
      <c r="I382" s="780"/>
      <c r="J382" s="781"/>
    </row>
    <row r="383" spans="1:10" ht="18.75" customHeight="1">
      <c r="A383" s="1328"/>
      <c r="B383" s="1334"/>
      <c r="C383" s="355" t="s">
        <v>700</v>
      </c>
      <c r="D383" s="355" t="s">
        <v>756</v>
      </c>
      <c r="E383" s="227" t="s">
        <v>1608</v>
      </c>
      <c r="F383" s="360">
        <v>10</v>
      </c>
      <c r="G383" s="362">
        <v>10</v>
      </c>
      <c r="H383" s="717" t="s">
        <v>1601</v>
      </c>
      <c r="I383" s="780"/>
      <c r="J383" s="781"/>
    </row>
    <row r="384" spans="1:10" ht="18.75" customHeight="1">
      <c r="A384" s="1328"/>
      <c r="B384" s="1334"/>
      <c r="C384" s="355" t="s">
        <v>2519</v>
      </c>
      <c r="D384" s="355" t="s">
        <v>3360</v>
      </c>
      <c r="E384" s="227" t="s">
        <v>1608</v>
      </c>
      <c r="F384" s="360">
        <v>3</v>
      </c>
      <c r="G384" s="362">
        <v>3</v>
      </c>
      <c r="H384" s="363" t="s">
        <v>1601</v>
      </c>
      <c r="I384" s="780"/>
      <c r="J384" s="781"/>
    </row>
    <row r="385" spans="1:10" ht="18.75" customHeight="1">
      <c r="A385" s="1328"/>
      <c r="B385" s="1334"/>
      <c r="C385" s="355" t="s">
        <v>2520</v>
      </c>
      <c r="D385" s="355" t="s">
        <v>3790</v>
      </c>
      <c r="E385" s="227" t="s">
        <v>1608</v>
      </c>
      <c r="F385" s="691">
        <v>0.05</v>
      </c>
      <c r="G385" s="692">
        <v>0.05</v>
      </c>
      <c r="H385" s="363"/>
      <c r="I385" s="780"/>
      <c r="J385" s="781"/>
    </row>
    <row r="386" spans="1:10" ht="18.75" customHeight="1" thickBot="1">
      <c r="A386" s="1329"/>
      <c r="B386" s="1335"/>
      <c r="C386" s="696" t="s">
        <v>3204</v>
      </c>
      <c r="D386" s="697" t="s">
        <v>3576</v>
      </c>
      <c r="E386" s="729" t="s">
        <v>3585</v>
      </c>
      <c r="F386" s="370">
        <v>5</v>
      </c>
      <c r="G386" s="371">
        <v>5</v>
      </c>
      <c r="H386" s="466" t="s">
        <v>3574</v>
      </c>
      <c r="I386" s="776"/>
      <c r="J386" s="777"/>
    </row>
    <row r="387" spans="1:10" ht="18.75" customHeight="1">
      <c r="A387" s="1327" t="s">
        <v>3809</v>
      </c>
      <c r="B387" s="1333" t="s">
        <v>2521</v>
      </c>
      <c r="C387" s="391" t="s">
        <v>3387</v>
      </c>
      <c r="D387" s="391" t="s">
        <v>704</v>
      </c>
      <c r="E387" s="392" t="s">
        <v>1608</v>
      </c>
      <c r="F387" s="393">
        <v>30</v>
      </c>
      <c r="G387" s="394">
        <v>30</v>
      </c>
      <c r="H387" s="351" t="s">
        <v>1601</v>
      </c>
      <c r="I387" s="784" t="s">
        <v>1726</v>
      </c>
      <c r="J387" s="785"/>
    </row>
    <row r="388" spans="1:10" ht="18.75" customHeight="1">
      <c r="A388" s="1328"/>
      <c r="B388" s="1334"/>
      <c r="C388" s="355" t="s">
        <v>1636</v>
      </c>
      <c r="D388" s="355" t="s">
        <v>691</v>
      </c>
      <c r="E388" s="227" t="s">
        <v>1608</v>
      </c>
      <c r="F388" s="360">
        <v>54</v>
      </c>
      <c r="G388" s="362">
        <v>54</v>
      </c>
      <c r="H388" s="363" t="s">
        <v>1603</v>
      </c>
      <c r="I388" s="780"/>
      <c r="J388" s="781"/>
    </row>
    <row r="389" spans="1:10" ht="18.75" customHeight="1">
      <c r="A389" s="1328"/>
      <c r="B389" s="1334"/>
      <c r="C389" s="355" t="s">
        <v>1727</v>
      </c>
      <c r="D389" s="355" t="s">
        <v>696</v>
      </c>
      <c r="E389" s="227" t="s">
        <v>1608</v>
      </c>
      <c r="F389" s="360">
        <v>81</v>
      </c>
      <c r="G389" s="362">
        <v>81</v>
      </c>
      <c r="H389" s="363" t="s">
        <v>1603</v>
      </c>
      <c r="I389" s="780"/>
      <c r="J389" s="781"/>
    </row>
    <row r="390" spans="1:10" ht="18.75" customHeight="1">
      <c r="A390" s="1328"/>
      <c r="B390" s="1334"/>
      <c r="C390" s="355" t="s">
        <v>1662</v>
      </c>
      <c r="D390" s="355" t="s">
        <v>721</v>
      </c>
      <c r="E390" s="227" t="s">
        <v>1608</v>
      </c>
      <c r="F390" s="360">
        <v>9.34</v>
      </c>
      <c r="G390" s="362">
        <v>9.34</v>
      </c>
      <c r="H390" s="363" t="s">
        <v>1601</v>
      </c>
      <c r="I390" s="780"/>
      <c r="J390" s="781"/>
    </row>
    <row r="391" spans="1:10" ht="18.75" customHeight="1">
      <c r="A391" s="1328"/>
      <c r="B391" s="1334"/>
      <c r="C391" s="355" t="s">
        <v>774</v>
      </c>
      <c r="D391" s="355" t="s">
        <v>733</v>
      </c>
      <c r="E391" s="227" t="s">
        <v>1608</v>
      </c>
      <c r="F391" s="360">
        <v>4</v>
      </c>
      <c r="G391" s="362">
        <v>4</v>
      </c>
      <c r="H391" s="363" t="s">
        <v>1603</v>
      </c>
      <c r="I391" s="780"/>
      <c r="J391" s="781"/>
    </row>
    <row r="392" spans="1:10" ht="18.75" customHeight="1">
      <c r="A392" s="1328"/>
      <c r="B392" s="1334"/>
      <c r="C392" s="742" t="s">
        <v>3385</v>
      </c>
      <c r="D392" s="742" t="s">
        <v>719</v>
      </c>
      <c r="E392" s="227" t="s">
        <v>1608</v>
      </c>
      <c r="F392" s="360">
        <v>20</v>
      </c>
      <c r="G392" s="362">
        <v>20</v>
      </c>
      <c r="H392" s="363" t="s">
        <v>698</v>
      </c>
      <c r="I392" s="780"/>
      <c r="J392" s="781"/>
    </row>
    <row r="393" spans="1:10" ht="18.75" customHeight="1">
      <c r="A393" s="1328"/>
      <c r="B393" s="1334"/>
      <c r="C393" s="355" t="s">
        <v>1718</v>
      </c>
      <c r="D393" s="355" t="s">
        <v>686</v>
      </c>
      <c r="E393" s="227" t="s">
        <v>1608</v>
      </c>
      <c r="F393" s="360">
        <v>20</v>
      </c>
      <c r="G393" s="362">
        <v>20</v>
      </c>
      <c r="H393" s="717" t="s">
        <v>1601</v>
      </c>
      <c r="I393" s="780"/>
      <c r="J393" s="781"/>
    </row>
    <row r="394" spans="1:10" ht="18.75" customHeight="1">
      <c r="A394" s="1328"/>
      <c r="B394" s="1334"/>
      <c r="C394" s="765" t="s">
        <v>3410</v>
      </c>
      <c r="D394" s="765" t="s">
        <v>769</v>
      </c>
      <c r="E394" s="227" t="s">
        <v>1608</v>
      </c>
      <c r="F394" s="360">
        <v>10</v>
      </c>
      <c r="G394" s="362">
        <v>10</v>
      </c>
      <c r="H394" s="717" t="s">
        <v>1601</v>
      </c>
      <c r="I394" s="780"/>
      <c r="J394" s="781"/>
    </row>
    <row r="395" spans="1:10" ht="18.75" customHeight="1">
      <c r="A395" s="1328"/>
      <c r="B395" s="1334"/>
      <c r="C395" s="765" t="s">
        <v>775</v>
      </c>
      <c r="D395" s="765" t="s">
        <v>776</v>
      </c>
      <c r="E395" s="227" t="s">
        <v>1608</v>
      </c>
      <c r="F395" s="360">
        <v>5</v>
      </c>
      <c r="G395" s="362">
        <v>5</v>
      </c>
      <c r="H395" s="717" t="s">
        <v>1601</v>
      </c>
      <c r="I395" s="780"/>
      <c r="J395" s="781"/>
    </row>
    <row r="396" spans="1:10" ht="18.75" customHeight="1">
      <c r="A396" s="1328"/>
      <c r="B396" s="1334"/>
      <c r="C396" s="355" t="s">
        <v>700</v>
      </c>
      <c r="D396" s="355" t="s">
        <v>756</v>
      </c>
      <c r="E396" s="227" t="s">
        <v>1608</v>
      </c>
      <c r="F396" s="360">
        <v>10</v>
      </c>
      <c r="G396" s="362">
        <v>10</v>
      </c>
      <c r="H396" s="363" t="s">
        <v>1601</v>
      </c>
      <c r="I396" s="780"/>
      <c r="J396" s="862"/>
    </row>
    <row r="397" spans="1:10" ht="18.75" customHeight="1">
      <c r="A397" s="1328"/>
      <c r="B397" s="1334"/>
      <c r="C397" s="355" t="s">
        <v>2519</v>
      </c>
      <c r="D397" s="355" t="s">
        <v>3812</v>
      </c>
      <c r="E397" s="227" t="s">
        <v>1608</v>
      </c>
      <c r="F397" s="360">
        <v>3</v>
      </c>
      <c r="G397" s="362">
        <v>3</v>
      </c>
      <c r="H397" s="363" t="s">
        <v>1601</v>
      </c>
      <c r="I397" s="780"/>
      <c r="J397" s="862"/>
    </row>
    <row r="398" spans="1:10" ht="18.75" customHeight="1">
      <c r="A398" s="1328"/>
      <c r="B398" s="1334"/>
      <c r="C398" s="355" t="s">
        <v>2520</v>
      </c>
      <c r="D398" s="355" t="s">
        <v>3790</v>
      </c>
      <c r="E398" s="227" t="s">
        <v>1608</v>
      </c>
      <c r="F398" s="691">
        <v>0.05</v>
      </c>
      <c r="G398" s="692">
        <v>0.05</v>
      </c>
      <c r="H398" s="363"/>
      <c r="I398" s="780"/>
      <c r="J398" s="781"/>
    </row>
    <row r="399" spans="1:10" ht="18.75" customHeight="1" thickBot="1">
      <c r="A399" s="1329"/>
      <c r="B399" s="1335"/>
      <c r="C399" s="696" t="s">
        <v>3204</v>
      </c>
      <c r="D399" s="697" t="s">
        <v>3576</v>
      </c>
      <c r="E399" s="729" t="s">
        <v>3585</v>
      </c>
      <c r="F399" s="370">
        <v>5</v>
      </c>
      <c r="G399" s="371">
        <v>5</v>
      </c>
      <c r="H399" s="466" t="s">
        <v>3574</v>
      </c>
      <c r="I399" s="776"/>
      <c r="J399" s="777"/>
    </row>
    <row r="400" spans="1:10" ht="18.75" customHeight="1">
      <c r="A400" s="1327" t="s">
        <v>3813</v>
      </c>
      <c r="B400" s="1375" t="s">
        <v>1729</v>
      </c>
      <c r="C400" s="350" t="s">
        <v>1626</v>
      </c>
      <c r="D400" s="351" t="s">
        <v>696</v>
      </c>
      <c r="E400" s="352" t="s">
        <v>1608</v>
      </c>
      <c r="F400" s="423">
        <v>80</v>
      </c>
      <c r="G400" s="423">
        <v>80</v>
      </c>
      <c r="H400" s="351" t="s">
        <v>1603</v>
      </c>
      <c r="I400" s="784"/>
      <c r="J400" s="785"/>
    </row>
    <row r="401" spans="1:10" ht="18.75" customHeight="1">
      <c r="A401" s="1328"/>
      <c r="B401" s="1376"/>
      <c r="C401" s="363" t="s">
        <v>3387</v>
      </c>
      <c r="D401" s="717" t="s">
        <v>704</v>
      </c>
      <c r="E401" s="721" t="s">
        <v>1608</v>
      </c>
      <c r="F401" s="359">
        <v>25</v>
      </c>
      <c r="G401" s="359">
        <v>25</v>
      </c>
      <c r="H401" s="717" t="s">
        <v>1601</v>
      </c>
      <c r="I401" s="780"/>
      <c r="J401" s="781"/>
    </row>
    <row r="402" spans="1:10" ht="18.75" customHeight="1">
      <c r="A402" s="1328"/>
      <c r="B402" s="1376"/>
      <c r="C402" s="363" t="s">
        <v>3411</v>
      </c>
      <c r="D402" s="629" t="s">
        <v>3199</v>
      </c>
      <c r="E402" s="721" t="s">
        <v>1608</v>
      </c>
      <c r="F402" s="359">
        <v>14</v>
      </c>
      <c r="G402" s="359">
        <v>14</v>
      </c>
      <c r="H402" s="717" t="s">
        <v>1601</v>
      </c>
      <c r="I402" s="780"/>
      <c r="J402" s="781"/>
    </row>
    <row r="403" spans="1:10" ht="18.75" customHeight="1">
      <c r="A403" s="1328"/>
      <c r="B403" s="1376"/>
      <c r="C403" s="363" t="s">
        <v>3412</v>
      </c>
      <c r="D403" s="717" t="s">
        <v>777</v>
      </c>
      <c r="E403" s="721" t="s">
        <v>1608</v>
      </c>
      <c r="F403" s="359">
        <v>5</v>
      </c>
      <c r="G403" s="359">
        <v>5</v>
      </c>
      <c r="H403" s="717" t="s">
        <v>1601</v>
      </c>
      <c r="I403" s="780"/>
      <c r="J403" s="781"/>
    </row>
    <row r="404" spans="1:10" ht="18.75" customHeight="1">
      <c r="A404" s="1328"/>
      <c r="B404" s="1376"/>
      <c r="C404" s="765" t="s">
        <v>1685</v>
      </c>
      <c r="D404" s="740" t="s">
        <v>730</v>
      </c>
      <c r="E404" s="721" t="s">
        <v>1608</v>
      </c>
      <c r="F404" s="493">
        <v>7</v>
      </c>
      <c r="G404" s="456">
        <v>7</v>
      </c>
      <c r="H404" s="717" t="s">
        <v>1601</v>
      </c>
      <c r="I404" s="780"/>
      <c r="J404" s="781"/>
    </row>
    <row r="405" spans="1:10" ht="18.75" customHeight="1">
      <c r="A405" s="1328"/>
      <c r="B405" s="1376"/>
      <c r="C405" s="765" t="s">
        <v>685</v>
      </c>
      <c r="D405" s="740" t="s">
        <v>686</v>
      </c>
      <c r="E405" s="721" t="s">
        <v>1608</v>
      </c>
      <c r="F405" s="493">
        <v>30</v>
      </c>
      <c r="G405" s="456">
        <v>30</v>
      </c>
      <c r="H405" s="717" t="s">
        <v>1601</v>
      </c>
      <c r="I405" s="780"/>
      <c r="J405" s="781"/>
    </row>
    <row r="406" spans="1:10" ht="18.75" customHeight="1">
      <c r="A406" s="1328"/>
      <c r="B406" s="1376"/>
      <c r="C406" s="765" t="s">
        <v>3410</v>
      </c>
      <c r="D406" s="740" t="s">
        <v>769</v>
      </c>
      <c r="E406" s="721" t="s">
        <v>1608</v>
      </c>
      <c r="F406" s="493">
        <v>10</v>
      </c>
      <c r="G406" s="456">
        <v>10</v>
      </c>
      <c r="H406" s="717" t="s">
        <v>1601</v>
      </c>
      <c r="I406" s="780"/>
      <c r="J406" s="781"/>
    </row>
    <row r="407" spans="1:10" ht="18.75" customHeight="1">
      <c r="A407" s="1328"/>
      <c r="B407" s="1376"/>
      <c r="C407" s="765" t="s">
        <v>775</v>
      </c>
      <c r="D407" s="740" t="s">
        <v>776</v>
      </c>
      <c r="E407" s="721" t="s">
        <v>1608</v>
      </c>
      <c r="F407" s="360">
        <v>10</v>
      </c>
      <c r="G407" s="362">
        <v>10</v>
      </c>
      <c r="H407" s="717" t="s">
        <v>1601</v>
      </c>
      <c r="I407" s="780"/>
      <c r="J407" s="781"/>
    </row>
    <row r="408" spans="1:10" ht="18.75" customHeight="1">
      <c r="A408" s="1328"/>
      <c r="B408" s="1376"/>
      <c r="C408" s="765" t="s">
        <v>700</v>
      </c>
      <c r="D408" s="740" t="s">
        <v>756</v>
      </c>
      <c r="E408" s="721" t="s">
        <v>1608</v>
      </c>
      <c r="F408" s="493">
        <v>10</v>
      </c>
      <c r="G408" s="456">
        <v>10</v>
      </c>
      <c r="H408" s="363" t="s">
        <v>1601</v>
      </c>
      <c r="I408" s="780"/>
      <c r="J408" s="781"/>
    </row>
    <row r="409" spans="1:10" ht="18.75" customHeight="1">
      <c r="A409" s="1328"/>
      <c r="B409" s="1376"/>
      <c r="C409" s="765" t="s">
        <v>778</v>
      </c>
      <c r="D409" s="464" t="s">
        <v>2835</v>
      </c>
      <c r="E409" s="227" t="s">
        <v>1608</v>
      </c>
      <c r="F409" s="355">
        <v>15</v>
      </c>
      <c r="G409" s="355">
        <v>15</v>
      </c>
      <c r="H409" s="355" t="s">
        <v>2371</v>
      </c>
      <c r="I409" s="780"/>
      <c r="J409" s="781"/>
    </row>
    <row r="410" spans="1:10" ht="18.75" customHeight="1">
      <c r="A410" s="1328"/>
      <c r="B410" s="1376"/>
      <c r="C410" s="765" t="s">
        <v>2372</v>
      </c>
      <c r="D410" s="740" t="s">
        <v>2764</v>
      </c>
      <c r="E410" s="227" t="s">
        <v>2373</v>
      </c>
      <c r="F410" s="360">
        <v>5</v>
      </c>
      <c r="G410" s="360">
        <v>5</v>
      </c>
      <c r="H410" s="363" t="s">
        <v>1734</v>
      </c>
      <c r="I410" s="780"/>
      <c r="J410" s="781"/>
    </row>
    <row r="411" spans="1:10" ht="18.75" customHeight="1" thickBot="1">
      <c r="A411" s="1329"/>
      <c r="B411" s="1377"/>
      <c r="C411" s="696" t="s">
        <v>3204</v>
      </c>
      <c r="D411" s="697" t="s">
        <v>3576</v>
      </c>
      <c r="E411" s="729" t="s">
        <v>3585</v>
      </c>
      <c r="F411" s="370">
        <v>5</v>
      </c>
      <c r="G411" s="371">
        <v>5</v>
      </c>
      <c r="H411" s="466" t="s">
        <v>3574</v>
      </c>
      <c r="I411" s="776"/>
      <c r="J411" s="777"/>
    </row>
    <row r="412" spans="1:10" ht="18.75" customHeight="1">
      <c r="A412" s="1324" t="s">
        <v>2444</v>
      </c>
      <c r="B412" s="1375" t="s">
        <v>1730</v>
      </c>
      <c r="C412" s="764" t="s">
        <v>779</v>
      </c>
      <c r="D412" s="411" t="s">
        <v>2765</v>
      </c>
      <c r="E412" s="352" t="s">
        <v>1608</v>
      </c>
      <c r="F412" s="423">
        <v>85</v>
      </c>
      <c r="G412" s="423">
        <v>85</v>
      </c>
      <c r="H412" s="494" t="s">
        <v>1603</v>
      </c>
      <c r="I412" s="784"/>
      <c r="J412" s="785"/>
    </row>
    <row r="413" spans="1:10" ht="18.75" customHeight="1">
      <c r="A413" s="1325"/>
      <c r="B413" s="1376"/>
      <c r="C413" s="765" t="s">
        <v>3402</v>
      </c>
      <c r="D413" s="740" t="s">
        <v>696</v>
      </c>
      <c r="E413" s="378" t="s">
        <v>1731</v>
      </c>
      <c r="F413" s="495">
        <v>70</v>
      </c>
      <c r="G413" s="495">
        <v>70</v>
      </c>
      <c r="H413" s="363" t="s">
        <v>1603</v>
      </c>
      <c r="I413" s="780"/>
      <c r="J413" s="781"/>
    </row>
    <row r="414" spans="1:10" ht="18.75" customHeight="1">
      <c r="A414" s="1325"/>
      <c r="B414" s="1376"/>
      <c r="C414" s="765" t="s">
        <v>3413</v>
      </c>
      <c r="D414" s="740" t="s">
        <v>2766</v>
      </c>
      <c r="E414" s="378" t="s">
        <v>1731</v>
      </c>
      <c r="F414" s="495">
        <v>30</v>
      </c>
      <c r="G414" s="495">
        <v>30</v>
      </c>
      <c r="H414" s="379" t="s">
        <v>1732</v>
      </c>
      <c r="I414" s="780"/>
      <c r="J414" s="781"/>
    </row>
    <row r="415" spans="1:10" ht="18.75" customHeight="1">
      <c r="A415" s="1325"/>
      <c r="B415" s="1376"/>
      <c r="C415" s="765" t="s">
        <v>3414</v>
      </c>
      <c r="D415" s="740" t="s">
        <v>2767</v>
      </c>
      <c r="E415" s="378" t="s">
        <v>1731</v>
      </c>
      <c r="F415" s="495">
        <v>30</v>
      </c>
      <c r="G415" s="495">
        <v>30</v>
      </c>
      <c r="H415" s="379" t="s">
        <v>1732</v>
      </c>
      <c r="I415" s="780"/>
      <c r="J415" s="781"/>
    </row>
    <row r="416" spans="1:10" ht="18.75" customHeight="1">
      <c r="A416" s="1325"/>
      <c r="B416" s="1376"/>
      <c r="C416" s="765" t="s">
        <v>3415</v>
      </c>
      <c r="D416" s="740" t="s">
        <v>2768</v>
      </c>
      <c r="E416" s="721" t="s">
        <v>1608</v>
      </c>
      <c r="F416" s="359">
        <v>30</v>
      </c>
      <c r="G416" s="359">
        <v>30</v>
      </c>
      <c r="H416" s="379" t="s">
        <v>1732</v>
      </c>
      <c r="I416" s="780"/>
      <c r="J416" s="781"/>
    </row>
    <row r="417" spans="1:10" ht="18.75" customHeight="1">
      <c r="A417" s="1325"/>
      <c r="B417" s="1376"/>
      <c r="C417" s="355" t="s">
        <v>3416</v>
      </c>
      <c r="D417" s="740" t="s">
        <v>3361</v>
      </c>
      <c r="E417" s="732" t="s">
        <v>2295</v>
      </c>
      <c r="F417" s="355">
        <v>80</v>
      </c>
      <c r="G417" s="355">
        <v>80</v>
      </c>
      <c r="H417" s="355" t="s">
        <v>2396</v>
      </c>
      <c r="I417" s="780"/>
      <c r="J417" s="781"/>
    </row>
    <row r="418" spans="1:10" ht="18.75" customHeight="1">
      <c r="A418" s="1325"/>
      <c r="B418" s="1376"/>
      <c r="C418" s="736" t="s">
        <v>780</v>
      </c>
      <c r="D418" s="740" t="s">
        <v>2769</v>
      </c>
      <c r="E418" s="378" t="s">
        <v>1608</v>
      </c>
      <c r="F418" s="495">
        <v>23</v>
      </c>
      <c r="G418" s="495">
        <v>23</v>
      </c>
      <c r="H418" s="379" t="s">
        <v>1733</v>
      </c>
      <c r="I418" s="780" t="s">
        <v>2843</v>
      </c>
      <c r="J418" s="781"/>
    </row>
    <row r="419" spans="1:10" ht="18.75" customHeight="1">
      <c r="A419" s="1325"/>
      <c r="B419" s="1376"/>
      <c r="C419" s="765" t="s">
        <v>3387</v>
      </c>
      <c r="D419" s="740" t="s">
        <v>3814</v>
      </c>
      <c r="E419" s="721" t="s">
        <v>1608</v>
      </c>
      <c r="F419" s="493">
        <v>24</v>
      </c>
      <c r="G419" s="456">
        <v>24</v>
      </c>
      <c r="H419" s="379" t="s">
        <v>1733</v>
      </c>
      <c r="I419" s="780" t="s">
        <v>2843</v>
      </c>
      <c r="J419" s="781"/>
    </row>
    <row r="420" spans="1:10" ht="18.75" customHeight="1">
      <c r="A420" s="1325"/>
      <c r="B420" s="1376"/>
      <c r="C420" s="765" t="s">
        <v>685</v>
      </c>
      <c r="D420" s="740" t="s">
        <v>686</v>
      </c>
      <c r="E420" s="721" t="s">
        <v>1608</v>
      </c>
      <c r="F420" s="493">
        <v>30</v>
      </c>
      <c r="G420" s="456">
        <v>30</v>
      </c>
      <c r="H420" s="379" t="s">
        <v>1734</v>
      </c>
      <c r="I420" s="780"/>
      <c r="J420" s="781"/>
    </row>
    <row r="421" spans="1:10" ht="18.75" customHeight="1">
      <c r="A421" s="1325"/>
      <c r="B421" s="1376"/>
      <c r="C421" s="765" t="s">
        <v>3410</v>
      </c>
      <c r="D421" s="740" t="s">
        <v>3815</v>
      </c>
      <c r="E421" s="721" t="s">
        <v>1608</v>
      </c>
      <c r="F421" s="493">
        <v>15</v>
      </c>
      <c r="G421" s="456">
        <v>15</v>
      </c>
      <c r="H421" s="379" t="s">
        <v>1734</v>
      </c>
      <c r="I421" s="780"/>
      <c r="J421" s="781"/>
    </row>
    <row r="422" spans="1:10" ht="18.75" customHeight="1">
      <c r="A422" s="1325"/>
      <c r="B422" s="1376"/>
      <c r="C422" s="765" t="s">
        <v>1735</v>
      </c>
      <c r="D422" s="740" t="s">
        <v>3816</v>
      </c>
      <c r="E422" s="721" t="s">
        <v>1608</v>
      </c>
      <c r="F422" s="360">
        <v>15</v>
      </c>
      <c r="G422" s="362">
        <v>15</v>
      </c>
      <c r="H422" s="717" t="s">
        <v>1734</v>
      </c>
      <c r="I422" s="780"/>
      <c r="J422" s="862"/>
    </row>
    <row r="423" spans="1:10" ht="18.75" customHeight="1" thickBot="1">
      <c r="A423" s="1326"/>
      <c r="B423" s="1377"/>
      <c r="C423" s="696" t="s">
        <v>3204</v>
      </c>
      <c r="D423" s="697" t="s">
        <v>3576</v>
      </c>
      <c r="E423" s="729" t="s">
        <v>3585</v>
      </c>
      <c r="F423" s="370">
        <v>5</v>
      </c>
      <c r="G423" s="371">
        <v>5</v>
      </c>
      <c r="H423" s="466" t="s">
        <v>3574</v>
      </c>
      <c r="I423" s="776"/>
      <c r="J423" s="777"/>
    </row>
    <row r="424" spans="1:10" ht="18.75" customHeight="1">
      <c r="A424" s="1324" t="s">
        <v>2445</v>
      </c>
      <c r="B424" s="1330" t="s">
        <v>2300</v>
      </c>
      <c r="C424" s="764" t="s">
        <v>3417</v>
      </c>
      <c r="D424" s="764" t="s">
        <v>3817</v>
      </c>
      <c r="E424" s="392" t="s">
        <v>2452</v>
      </c>
      <c r="F424" s="393">
        <v>400</v>
      </c>
      <c r="G424" s="393">
        <v>400</v>
      </c>
      <c r="H424" s="350" t="s">
        <v>2457</v>
      </c>
      <c r="I424" s="808"/>
      <c r="J424" s="809"/>
    </row>
    <row r="425" spans="1:10" ht="18.75" customHeight="1">
      <c r="A425" s="1325"/>
      <c r="B425" s="1331"/>
      <c r="C425" s="736" t="s">
        <v>3402</v>
      </c>
      <c r="D425" s="736" t="s">
        <v>3818</v>
      </c>
      <c r="E425" s="458" t="s">
        <v>2451</v>
      </c>
      <c r="F425" s="459">
        <v>450</v>
      </c>
      <c r="G425" s="459">
        <v>450</v>
      </c>
      <c r="H425" s="757" t="s">
        <v>2458</v>
      </c>
      <c r="I425" s="778"/>
      <c r="J425" s="779"/>
    </row>
    <row r="426" spans="1:10" ht="18.75" customHeight="1">
      <c r="A426" s="1325"/>
      <c r="B426" s="1331"/>
      <c r="C426" s="736" t="s">
        <v>2446</v>
      </c>
      <c r="D426" s="736" t="s">
        <v>3819</v>
      </c>
      <c r="E426" s="458" t="s">
        <v>2453</v>
      </c>
      <c r="F426" s="459">
        <v>40</v>
      </c>
      <c r="G426" s="459">
        <v>40</v>
      </c>
      <c r="H426" s="757" t="s">
        <v>2459</v>
      </c>
      <c r="I426" s="778"/>
      <c r="J426" s="779"/>
    </row>
    <row r="427" spans="1:10" ht="18.75" customHeight="1">
      <c r="A427" s="1325"/>
      <c r="B427" s="1331"/>
      <c r="C427" s="736" t="s">
        <v>3418</v>
      </c>
      <c r="D427" s="736" t="s">
        <v>3820</v>
      </c>
      <c r="E427" s="458" t="s">
        <v>2452</v>
      </c>
      <c r="F427" s="459">
        <v>75</v>
      </c>
      <c r="G427" s="459">
        <v>75</v>
      </c>
      <c r="H427" s="757" t="s">
        <v>2459</v>
      </c>
      <c r="I427" s="778"/>
      <c r="J427" s="779"/>
    </row>
    <row r="428" spans="1:10" ht="18.75" customHeight="1">
      <c r="A428" s="1325"/>
      <c r="B428" s="1331"/>
      <c r="C428" s="736" t="s">
        <v>2447</v>
      </c>
      <c r="D428" s="736" t="s">
        <v>3821</v>
      </c>
      <c r="E428" s="458" t="s">
        <v>2454</v>
      </c>
      <c r="F428" s="459">
        <v>52</v>
      </c>
      <c r="G428" s="459">
        <v>52</v>
      </c>
      <c r="H428" s="757" t="s">
        <v>2460</v>
      </c>
      <c r="I428" s="810" t="s">
        <v>3567</v>
      </c>
      <c r="J428" s="811"/>
    </row>
    <row r="429" spans="1:10" ht="18.75" customHeight="1">
      <c r="A429" s="1325"/>
      <c r="B429" s="1331"/>
      <c r="C429" s="736" t="s">
        <v>3651</v>
      </c>
      <c r="D429" s="736" t="s">
        <v>3651</v>
      </c>
      <c r="E429" s="458" t="s">
        <v>2452</v>
      </c>
      <c r="F429" s="459">
        <v>6</v>
      </c>
      <c r="G429" s="459">
        <v>6</v>
      </c>
      <c r="H429" s="757" t="s">
        <v>3652</v>
      </c>
      <c r="I429" s="778"/>
      <c r="J429" s="779"/>
    </row>
    <row r="430" spans="1:10" ht="18.75" customHeight="1">
      <c r="A430" s="1325"/>
      <c r="B430" s="1331"/>
      <c r="C430" s="736" t="s">
        <v>2448</v>
      </c>
      <c r="D430" s="736" t="s">
        <v>3822</v>
      </c>
      <c r="E430" s="458" t="s">
        <v>687</v>
      </c>
      <c r="F430" s="459">
        <v>50</v>
      </c>
      <c r="G430" s="459">
        <v>50</v>
      </c>
      <c r="H430" s="757" t="s">
        <v>2461</v>
      </c>
      <c r="I430" s="778"/>
      <c r="J430" s="779"/>
    </row>
    <row r="431" spans="1:10" ht="18.75" customHeight="1">
      <c r="A431" s="1325"/>
      <c r="B431" s="1331"/>
      <c r="C431" s="736" t="s">
        <v>2568</v>
      </c>
      <c r="D431" s="736" t="s">
        <v>3823</v>
      </c>
      <c r="E431" s="458" t="s">
        <v>2455</v>
      </c>
      <c r="F431" s="459">
        <v>15</v>
      </c>
      <c r="G431" s="459">
        <v>15</v>
      </c>
      <c r="H431" s="757" t="s">
        <v>2462</v>
      </c>
      <c r="I431" s="778"/>
      <c r="J431" s="779"/>
    </row>
    <row r="432" spans="1:10" ht="18.75" customHeight="1">
      <c r="A432" s="1325"/>
      <c r="B432" s="1331"/>
      <c r="C432" s="765" t="s">
        <v>2449</v>
      </c>
      <c r="D432" s="765" t="s">
        <v>2836</v>
      </c>
      <c r="E432" s="227" t="s">
        <v>687</v>
      </c>
      <c r="F432" s="360">
        <v>15</v>
      </c>
      <c r="G432" s="360">
        <v>15</v>
      </c>
      <c r="H432" s="363" t="s">
        <v>2462</v>
      </c>
      <c r="I432" s="778"/>
      <c r="J432" s="779"/>
    </row>
    <row r="433" spans="1:10" ht="18.75" customHeight="1">
      <c r="A433" s="1325"/>
      <c r="B433" s="1331"/>
      <c r="C433" s="765" t="s">
        <v>2450</v>
      </c>
      <c r="D433" s="765" t="s">
        <v>3824</v>
      </c>
      <c r="E433" s="227" t="s">
        <v>2456</v>
      </c>
      <c r="F433" s="360">
        <v>30</v>
      </c>
      <c r="G433" s="360">
        <v>30</v>
      </c>
      <c r="H433" s="363" t="s">
        <v>2463</v>
      </c>
      <c r="I433" s="778"/>
      <c r="J433" s="779"/>
    </row>
    <row r="434" spans="1:10" ht="18.75" customHeight="1" thickBot="1">
      <c r="A434" s="1326"/>
      <c r="B434" s="1332"/>
      <c r="C434" s="696" t="s">
        <v>3204</v>
      </c>
      <c r="D434" s="697" t="s">
        <v>3576</v>
      </c>
      <c r="E434" s="729" t="s">
        <v>3585</v>
      </c>
      <c r="F434" s="370">
        <v>5</v>
      </c>
      <c r="G434" s="371">
        <v>5</v>
      </c>
      <c r="H434" s="466" t="s">
        <v>3574</v>
      </c>
      <c r="I434" s="776"/>
      <c r="J434" s="777"/>
    </row>
    <row r="435" spans="1:10" ht="18.75" customHeight="1" thickBot="1">
      <c r="A435" s="496" t="s">
        <v>3316</v>
      </c>
      <c r="B435" s="497" t="s">
        <v>1736</v>
      </c>
      <c r="C435" s="498" t="s">
        <v>1737</v>
      </c>
      <c r="D435" s="498" t="s">
        <v>781</v>
      </c>
      <c r="E435" s="499" t="s">
        <v>1738</v>
      </c>
      <c r="F435" s="498"/>
      <c r="G435" s="498"/>
      <c r="H435" s="500"/>
      <c r="I435" s="860" t="s">
        <v>1663</v>
      </c>
      <c r="J435" s="861"/>
    </row>
    <row r="436" spans="1:10" ht="18.75" customHeight="1">
      <c r="A436" s="1327" t="s">
        <v>3813</v>
      </c>
      <c r="B436" s="1330" t="s">
        <v>3891</v>
      </c>
      <c r="C436" s="1344" t="s">
        <v>1628</v>
      </c>
      <c r="D436" s="1344" t="s">
        <v>678</v>
      </c>
      <c r="E436" s="227" t="s">
        <v>1739</v>
      </c>
      <c r="F436" s="360">
        <v>950</v>
      </c>
      <c r="G436" s="362">
        <v>950</v>
      </c>
      <c r="H436" s="363" t="s">
        <v>1741</v>
      </c>
      <c r="I436" s="1345" t="s">
        <v>3895</v>
      </c>
      <c r="J436" s="1474"/>
    </row>
    <row r="437" spans="1:10" ht="18.75" customHeight="1">
      <c r="A437" s="1328"/>
      <c r="B437" s="1331"/>
      <c r="C437" s="1338"/>
      <c r="D437" s="1338"/>
      <c r="E437" s="227" t="s">
        <v>1739</v>
      </c>
      <c r="F437" s="360">
        <v>1325</v>
      </c>
      <c r="G437" s="362">
        <v>1325</v>
      </c>
      <c r="H437" s="363" t="s">
        <v>1742</v>
      </c>
      <c r="I437" s="1346"/>
      <c r="J437" s="1475"/>
    </row>
    <row r="438" spans="1:10" ht="18.75" customHeight="1">
      <c r="A438" s="1328"/>
      <c r="B438" s="1331"/>
      <c r="C438" s="831" t="s">
        <v>3865</v>
      </c>
      <c r="D438" s="701" t="s">
        <v>3864</v>
      </c>
      <c r="E438" s="227" t="s">
        <v>1739</v>
      </c>
      <c r="F438" s="360">
        <v>4500</v>
      </c>
      <c r="G438" s="362">
        <v>4500</v>
      </c>
      <c r="H438" s="363" t="s">
        <v>3866</v>
      </c>
      <c r="I438" s="906"/>
      <c r="J438" s="903"/>
    </row>
    <row r="439" spans="1:10" ht="18.75" customHeight="1" thickBot="1">
      <c r="A439" s="1328"/>
      <c r="B439" s="1331"/>
      <c r="C439" s="696" t="s">
        <v>3867</v>
      </c>
      <c r="D439" s="697" t="s">
        <v>3868</v>
      </c>
      <c r="E439" s="902" t="s">
        <v>3870</v>
      </c>
      <c r="F439" s="370">
        <v>7500</v>
      </c>
      <c r="G439" s="371">
        <v>7500</v>
      </c>
      <c r="H439" s="466" t="s">
        <v>3869</v>
      </c>
      <c r="I439" s="776"/>
      <c r="J439" s="903"/>
    </row>
    <row r="440" spans="1:10" ht="18.75" customHeight="1">
      <c r="A440" s="1327" t="s">
        <v>3811</v>
      </c>
      <c r="B440" s="1330" t="s">
        <v>1740</v>
      </c>
      <c r="C440" s="1344" t="s">
        <v>1628</v>
      </c>
      <c r="D440" s="1344" t="s">
        <v>678</v>
      </c>
      <c r="E440" s="227" t="s">
        <v>1739</v>
      </c>
      <c r="F440" s="360">
        <v>1939</v>
      </c>
      <c r="G440" s="362">
        <v>1939</v>
      </c>
      <c r="H440" s="363" t="s">
        <v>1741</v>
      </c>
      <c r="I440" s="1345" t="s">
        <v>3924</v>
      </c>
      <c r="J440" s="1474"/>
    </row>
    <row r="441" spans="1:10" ht="18.75" customHeight="1">
      <c r="A441" s="1328"/>
      <c r="B441" s="1331"/>
      <c r="C441" s="1338"/>
      <c r="D441" s="1338"/>
      <c r="E441" s="227" t="s">
        <v>1739</v>
      </c>
      <c r="F441" s="360">
        <v>2338</v>
      </c>
      <c r="G441" s="362">
        <v>2338</v>
      </c>
      <c r="H441" s="363" t="s">
        <v>1742</v>
      </c>
      <c r="I441" s="1346"/>
      <c r="J441" s="1475"/>
    </row>
    <row r="442" spans="1:10" ht="18.75" customHeight="1">
      <c r="A442" s="1328"/>
      <c r="B442" s="1331"/>
      <c r="C442" s="831" t="s">
        <v>3865</v>
      </c>
      <c r="D442" s="701" t="s">
        <v>3864</v>
      </c>
      <c r="E442" s="227" t="s">
        <v>1739</v>
      </c>
      <c r="F442" s="360">
        <v>4500</v>
      </c>
      <c r="G442" s="362">
        <v>4500</v>
      </c>
      <c r="H442" s="363" t="s">
        <v>3866</v>
      </c>
      <c r="I442" s="906"/>
      <c r="J442" s="781"/>
    </row>
    <row r="443" spans="1:10" ht="18.75" customHeight="1">
      <c r="A443" s="1328"/>
      <c r="B443" s="1331"/>
      <c r="C443" s="831" t="s">
        <v>3903</v>
      </c>
      <c r="D443" s="701" t="s">
        <v>3904</v>
      </c>
      <c r="E443" s="227" t="s">
        <v>3905</v>
      </c>
      <c r="F443" s="360">
        <v>7500</v>
      </c>
      <c r="G443" s="362">
        <v>7500</v>
      </c>
      <c r="H443" s="363" t="s">
        <v>3906</v>
      </c>
      <c r="I443" s="907"/>
      <c r="J443" s="908"/>
    </row>
    <row r="444" spans="1:10" ht="18.75" customHeight="1" thickBot="1">
      <c r="A444" s="1329"/>
      <c r="B444" s="1332"/>
      <c r="C444" s="696" t="s">
        <v>3900</v>
      </c>
      <c r="D444" s="697" t="s">
        <v>3901</v>
      </c>
      <c r="E444" s="909" t="s">
        <v>3870</v>
      </c>
      <c r="F444" s="370"/>
      <c r="G444" s="371"/>
      <c r="H444" s="466"/>
      <c r="I444" s="910">
        <v>0.18</v>
      </c>
      <c r="J444" s="777"/>
    </row>
    <row r="445" spans="1:10" ht="18.75" customHeight="1">
      <c r="A445" s="1327" t="s">
        <v>3316</v>
      </c>
      <c r="B445" s="1330" t="s">
        <v>1743</v>
      </c>
      <c r="C445" s="1344" t="s">
        <v>1628</v>
      </c>
      <c r="D445" s="1344" t="s">
        <v>678</v>
      </c>
      <c r="E445" s="227" t="s">
        <v>1739</v>
      </c>
      <c r="F445" s="360">
        <v>950</v>
      </c>
      <c r="G445" s="362">
        <v>950</v>
      </c>
      <c r="H445" s="363" t="s">
        <v>1741</v>
      </c>
      <c r="I445" s="1345" t="s">
        <v>3896</v>
      </c>
      <c r="J445" s="1474"/>
    </row>
    <row r="446" spans="1:10" ht="18.75" customHeight="1">
      <c r="A446" s="1328"/>
      <c r="B446" s="1331"/>
      <c r="C446" s="1338"/>
      <c r="D446" s="1338"/>
      <c r="E446" s="227" t="s">
        <v>1739</v>
      </c>
      <c r="F446" s="360">
        <v>1325</v>
      </c>
      <c r="G446" s="362">
        <v>1325</v>
      </c>
      <c r="H446" s="363" t="s">
        <v>1742</v>
      </c>
      <c r="I446" s="1346"/>
      <c r="J446" s="1475"/>
    </row>
    <row r="447" spans="1:10" ht="18.75" customHeight="1">
      <c r="A447" s="1328"/>
      <c r="B447" s="1331"/>
      <c r="C447" s="831" t="s">
        <v>3865</v>
      </c>
      <c r="D447" s="701" t="s">
        <v>3864</v>
      </c>
      <c r="E447" s="227" t="s">
        <v>1739</v>
      </c>
      <c r="F447" s="360">
        <v>4500</v>
      </c>
      <c r="G447" s="362">
        <v>4500</v>
      </c>
      <c r="H447" s="363" t="s">
        <v>3866</v>
      </c>
      <c r="I447" s="906"/>
      <c r="J447" s="781"/>
    </row>
    <row r="448" spans="1:10" ht="18.75" customHeight="1">
      <c r="A448" s="1328"/>
      <c r="B448" s="1331"/>
      <c r="C448" s="831" t="s">
        <v>3867</v>
      </c>
      <c r="D448" s="701" t="s">
        <v>3902</v>
      </c>
      <c r="E448" s="227" t="s">
        <v>3870</v>
      </c>
      <c r="F448" s="360">
        <v>7500</v>
      </c>
      <c r="G448" s="362">
        <v>7500</v>
      </c>
      <c r="H448" s="363" t="s">
        <v>3866</v>
      </c>
      <c r="I448" s="907"/>
      <c r="J448" s="908"/>
    </row>
    <row r="449" spans="1:10" ht="18.75" customHeight="1" thickBot="1">
      <c r="A449" s="1329"/>
      <c r="B449" s="1332"/>
      <c r="C449" s="696" t="s">
        <v>3900</v>
      </c>
      <c r="D449" s="697" t="s">
        <v>3901</v>
      </c>
      <c r="E449" s="909" t="s">
        <v>3870</v>
      </c>
      <c r="F449" s="370"/>
      <c r="G449" s="371"/>
      <c r="H449" s="466"/>
      <c r="I449" s="910">
        <v>0.18</v>
      </c>
      <c r="J449" s="777"/>
    </row>
    <row r="450" spans="1:10" ht="18.75" customHeight="1">
      <c r="A450" s="1327" t="s">
        <v>3826</v>
      </c>
      <c r="B450" s="1330" t="s">
        <v>3890</v>
      </c>
      <c r="C450" s="1344" t="s">
        <v>1628</v>
      </c>
      <c r="D450" s="1344" t="s">
        <v>678</v>
      </c>
      <c r="E450" s="227" t="s">
        <v>1739</v>
      </c>
      <c r="F450" s="360">
        <v>1100</v>
      </c>
      <c r="G450" s="362">
        <v>1100</v>
      </c>
      <c r="H450" s="363" t="s">
        <v>1741</v>
      </c>
      <c r="I450" s="1345" t="s">
        <v>4136</v>
      </c>
      <c r="J450" s="844"/>
    </row>
    <row r="451" spans="1:10" ht="18.75" customHeight="1">
      <c r="A451" s="1328"/>
      <c r="B451" s="1331"/>
      <c r="C451" s="1338"/>
      <c r="D451" s="1338"/>
      <c r="E451" s="227" t="s">
        <v>1739</v>
      </c>
      <c r="F451" s="360">
        <v>1475</v>
      </c>
      <c r="G451" s="362">
        <v>1475</v>
      </c>
      <c r="H451" s="363" t="s">
        <v>1742</v>
      </c>
      <c r="I451" s="1346"/>
      <c r="J451" s="807"/>
    </row>
    <row r="452" spans="1:10" ht="18.75" customHeight="1">
      <c r="A452" s="1328"/>
      <c r="B452" s="1331"/>
      <c r="C452" s="831" t="s">
        <v>3865</v>
      </c>
      <c r="D452" s="701" t="s">
        <v>3864</v>
      </c>
      <c r="E452" s="227" t="s">
        <v>1739</v>
      </c>
      <c r="F452" s="360">
        <v>5000</v>
      </c>
      <c r="G452" s="362">
        <v>5000</v>
      </c>
      <c r="H452" s="363" t="s">
        <v>3866</v>
      </c>
      <c r="I452" s="1022"/>
      <c r="J452" s="781"/>
    </row>
    <row r="453" spans="1:10" ht="18.75" customHeight="1">
      <c r="A453" s="1328"/>
      <c r="B453" s="1331"/>
      <c r="C453" s="831" t="s">
        <v>3898</v>
      </c>
      <c r="D453" s="701" t="s">
        <v>718</v>
      </c>
      <c r="E453" s="227" t="s">
        <v>3899</v>
      </c>
      <c r="F453" s="360">
        <v>7500</v>
      </c>
      <c r="G453" s="362">
        <v>7500</v>
      </c>
      <c r="H453" s="363" t="s">
        <v>698</v>
      </c>
      <c r="I453" s="1022"/>
      <c r="J453" s="908"/>
    </row>
    <row r="454" spans="1:10" ht="18.75" customHeight="1" thickBot="1">
      <c r="A454" s="1329"/>
      <c r="B454" s="1332"/>
      <c r="C454" s="696" t="s">
        <v>3900</v>
      </c>
      <c r="D454" s="697" t="s">
        <v>3901</v>
      </c>
      <c r="E454" s="1021" t="s">
        <v>3870</v>
      </c>
      <c r="F454" s="370"/>
      <c r="G454" s="371"/>
      <c r="H454" s="466"/>
      <c r="I454" s="910">
        <v>0.18</v>
      </c>
      <c r="J454" s="777"/>
    </row>
    <row r="455" spans="1:10" ht="18.75" customHeight="1">
      <c r="A455" s="1324" t="s">
        <v>3871</v>
      </c>
      <c r="B455" s="1330" t="s">
        <v>1744</v>
      </c>
      <c r="C455" s="1344" t="s">
        <v>1628</v>
      </c>
      <c r="D455" s="1344" t="s">
        <v>678</v>
      </c>
      <c r="E455" s="227" t="s">
        <v>1739</v>
      </c>
      <c r="F455" s="360">
        <v>950</v>
      </c>
      <c r="G455" s="362">
        <v>950</v>
      </c>
      <c r="H455" s="363" t="s">
        <v>1741</v>
      </c>
      <c r="I455" s="1345" t="s">
        <v>3896</v>
      </c>
      <c r="J455" s="806"/>
    </row>
    <row r="456" spans="1:10" ht="18.75" customHeight="1">
      <c r="A456" s="1325"/>
      <c r="B456" s="1331"/>
      <c r="C456" s="1338"/>
      <c r="D456" s="1338"/>
      <c r="E456" s="227" t="s">
        <v>1739</v>
      </c>
      <c r="F456" s="360">
        <v>1325</v>
      </c>
      <c r="G456" s="362">
        <v>1325</v>
      </c>
      <c r="H456" s="363" t="s">
        <v>1742</v>
      </c>
      <c r="I456" s="1346"/>
      <c r="J456" s="807"/>
    </row>
    <row r="457" spans="1:10" ht="18.75" customHeight="1">
      <c r="A457" s="1325"/>
      <c r="B457" s="1331"/>
      <c r="C457" s="831" t="s">
        <v>3865</v>
      </c>
      <c r="D457" s="701" t="s">
        <v>3864</v>
      </c>
      <c r="E457" s="227" t="s">
        <v>1739</v>
      </c>
      <c r="F457" s="360">
        <v>4500</v>
      </c>
      <c r="G457" s="362">
        <v>4500</v>
      </c>
      <c r="H457" s="363" t="s">
        <v>3866</v>
      </c>
      <c r="I457" s="906"/>
      <c r="J457" s="781"/>
    </row>
    <row r="458" spans="1:10" ht="18.75" customHeight="1">
      <c r="A458" s="1325"/>
      <c r="B458" s="1331"/>
      <c r="C458" s="831" t="s">
        <v>3907</v>
      </c>
      <c r="D458" s="701" t="s">
        <v>3908</v>
      </c>
      <c r="E458" s="227" t="s">
        <v>3909</v>
      </c>
      <c r="F458" s="360">
        <v>7500</v>
      </c>
      <c r="G458" s="362">
        <v>7500</v>
      </c>
      <c r="H458" s="363" t="s">
        <v>3910</v>
      </c>
      <c r="I458" s="907"/>
      <c r="J458" s="908"/>
    </row>
    <row r="459" spans="1:10" ht="18.75" customHeight="1" thickBot="1">
      <c r="A459" s="1326"/>
      <c r="B459" s="1332"/>
      <c r="C459" s="696" t="s">
        <v>3900</v>
      </c>
      <c r="D459" s="697" t="s">
        <v>3901</v>
      </c>
      <c r="E459" s="909" t="s">
        <v>3870</v>
      </c>
      <c r="F459" s="370"/>
      <c r="G459" s="371"/>
      <c r="H459" s="466"/>
      <c r="I459" s="910">
        <v>0.18</v>
      </c>
      <c r="J459" s="777"/>
    </row>
    <row r="460" spans="1:10" ht="18.75" customHeight="1" thickBot="1">
      <c r="A460" s="734" t="s">
        <v>3813</v>
      </c>
      <c r="B460" s="660" t="s">
        <v>1745</v>
      </c>
      <c r="C460" s="368" t="s">
        <v>1605</v>
      </c>
      <c r="D460" s="368" t="s">
        <v>691</v>
      </c>
      <c r="E460" s="726" t="s">
        <v>1608</v>
      </c>
      <c r="F460" s="368">
        <v>42</v>
      </c>
      <c r="G460" s="368">
        <v>21</v>
      </c>
      <c r="H460" s="368" t="s">
        <v>1603</v>
      </c>
      <c r="I460" s="858"/>
      <c r="J460" s="859"/>
    </row>
    <row r="461" spans="1:10" ht="18.75" customHeight="1" thickBot="1">
      <c r="A461" s="730" t="s">
        <v>3316</v>
      </c>
      <c r="B461" s="659" t="s">
        <v>1746</v>
      </c>
      <c r="C461" s="373" t="s">
        <v>1626</v>
      </c>
      <c r="D461" s="373" t="s">
        <v>696</v>
      </c>
      <c r="E461" s="392" t="s">
        <v>2295</v>
      </c>
      <c r="F461" s="393">
        <v>100</v>
      </c>
      <c r="G461" s="394">
        <v>55</v>
      </c>
      <c r="H461" s="350" t="s">
        <v>1603</v>
      </c>
      <c r="I461" s="905"/>
      <c r="J461" s="785"/>
    </row>
    <row r="462" spans="1:10" ht="18.75" customHeight="1">
      <c r="A462" s="1327" t="s">
        <v>3811</v>
      </c>
      <c r="B462" s="1330" t="s">
        <v>1747</v>
      </c>
      <c r="C462" s="1344" t="s">
        <v>677</v>
      </c>
      <c r="D462" s="1344" t="s">
        <v>678</v>
      </c>
      <c r="E462" s="392" t="s">
        <v>1608</v>
      </c>
      <c r="F462" s="393">
        <v>14</v>
      </c>
      <c r="G462" s="394">
        <v>14</v>
      </c>
      <c r="H462" s="351" t="s">
        <v>1748</v>
      </c>
      <c r="I462" s="1345" t="s">
        <v>1749</v>
      </c>
      <c r="J462" s="786"/>
    </row>
    <row r="463" spans="1:10" ht="18.75" customHeight="1">
      <c r="A463" s="1328"/>
      <c r="B463" s="1331"/>
      <c r="C463" s="1338"/>
      <c r="D463" s="1338"/>
      <c r="E463" s="227" t="s">
        <v>1608</v>
      </c>
      <c r="F463" s="360">
        <v>18</v>
      </c>
      <c r="G463" s="362">
        <v>18</v>
      </c>
      <c r="H463" s="363" t="s">
        <v>1750</v>
      </c>
      <c r="I463" s="1346"/>
      <c r="J463" s="788"/>
    </row>
    <row r="464" spans="1:10" ht="18.75" customHeight="1">
      <c r="A464" s="1328"/>
      <c r="B464" s="1331"/>
      <c r="C464" s="355" t="s">
        <v>745</v>
      </c>
      <c r="D464" s="355" t="s">
        <v>704</v>
      </c>
      <c r="E464" s="227" t="s">
        <v>2465</v>
      </c>
      <c r="F464" s="360">
        <v>14</v>
      </c>
      <c r="G464" s="362">
        <v>14</v>
      </c>
      <c r="H464" s="891" t="s">
        <v>1601</v>
      </c>
      <c r="I464" s="906" t="s">
        <v>1683</v>
      </c>
      <c r="J464" s="781"/>
    </row>
    <row r="465" spans="1:10" ht="18.75" customHeight="1">
      <c r="A465" s="1328"/>
      <c r="B465" s="1331"/>
      <c r="C465" s="355" t="s">
        <v>787</v>
      </c>
      <c r="D465" s="355" t="s">
        <v>788</v>
      </c>
      <c r="E465" s="227" t="s">
        <v>1608</v>
      </c>
      <c r="F465" s="360">
        <v>13</v>
      </c>
      <c r="G465" s="362">
        <v>13</v>
      </c>
      <c r="H465" s="891" t="s">
        <v>1601</v>
      </c>
      <c r="I465" s="906" t="s">
        <v>1683</v>
      </c>
      <c r="J465" s="781"/>
    </row>
    <row r="466" spans="1:10" ht="18.75" customHeight="1">
      <c r="A466" s="1328"/>
      <c r="B466" s="1331"/>
      <c r="C466" s="355" t="s">
        <v>695</v>
      </c>
      <c r="D466" s="355" t="s">
        <v>696</v>
      </c>
      <c r="E466" s="227" t="s">
        <v>1608</v>
      </c>
      <c r="F466" s="360">
        <v>25</v>
      </c>
      <c r="G466" s="362">
        <v>25</v>
      </c>
      <c r="H466" s="363" t="s">
        <v>1603</v>
      </c>
      <c r="I466" s="906"/>
      <c r="J466" s="781"/>
    </row>
    <row r="467" spans="1:10" ht="18.75" customHeight="1">
      <c r="A467" s="1328"/>
      <c r="B467" s="1331"/>
      <c r="C467" s="355" t="s">
        <v>3420</v>
      </c>
      <c r="D467" s="355" t="s">
        <v>763</v>
      </c>
      <c r="E467" s="227" t="s">
        <v>1608</v>
      </c>
      <c r="F467" s="360">
        <v>25</v>
      </c>
      <c r="G467" s="362">
        <v>25</v>
      </c>
      <c r="H467" s="363" t="s">
        <v>1603</v>
      </c>
      <c r="I467" s="906"/>
      <c r="J467" s="781"/>
    </row>
    <row r="468" spans="1:10" ht="18.75" customHeight="1">
      <c r="A468" s="1328"/>
      <c r="B468" s="1331"/>
      <c r="C468" s="355" t="s">
        <v>3421</v>
      </c>
      <c r="D468" s="355" t="s">
        <v>682</v>
      </c>
      <c r="E468" s="227" t="s">
        <v>1608</v>
      </c>
      <c r="F468" s="360">
        <v>90</v>
      </c>
      <c r="G468" s="362">
        <v>90</v>
      </c>
      <c r="H468" s="363" t="s">
        <v>1603</v>
      </c>
      <c r="I468" s="800"/>
      <c r="J468" s="801"/>
    </row>
    <row r="469" spans="1:10" ht="18.75" customHeight="1">
      <c r="A469" s="1328"/>
      <c r="B469" s="1331"/>
      <c r="C469" s="355" t="s">
        <v>685</v>
      </c>
      <c r="D469" s="355" t="s">
        <v>686</v>
      </c>
      <c r="E469" s="227" t="s">
        <v>1608</v>
      </c>
      <c r="F469" s="360">
        <v>9</v>
      </c>
      <c r="G469" s="362">
        <v>9</v>
      </c>
      <c r="H469" s="891" t="s">
        <v>1601</v>
      </c>
      <c r="I469" s="906" t="s">
        <v>1683</v>
      </c>
      <c r="J469" s="781"/>
    </row>
    <row r="470" spans="1:10" ht="18.75" customHeight="1">
      <c r="A470" s="1328"/>
      <c r="B470" s="1331"/>
      <c r="C470" s="355" t="s">
        <v>3422</v>
      </c>
      <c r="D470" s="363" t="s">
        <v>2770</v>
      </c>
      <c r="E470" s="227" t="s">
        <v>1608</v>
      </c>
      <c r="F470" s="362">
        <v>10</v>
      </c>
      <c r="G470" s="360">
        <v>10</v>
      </c>
      <c r="H470" s="355" t="s">
        <v>1603</v>
      </c>
      <c r="I470" s="851"/>
      <c r="J470" s="852"/>
    </row>
    <row r="471" spans="1:10" ht="18.75" customHeight="1">
      <c r="A471" s="1328"/>
      <c r="B471" s="1331"/>
      <c r="C471" s="355" t="s">
        <v>1751</v>
      </c>
      <c r="D471" s="765" t="s">
        <v>784</v>
      </c>
      <c r="E471" s="227" t="s">
        <v>1608</v>
      </c>
      <c r="F471" s="360">
        <v>20</v>
      </c>
      <c r="G471" s="362">
        <v>20</v>
      </c>
      <c r="H471" s="363" t="s">
        <v>1603</v>
      </c>
      <c r="I471" s="851"/>
      <c r="J471" s="852"/>
    </row>
    <row r="472" spans="1:10" ht="18.75" customHeight="1">
      <c r="A472" s="1328"/>
      <c r="B472" s="1331"/>
      <c r="C472" s="355" t="s">
        <v>1999</v>
      </c>
      <c r="D472" s="765" t="s">
        <v>3827</v>
      </c>
      <c r="E472" s="227" t="s">
        <v>1608</v>
      </c>
      <c r="F472" s="360">
        <v>5</v>
      </c>
      <c r="G472" s="362">
        <v>5</v>
      </c>
      <c r="H472" s="891" t="s">
        <v>2000</v>
      </c>
      <c r="I472" s="906"/>
      <c r="J472" s="781"/>
    </row>
    <row r="473" spans="1:10" ht="18.75" customHeight="1" thickBot="1">
      <c r="A473" s="1329"/>
      <c r="B473" s="1332"/>
      <c r="C473" s="696" t="s">
        <v>3204</v>
      </c>
      <c r="D473" s="697" t="s">
        <v>3576</v>
      </c>
      <c r="E473" s="729" t="s">
        <v>3585</v>
      </c>
      <c r="F473" s="370">
        <v>5</v>
      </c>
      <c r="G473" s="371">
        <v>5</v>
      </c>
      <c r="H473" s="466" t="s">
        <v>3574</v>
      </c>
      <c r="I473" s="776"/>
      <c r="J473" s="777"/>
    </row>
    <row r="474" spans="1:10" ht="18.75" customHeight="1">
      <c r="A474" s="1378" t="s">
        <v>790</v>
      </c>
      <c r="B474" s="1381" t="s">
        <v>1752</v>
      </c>
      <c r="C474" s="1393" t="s">
        <v>3423</v>
      </c>
      <c r="D474" s="1393" t="s">
        <v>791</v>
      </c>
      <c r="E474" s="746" t="s">
        <v>1753</v>
      </c>
      <c r="F474" s="501">
        <v>78</v>
      </c>
      <c r="G474" s="502">
        <v>78</v>
      </c>
      <c r="H474" s="827" t="s">
        <v>1750</v>
      </c>
      <c r="I474" s="1470" t="s">
        <v>1754</v>
      </c>
      <c r="J474" s="786"/>
    </row>
    <row r="475" spans="1:10" ht="18.75" customHeight="1">
      <c r="A475" s="1379"/>
      <c r="B475" s="1382"/>
      <c r="C475" s="1394"/>
      <c r="D475" s="1394"/>
      <c r="E475" s="716" t="s">
        <v>1753</v>
      </c>
      <c r="F475" s="503">
        <v>26</v>
      </c>
      <c r="G475" s="503">
        <v>26</v>
      </c>
      <c r="H475" s="904" t="s">
        <v>1748</v>
      </c>
      <c r="I475" s="1419"/>
      <c r="J475" s="788"/>
    </row>
    <row r="476" spans="1:10" ht="18.75" customHeight="1">
      <c r="A476" s="1379"/>
      <c r="B476" s="1382"/>
      <c r="C476" s="1406" t="s">
        <v>3424</v>
      </c>
      <c r="D476" s="1406" t="s">
        <v>792</v>
      </c>
      <c r="E476" s="716" t="s">
        <v>1753</v>
      </c>
      <c r="F476" s="503">
        <v>84</v>
      </c>
      <c r="G476" s="503">
        <v>84</v>
      </c>
      <c r="H476" s="718" t="s">
        <v>1750</v>
      </c>
      <c r="I476" s="1418" t="s">
        <v>1755</v>
      </c>
      <c r="J476" s="804"/>
    </row>
    <row r="477" spans="1:10" ht="18.75" customHeight="1">
      <c r="A477" s="1379"/>
      <c r="B477" s="1382"/>
      <c r="C477" s="1394"/>
      <c r="D477" s="1394"/>
      <c r="E477" s="716" t="s">
        <v>1753</v>
      </c>
      <c r="F477" s="503">
        <v>28</v>
      </c>
      <c r="G477" s="503">
        <v>28</v>
      </c>
      <c r="H477" s="718" t="s">
        <v>1748</v>
      </c>
      <c r="I477" s="1419"/>
      <c r="J477" s="788"/>
    </row>
    <row r="478" spans="1:10" ht="18.75" customHeight="1">
      <c r="A478" s="1379"/>
      <c r="B478" s="1382"/>
      <c r="C478" s="753" t="s">
        <v>1628</v>
      </c>
      <c r="D478" s="770" t="s">
        <v>678</v>
      </c>
      <c r="E478" s="716" t="s">
        <v>1753</v>
      </c>
      <c r="F478" s="503">
        <v>33</v>
      </c>
      <c r="G478" s="503">
        <v>33</v>
      </c>
      <c r="H478" s="718" t="s">
        <v>1601</v>
      </c>
      <c r="I478" s="780"/>
      <c r="J478" s="781"/>
    </row>
    <row r="479" spans="1:10" ht="18.75" customHeight="1">
      <c r="A479" s="1379"/>
      <c r="B479" s="1382"/>
      <c r="C479" s="753" t="s">
        <v>695</v>
      </c>
      <c r="D479" s="770" t="s">
        <v>696</v>
      </c>
      <c r="E479" s="716" t="s">
        <v>1753</v>
      </c>
      <c r="F479" s="503">
        <v>20</v>
      </c>
      <c r="G479" s="503">
        <v>20</v>
      </c>
      <c r="H479" s="718" t="s">
        <v>1603</v>
      </c>
      <c r="I479" s="780"/>
      <c r="J479" s="781"/>
    </row>
    <row r="480" spans="1:10" ht="18.75" customHeight="1">
      <c r="A480" s="1379"/>
      <c r="B480" s="1382"/>
      <c r="C480" s="753" t="s">
        <v>3383</v>
      </c>
      <c r="D480" s="770" t="s">
        <v>682</v>
      </c>
      <c r="E480" s="716" t="s">
        <v>1753</v>
      </c>
      <c r="F480" s="504">
        <v>90</v>
      </c>
      <c r="G480" s="504">
        <v>90</v>
      </c>
      <c r="H480" s="718" t="s">
        <v>1603</v>
      </c>
      <c r="I480" s="780"/>
      <c r="J480" s="781"/>
    </row>
    <row r="481" spans="1:10" ht="18.75" customHeight="1">
      <c r="A481" s="1379"/>
      <c r="B481" s="1382"/>
      <c r="C481" s="753" t="s">
        <v>793</v>
      </c>
      <c r="D481" s="770" t="s">
        <v>794</v>
      </c>
      <c r="E481" s="716" t="s">
        <v>1753</v>
      </c>
      <c r="F481" s="504">
        <v>5</v>
      </c>
      <c r="G481" s="504">
        <v>5</v>
      </c>
      <c r="H481" s="718" t="s">
        <v>1603</v>
      </c>
      <c r="I481" s="780"/>
      <c r="J481" s="781"/>
    </row>
    <row r="482" spans="1:10" ht="18.75" customHeight="1">
      <c r="A482" s="1379"/>
      <c r="B482" s="1382"/>
      <c r="C482" s="753" t="s">
        <v>1756</v>
      </c>
      <c r="D482" s="700" t="s">
        <v>3622</v>
      </c>
      <c r="E482" s="716" t="s">
        <v>1753</v>
      </c>
      <c r="F482" s="504">
        <v>31</v>
      </c>
      <c r="G482" s="504">
        <v>31</v>
      </c>
      <c r="H482" s="718" t="s">
        <v>1601</v>
      </c>
      <c r="I482" s="800" t="s">
        <v>1757</v>
      </c>
      <c r="J482" s="801"/>
    </row>
    <row r="483" spans="1:10" ht="18.75" customHeight="1">
      <c r="A483" s="1379"/>
      <c r="B483" s="1382"/>
      <c r="C483" s="753" t="s">
        <v>1758</v>
      </c>
      <c r="D483" s="770" t="s">
        <v>3597</v>
      </c>
      <c r="E483" s="716" t="s">
        <v>3598</v>
      </c>
      <c r="F483" s="504"/>
      <c r="G483" s="504"/>
      <c r="H483" s="718"/>
      <c r="I483" s="800" t="s">
        <v>3599</v>
      </c>
      <c r="J483" s="801"/>
    </row>
    <row r="484" spans="1:10" ht="18.75" customHeight="1" thickBot="1">
      <c r="A484" s="1380"/>
      <c r="B484" s="1383"/>
      <c r="C484" s="533" t="s">
        <v>3204</v>
      </c>
      <c r="D484" s="698" t="s">
        <v>3576</v>
      </c>
      <c r="E484" s="408" t="s">
        <v>3585</v>
      </c>
      <c r="F484" s="388">
        <v>5</v>
      </c>
      <c r="G484" s="389">
        <v>5</v>
      </c>
      <c r="H484" s="409" t="s">
        <v>3574</v>
      </c>
      <c r="I484" s="798"/>
      <c r="J484" s="799"/>
    </row>
    <row r="485" spans="1:10" ht="18.75" customHeight="1">
      <c r="A485" s="1378" t="s">
        <v>790</v>
      </c>
      <c r="B485" s="1384" t="s">
        <v>3494</v>
      </c>
      <c r="C485" s="1393" t="s">
        <v>780</v>
      </c>
      <c r="D485" s="1393" t="s">
        <v>678</v>
      </c>
      <c r="E485" s="767" t="s">
        <v>1753</v>
      </c>
      <c r="F485" s="501">
        <v>65</v>
      </c>
      <c r="G485" s="501">
        <v>65</v>
      </c>
      <c r="H485" s="507" t="s">
        <v>1750</v>
      </c>
      <c r="I485" s="1470" t="s">
        <v>1759</v>
      </c>
      <c r="J485" s="786"/>
    </row>
    <row r="486" spans="1:10" ht="18.75" customHeight="1">
      <c r="A486" s="1379"/>
      <c r="B486" s="1385"/>
      <c r="C486" s="1394"/>
      <c r="D486" s="1394"/>
      <c r="E486" s="768" t="s">
        <v>1753</v>
      </c>
      <c r="F486" s="503">
        <v>45</v>
      </c>
      <c r="G486" s="503">
        <v>45</v>
      </c>
      <c r="H486" s="508" t="s">
        <v>1748</v>
      </c>
      <c r="I486" s="1419"/>
      <c r="J486" s="788"/>
    </row>
    <row r="487" spans="1:10" ht="18.75" customHeight="1">
      <c r="A487" s="1379"/>
      <c r="B487" s="1385"/>
      <c r="C487" s="753" t="s">
        <v>3425</v>
      </c>
      <c r="D487" s="753" t="s">
        <v>795</v>
      </c>
      <c r="E487" s="768" t="s">
        <v>1753</v>
      </c>
      <c r="F487" s="503">
        <v>10</v>
      </c>
      <c r="G487" s="503">
        <v>10</v>
      </c>
      <c r="H487" s="508" t="s">
        <v>1603</v>
      </c>
      <c r="I487" s="780"/>
      <c r="J487" s="781"/>
    </row>
    <row r="488" spans="1:10" ht="18.75" customHeight="1">
      <c r="A488" s="1379"/>
      <c r="B488" s="1385"/>
      <c r="C488" s="753" t="s">
        <v>1685</v>
      </c>
      <c r="D488" s="753" t="s">
        <v>730</v>
      </c>
      <c r="E488" s="768" t="s">
        <v>1753</v>
      </c>
      <c r="F488" s="503">
        <v>100</v>
      </c>
      <c r="G488" s="503">
        <v>100</v>
      </c>
      <c r="H488" s="508" t="s">
        <v>1603</v>
      </c>
      <c r="I488" s="780"/>
      <c r="J488" s="781"/>
    </row>
    <row r="489" spans="1:10" ht="18.75" customHeight="1">
      <c r="A489" s="1379"/>
      <c r="B489" s="1385"/>
      <c r="C489" s="753" t="s">
        <v>3426</v>
      </c>
      <c r="D489" s="753" t="s">
        <v>704</v>
      </c>
      <c r="E489" s="768" t="s">
        <v>1753</v>
      </c>
      <c r="F489" s="503">
        <v>40</v>
      </c>
      <c r="G489" s="503">
        <v>40</v>
      </c>
      <c r="H489" s="508" t="s">
        <v>1601</v>
      </c>
      <c r="I489" s="780"/>
      <c r="J489" s="781"/>
    </row>
    <row r="490" spans="1:10" ht="18.75" customHeight="1">
      <c r="A490" s="1379"/>
      <c r="B490" s="1385"/>
      <c r="C490" s="753" t="s">
        <v>1760</v>
      </c>
      <c r="D490" s="753" t="s">
        <v>686</v>
      </c>
      <c r="E490" s="768" t="s">
        <v>1753</v>
      </c>
      <c r="F490" s="503">
        <v>30</v>
      </c>
      <c r="G490" s="503">
        <v>30</v>
      </c>
      <c r="H490" s="508" t="s">
        <v>1734</v>
      </c>
      <c r="I490" s="800"/>
      <c r="J490" s="801"/>
    </row>
    <row r="491" spans="1:10" ht="18.75" customHeight="1" thickBot="1">
      <c r="A491" s="1380"/>
      <c r="B491" s="1386"/>
      <c r="C491" s="533" t="s">
        <v>3204</v>
      </c>
      <c r="D491" s="698" t="s">
        <v>3576</v>
      </c>
      <c r="E491" s="408" t="s">
        <v>3585</v>
      </c>
      <c r="F491" s="388">
        <v>5</v>
      </c>
      <c r="G491" s="389">
        <v>5</v>
      </c>
      <c r="H491" s="409" t="s">
        <v>3574</v>
      </c>
      <c r="I491" s="798"/>
      <c r="J491" s="799"/>
    </row>
    <row r="492" spans="1:10" ht="18.75" customHeight="1">
      <c r="A492" s="1378" t="s">
        <v>790</v>
      </c>
      <c r="B492" s="1381" t="s">
        <v>4428</v>
      </c>
      <c r="C492" s="1393" t="s">
        <v>677</v>
      </c>
      <c r="D492" s="1393" t="s">
        <v>678</v>
      </c>
      <c r="E492" s="767" t="s">
        <v>1761</v>
      </c>
      <c r="F492" s="501">
        <v>70</v>
      </c>
      <c r="G492" s="501">
        <v>70</v>
      </c>
      <c r="H492" s="507" t="s">
        <v>1750</v>
      </c>
      <c r="I492" s="1470" t="s">
        <v>1762</v>
      </c>
      <c r="J492" s="786"/>
    </row>
    <row r="493" spans="1:10" ht="18.75" customHeight="1">
      <c r="A493" s="1379"/>
      <c r="B493" s="1382"/>
      <c r="C493" s="1394"/>
      <c r="D493" s="1394"/>
      <c r="E493" s="768" t="s">
        <v>1761</v>
      </c>
      <c r="F493" s="503">
        <v>42.5</v>
      </c>
      <c r="G493" s="503">
        <v>42.5</v>
      </c>
      <c r="H493" s="508" t="s">
        <v>1748</v>
      </c>
      <c r="I493" s="1419"/>
      <c r="J493" s="788"/>
    </row>
    <row r="494" spans="1:10" ht="18.75" customHeight="1">
      <c r="A494" s="1379"/>
      <c r="B494" s="1382"/>
      <c r="C494" s="753" t="s">
        <v>709</v>
      </c>
      <c r="D494" s="753" t="s">
        <v>682</v>
      </c>
      <c r="E494" s="768" t="s">
        <v>1761</v>
      </c>
      <c r="F494" s="503">
        <v>105</v>
      </c>
      <c r="G494" s="503">
        <v>105</v>
      </c>
      <c r="H494" s="508" t="s">
        <v>1603</v>
      </c>
      <c r="I494" s="780"/>
      <c r="J494" s="781"/>
    </row>
    <row r="495" spans="1:10" ht="18.75" customHeight="1">
      <c r="A495" s="1379"/>
      <c r="B495" s="1382"/>
      <c r="C495" s="753" t="s">
        <v>689</v>
      </c>
      <c r="D495" s="753" t="s">
        <v>690</v>
      </c>
      <c r="E495" s="768" t="s">
        <v>1761</v>
      </c>
      <c r="F495" s="503">
        <v>53.5</v>
      </c>
      <c r="G495" s="503">
        <v>53.5</v>
      </c>
      <c r="H495" s="508" t="s">
        <v>1601</v>
      </c>
      <c r="I495" s="800"/>
      <c r="J495" s="801"/>
    </row>
    <row r="496" spans="1:10" ht="18.75" customHeight="1">
      <c r="A496" s="1379"/>
      <c r="B496" s="1382"/>
      <c r="C496" s="753" t="s">
        <v>1763</v>
      </c>
      <c r="D496" s="753" t="s">
        <v>796</v>
      </c>
      <c r="E496" s="768" t="s">
        <v>1761</v>
      </c>
      <c r="F496" s="503"/>
      <c r="G496" s="503"/>
      <c r="H496" s="508"/>
      <c r="I496" s="800" t="s">
        <v>1663</v>
      </c>
      <c r="J496" s="801"/>
    </row>
    <row r="497" spans="1:10" ht="18.75" customHeight="1">
      <c r="A497" s="1379"/>
      <c r="B497" s="1382"/>
      <c r="C497" s="1133" t="s">
        <v>4425</v>
      </c>
      <c r="D497" s="1134" t="s">
        <v>4426</v>
      </c>
      <c r="E497" s="1135" t="s">
        <v>1761</v>
      </c>
      <c r="F497" s="1136">
        <v>4</v>
      </c>
      <c r="G497" s="1136">
        <v>4</v>
      </c>
      <c r="H497" s="1137" t="s">
        <v>4427</v>
      </c>
      <c r="I497" s="800"/>
      <c r="J497" s="801"/>
    </row>
    <row r="498" spans="1:10" ht="18.75" customHeight="1" thickBot="1">
      <c r="A498" s="1380"/>
      <c r="B498" s="1383"/>
      <c r="C498" s="533" t="s">
        <v>3204</v>
      </c>
      <c r="D498" s="698" t="s">
        <v>3576</v>
      </c>
      <c r="E498" s="408" t="s">
        <v>3585</v>
      </c>
      <c r="F498" s="388">
        <v>5</v>
      </c>
      <c r="G498" s="389">
        <v>5</v>
      </c>
      <c r="H498" s="409" t="s">
        <v>3574</v>
      </c>
      <c r="I498" s="798"/>
      <c r="J498" s="799"/>
    </row>
    <row r="499" spans="1:10" ht="18.75" customHeight="1">
      <c r="A499" s="1378" t="s">
        <v>790</v>
      </c>
      <c r="B499" s="1381" t="s">
        <v>1764</v>
      </c>
      <c r="C499" s="1393" t="s">
        <v>677</v>
      </c>
      <c r="D499" s="1393" t="s">
        <v>678</v>
      </c>
      <c r="E499" s="767" t="s">
        <v>1761</v>
      </c>
      <c r="F499" s="501">
        <v>70</v>
      </c>
      <c r="G499" s="501">
        <v>70</v>
      </c>
      <c r="H499" s="507" t="s">
        <v>1750</v>
      </c>
      <c r="I499" s="1470" t="s">
        <v>1762</v>
      </c>
      <c r="J499" s="786"/>
    </row>
    <row r="500" spans="1:10" ht="18.75" customHeight="1">
      <c r="A500" s="1379"/>
      <c r="B500" s="1382"/>
      <c r="C500" s="1394"/>
      <c r="D500" s="1394"/>
      <c r="E500" s="768" t="s">
        <v>1761</v>
      </c>
      <c r="F500" s="503">
        <v>42.5</v>
      </c>
      <c r="G500" s="503">
        <v>42.5</v>
      </c>
      <c r="H500" s="508" t="s">
        <v>1748</v>
      </c>
      <c r="I500" s="1419"/>
      <c r="J500" s="788"/>
    </row>
    <row r="501" spans="1:10" ht="18.75" customHeight="1">
      <c r="A501" s="1379"/>
      <c r="B501" s="1382"/>
      <c r="C501" s="753" t="s">
        <v>709</v>
      </c>
      <c r="D501" s="753" t="s">
        <v>682</v>
      </c>
      <c r="E501" s="768" t="s">
        <v>1761</v>
      </c>
      <c r="F501" s="503">
        <v>105</v>
      </c>
      <c r="G501" s="503">
        <v>105</v>
      </c>
      <c r="H501" s="508" t="s">
        <v>1603</v>
      </c>
      <c r="I501" s="780"/>
      <c r="J501" s="781"/>
    </row>
    <row r="502" spans="1:10" ht="18.75" customHeight="1">
      <c r="A502" s="1379"/>
      <c r="B502" s="1382"/>
      <c r="C502" s="753" t="s">
        <v>689</v>
      </c>
      <c r="D502" s="753" t="s">
        <v>690</v>
      </c>
      <c r="E502" s="768" t="s">
        <v>1761</v>
      </c>
      <c r="F502" s="503">
        <v>53.5</v>
      </c>
      <c r="G502" s="503">
        <v>53.5</v>
      </c>
      <c r="H502" s="508" t="s">
        <v>1601</v>
      </c>
      <c r="I502" s="800"/>
      <c r="J502" s="801"/>
    </row>
    <row r="503" spans="1:10" ht="18.75" customHeight="1">
      <c r="A503" s="1379"/>
      <c r="B503" s="1382"/>
      <c r="C503" s="753" t="s">
        <v>1763</v>
      </c>
      <c r="D503" s="753" t="s">
        <v>796</v>
      </c>
      <c r="E503" s="768" t="s">
        <v>1761</v>
      </c>
      <c r="F503" s="503"/>
      <c r="G503" s="503"/>
      <c r="H503" s="508"/>
      <c r="I503" s="800" t="s">
        <v>1663</v>
      </c>
      <c r="J503" s="801"/>
    </row>
    <row r="504" spans="1:10" ht="18.75" customHeight="1" thickBot="1">
      <c r="A504" s="1380"/>
      <c r="B504" s="1383"/>
      <c r="C504" s="533" t="s">
        <v>3204</v>
      </c>
      <c r="D504" s="698" t="s">
        <v>3576</v>
      </c>
      <c r="E504" s="408" t="s">
        <v>3585</v>
      </c>
      <c r="F504" s="388">
        <v>5</v>
      </c>
      <c r="G504" s="389">
        <v>5</v>
      </c>
      <c r="H504" s="409" t="s">
        <v>3574</v>
      </c>
      <c r="I504" s="798"/>
      <c r="J504" s="799"/>
    </row>
    <row r="505" spans="1:10" ht="18.75" customHeight="1">
      <c r="A505" s="1378" t="s">
        <v>790</v>
      </c>
      <c r="B505" s="1381" t="s">
        <v>665</v>
      </c>
      <c r="C505" s="747" t="s">
        <v>1766</v>
      </c>
      <c r="D505" s="747" t="s">
        <v>797</v>
      </c>
      <c r="E505" s="754" t="s">
        <v>1753</v>
      </c>
      <c r="F505" s="501">
        <v>5.5</v>
      </c>
      <c r="G505" s="501">
        <v>5.5</v>
      </c>
      <c r="H505" s="507" t="s">
        <v>1601</v>
      </c>
      <c r="I505" s="784"/>
      <c r="J505" s="785"/>
    </row>
    <row r="506" spans="1:10" ht="18.75" customHeight="1">
      <c r="A506" s="1379"/>
      <c r="B506" s="1382"/>
      <c r="C506" s="1406" t="s">
        <v>1767</v>
      </c>
      <c r="D506" s="1406" t="s">
        <v>704</v>
      </c>
      <c r="E506" s="688" t="s">
        <v>1753</v>
      </c>
      <c r="F506" s="503">
        <v>30</v>
      </c>
      <c r="G506" s="503">
        <v>30</v>
      </c>
      <c r="H506" s="508" t="s">
        <v>1750</v>
      </c>
      <c r="I506" s="1418" t="s">
        <v>3485</v>
      </c>
      <c r="J506" s="804"/>
    </row>
    <row r="507" spans="1:10" ht="18.75" customHeight="1">
      <c r="A507" s="1379"/>
      <c r="B507" s="1382"/>
      <c r="C507" s="1394"/>
      <c r="D507" s="1394"/>
      <c r="E507" s="688" t="s">
        <v>1753</v>
      </c>
      <c r="F507" s="503">
        <v>15</v>
      </c>
      <c r="G507" s="503">
        <v>15</v>
      </c>
      <c r="H507" s="508" t="s">
        <v>1748</v>
      </c>
      <c r="I507" s="1419"/>
      <c r="J507" s="788"/>
    </row>
    <row r="508" spans="1:10" ht="18.75" customHeight="1">
      <c r="A508" s="1379"/>
      <c r="B508" s="1382"/>
      <c r="C508" s="753" t="s">
        <v>1684</v>
      </c>
      <c r="D508" s="751" t="s">
        <v>696</v>
      </c>
      <c r="E508" s="688" t="s">
        <v>1753</v>
      </c>
      <c r="F508" s="503">
        <v>55</v>
      </c>
      <c r="G508" s="503">
        <v>55</v>
      </c>
      <c r="H508" s="508" t="s">
        <v>1603</v>
      </c>
      <c r="I508" s="780"/>
      <c r="J508" s="781"/>
    </row>
    <row r="509" spans="1:10" ht="18.75" customHeight="1">
      <c r="A509" s="1379"/>
      <c r="B509" s="1382"/>
      <c r="C509" s="753" t="s">
        <v>1768</v>
      </c>
      <c r="D509" s="918" t="s">
        <v>3933</v>
      </c>
      <c r="E509" s="688" t="s">
        <v>1753</v>
      </c>
      <c r="F509" s="503">
        <v>3.45</v>
      </c>
      <c r="G509" s="503">
        <v>3.45</v>
      </c>
      <c r="H509" s="508" t="s">
        <v>1603</v>
      </c>
      <c r="I509" s="780"/>
      <c r="J509" s="781"/>
    </row>
    <row r="510" spans="1:10" ht="18.75" customHeight="1">
      <c r="A510" s="1379"/>
      <c r="B510" s="1382"/>
      <c r="C510" s="1406" t="s">
        <v>1769</v>
      </c>
      <c r="D510" s="1406" t="s">
        <v>678</v>
      </c>
      <c r="E510" s="688" t="s">
        <v>1753</v>
      </c>
      <c r="F510" s="503">
        <v>53</v>
      </c>
      <c r="G510" s="503">
        <v>53</v>
      </c>
      <c r="H510" s="508" t="s">
        <v>1750</v>
      </c>
      <c r="I510" s="780" t="s">
        <v>1770</v>
      </c>
      <c r="J510" s="781"/>
    </row>
    <row r="511" spans="1:10" ht="18.75" customHeight="1">
      <c r="A511" s="1379"/>
      <c r="B511" s="1382"/>
      <c r="C511" s="1413"/>
      <c r="D511" s="1413"/>
      <c r="E511" s="688" t="s">
        <v>1753</v>
      </c>
      <c r="F511" s="503">
        <v>66</v>
      </c>
      <c r="G511" s="503">
        <v>66</v>
      </c>
      <c r="H511" s="508" t="s">
        <v>1750</v>
      </c>
      <c r="I511" s="780" t="s">
        <v>1771</v>
      </c>
      <c r="J511" s="781"/>
    </row>
    <row r="512" spans="1:10" ht="18.75" customHeight="1">
      <c r="A512" s="1379"/>
      <c r="B512" s="1382"/>
      <c r="C512" s="1394"/>
      <c r="D512" s="1394"/>
      <c r="E512" s="688" t="s">
        <v>1753</v>
      </c>
      <c r="F512" s="503">
        <v>11</v>
      </c>
      <c r="G512" s="503">
        <v>11</v>
      </c>
      <c r="H512" s="508" t="s">
        <v>1748</v>
      </c>
      <c r="I512" s="800" t="s">
        <v>3487</v>
      </c>
      <c r="J512" s="801"/>
    </row>
    <row r="513" spans="1:10" ht="18.75" customHeight="1">
      <c r="A513" s="1379"/>
      <c r="B513" s="1382"/>
      <c r="C513" s="795" t="s">
        <v>775</v>
      </c>
      <c r="D513" s="750" t="s">
        <v>776</v>
      </c>
      <c r="E513" s="688" t="s">
        <v>798</v>
      </c>
      <c r="F513" s="349">
        <v>20</v>
      </c>
      <c r="G513" s="349">
        <v>20</v>
      </c>
      <c r="H513" s="763" t="s">
        <v>688</v>
      </c>
      <c r="I513" s="780"/>
      <c r="J513" s="781"/>
    </row>
    <row r="514" spans="1:10" ht="18.75" customHeight="1">
      <c r="A514" s="1379"/>
      <c r="B514" s="1382"/>
      <c r="C514" s="795" t="s">
        <v>3427</v>
      </c>
      <c r="D514" s="750" t="s">
        <v>3828</v>
      </c>
      <c r="E514" s="688" t="s">
        <v>1753</v>
      </c>
      <c r="F514" s="349">
        <v>8.75</v>
      </c>
      <c r="G514" s="349">
        <v>8.75</v>
      </c>
      <c r="H514" s="763" t="s">
        <v>1603</v>
      </c>
      <c r="I514" s="780"/>
      <c r="J514" s="781"/>
    </row>
    <row r="515" spans="1:10" ht="18.75" customHeight="1" thickBot="1">
      <c r="A515" s="1380"/>
      <c r="B515" s="1383"/>
      <c r="C515" s="533" t="s">
        <v>3204</v>
      </c>
      <c r="D515" s="698" t="s">
        <v>3576</v>
      </c>
      <c r="E515" s="408" t="s">
        <v>3585</v>
      </c>
      <c r="F515" s="388">
        <v>5</v>
      </c>
      <c r="G515" s="389">
        <v>5</v>
      </c>
      <c r="H515" s="409" t="s">
        <v>3574</v>
      </c>
      <c r="I515" s="798"/>
      <c r="J515" s="799"/>
    </row>
    <row r="516" spans="1:10" ht="18.75" customHeight="1">
      <c r="A516" s="1378" t="s">
        <v>790</v>
      </c>
      <c r="B516" s="1384" t="s">
        <v>1772</v>
      </c>
      <c r="C516" s="1393" t="s">
        <v>3426</v>
      </c>
      <c r="D516" s="1393" t="s">
        <v>704</v>
      </c>
      <c r="E516" s="767" t="s">
        <v>1753</v>
      </c>
      <c r="F516" s="501">
        <v>49</v>
      </c>
      <c r="G516" s="510">
        <v>44</v>
      </c>
      <c r="H516" s="507" t="s">
        <v>1748</v>
      </c>
      <c r="I516" s="1345" t="s">
        <v>1647</v>
      </c>
      <c r="J516" s="786"/>
    </row>
    <row r="517" spans="1:10" ht="18.75" customHeight="1">
      <c r="A517" s="1379"/>
      <c r="B517" s="1385"/>
      <c r="C517" s="1413"/>
      <c r="D517" s="1413"/>
      <c r="E517" s="768" t="s">
        <v>1753</v>
      </c>
      <c r="F517" s="503">
        <v>147</v>
      </c>
      <c r="G517" s="504">
        <v>132</v>
      </c>
      <c r="H517" s="508" t="s">
        <v>1750</v>
      </c>
      <c r="I517" s="1417"/>
      <c r="J517" s="804"/>
    </row>
    <row r="518" spans="1:10" ht="18.75" customHeight="1">
      <c r="A518" s="1379"/>
      <c r="B518" s="1385"/>
      <c r="C518" s="1394"/>
      <c r="D518" s="1394"/>
      <c r="E518" s="768" t="s">
        <v>1753</v>
      </c>
      <c r="F518" s="503">
        <v>147</v>
      </c>
      <c r="G518" s="504">
        <v>132</v>
      </c>
      <c r="H518" s="508" t="s">
        <v>1603</v>
      </c>
      <c r="I518" s="1346"/>
      <c r="J518" s="788"/>
    </row>
    <row r="519" spans="1:10" ht="18.75" customHeight="1">
      <c r="A519" s="1379"/>
      <c r="B519" s="1385"/>
      <c r="C519" s="753" t="s">
        <v>745</v>
      </c>
      <c r="D519" s="753" t="s">
        <v>3829</v>
      </c>
      <c r="E519" s="768" t="s">
        <v>1753</v>
      </c>
      <c r="F519" s="503">
        <v>50</v>
      </c>
      <c r="G519" s="504">
        <v>50</v>
      </c>
      <c r="H519" s="508" t="s">
        <v>1601</v>
      </c>
      <c r="I519" s="780"/>
      <c r="J519" s="781"/>
    </row>
    <row r="520" spans="1:10" ht="18.75" customHeight="1">
      <c r="A520" s="1379"/>
      <c r="B520" s="1385"/>
      <c r="C520" s="753" t="s">
        <v>799</v>
      </c>
      <c r="D520" s="753" t="s">
        <v>794</v>
      </c>
      <c r="E520" s="768" t="s">
        <v>1753</v>
      </c>
      <c r="F520" s="503">
        <v>5</v>
      </c>
      <c r="G520" s="504">
        <v>5</v>
      </c>
      <c r="H520" s="508" t="s">
        <v>1603</v>
      </c>
      <c r="I520" s="780"/>
      <c r="J520" s="781"/>
    </row>
    <row r="521" spans="1:10" ht="18.75" customHeight="1">
      <c r="A521" s="1379"/>
      <c r="B521" s="1385"/>
      <c r="C521" s="753" t="s">
        <v>709</v>
      </c>
      <c r="D521" s="753" t="s">
        <v>682</v>
      </c>
      <c r="E521" s="768" t="s">
        <v>1753</v>
      </c>
      <c r="F521" s="503">
        <v>155</v>
      </c>
      <c r="G521" s="504">
        <v>140</v>
      </c>
      <c r="H521" s="508" t="s">
        <v>1603</v>
      </c>
      <c r="I521" s="780"/>
      <c r="J521" s="781"/>
    </row>
    <row r="522" spans="1:10" ht="18.75" customHeight="1">
      <c r="A522" s="1379"/>
      <c r="B522" s="1385"/>
      <c r="C522" s="753" t="s">
        <v>800</v>
      </c>
      <c r="D522" s="753" t="s">
        <v>776</v>
      </c>
      <c r="E522" s="768" t="s">
        <v>1753</v>
      </c>
      <c r="F522" s="503">
        <v>20</v>
      </c>
      <c r="G522" s="504">
        <v>20</v>
      </c>
      <c r="H522" s="508" t="s">
        <v>1601</v>
      </c>
      <c r="I522" s="800"/>
      <c r="J522" s="801"/>
    </row>
    <row r="523" spans="1:10" ht="18.75" customHeight="1">
      <c r="A523" s="1379"/>
      <c r="B523" s="1385"/>
      <c r="C523" s="753" t="s">
        <v>1765</v>
      </c>
      <c r="D523" s="753" t="s">
        <v>3506</v>
      </c>
      <c r="E523" s="768" t="s">
        <v>3600</v>
      </c>
      <c r="F523" s="503"/>
      <c r="G523" s="504"/>
      <c r="H523" s="508"/>
      <c r="I523" s="800" t="s">
        <v>1663</v>
      </c>
      <c r="J523" s="801"/>
    </row>
    <row r="524" spans="1:10" ht="18.75" customHeight="1" thickBot="1">
      <c r="A524" s="1380"/>
      <c r="B524" s="1386"/>
      <c r="C524" s="533" t="s">
        <v>3204</v>
      </c>
      <c r="D524" s="698" t="s">
        <v>3576</v>
      </c>
      <c r="E524" s="408" t="s">
        <v>3585</v>
      </c>
      <c r="F524" s="388">
        <v>5</v>
      </c>
      <c r="G524" s="389">
        <v>5</v>
      </c>
      <c r="H524" s="409" t="s">
        <v>3574</v>
      </c>
      <c r="I524" s="798"/>
      <c r="J524" s="799"/>
    </row>
    <row r="525" spans="1:10" ht="18.75" customHeight="1">
      <c r="A525" s="1378" t="s">
        <v>790</v>
      </c>
      <c r="B525" s="1381" t="s">
        <v>2750</v>
      </c>
      <c r="C525" s="511" t="s">
        <v>1773</v>
      </c>
      <c r="D525" s="511" t="s">
        <v>696</v>
      </c>
      <c r="E525" s="767" t="s">
        <v>1753</v>
      </c>
      <c r="F525" s="501">
        <v>32</v>
      </c>
      <c r="G525" s="510">
        <v>32</v>
      </c>
      <c r="H525" s="507" t="s">
        <v>1603</v>
      </c>
      <c r="I525" s="784"/>
      <c r="J525" s="785"/>
    </row>
    <row r="526" spans="1:10" ht="18.75" customHeight="1">
      <c r="A526" s="1379"/>
      <c r="B526" s="1382"/>
      <c r="C526" s="1406" t="s">
        <v>1774</v>
      </c>
      <c r="D526" s="1406" t="s">
        <v>678</v>
      </c>
      <c r="E526" s="768" t="s">
        <v>1753</v>
      </c>
      <c r="F526" s="503">
        <v>75</v>
      </c>
      <c r="G526" s="503">
        <v>75</v>
      </c>
      <c r="H526" s="508" t="s">
        <v>1750</v>
      </c>
      <c r="I526" s="1418" t="s">
        <v>4057</v>
      </c>
      <c r="J526" s="804"/>
    </row>
    <row r="527" spans="1:10" ht="18.75" customHeight="1">
      <c r="A527" s="1379"/>
      <c r="B527" s="1382"/>
      <c r="C527" s="1394"/>
      <c r="D527" s="1394"/>
      <c r="E527" s="768" t="s">
        <v>1753</v>
      </c>
      <c r="F527" s="503">
        <v>55</v>
      </c>
      <c r="G527" s="503">
        <v>55</v>
      </c>
      <c r="H527" s="508" t="s">
        <v>1748</v>
      </c>
      <c r="I527" s="1419"/>
      <c r="J527" s="788"/>
    </row>
    <row r="528" spans="1:10" ht="18.75" customHeight="1">
      <c r="A528" s="1379"/>
      <c r="B528" s="1382"/>
      <c r="C528" s="753" t="s">
        <v>3383</v>
      </c>
      <c r="D528" s="753" t="s">
        <v>801</v>
      </c>
      <c r="E528" s="768" t="s">
        <v>1753</v>
      </c>
      <c r="F528" s="503">
        <v>54</v>
      </c>
      <c r="G528" s="503">
        <v>54</v>
      </c>
      <c r="H528" s="508" t="s">
        <v>1603</v>
      </c>
      <c r="I528" s="780"/>
      <c r="J528" s="781"/>
    </row>
    <row r="529" spans="1:10" ht="18.75" customHeight="1">
      <c r="A529" s="1379"/>
      <c r="B529" s="1382"/>
      <c r="C529" s="753" t="s">
        <v>1776</v>
      </c>
      <c r="D529" s="753" t="s">
        <v>682</v>
      </c>
      <c r="E529" s="768" t="s">
        <v>1753</v>
      </c>
      <c r="F529" s="503">
        <v>82</v>
      </c>
      <c r="G529" s="503">
        <v>82</v>
      </c>
      <c r="H529" s="508" t="s">
        <v>1603</v>
      </c>
      <c r="I529" s="780"/>
      <c r="J529" s="781"/>
    </row>
    <row r="530" spans="1:10" ht="18.75" customHeight="1">
      <c r="A530" s="1379"/>
      <c r="B530" s="1382"/>
      <c r="C530" s="751" t="s">
        <v>1758</v>
      </c>
      <c r="D530" s="753" t="s">
        <v>776</v>
      </c>
      <c r="E530" s="688" t="s">
        <v>1608</v>
      </c>
      <c r="F530" s="349">
        <v>30</v>
      </c>
      <c r="G530" s="349">
        <v>30</v>
      </c>
      <c r="H530" s="763" t="s">
        <v>1601</v>
      </c>
      <c r="I530" s="780"/>
      <c r="J530" s="781"/>
    </row>
    <row r="531" spans="1:10" ht="18.75" customHeight="1">
      <c r="A531" s="1379"/>
      <c r="B531" s="1382"/>
      <c r="C531" s="753" t="s">
        <v>3601</v>
      </c>
      <c r="D531" s="753" t="s">
        <v>704</v>
      </c>
      <c r="E531" s="768" t="s">
        <v>1753</v>
      </c>
      <c r="F531" s="503">
        <v>53</v>
      </c>
      <c r="G531" s="503">
        <v>53</v>
      </c>
      <c r="H531" s="508" t="s">
        <v>1601</v>
      </c>
      <c r="I531" s="780"/>
      <c r="J531" s="781"/>
    </row>
    <row r="532" spans="1:10" ht="18.75" customHeight="1" thickBot="1">
      <c r="A532" s="1380"/>
      <c r="B532" s="1383"/>
      <c r="C532" s="533" t="s">
        <v>3204</v>
      </c>
      <c r="D532" s="698" t="s">
        <v>3576</v>
      </c>
      <c r="E532" s="408" t="s">
        <v>3585</v>
      </c>
      <c r="F532" s="388">
        <v>5</v>
      </c>
      <c r="G532" s="389">
        <v>5</v>
      </c>
      <c r="H532" s="409" t="s">
        <v>3574</v>
      </c>
      <c r="I532" s="798"/>
      <c r="J532" s="799"/>
    </row>
    <row r="533" spans="1:10" ht="18.75" customHeight="1">
      <c r="A533" s="1378" t="s">
        <v>790</v>
      </c>
      <c r="B533" s="1381" t="s">
        <v>1777</v>
      </c>
      <c r="C533" s="511" t="s">
        <v>1773</v>
      </c>
      <c r="D533" s="511" t="s">
        <v>696</v>
      </c>
      <c r="E533" s="767" t="s">
        <v>1753</v>
      </c>
      <c r="F533" s="501">
        <v>32</v>
      </c>
      <c r="G533" s="510">
        <v>32</v>
      </c>
      <c r="H533" s="507" t="s">
        <v>1603</v>
      </c>
      <c r="I533" s="784"/>
      <c r="J533" s="785"/>
    </row>
    <row r="534" spans="1:10" ht="18.75" customHeight="1">
      <c r="A534" s="1379"/>
      <c r="B534" s="1382"/>
      <c r="C534" s="1406" t="s">
        <v>1774</v>
      </c>
      <c r="D534" s="1406" t="s">
        <v>678</v>
      </c>
      <c r="E534" s="768" t="s">
        <v>1753</v>
      </c>
      <c r="F534" s="503">
        <v>75</v>
      </c>
      <c r="G534" s="503">
        <v>75</v>
      </c>
      <c r="H534" s="508" t="s">
        <v>1750</v>
      </c>
      <c r="I534" s="1418" t="s">
        <v>4057</v>
      </c>
      <c r="J534" s="804"/>
    </row>
    <row r="535" spans="1:10" ht="18.75" customHeight="1">
      <c r="A535" s="1379"/>
      <c r="B535" s="1382"/>
      <c r="C535" s="1394"/>
      <c r="D535" s="1394"/>
      <c r="E535" s="768" t="s">
        <v>1753</v>
      </c>
      <c r="F535" s="503">
        <v>55</v>
      </c>
      <c r="G535" s="503">
        <v>55</v>
      </c>
      <c r="H535" s="508" t="s">
        <v>1748</v>
      </c>
      <c r="I535" s="1419"/>
      <c r="J535" s="788"/>
    </row>
    <row r="536" spans="1:10" ht="18.75" customHeight="1">
      <c r="A536" s="1379"/>
      <c r="B536" s="1382"/>
      <c r="C536" s="753" t="s">
        <v>3383</v>
      </c>
      <c r="D536" s="753" t="s">
        <v>801</v>
      </c>
      <c r="E536" s="768" t="s">
        <v>1753</v>
      </c>
      <c r="F536" s="503">
        <v>54</v>
      </c>
      <c r="G536" s="504">
        <v>54</v>
      </c>
      <c r="H536" s="508" t="s">
        <v>1603</v>
      </c>
      <c r="I536" s="780"/>
      <c r="J536" s="781"/>
    </row>
    <row r="537" spans="1:10" ht="18.75" customHeight="1">
      <c r="A537" s="1379"/>
      <c r="B537" s="1382"/>
      <c r="C537" s="753" t="s">
        <v>1776</v>
      </c>
      <c r="D537" s="753" t="s">
        <v>682</v>
      </c>
      <c r="E537" s="768" t="s">
        <v>1753</v>
      </c>
      <c r="F537" s="503">
        <v>82</v>
      </c>
      <c r="G537" s="504">
        <v>82</v>
      </c>
      <c r="H537" s="508" t="s">
        <v>1603</v>
      </c>
      <c r="I537" s="780"/>
      <c r="J537" s="781"/>
    </row>
    <row r="538" spans="1:10" ht="18.75" customHeight="1">
      <c r="A538" s="1379"/>
      <c r="B538" s="1382"/>
      <c r="C538" s="751" t="s">
        <v>1758</v>
      </c>
      <c r="D538" s="753" t="s">
        <v>776</v>
      </c>
      <c r="E538" s="688" t="s">
        <v>1608</v>
      </c>
      <c r="F538" s="349">
        <v>30</v>
      </c>
      <c r="G538" s="349">
        <v>30</v>
      </c>
      <c r="H538" s="763" t="s">
        <v>1601</v>
      </c>
      <c r="I538" s="780"/>
      <c r="J538" s="781"/>
    </row>
    <row r="539" spans="1:10" ht="18.75" customHeight="1">
      <c r="A539" s="1379"/>
      <c r="B539" s="1382"/>
      <c r="C539" s="753" t="s">
        <v>3437</v>
      </c>
      <c r="D539" s="753" t="s">
        <v>704</v>
      </c>
      <c r="E539" s="768" t="s">
        <v>3602</v>
      </c>
      <c r="F539" s="503">
        <v>53</v>
      </c>
      <c r="G539" s="504">
        <v>53</v>
      </c>
      <c r="H539" s="508" t="s">
        <v>3603</v>
      </c>
      <c r="I539" s="780"/>
      <c r="J539" s="781"/>
    </row>
    <row r="540" spans="1:10" ht="18.75" customHeight="1" thickBot="1">
      <c r="A540" s="1380"/>
      <c r="B540" s="1383"/>
      <c r="C540" s="533" t="s">
        <v>3204</v>
      </c>
      <c r="D540" s="698" t="s">
        <v>3576</v>
      </c>
      <c r="E540" s="408" t="s">
        <v>3585</v>
      </c>
      <c r="F540" s="388">
        <v>5</v>
      </c>
      <c r="G540" s="389">
        <v>5</v>
      </c>
      <c r="H540" s="409" t="s">
        <v>3574</v>
      </c>
      <c r="I540" s="798"/>
      <c r="J540" s="799"/>
    </row>
    <row r="541" spans="1:10" ht="18.75" customHeight="1">
      <c r="A541" s="1378" t="s">
        <v>790</v>
      </c>
      <c r="B541" s="1384" t="s">
        <v>1778</v>
      </c>
      <c r="C541" s="1473" t="s">
        <v>3426</v>
      </c>
      <c r="D541" s="1473" t="s">
        <v>704</v>
      </c>
      <c r="E541" s="767" t="s">
        <v>1753</v>
      </c>
      <c r="F541" s="501">
        <v>90.5</v>
      </c>
      <c r="G541" s="501">
        <v>90.5</v>
      </c>
      <c r="H541" s="507" t="s">
        <v>1750</v>
      </c>
      <c r="I541" s="1470" t="s">
        <v>3176</v>
      </c>
      <c r="J541" s="786"/>
    </row>
    <row r="542" spans="1:10" ht="18.75" customHeight="1">
      <c r="A542" s="1379"/>
      <c r="B542" s="1385"/>
      <c r="C542" s="1399"/>
      <c r="D542" s="1399"/>
      <c r="E542" s="768" t="s">
        <v>1753</v>
      </c>
      <c r="F542" s="503">
        <v>38</v>
      </c>
      <c r="G542" s="504">
        <v>38</v>
      </c>
      <c r="H542" s="508" t="s">
        <v>1748</v>
      </c>
      <c r="I542" s="1419"/>
      <c r="J542" s="788"/>
    </row>
    <row r="543" spans="1:10" ht="18.75" customHeight="1">
      <c r="A543" s="1379"/>
      <c r="B543" s="1385"/>
      <c r="C543" s="512" t="s">
        <v>745</v>
      </c>
      <c r="D543" s="512" t="s">
        <v>3825</v>
      </c>
      <c r="E543" s="768" t="s">
        <v>1753</v>
      </c>
      <c r="F543" s="503">
        <v>28</v>
      </c>
      <c r="G543" s="503">
        <v>28</v>
      </c>
      <c r="H543" s="508" t="s">
        <v>1601</v>
      </c>
      <c r="I543" s="780"/>
      <c r="J543" s="781"/>
    </row>
    <row r="544" spans="1:10" ht="18.75" customHeight="1">
      <c r="A544" s="1379"/>
      <c r="B544" s="1385"/>
      <c r="C544" s="512" t="s">
        <v>802</v>
      </c>
      <c r="D544" s="512" t="s">
        <v>3362</v>
      </c>
      <c r="E544" s="768" t="s">
        <v>1753</v>
      </c>
      <c r="F544" s="503">
        <v>24</v>
      </c>
      <c r="G544" s="503">
        <v>24</v>
      </c>
      <c r="H544" s="508" t="s">
        <v>1601</v>
      </c>
      <c r="I544" s="780" t="s">
        <v>3177</v>
      </c>
      <c r="J544" s="781"/>
    </row>
    <row r="545" spans="1:10" ht="18.75" customHeight="1">
      <c r="A545" s="1379"/>
      <c r="B545" s="1385"/>
      <c r="C545" s="512" t="s">
        <v>3428</v>
      </c>
      <c r="D545" s="512" t="s">
        <v>696</v>
      </c>
      <c r="E545" s="768" t="s">
        <v>1753</v>
      </c>
      <c r="F545" s="503">
        <v>94</v>
      </c>
      <c r="G545" s="503">
        <v>94</v>
      </c>
      <c r="H545" s="508" t="s">
        <v>1603</v>
      </c>
      <c r="I545" s="780"/>
      <c r="J545" s="781"/>
    </row>
    <row r="546" spans="1:10" ht="18.75" customHeight="1">
      <c r="A546" s="1379"/>
      <c r="B546" s="1385"/>
      <c r="C546" s="512" t="s">
        <v>803</v>
      </c>
      <c r="D546" s="512" t="s">
        <v>804</v>
      </c>
      <c r="E546" s="768" t="s">
        <v>1753</v>
      </c>
      <c r="F546" s="503">
        <v>17</v>
      </c>
      <c r="G546" s="503">
        <v>17</v>
      </c>
      <c r="H546" s="508" t="s">
        <v>1603</v>
      </c>
      <c r="I546" s="780"/>
      <c r="J546" s="781"/>
    </row>
    <row r="547" spans="1:10" ht="18.75" customHeight="1">
      <c r="A547" s="1379"/>
      <c r="B547" s="1385"/>
      <c r="C547" s="512" t="s">
        <v>793</v>
      </c>
      <c r="D547" s="512" t="s">
        <v>794</v>
      </c>
      <c r="E547" s="768" t="s">
        <v>1753</v>
      </c>
      <c r="F547" s="503">
        <v>14.5</v>
      </c>
      <c r="G547" s="503">
        <v>14.5</v>
      </c>
      <c r="H547" s="508" t="s">
        <v>1603</v>
      </c>
      <c r="I547" s="800"/>
      <c r="J547" s="801"/>
    </row>
    <row r="548" spans="1:10" ht="18.75" customHeight="1">
      <c r="A548" s="1379"/>
      <c r="B548" s="1385"/>
      <c r="C548" s="512" t="s">
        <v>1779</v>
      </c>
      <c r="D548" s="512" t="s">
        <v>805</v>
      </c>
      <c r="E548" s="768" t="s">
        <v>1753</v>
      </c>
      <c r="F548" s="503">
        <v>5</v>
      </c>
      <c r="G548" s="504">
        <v>5</v>
      </c>
      <c r="H548" s="508" t="s">
        <v>1601</v>
      </c>
      <c r="I548" s="800" t="s">
        <v>2579</v>
      </c>
      <c r="J548" s="801"/>
    </row>
    <row r="549" spans="1:10" ht="18.75" customHeight="1">
      <c r="A549" s="1379"/>
      <c r="B549" s="1385"/>
      <c r="C549" s="512" t="s">
        <v>3604</v>
      </c>
      <c r="D549" s="512" t="s">
        <v>776</v>
      </c>
      <c r="E549" s="768" t="s">
        <v>3602</v>
      </c>
      <c r="F549" s="503"/>
      <c r="G549" s="504"/>
      <c r="H549" s="508"/>
      <c r="I549" s="800" t="s">
        <v>3605</v>
      </c>
      <c r="J549" s="801"/>
    </row>
    <row r="550" spans="1:10" ht="18.75" customHeight="1" thickBot="1">
      <c r="A550" s="1380"/>
      <c r="B550" s="1386"/>
      <c r="C550" s="533" t="s">
        <v>3204</v>
      </c>
      <c r="D550" s="698" t="s">
        <v>3576</v>
      </c>
      <c r="E550" s="408" t="s">
        <v>3585</v>
      </c>
      <c r="F550" s="388">
        <v>5</v>
      </c>
      <c r="G550" s="389">
        <v>5</v>
      </c>
      <c r="H550" s="409" t="s">
        <v>3574</v>
      </c>
      <c r="I550" s="798"/>
      <c r="J550" s="799"/>
    </row>
    <row r="551" spans="1:10" ht="18.75" customHeight="1">
      <c r="A551" s="1378" t="s">
        <v>790</v>
      </c>
      <c r="B551" s="1384" t="s">
        <v>3874</v>
      </c>
      <c r="C551" s="1393" t="s">
        <v>3418</v>
      </c>
      <c r="D551" s="1393" t="s">
        <v>806</v>
      </c>
      <c r="E551" s="767" t="s">
        <v>1753</v>
      </c>
      <c r="F551" s="501">
        <v>60</v>
      </c>
      <c r="G551" s="501">
        <v>60</v>
      </c>
      <c r="H551" s="507" t="s">
        <v>1748</v>
      </c>
      <c r="I551" s="1470" t="s">
        <v>1775</v>
      </c>
      <c r="J551" s="786"/>
    </row>
    <row r="552" spans="1:10" ht="18.75" customHeight="1">
      <c r="A552" s="1379"/>
      <c r="B552" s="1385"/>
      <c r="C552" s="1394"/>
      <c r="D552" s="1394"/>
      <c r="E552" s="768" t="s">
        <v>1753</v>
      </c>
      <c r="F552" s="503">
        <v>95</v>
      </c>
      <c r="G552" s="503">
        <v>95</v>
      </c>
      <c r="H552" s="508" t="s">
        <v>1750</v>
      </c>
      <c r="I552" s="1419"/>
      <c r="J552" s="788"/>
    </row>
    <row r="553" spans="1:10" ht="18.75" customHeight="1">
      <c r="A553" s="1379"/>
      <c r="B553" s="1385"/>
      <c r="C553" s="753" t="s">
        <v>3429</v>
      </c>
      <c r="D553" s="753" t="s">
        <v>704</v>
      </c>
      <c r="E553" s="768" t="s">
        <v>1753</v>
      </c>
      <c r="F553" s="503">
        <v>55</v>
      </c>
      <c r="G553" s="504">
        <v>55</v>
      </c>
      <c r="H553" s="508" t="s">
        <v>1601</v>
      </c>
      <c r="I553" s="780" t="s">
        <v>1781</v>
      </c>
      <c r="J553" s="781"/>
    </row>
    <row r="554" spans="1:10" ht="18.75" customHeight="1">
      <c r="A554" s="1379"/>
      <c r="B554" s="1385"/>
      <c r="C554" s="753" t="s">
        <v>3402</v>
      </c>
      <c r="D554" s="753" t="s">
        <v>696</v>
      </c>
      <c r="E554" s="768" t="s">
        <v>1753</v>
      </c>
      <c r="F554" s="503">
        <v>180</v>
      </c>
      <c r="G554" s="503">
        <v>180</v>
      </c>
      <c r="H554" s="508" t="s">
        <v>1603</v>
      </c>
      <c r="I554" s="780"/>
      <c r="J554" s="781"/>
    </row>
    <row r="555" spans="1:10" ht="18.75" customHeight="1">
      <c r="A555" s="1379"/>
      <c r="B555" s="1385"/>
      <c r="C555" s="753" t="s">
        <v>775</v>
      </c>
      <c r="D555" s="753" t="s">
        <v>776</v>
      </c>
      <c r="E555" s="768" t="s">
        <v>1753</v>
      </c>
      <c r="F555" s="503">
        <v>16</v>
      </c>
      <c r="G555" s="503">
        <v>16</v>
      </c>
      <c r="H555" s="508" t="s">
        <v>1601</v>
      </c>
      <c r="I555" s="780"/>
      <c r="J555" s="781"/>
    </row>
    <row r="556" spans="1:10" ht="18.75" customHeight="1">
      <c r="A556" s="1379"/>
      <c r="B556" s="1385"/>
      <c r="C556" s="753" t="s">
        <v>793</v>
      </c>
      <c r="D556" s="753" t="s">
        <v>794</v>
      </c>
      <c r="E556" s="768" t="s">
        <v>1753</v>
      </c>
      <c r="F556" s="503">
        <v>2</v>
      </c>
      <c r="G556" s="504">
        <v>2</v>
      </c>
      <c r="H556" s="508" t="s">
        <v>1603</v>
      </c>
      <c r="I556" s="780"/>
      <c r="J556" s="781"/>
    </row>
    <row r="557" spans="1:10" ht="18.75" customHeight="1">
      <c r="A557" s="1379"/>
      <c r="B557" s="1385"/>
      <c r="C557" s="751" t="s">
        <v>807</v>
      </c>
      <c r="D557" s="751" t="s">
        <v>808</v>
      </c>
      <c r="E557" s="688" t="s">
        <v>798</v>
      </c>
      <c r="F557" s="349">
        <v>10</v>
      </c>
      <c r="G557" s="513">
        <v>10</v>
      </c>
      <c r="H557" s="763" t="s">
        <v>698</v>
      </c>
      <c r="I557" s="780"/>
      <c r="J557" s="781"/>
    </row>
    <row r="558" spans="1:10" ht="18.75" customHeight="1">
      <c r="A558" s="1379"/>
      <c r="B558" s="1385"/>
      <c r="C558" s="751" t="s">
        <v>1782</v>
      </c>
      <c r="D558" s="751" t="s">
        <v>3363</v>
      </c>
      <c r="E558" s="688" t="s">
        <v>798</v>
      </c>
      <c r="F558" s="349">
        <v>60</v>
      </c>
      <c r="G558" s="513">
        <v>60</v>
      </c>
      <c r="H558" s="763" t="s">
        <v>698</v>
      </c>
      <c r="I558" s="780" t="s">
        <v>1783</v>
      </c>
      <c r="J558" s="781"/>
    </row>
    <row r="559" spans="1:10" ht="18.75" customHeight="1">
      <c r="A559" s="1379"/>
      <c r="B559" s="1385"/>
      <c r="C559" s="751" t="s">
        <v>1657</v>
      </c>
      <c r="D559" s="528" t="s">
        <v>690</v>
      </c>
      <c r="E559" s="688" t="s">
        <v>2844</v>
      </c>
      <c r="F559" s="349"/>
      <c r="G559" s="513"/>
      <c r="H559" s="763" t="s">
        <v>1601</v>
      </c>
      <c r="I559" s="780" t="s">
        <v>2544</v>
      </c>
      <c r="J559" s="781"/>
    </row>
    <row r="560" spans="1:10" ht="18.75" customHeight="1" thickBot="1">
      <c r="A560" s="1380"/>
      <c r="B560" s="1386"/>
      <c r="C560" s="533" t="s">
        <v>3204</v>
      </c>
      <c r="D560" s="698" t="s">
        <v>3576</v>
      </c>
      <c r="E560" s="408" t="s">
        <v>3585</v>
      </c>
      <c r="F560" s="388">
        <v>5</v>
      </c>
      <c r="G560" s="389">
        <v>5</v>
      </c>
      <c r="H560" s="409" t="s">
        <v>3574</v>
      </c>
      <c r="I560" s="798"/>
      <c r="J560" s="799"/>
    </row>
    <row r="561" spans="1:10" ht="18.75" customHeight="1">
      <c r="A561" s="1378" t="s">
        <v>790</v>
      </c>
      <c r="B561" s="1384" t="s">
        <v>1784</v>
      </c>
      <c r="C561" s="1393" t="s">
        <v>3418</v>
      </c>
      <c r="D561" s="1393" t="s">
        <v>806</v>
      </c>
      <c r="E561" s="767" t="s">
        <v>1753</v>
      </c>
      <c r="F561" s="501">
        <v>60</v>
      </c>
      <c r="G561" s="501">
        <v>60</v>
      </c>
      <c r="H561" s="507" t="s">
        <v>1748</v>
      </c>
      <c r="I561" s="1470" t="s">
        <v>1775</v>
      </c>
      <c r="J561" s="786"/>
    </row>
    <row r="562" spans="1:10" ht="18.75" customHeight="1">
      <c r="A562" s="1379"/>
      <c r="B562" s="1385"/>
      <c r="C562" s="1394"/>
      <c r="D562" s="1394"/>
      <c r="E562" s="768" t="s">
        <v>1753</v>
      </c>
      <c r="F562" s="503">
        <v>95</v>
      </c>
      <c r="G562" s="503">
        <v>95</v>
      </c>
      <c r="H562" s="508" t="s">
        <v>1750</v>
      </c>
      <c r="I562" s="1419"/>
      <c r="J562" s="788"/>
    </row>
    <row r="563" spans="1:10" ht="18.75" customHeight="1">
      <c r="A563" s="1379"/>
      <c r="B563" s="1385"/>
      <c r="C563" s="753" t="s">
        <v>3429</v>
      </c>
      <c r="D563" s="753" t="s">
        <v>704</v>
      </c>
      <c r="E563" s="768" t="s">
        <v>1753</v>
      </c>
      <c r="F563" s="503">
        <v>55</v>
      </c>
      <c r="G563" s="504">
        <v>55</v>
      </c>
      <c r="H563" s="508" t="s">
        <v>1601</v>
      </c>
      <c r="I563" s="780" t="s">
        <v>1781</v>
      </c>
      <c r="J563" s="781"/>
    </row>
    <row r="564" spans="1:10" ht="18.75" customHeight="1">
      <c r="A564" s="1379"/>
      <c r="B564" s="1385"/>
      <c r="C564" s="753" t="s">
        <v>1712</v>
      </c>
      <c r="D564" s="753" t="s">
        <v>696</v>
      </c>
      <c r="E564" s="768" t="s">
        <v>1753</v>
      </c>
      <c r="F564" s="503">
        <v>180</v>
      </c>
      <c r="G564" s="503">
        <v>180</v>
      </c>
      <c r="H564" s="508" t="s">
        <v>1603</v>
      </c>
      <c r="I564" s="780"/>
      <c r="J564" s="781"/>
    </row>
    <row r="565" spans="1:10" ht="18.75" customHeight="1">
      <c r="A565" s="1379"/>
      <c r="B565" s="1385"/>
      <c r="C565" s="753" t="s">
        <v>775</v>
      </c>
      <c r="D565" s="753" t="s">
        <v>776</v>
      </c>
      <c r="E565" s="768" t="s">
        <v>1753</v>
      </c>
      <c r="F565" s="503">
        <v>16</v>
      </c>
      <c r="G565" s="503">
        <v>16</v>
      </c>
      <c r="H565" s="508" t="s">
        <v>1601</v>
      </c>
      <c r="I565" s="780"/>
      <c r="J565" s="781"/>
    </row>
    <row r="566" spans="1:10" ht="18.75" customHeight="1">
      <c r="A566" s="1379"/>
      <c r="B566" s="1385"/>
      <c r="C566" s="753" t="s">
        <v>793</v>
      </c>
      <c r="D566" s="753" t="s">
        <v>794</v>
      </c>
      <c r="E566" s="768" t="s">
        <v>1753</v>
      </c>
      <c r="F566" s="503">
        <v>2</v>
      </c>
      <c r="G566" s="504">
        <v>2</v>
      </c>
      <c r="H566" s="508" t="s">
        <v>1603</v>
      </c>
      <c r="I566" s="780"/>
      <c r="J566" s="781"/>
    </row>
    <row r="567" spans="1:10" ht="18.75" customHeight="1">
      <c r="A567" s="1379"/>
      <c r="B567" s="1385"/>
      <c r="C567" s="751" t="s">
        <v>807</v>
      </c>
      <c r="D567" s="751" t="s">
        <v>808</v>
      </c>
      <c r="E567" s="688" t="s">
        <v>798</v>
      </c>
      <c r="F567" s="349">
        <v>10</v>
      </c>
      <c r="G567" s="513">
        <v>10</v>
      </c>
      <c r="H567" s="763" t="s">
        <v>698</v>
      </c>
      <c r="I567" s="780"/>
      <c r="J567" s="781"/>
    </row>
    <row r="568" spans="1:10" ht="18.75" customHeight="1">
      <c r="A568" s="1379"/>
      <c r="B568" s="1385"/>
      <c r="C568" s="751" t="s">
        <v>1782</v>
      </c>
      <c r="D568" s="751" t="s">
        <v>3363</v>
      </c>
      <c r="E568" s="688" t="s">
        <v>798</v>
      </c>
      <c r="F568" s="349">
        <v>60</v>
      </c>
      <c r="G568" s="513">
        <v>60</v>
      </c>
      <c r="H568" s="763" t="s">
        <v>698</v>
      </c>
      <c r="I568" s="780"/>
      <c r="J568" s="781"/>
    </row>
    <row r="569" spans="1:10" ht="18.75" customHeight="1">
      <c r="A569" s="1379"/>
      <c r="B569" s="1385"/>
      <c r="C569" s="751" t="s">
        <v>1657</v>
      </c>
      <c r="D569" s="528" t="s">
        <v>690</v>
      </c>
      <c r="E569" s="688" t="s">
        <v>2844</v>
      </c>
      <c r="F569" s="349"/>
      <c r="G569" s="513"/>
      <c r="H569" s="763" t="s">
        <v>1601</v>
      </c>
      <c r="I569" s="780" t="s">
        <v>2544</v>
      </c>
      <c r="J569" s="781"/>
    </row>
    <row r="570" spans="1:10" ht="18.75" customHeight="1" thickBot="1">
      <c r="A570" s="1380"/>
      <c r="B570" s="1386"/>
      <c r="C570" s="533" t="s">
        <v>3204</v>
      </c>
      <c r="D570" s="698" t="s">
        <v>3576</v>
      </c>
      <c r="E570" s="408" t="s">
        <v>3585</v>
      </c>
      <c r="F570" s="388">
        <v>5</v>
      </c>
      <c r="G570" s="389">
        <v>5</v>
      </c>
      <c r="H570" s="409" t="s">
        <v>3574</v>
      </c>
      <c r="I570" s="798"/>
      <c r="J570" s="799"/>
    </row>
    <row r="571" spans="1:10" ht="18.75" customHeight="1">
      <c r="A571" s="1378" t="s">
        <v>790</v>
      </c>
      <c r="B571" s="1384" t="s">
        <v>1785</v>
      </c>
      <c r="C571" s="1393" t="s">
        <v>3418</v>
      </c>
      <c r="D571" s="1393" t="s">
        <v>806</v>
      </c>
      <c r="E571" s="767" t="s">
        <v>1753</v>
      </c>
      <c r="F571" s="501">
        <v>60</v>
      </c>
      <c r="G571" s="501">
        <v>60</v>
      </c>
      <c r="H571" s="507" t="s">
        <v>1748</v>
      </c>
      <c r="I571" s="1470" t="s">
        <v>1775</v>
      </c>
      <c r="J571" s="786"/>
    </row>
    <row r="572" spans="1:10" ht="18.75" customHeight="1">
      <c r="A572" s="1379"/>
      <c r="B572" s="1385"/>
      <c r="C572" s="1394"/>
      <c r="D572" s="1394"/>
      <c r="E572" s="768" t="s">
        <v>1753</v>
      </c>
      <c r="F572" s="503">
        <v>95</v>
      </c>
      <c r="G572" s="503">
        <v>95</v>
      </c>
      <c r="H572" s="508" t="s">
        <v>1750</v>
      </c>
      <c r="I572" s="1419"/>
      <c r="J572" s="788"/>
    </row>
    <row r="573" spans="1:10" ht="18.75" customHeight="1">
      <c r="A573" s="1379"/>
      <c r="B573" s="1385"/>
      <c r="C573" s="753" t="s">
        <v>3429</v>
      </c>
      <c r="D573" s="753" t="s">
        <v>704</v>
      </c>
      <c r="E573" s="768" t="s">
        <v>1753</v>
      </c>
      <c r="F573" s="503">
        <v>55</v>
      </c>
      <c r="G573" s="504">
        <v>55</v>
      </c>
      <c r="H573" s="508" t="s">
        <v>1601</v>
      </c>
      <c r="I573" s="780" t="s">
        <v>1781</v>
      </c>
      <c r="J573" s="781"/>
    </row>
    <row r="574" spans="1:10" ht="18.75" customHeight="1">
      <c r="A574" s="1379"/>
      <c r="B574" s="1385"/>
      <c r="C574" s="753" t="s">
        <v>1712</v>
      </c>
      <c r="D574" s="753" t="s">
        <v>696</v>
      </c>
      <c r="E574" s="768" t="s">
        <v>1753</v>
      </c>
      <c r="F574" s="503">
        <v>180</v>
      </c>
      <c r="G574" s="503">
        <v>180</v>
      </c>
      <c r="H574" s="508" t="s">
        <v>1603</v>
      </c>
      <c r="I574" s="780"/>
      <c r="J574" s="781"/>
    </row>
    <row r="575" spans="1:10" ht="18.75" customHeight="1">
      <c r="A575" s="1379"/>
      <c r="B575" s="1385"/>
      <c r="C575" s="753" t="s">
        <v>775</v>
      </c>
      <c r="D575" s="753" t="s">
        <v>776</v>
      </c>
      <c r="E575" s="768" t="s">
        <v>1753</v>
      </c>
      <c r="F575" s="503">
        <v>16</v>
      </c>
      <c r="G575" s="503">
        <v>16</v>
      </c>
      <c r="H575" s="508" t="s">
        <v>1601</v>
      </c>
      <c r="I575" s="780"/>
      <c r="J575" s="781"/>
    </row>
    <row r="576" spans="1:10" ht="18.75" customHeight="1">
      <c r="A576" s="1379"/>
      <c r="B576" s="1385"/>
      <c r="C576" s="753" t="s">
        <v>793</v>
      </c>
      <c r="D576" s="753" t="s">
        <v>794</v>
      </c>
      <c r="E576" s="768" t="s">
        <v>1753</v>
      </c>
      <c r="F576" s="503">
        <v>2</v>
      </c>
      <c r="G576" s="504">
        <v>2</v>
      </c>
      <c r="H576" s="508" t="s">
        <v>1603</v>
      </c>
      <c r="I576" s="780"/>
      <c r="J576" s="781"/>
    </row>
    <row r="577" spans="1:10" ht="18.75" customHeight="1">
      <c r="A577" s="1379"/>
      <c r="B577" s="1385"/>
      <c r="C577" s="751" t="s">
        <v>807</v>
      </c>
      <c r="D577" s="751" t="s">
        <v>808</v>
      </c>
      <c r="E577" s="688" t="s">
        <v>798</v>
      </c>
      <c r="F577" s="349">
        <v>10</v>
      </c>
      <c r="G577" s="513">
        <v>10</v>
      </c>
      <c r="H577" s="763" t="s">
        <v>698</v>
      </c>
      <c r="I577" s="780"/>
      <c r="J577" s="781"/>
    </row>
    <row r="578" spans="1:10" ht="18.75" customHeight="1">
      <c r="A578" s="1379"/>
      <c r="B578" s="1385"/>
      <c r="C578" s="751" t="s">
        <v>1782</v>
      </c>
      <c r="D578" s="751" t="s">
        <v>3363</v>
      </c>
      <c r="E578" s="688" t="s">
        <v>798</v>
      </c>
      <c r="F578" s="349">
        <v>60</v>
      </c>
      <c r="G578" s="513">
        <v>60</v>
      </c>
      <c r="H578" s="763" t="s">
        <v>698</v>
      </c>
      <c r="I578" s="780"/>
      <c r="J578" s="781"/>
    </row>
    <row r="579" spans="1:10" ht="18.75" customHeight="1">
      <c r="A579" s="1379"/>
      <c r="B579" s="1385"/>
      <c r="C579" s="751" t="s">
        <v>1657</v>
      </c>
      <c r="D579" s="528" t="s">
        <v>690</v>
      </c>
      <c r="E579" s="688" t="s">
        <v>2844</v>
      </c>
      <c r="F579" s="349"/>
      <c r="G579" s="513"/>
      <c r="H579" s="763" t="s">
        <v>1601</v>
      </c>
      <c r="I579" s="780" t="s">
        <v>2544</v>
      </c>
      <c r="J579" s="781"/>
    </row>
    <row r="580" spans="1:10" ht="18.75" customHeight="1" thickBot="1">
      <c r="A580" s="1380"/>
      <c r="B580" s="1386"/>
      <c r="C580" s="533" t="s">
        <v>3204</v>
      </c>
      <c r="D580" s="698" t="s">
        <v>3576</v>
      </c>
      <c r="E580" s="408" t="s">
        <v>3585</v>
      </c>
      <c r="F580" s="388">
        <v>5</v>
      </c>
      <c r="G580" s="389">
        <v>5</v>
      </c>
      <c r="H580" s="409" t="s">
        <v>3574</v>
      </c>
      <c r="I580" s="798"/>
      <c r="J580" s="799"/>
    </row>
    <row r="581" spans="1:10" ht="18.75" customHeight="1">
      <c r="A581" s="1378" t="s">
        <v>790</v>
      </c>
      <c r="B581" s="1384" t="s">
        <v>666</v>
      </c>
      <c r="C581" s="1393" t="s">
        <v>1786</v>
      </c>
      <c r="D581" s="1393" t="s">
        <v>806</v>
      </c>
      <c r="E581" s="514" t="s">
        <v>798</v>
      </c>
      <c r="F581" s="501">
        <v>60</v>
      </c>
      <c r="G581" s="501">
        <v>60</v>
      </c>
      <c r="H581" s="507" t="s">
        <v>1748</v>
      </c>
      <c r="I581" s="1470" t="s">
        <v>1759</v>
      </c>
      <c r="J581" s="786"/>
    </row>
    <row r="582" spans="1:10" ht="18.75" customHeight="1">
      <c r="A582" s="1379"/>
      <c r="B582" s="1385"/>
      <c r="C582" s="1394"/>
      <c r="D582" s="1394"/>
      <c r="E582" s="515" t="s">
        <v>798</v>
      </c>
      <c r="F582" s="503">
        <v>65</v>
      </c>
      <c r="G582" s="503">
        <v>65</v>
      </c>
      <c r="H582" s="508" t="s">
        <v>1750</v>
      </c>
      <c r="I582" s="1419"/>
      <c r="J582" s="788"/>
    </row>
    <row r="583" spans="1:10" ht="18.75" customHeight="1">
      <c r="A583" s="1379"/>
      <c r="B583" s="1385"/>
      <c r="C583" s="753" t="s">
        <v>695</v>
      </c>
      <c r="D583" s="753" t="s">
        <v>696</v>
      </c>
      <c r="E583" s="515" t="s">
        <v>798</v>
      </c>
      <c r="F583" s="503">
        <v>75</v>
      </c>
      <c r="G583" s="504">
        <v>75</v>
      </c>
      <c r="H583" s="508" t="s">
        <v>1603</v>
      </c>
      <c r="I583" s="780"/>
      <c r="J583" s="781"/>
    </row>
    <row r="584" spans="1:10" ht="18.75" customHeight="1">
      <c r="A584" s="1379"/>
      <c r="B584" s="1385"/>
      <c r="C584" s="763" t="s">
        <v>1787</v>
      </c>
      <c r="D584" s="675" t="s">
        <v>3506</v>
      </c>
      <c r="E584" s="515" t="s">
        <v>798</v>
      </c>
      <c r="F584" s="503">
        <v>65</v>
      </c>
      <c r="G584" s="503">
        <v>65</v>
      </c>
      <c r="H584" s="508" t="s">
        <v>1750</v>
      </c>
      <c r="I584" s="780" t="s">
        <v>3187</v>
      </c>
      <c r="J584" s="781"/>
    </row>
    <row r="585" spans="1:10" ht="18.75" customHeight="1">
      <c r="A585" s="1379"/>
      <c r="B585" s="1385"/>
      <c r="C585" s="753" t="s">
        <v>809</v>
      </c>
      <c r="D585" s="738" t="s">
        <v>684</v>
      </c>
      <c r="E585" s="515" t="s">
        <v>798</v>
      </c>
      <c r="F585" s="503">
        <v>40</v>
      </c>
      <c r="G585" s="503">
        <v>40</v>
      </c>
      <c r="H585" s="508" t="s">
        <v>1601</v>
      </c>
      <c r="I585" s="780"/>
      <c r="J585" s="781"/>
    </row>
    <row r="586" spans="1:10" ht="18.75" customHeight="1">
      <c r="A586" s="1379"/>
      <c r="B586" s="1385"/>
      <c r="C586" s="753" t="s">
        <v>2681</v>
      </c>
      <c r="D586" s="753" t="s">
        <v>3349</v>
      </c>
      <c r="E586" s="515" t="s">
        <v>798</v>
      </c>
      <c r="F586" s="503">
        <v>23</v>
      </c>
      <c r="G586" s="503">
        <v>23</v>
      </c>
      <c r="H586" s="508" t="s">
        <v>1601</v>
      </c>
      <c r="I586" s="800"/>
      <c r="J586" s="801"/>
    </row>
    <row r="587" spans="1:10" ht="18.75" customHeight="1">
      <c r="A587" s="1379"/>
      <c r="B587" s="1385"/>
      <c r="C587" s="464" t="s">
        <v>793</v>
      </c>
      <c r="D587" s="516" t="s">
        <v>2837</v>
      </c>
      <c r="E587" s="517" t="s">
        <v>1753</v>
      </c>
      <c r="F587" s="349">
        <v>50</v>
      </c>
      <c r="G587" s="349">
        <v>50</v>
      </c>
      <c r="H587" s="763" t="s">
        <v>1603</v>
      </c>
      <c r="I587" s="780"/>
      <c r="J587" s="781"/>
    </row>
    <row r="588" spans="1:10" ht="18.75" customHeight="1">
      <c r="A588" s="1379"/>
      <c r="B588" s="1385"/>
      <c r="C588" s="518" t="s">
        <v>3403</v>
      </c>
      <c r="D588" s="518" t="s">
        <v>681</v>
      </c>
      <c r="E588" s="515" t="s">
        <v>1753</v>
      </c>
      <c r="F588" s="503">
        <v>50</v>
      </c>
      <c r="G588" s="503">
        <v>50</v>
      </c>
      <c r="H588" s="508" t="s">
        <v>1603</v>
      </c>
      <c r="I588" s="780"/>
      <c r="J588" s="781"/>
    </row>
    <row r="589" spans="1:10" ht="18.75" customHeight="1">
      <c r="A589" s="1379"/>
      <c r="B589" s="1385"/>
      <c r="C589" s="519" t="s">
        <v>1788</v>
      </c>
      <c r="D589" s="751" t="s">
        <v>3340</v>
      </c>
      <c r="E589" s="733" t="s">
        <v>1753</v>
      </c>
      <c r="F589" s="520">
        <v>65</v>
      </c>
      <c r="G589" s="520">
        <v>65</v>
      </c>
      <c r="H589" s="773" t="s">
        <v>1603</v>
      </c>
      <c r="I589" s="780" t="s">
        <v>1789</v>
      </c>
      <c r="J589" s="781"/>
    </row>
    <row r="590" spans="1:10" ht="18.75" customHeight="1">
      <c r="A590" s="1379"/>
      <c r="B590" s="1385"/>
      <c r="C590" s="521" t="s">
        <v>1790</v>
      </c>
      <c r="D590" s="753" t="s">
        <v>3364</v>
      </c>
      <c r="E590" s="517" t="s">
        <v>1753</v>
      </c>
      <c r="F590" s="349">
        <v>6.5000000000000002E-2</v>
      </c>
      <c r="G590" s="349">
        <v>6.5000000000000002E-2</v>
      </c>
      <c r="H590" s="763" t="s">
        <v>1791</v>
      </c>
      <c r="I590" s="722" t="s">
        <v>1792</v>
      </c>
      <c r="J590" s="723"/>
    </row>
    <row r="591" spans="1:10" ht="18.75" customHeight="1" thickBot="1">
      <c r="A591" s="1380"/>
      <c r="B591" s="1386"/>
      <c r="C591" s="533" t="s">
        <v>3204</v>
      </c>
      <c r="D591" s="698" t="s">
        <v>3576</v>
      </c>
      <c r="E591" s="408" t="s">
        <v>3585</v>
      </c>
      <c r="F591" s="388">
        <v>5</v>
      </c>
      <c r="G591" s="389">
        <v>5</v>
      </c>
      <c r="H591" s="409" t="s">
        <v>3574</v>
      </c>
      <c r="I591" s="798"/>
      <c r="J591" s="799"/>
    </row>
    <row r="592" spans="1:10" ht="18.75" customHeight="1">
      <c r="A592" s="1387" t="s">
        <v>1793</v>
      </c>
      <c r="B592" s="1381" t="s">
        <v>1794</v>
      </c>
      <c r="C592" s="511" t="s">
        <v>677</v>
      </c>
      <c r="D592" s="511" t="s">
        <v>678</v>
      </c>
      <c r="E592" s="767" t="s">
        <v>1753</v>
      </c>
      <c r="F592" s="501">
        <v>88</v>
      </c>
      <c r="G592" s="501">
        <v>88</v>
      </c>
      <c r="H592" s="507" t="s">
        <v>1601</v>
      </c>
      <c r="I592" s="784"/>
      <c r="J592" s="785"/>
    </row>
    <row r="593" spans="1:10" ht="18.75" customHeight="1">
      <c r="A593" s="1388"/>
      <c r="B593" s="1382"/>
      <c r="C593" s="753" t="s">
        <v>793</v>
      </c>
      <c r="D593" s="753" t="s">
        <v>794</v>
      </c>
      <c r="E593" s="768" t="s">
        <v>1753</v>
      </c>
      <c r="F593" s="503">
        <v>3.2</v>
      </c>
      <c r="G593" s="503">
        <v>3.2</v>
      </c>
      <c r="H593" s="508" t="s">
        <v>1601</v>
      </c>
      <c r="I593" s="780" t="s">
        <v>1795</v>
      </c>
      <c r="J593" s="781"/>
    </row>
    <row r="594" spans="1:10" ht="18.75" customHeight="1">
      <c r="A594" s="1388"/>
      <c r="B594" s="1382"/>
      <c r="C594" s="753" t="s">
        <v>810</v>
      </c>
      <c r="D594" s="753" t="s">
        <v>797</v>
      </c>
      <c r="E594" s="768" t="s">
        <v>1753</v>
      </c>
      <c r="F594" s="503">
        <v>40</v>
      </c>
      <c r="G594" s="503">
        <v>40</v>
      </c>
      <c r="H594" s="508" t="s">
        <v>1601</v>
      </c>
      <c r="I594" s="800"/>
      <c r="J594" s="801"/>
    </row>
    <row r="595" spans="1:10" ht="18.75" customHeight="1">
      <c r="A595" s="1388"/>
      <c r="B595" s="1382"/>
      <c r="C595" s="753" t="s">
        <v>3383</v>
      </c>
      <c r="D595" s="753" t="s">
        <v>682</v>
      </c>
      <c r="E595" s="768" t="s">
        <v>1753</v>
      </c>
      <c r="F595" s="503">
        <v>50</v>
      </c>
      <c r="G595" s="503">
        <v>50</v>
      </c>
      <c r="H595" s="508" t="s">
        <v>1603</v>
      </c>
      <c r="I595" s="800"/>
      <c r="J595" s="801"/>
    </row>
    <row r="596" spans="1:10" ht="18.75" customHeight="1">
      <c r="A596" s="1388"/>
      <c r="B596" s="1382"/>
      <c r="C596" s="753" t="s">
        <v>811</v>
      </c>
      <c r="D596" s="753" t="s">
        <v>684</v>
      </c>
      <c r="E596" s="768" t="s">
        <v>1753</v>
      </c>
      <c r="F596" s="503">
        <v>5</v>
      </c>
      <c r="G596" s="504">
        <v>5</v>
      </c>
      <c r="H596" s="508" t="s">
        <v>1601</v>
      </c>
      <c r="I596" s="780"/>
      <c r="J596" s="781"/>
    </row>
    <row r="597" spans="1:10" ht="18.75" customHeight="1">
      <c r="A597" s="1388"/>
      <c r="B597" s="1382"/>
      <c r="C597" s="751" t="s">
        <v>3430</v>
      </c>
      <c r="D597" s="751" t="s">
        <v>766</v>
      </c>
      <c r="E597" s="768" t="s">
        <v>1753</v>
      </c>
      <c r="F597" s="503">
        <v>47</v>
      </c>
      <c r="G597" s="504">
        <v>47</v>
      </c>
      <c r="H597" s="508" t="s">
        <v>1732</v>
      </c>
      <c r="I597" s="800"/>
      <c r="J597" s="801"/>
    </row>
    <row r="598" spans="1:10" ht="18.75" customHeight="1">
      <c r="A598" s="1388"/>
      <c r="B598" s="1382"/>
      <c r="C598" s="751" t="s">
        <v>1782</v>
      </c>
      <c r="D598" s="751" t="s">
        <v>3340</v>
      </c>
      <c r="E598" s="688" t="s">
        <v>798</v>
      </c>
      <c r="F598" s="349">
        <v>60</v>
      </c>
      <c r="G598" s="513">
        <v>60</v>
      </c>
      <c r="H598" s="763" t="s">
        <v>698</v>
      </c>
      <c r="I598" s="780" t="s">
        <v>1789</v>
      </c>
      <c r="J598" s="781"/>
    </row>
    <row r="599" spans="1:10" ht="18.75" customHeight="1">
      <c r="A599" s="1388"/>
      <c r="B599" s="1382"/>
      <c r="C599" s="751" t="s">
        <v>775</v>
      </c>
      <c r="D599" s="751" t="s">
        <v>776</v>
      </c>
      <c r="E599" s="761" t="s">
        <v>1753</v>
      </c>
      <c r="F599" s="421"/>
      <c r="G599" s="398"/>
      <c r="H599" s="760"/>
      <c r="I599" s="800" t="s">
        <v>1663</v>
      </c>
      <c r="J599" s="801"/>
    </row>
    <row r="600" spans="1:10" ht="18.75" customHeight="1" thickBot="1">
      <c r="A600" s="1389"/>
      <c r="B600" s="1383"/>
      <c r="C600" s="533" t="s">
        <v>3204</v>
      </c>
      <c r="D600" s="698" t="s">
        <v>3576</v>
      </c>
      <c r="E600" s="408" t="s">
        <v>3585</v>
      </c>
      <c r="F600" s="388">
        <v>5</v>
      </c>
      <c r="G600" s="389">
        <v>5</v>
      </c>
      <c r="H600" s="409" t="s">
        <v>3574</v>
      </c>
      <c r="I600" s="798"/>
      <c r="J600" s="799"/>
    </row>
    <row r="601" spans="1:10" ht="18.75" customHeight="1">
      <c r="A601" s="1387" t="s">
        <v>790</v>
      </c>
      <c r="B601" s="1381" t="s">
        <v>1796</v>
      </c>
      <c r="C601" s="511" t="s">
        <v>812</v>
      </c>
      <c r="D601" s="737" t="s">
        <v>762</v>
      </c>
      <c r="E601" s="392" t="s">
        <v>1797</v>
      </c>
      <c r="F601" s="393">
        <v>350</v>
      </c>
      <c r="G601" s="393">
        <v>350</v>
      </c>
      <c r="H601" s="507" t="s">
        <v>1798</v>
      </c>
      <c r="I601" s="805" t="s">
        <v>3310</v>
      </c>
      <c r="J601" s="786"/>
    </row>
    <row r="602" spans="1:10" ht="18.75" customHeight="1">
      <c r="A602" s="1388"/>
      <c r="B602" s="1382"/>
      <c r="C602" s="753"/>
      <c r="D602" s="751"/>
      <c r="E602" s="458" t="s">
        <v>1797</v>
      </c>
      <c r="F602" s="459">
        <v>180</v>
      </c>
      <c r="G602" s="459">
        <v>180</v>
      </c>
      <c r="H602" s="508" t="s">
        <v>1798</v>
      </c>
      <c r="I602" s="800" t="s">
        <v>3317</v>
      </c>
      <c r="J602" s="801"/>
    </row>
    <row r="603" spans="1:10" ht="18.75" customHeight="1">
      <c r="A603" s="1388"/>
      <c r="B603" s="1382"/>
      <c r="C603" s="753" t="s">
        <v>3431</v>
      </c>
      <c r="D603" s="751" t="s">
        <v>694</v>
      </c>
      <c r="E603" s="458" t="s">
        <v>1797</v>
      </c>
      <c r="F603" s="459">
        <v>1700</v>
      </c>
      <c r="G603" s="459">
        <v>1700</v>
      </c>
      <c r="H603" s="508" t="s">
        <v>1798</v>
      </c>
      <c r="I603" s="800" t="s">
        <v>3312</v>
      </c>
      <c r="J603" s="801"/>
    </row>
    <row r="604" spans="1:10" ht="18.75" customHeight="1">
      <c r="A604" s="1388"/>
      <c r="B604" s="1382"/>
      <c r="C604" s="753"/>
      <c r="D604" s="751"/>
      <c r="E604" s="458" t="s">
        <v>1797</v>
      </c>
      <c r="F604" s="459">
        <v>1500</v>
      </c>
      <c r="G604" s="459">
        <v>1500</v>
      </c>
      <c r="H604" s="508" t="s">
        <v>1798</v>
      </c>
      <c r="I604" s="800" t="s">
        <v>3311</v>
      </c>
      <c r="J604" s="801"/>
    </row>
    <row r="605" spans="1:10" ht="18.75" customHeight="1">
      <c r="A605" s="1388"/>
      <c r="B605" s="1382"/>
      <c r="C605" s="753" t="s">
        <v>3383</v>
      </c>
      <c r="D605" s="751" t="s">
        <v>2771</v>
      </c>
      <c r="E605" s="458" t="s">
        <v>1797</v>
      </c>
      <c r="F605" s="459">
        <v>2500</v>
      </c>
      <c r="G605" s="460">
        <v>2500</v>
      </c>
      <c r="H605" s="508"/>
      <c r="I605" s="800"/>
      <c r="J605" s="801"/>
    </row>
    <row r="606" spans="1:10" ht="18.75" customHeight="1">
      <c r="A606" s="1388"/>
      <c r="B606" s="1382"/>
      <c r="C606" s="753" t="s">
        <v>813</v>
      </c>
      <c r="D606" s="751" t="s">
        <v>3606</v>
      </c>
      <c r="E606" s="458" t="s">
        <v>1608</v>
      </c>
      <c r="F606" s="459">
        <v>11</v>
      </c>
      <c r="G606" s="460">
        <v>11</v>
      </c>
      <c r="H606" s="508" t="s">
        <v>1798</v>
      </c>
      <c r="I606" s="800"/>
      <c r="J606" s="801"/>
    </row>
    <row r="607" spans="1:10" ht="18.75" customHeight="1" thickBot="1">
      <c r="A607" s="1389"/>
      <c r="B607" s="1383"/>
      <c r="C607" s="533" t="s">
        <v>3204</v>
      </c>
      <c r="D607" s="698" t="s">
        <v>3576</v>
      </c>
      <c r="E607" s="408" t="s">
        <v>3585</v>
      </c>
      <c r="F607" s="388">
        <v>5</v>
      </c>
      <c r="G607" s="389">
        <v>5</v>
      </c>
      <c r="H607" s="409" t="s">
        <v>3574</v>
      </c>
      <c r="I607" s="798"/>
      <c r="J607" s="799"/>
    </row>
    <row r="608" spans="1:10" ht="18.75" customHeight="1" thickBot="1">
      <c r="A608" s="1378" t="s">
        <v>3830</v>
      </c>
      <c r="B608" s="1381" t="s">
        <v>1799</v>
      </c>
      <c r="C608" s="511" t="s">
        <v>1800</v>
      </c>
      <c r="D608" s="511" t="s">
        <v>678</v>
      </c>
      <c r="E608" s="392" t="s">
        <v>1608</v>
      </c>
      <c r="F608" s="393">
        <v>55</v>
      </c>
      <c r="G608" s="394">
        <v>55</v>
      </c>
      <c r="H608" s="350" t="s">
        <v>1734</v>
      </c>
      <c r="I608" s="978" t="s">
        <v>4017</v>
      </c>
      <c r="J608" s="785"/>
    </row>
    <row r="609" spans="1:10" ht="18.75" customHeight="1">
      <c r="A609" s="1379"/>
      <c r="B609" s="1382"/>
      <c r="C609" s="753" t="s">
        <v>3418</v>
      </c>
      <c r="D609" s="753" t="s">
        <v>806</v>
      </c>
      <c r="E609" s="227" t="s">
        <v>1608</v>
      </c>
      <c r="F609" s="360">
        <v>50</v>
      </c>
      <c r="G609" s="362">
        <v>50</v>
      </c>
      <c r="H609" s="363" t="s">
        <v>1601</v>
      </c>
      <c r="I609" s="978" t="s">
        <v>4017</v>
      </c>
      <c r="J609" s="781"/>
    </row>
    <row r="610" spans="1:10" ht="18.75" customHeight="1">
      <c r="A610" s="1379"/>
      <c r="B610" s="1382"/>
      <c r="C610" s="753" t="s">
        <v>736</v>
      </c>
      <c r="D610" s="753" t="s">
        <v>814</v>
      </c>
      <c r="E610" s="227" t="s">
        <v>1608</v>
      </c>
      <c r="F610" s="360">
        <v>135</v>
      </c>
      <c r="G610" s="362">
        <v>135</v>
      </c>
      <c r="H610" s="363" t="s">
        <v>1603</v>
      </c>
      <c r="I610" s="979"/>
      <c r="J610" s="781"/>
    </row>
    <row r="611" spans="1:10" ht="18.75" customHeight="1" thickBot="1">
      <c r="A611" s="1379"/>
      <c r="B611" s="1382"/>
      <c r="C611" s="753" t="s">
        <v>1801</v>
      </c>
      <c r="D611" s="753" t="s">
        <v>682</v>
      </c>
      <c r="E611" s="227" t="s">
        <v>1608</v>
      </c>
      <c r="F611" s="360">
        <v>140</v>
      </c>
      <c r="G611" s="362">
        <v>140</v>
      </c>
      <c r="H611" s="363" t="s">
        <v>1603</v>
      </c>
      <c r="I611" s="979"/>
      <c r="J611" s="781"/>
    </row>
    <row r="612" spans="1:10" ht="18.75" customHeight="1">
      <c r="A612" s="1379"/>
      <c r="B612" s="1382"/>
      <c r="C612" s="753" t="s">
        <v>3607</v>
      </c>
      <c r="D612" s="753" t="s">
        <v>815</v>
      </c>
      <c r="E612" s="227" t="s">
        <v>1608</v>
      </c>
      <c r="F612" s="360">
        <v>55</v>
      </c>
      <c r="G612" s="362">
        <v>55</v>
      </c>
      <c r="H612" s="363" t="s">
        <v>1601</v>
      </c>
      <c r="I612" s="978" t="s">
        <v>4017</v>
      </c>
      <c r="J612" s="781"/>
    </row>
    <row r="613" spans="1:10" ht="18.75" customHeight="1" thickBot="1">
      <c r="A613" s="1380"/>
      <c r="B613" s="1383"/>
      <c r="C613" s="533" t="s">
        <v>3204</v>
      </c>
      <c r="D613" s="698" t="s">
        <v>3576</v>
      </c>
      <c r="E613" s="408" t="s">
        <v>3585</v>
      </c>
      <c r="F613" s="388">
        <v>5</v>
      </c>
      <c r="G613" s="389">
        <v>5</v>
      </c>
      <c r="H613" s="409" t="s">
        <v>3574</v>
      </c>
      <c r="I613" s="980"/>
      <c r="J613" s="799"/>
    </row>
    <row r="614" spans="1:10" ht="18.75" customHeight="1">
      <c r="A614" s="1390" t="s">
        <v>790</v>
      </c>
      <c r="B614" s="1384" t="s">
        <v>1805</v>
      </c>
      <c r="C614" s="511" t="s">
        <v>1802</v>
      </c>
      <c r="D614" s="511" t="s">
        <v>3831</v>
      </c>
      <c r="E614" s="767" t="s">
        <v>1608</v>
      </c>
      <c r="F614" s="501">
        <v>60</v>
      </c>
      <c r="G614" s="510">
        <v>60</v>
      </c>
      <c r="H614" s="507" t="s">
        <v>1601</v>
      </c>
      <c r="I614" s="978" t="s">
        <v>4017</v>
      </c>
      <c r="J614" s="785"/>
    </row>
    <row r="615" spans="1:10" ht="18.75" customHeight="1">
      <c r="A615" s="1391"/>
      <c r="B615" s="1385"/>
      <c r="C615" s="753" t="s">
        <v>1626</v>
      </c>
      <c r="D615" s="753" t="s">
        <v>3832</v>
      </c>
      <c r="E615" s="768" t="s">
        <v>3608</v>
      </c>
      <c r="F615" s="503">
        <v>175</v>
      </c>
      <c r="G615" s="504">
        <v>175</v>
      </c>
      <c r="H615" s="508" t="s">
        <v>3609</v>
      </c>
      <c r="I615" s="780"/>
      <c r="J615" s="781"/>
    </row>
    <row r="616" spans="1:10" ht="18.75" customHeight="1" thickBot="1">
      <c r="A616" s="1392"/>
      <c r="B616" s="1386"/>
      <c r="C616" s="533" t="s">
        <v>3204</v>
      </c>
      <c r="D616" s="698" t="s">
        <v>3576</v>
      </c>
      <c r="E616" s="408" t="s">
        <v>3585</v>
      </c>
      <c r="F616" s="388">
        <v>5</v>
      </c>
      <c r="G616" s="389">
        <v>5</v>
      </c>
      <c r="H616" s="409" t="s">
        <v>3574</v>
      </c>
      <c r="I616" s="798"/>
      <c r="J616" s="799"/>
    </row>
    <row r="617" spans="1:10" ht="18.75" customHeight="1">
      <c r="A617" s="1378" t="s">
        <v>790</v>
      </c>
      <c r="B617" s="1384" t="s">
        <v>1806</v>
      </c>
      <c r="C617" s="738" t="s">
        <v>1802</v>
      </c>
      <c r="D617" s="738" t="s">
        <v>3309</v>
      </c>
      <c r="E617" s="522" t="s">
        <v>1608</v>
      </c>
      <c r="F617" s="523">
        <v>30</v>
      </c>
      <c r="G617" s="524">
        <v>30</v>
      </c>
      <c r="H617" s="748" t="s">
        <v>1601</v>
      </c>
      <c r="I617" s="978" t="s">
        <v>4017</v>
      </c>
      <c r="J617" s="788"/>
    </row>
    <row r="618" spans="1:10" ht="18.75" customHeight="1" thickBot="1">
      <c r="A618" s="1379"/>
      <c r="B618" s="1385"/>
      <c r="C618" s="753" t="s">
        <v>3432</v>
      </c>
      <c r="D618" s="753" t="s">
        <v>816</v>
      </c>
      <c r="E618" s="768" t="s">
        <v>1608</v>
      </c>
      <c r="F618" s="503">
        <v>162</v>
      </c>
      <c r="G618" s="504">
        <v>162</v>
      </c>
      <c r="H618" s="508" t="s">
        <v>1603</v>
      </c>
      <c r="I618" s="780" t="s">
        <v>1803</v>
      </c>
      <c r="J618" s="781"/>
    </row>
    <row r="619" spans="1:10" ht="18.75" customHeight="1" thickBot="1">
      <c r="A619" s="1379"/>
      <c r="B619" s="1385"/>
      <c r="C619" s="753" t="s">
        <v>680</v>
      </c>
      <c r="D619" s="753" t="s">
        <v>684</v>
      </c>
      <c r="E619" s="768" t="s">
        <v>1608</v>
      </c>
      <c r="F619" s="503">
        <v>11</v>
      </c>
      <c r="G619" s="504">
        <v>11</v>
      </c>
      <c r="H619" s="508" t="s">
        <v>1601</v>
      </c>
      <c r="I619" s="978" t="s">
        <v>4017</v>
      </c>
      <c r="J619" s="781"/>
    </row>
    <row r="620" spans="1:10" ht="18.75" customHeight="1">
      <c r="A620" s="1379"/>
      <c r="B620" s="1385"/>
      <c r="C620" s="753" t="s">
        <v>1800</v>
      </c>
      <c r="D620" s="753" t="s">
        <v>678</v>
      </c>
      <c r="E620" s="768" t="s">
        <v>1608</v>
      </c>
      <c r="F620" s="503">
        <v>30</v>
      </c>
      <c r="G620" s="504">
        <v>30</v>
      </c>
      <c r="H620" s="508" t="s">
        <v>1601</v>
      </c>
      <c r="I620" s="978" t="s">
        <v>4017</v>
      </c>
      <c r="J620" s="781"/>
    </row>
    <row r="621" spans="1:10" ht="18.75" customHeight="1" thickBot="1">
      <c r="A621" s="1379"/>
      <c r="B621" s="1385"/>
      <c r="C621" s="753" t="s">
        <v>1804</v>
      </c>
      <c r="D621" s="753" t="s">
        <v>3201</v>
      </c>
      <c r="E621" s="768" t="s">
        <v>1608</v>
      </c>
      <c r="F621" s="503">
        <v>158</v>
      </c>
      <c r="G621" s="504">
        <v>158</v>
      </c>
      <c r="H621" s="508" t="s">
        <v>1603</v>
      </c>
      <c r="I621" s="780"/>
      <c r="J621" s="781"/>
    </row>
    <row r="622" spans="1:10" ht="18.75" customHeight="1">
      <c r="A622" s="1379"/>
      <c r="B622" s="1385"/>
      <c r="C622" s="753" t="s">
        <v>3384</v>
      </c>
      <c r="D622" s="753" t="s">
        <v>815</v>
      </c>
      <c r="E622" s="768" t="s">
        <v>1608</v>
      </c>
      <c r="F622" s="503">
        <v>25</v>
      </c>
      <c r="G622" s="504">
        <v>25</v>
      </c>
      <c r="H622" s="508" t="s">
        <v>1601</v>
      </c>
      <c r="I622" s="978" t="s">
        <v>4017</v>
      </c>
      <c r="J622" s="781"/>
    </row>
    <row r="623" spans="1:10" ht="18.75" customHeight="1">
      <c r="A623" s="1379"/>
      <c r="B623" s="1385"/>
      <c r="C623" s="753" t="s">
        <v>2506</v>
      </c>
      <c r="D623" s="753" t="s">
        <v>3318</v>
      </c>
      <c r="E623" s="768" t="s">
        <v>2507</v>
      </c>
      <c r="F623" s="503">
        <v>100</v>
      </c>
      <c r="G623" s="504">
        <v>100</v>
      </c>
      <c r="H623" s="508" t="s">
        <v>2508</v>
      </c>
      <c r="I623" s="780"/>
      <c r="J623" s="781"/>
    </row>
    <row r="624" spans="1:10" ht="18.75" customHeight="1" thickBot="1">
      <c r="A624" s="1380"/>
      <c r="B624" s="1386"/>
      <c r="C624" s="533" t="s">
        <v>3204</v>
      </c>
      <c r="D624" s="698" t="s">
        <v>3576</v>
      </c>
      <c r="E624" s="408" t="s">
        <v>3585</v>
      </c>
      <c r="F624" s="388">
        <v>5</v>
      </c>
      <c r="G624" s="389">
        <v>5</v>
      </c>
      <c r="H624" s="409" t="s">
        <v>3574</v>
      </c>
      <c r="I624" s="798"/>
      <c r="J624" s="799"/>
    </row>
    <row r="625" spans="1:10" ht="18.75" customHeight="1">
      <c r="A625" s="1378" t="s">
        <v>790</v>
      </c>
      <c r="B625" s="1384" t="s">
        <v>672</v>
      </c>
      <c r="C625" s="511" t="s">
        <v>1807</v>
      </c>
      <c r="D625" s="737" t="s">
        <v>3833</v>
      </c>
      <c r="E625" s="754" t="s">
        <v>1753</v>
      </c>
      <c r="F625" s="501">
        <v>75</v>
      </c>
      <c r="G625" s="510">
        <v>75</v>
      </c>
      <c r="H625" s="507" t="s">
        <v>1601</v>
      </c>
      <c r="I625" s="784" t="s">
        <v>1808</v>
      </c>
      <c r="J625" s="785"/>
    </row>
    <row r="626" spans="1:10" ht="18.75" customHeight="1">
      <c r="A626" s="1379"/>
      <c r="B626" s="1385"/>
      <c r="C626" s="753" t="s">
        <v>695</v>
      </c>
      <c r="D626" s="751" t="s">
        <v>696</v>
      </c>
      <c r="E626" s="688" t="s">
        <v>1753</v>
      </c>
      <c r="F626" s="503">
        <v>80</v>
      </c>
      <c r="G626" s="504">
        <v>80</v>
      </c>
      <c r="H626" s="508" t="s">
        <v>1603</v>
      </c>
      <c r="I626" s="780"/>
      <c r="J626" s="781"/>
    </row>
    <row r="627" spans="1:10" ht="18.75" customHeight="1">
      <c r="A627" s="1379"/>
      <c r="B627" s="1385"/>
      <c r="C627" s="753" t="s">
        <v>3433</v>
      </c>
      <c r="D627" s="751" t="s">
        <v>817</v>
      </c>
      <c r="E627" s="688" t="s">
        <v>1753</v>
      </c>
      <c r="F627" s="503">
        <v>12</v>
      </c>
      <c r="G627" s="504">
        <v>12</v>
      </c>
      <c r="H627" s="508" t="s">
        <v>1603</v>
      </c>
      <c r="I627" s="800"/>
      <c r="J627" s="801"/>
    </row>
    <row r="628" spans="1:10" ht="18.75" customHeight="1">
      <c r="A628" s="1379"/>
      <c r="B628" s="1385"/>
      <c r="C628" s="753" t="s">
        <v>3434</v>
      </c>
      <c r="D628" s="751" t="s">
        <v>818</v>
      </c>
      <c r="E628" s="688" t="s">
        <v>1753</v>
      </c>
      <c r="F628" s="503">
        <v>10</v>
      </c>
      <c r="G628" s="503">
        <v>10</v>
      </c>
      <c r="H628" s="508" t="s">
        <v>1603</v>
      </c>
      <c r="I628" s="780"/>
      <c r="J628" s="781"/>
    </row>
    <row r="629" spans="1:10" ht="18.75" customHeight="1">
      <c r="A629" s="1379"/>
      <c r="B629" s="1385"/>
      <c r="C629" s="753" t="s">
        <v>1809</v>
      </c>
      <c r="D629" s="751" t="s">
        <v>819</v>
      </c>
      <c r="E629" s="688" t="s">
        <v>1753</v>
      </c>
      <c r="F629" s="503">
        <v>15</v>
      </c>
      <c r="G629" s="504">
        <v>15</v>
      </c>
      <c r="H629" s="508" t="s">
        <v>1603</v>
      </c>
      <c r="I629" s="780"/>
      <c r="J629" s="781"/>
    </row>
    <row r="630" spans="1:10" ht="18.75" customHeight="1">
      <c r="A630" s="1379"/>
      <c r="B630" s="1385"/>
      <c r="C630" s="753" t="s">
        <v>3409</v>
      </c>
      <c r="D630" s="751" t="s">
        <v>820</v>
      </c>
      <c r="E630" s="688" t="s">
        <v>1753</v>
      </c>
      <c r="F630" s="503">
        <v>5</v>
      </c>
      <c r="G630" s="504">
        <v>5</v>
      </c>
      <c r="H630" s="508" t="s">
        <v>1601</v>
      </c>
      <c r="I630" s="800" t="s">
        <v>2596</v>
      </c>
      <c r="J630" s="801"/>
    </row>
    <row r="631" spans="1:10" ht="18.75" customHeight="1">
      <c r="A631" s="1379"/>
      <c r="B631" s="1385"/>
      <c r="C631" s="753" t="s">
        <v>775</v>
      </c>
      <c r="D631" s="751" t="s">
        <v>776</v>
      </c>
      <c r="E631" s="688" t="s">
        <v>1753</v>
      </c>
      <c r="F631" s="503"/>
      <c r="G631" s="504"/>
      <c r="H631" s="508"/>
      <c r="I631" s="800" t="s">
        <v>1663</v>
      </c>
      <c r="J631" s="801"/>
    </row>
    <row r="632" spans="1:10" ht="18.75" customHeight="1">
      <c r="A632" s="1379"/>
      <c r="B632" s="1385"/>
      <c r="C632" s="753" t="s">
        <v>3495</v>
      </c>
      <c r="D632" s="751" t="s">
        <v>3498</v>
      </c>
      <c r="E632" s="688" t="s">
        <v>3610</v>
      </c>
      <c r="F632" s="503">
        <v>10</v>
      </c>
      <c r="G632" s="504">
        <v>10</v>
      </c>
      <c r="H632" s="508" t="s">
        <v>3611</v>
      </c>
      <c r="I632" s="800" t="s">
        <v>3612</v>
      </c>
      <c r="J632" s="801"/>
    </row>
    <row r="633" spans="1:10" ht="18.75" customHeight="1" thickBot="1">
      <c r="A633" s="1380"/>
      <c r="B633" s="1386"/>
      <c r="C633" s="533" t="s">
        <v>3204</v>
      </c>
      <c r="D633" s="698" t="s">
        <v>3576</v>
      </c>
      <c r="E633" s="408" t="s">
        <v>3585</v>
      </c>
      <c r="F633" s="388">
        <v>5</v>
      </c>
      <c r="G633" s="389">
        <v>5</v>
      </c>
      <c r="H633" s="409" t="s">
        <v>3574</v>
      </c>
      <c r="I633" s="798"/>
      <c r="J633" s="799"/>
    </row>
    <row r="634" spans="1:10" ht="18.75" customHeight="1" thickBot="1">
      <c r="A634" s="1378" t="s">
        <v>790</v>
      </c>
      <c r="B634" s="1384" t="s">
        <v>1810</v>
      </c>
      <c r="C634" s="511" t="s">
        <v>1628</v>
      </c>
      <c r="D634" s="511" t="s">
        <v>678</v>
      </c>
      <c r="E634" s="767" t="s">
        <v>1753</v>
      </c>
      <c r="F634" s="501">
        <v>15</v>
      </c>
      <c r="G634" s="510">
        <v>15</v>
      </c>
      <c r="H634" s="507" t="s">
        <v>1601</v>
      </c>
      <c r="I634" s="784"/>
      <c r="J634" s="785"/>
    </row>
    <row r="635" spans="1:10" ht="18.75" customHeight="1">
      <c r="A635" s="1379"/>
      <c r="B635" s="1385"/>
      <c r="C635" s="753" t="s">
        <v>821</v>
      </c>
      <c r="D635" s="753" t="s">
        <v>806</v>
      </c>
      <c r="E635" s="768" t="s">
        <v>1753</v>
      </c>
      <c r="F635" s="503">
        <v>40</v>
      </c>
      <c r="G635" s="504">
        <v>40</v>
      </c>
      <c r="H635" s="507" t="s">
        <v>1601</v>
      </c>
      <c r="I635" s="780"/>
      <c r="J635" s="781"/>
    </row>
    <row r="636" spans="1:10" ht="18.75" customHeight="1">
      <c r="A636" s="1379"/>
      <c r="B636" s="1385"/>
      <c r="C636" s="753" t="s">
        <v>3426</v>
      </c>
      <c r="D636" s="753" t="s">
        <v>704</v>
      </c>
      <c r="E636" s="768" t="s">
        <v>1753</v>
      </c>
      <c r="F636" s="503">
        <v>30</v>
      </c>
      <c r="G636" s="504">
        <v>30</v>
      </c>
      <c r="H636" s="508" t="s">
        <v>1601</v>
      </c>
      <c r="I636" s="800"/>
      <c r="J636" s="801"/>
    </row>
    <row r="637" spans="1:10" ht="18.75" customHeight="1">
      <c r="A637" s="1379"/>
      <c r="B637" s="1385"/>
      <c r="C637" s="753" t="s">
        <v>3402</v>
      </c>
      <c r="D637" s="753" t="s">
        <v>696</v>
      </c>
      <c r="E637" s="768" t="s">
        <v>1753</v>
      </c>
      <c r="F637" s="503">
        <v>60</v>
      </c>
      <c r="G637" s="504">
        <v>60</v>
      </c>
      <c r="H637" s="508" t="s">
        <v>1603</v>
      </c>
      <c r="I637" s="800"/>
      <c r="J637" s="801"/>
    </row>
    <row r="638" spans="1:10" ht="18.75" customHeight="1">
      <c r="A638" s="1379"/>
      <c r="B638" s="1385"/>
      <c r="C638" s="753" t="s">
        <v>1811</v>
      </c>
      <c r="D638" s="753" t="s">
        <v>681</v>
      </c>
      <c r="E638" s="768" t="s">
        <v>1812</v>
      </c>
      <c r="F638" s="503">
        <v>3.5000000000000003E-2</v>
      </c>
      <c r="G638" s="504">
        <v>3.5000000000000003E-2</v>
      </c>
      <c r="H638" s="508" t="s">
        <v>1791</v>
      </c>
      <c r="I638" s="780" t="s">
        <v>1813</v>
      </c>
      <c r="J638" s="781"/>
    </row>
    <row r="639" spans="1:10" ht="18.75" customHeight="1">
      <c r="A639" s="1379"/>
      <c r="B639" s="1385"/>
      <c r="C639" s="753" t="s">
        <v>3613</v>
      </c>
      <c r="D639" s="753" t="s">
        <v>690</v>
      </c>
      <c r="E639" s="768" t="s">
        <v>3614</v>
      </c>
      <c r="F639" s="503">
        <v>25</v>
      </c>
      <c r="G639" s="504">
        <v>25</v>
      </c>
      <c r="H639" s="508" t="s">
        <v>3615</v>
      </c>
      <c r="I639" s="780"/>
      <c r="J639" s="781"/>
    </row>
    <row r="640" spans="1:10" ht="18.75" customHeight="1" thickBot="1">
      <c r="A640" s="1380"/>
      <c r="B640" s="1386"/>
      <c r="C640" s="533" t="s">
        <v>3204</v>
      </c>
      <c r="D640" s="698" t="s">
        <v>3576</v>
      </c>
      <c r="E640" s="408" t="s">
        <v>3585</v>
      </c>
      <c r="F640" s="388">
        <v>5</v>
      </c>
      <c r="G640" s="389">
        <v>5</v>
      </c>
      <c r="H640" s="409" t="s">
        <v>3574</v>
      </c>
      <c r="I640" s="798"/>
      <c r="J640" s="799"/>
    </row>
    <row r="641" spans="1:10" ht="18.75" customHeight="1">
      <c r="A641" s="1378" t="s">
        <v>790</v>
      </c>
      <c r="B641" s="1384" t="s">
        <v>1814</v>
      </c>
      <c r="C641" s="511" t="s">
        <v>1628</v>
      </c>
      <c r="D641" s="511" t="s">
        <v>678</v>
      </c>
      <c r="E641" s="767" t="s">
        <v>1753</v>
      </c>
      <c r="F641" s="501">
        <v>15</v>
      </c>
      <c r="G641" s="510">
        <v>15</v>
      </c>
      <c r="H641" s="507" t="s">
        <v>1601</v>
      </c>
      <c r="I641" s="784"/>
      <c r="J641" s="785"/>
    </row>
    <row r="642" spans="1:10" ht="18.75" customHeight="1">
      <c r="A642" s="1379"/>
      <c r="B642" s="1385"/>
      <c r="C642" s="753" t="s">
        <v>821</v>
      </c>
      <c r="D642" s="753" t="s">
        <v>806</v>
      </c>
      <c r="E642" s="768" t="s">
        <v>1753</v>
      </c>
      <c r="F642" s="503">
        <v>40</v>
      </c>
      <c r="G642" s="504">
        <v>40</v>
      </c>
      <c r="H642" s="508" t="s">
        <v>1601</v>
      </c>
      <c r="I642" s="780"/>
      <c r="J642" s="781"/>
    </row>
    <row r="643" spans="1:10" ht="18.75" customHeight="1">
      <c r="A643" s="1379"/>
      <c r="B643" s="1385"/>
      <c r="C643" s="753" t="s">
        <v>3426</v>
      </c>
      <c r="D643" s="753" t="s">
        <v>704</v>
      </c>
      <c r="E643" s="768" t="s">
        <v>1753</v>
      </c>
      <c r="F643" s="503">
        <v>30</v>
      </c>
      <c r="G643" s="504">
        <v>30</v>
      </c>
      <c r="H643" s="508" t="s">
        <v>1601</v>
      </c>
      <c r="I643" s="800"/>
      <c r="J643" s="801"/>
    </row>
    <row r="644" spans="1:10" ht="18.75" customHeight="1">
      <c r="A644" s="1379"/>
      <c r="B644" s="1385"/>
      <c r="C644" s="753" t="s">
        <v>3402</v>
      </c>
      <c r="D644" s="753" t="s">
        <v>696</v>
      </c>
      <c r="E644" s="768" t="s">
        <v>1753</v>
      </c>
      <c r="F644" s="503">
        <v>60</v>
      </c>
      <c r="G644" s="504">
        <v>60</v>
      </c>
      <c r="H644" s="508" t="s">
        <v>1603</v>
      </c>
      <c r="I644" s="800"/>
      <c r="J644" s="801"/>
    </row>
    <row r="645" spans="1:10" ht="18.75" customHeight="1">
      <c r="A645" s="1379"/>
      <c r="B645" s="1385"/>
      <c r="C645" s="753" t="s">
        <v>1811</v>
      </c>
      <c r="D645" s="753" t="s">
        <v>681</v>
      </c>
      <c r="E645" s="768" t="s">
        <v>1812</v>
      </c>
      <c r="F645" s="503">
        <v>3.5000000000000003E-2</v>
      </c>
      <c r="G645" s="504">
        <v>3.5000000000000003E-2</v>
      </c>
      <c r="H645" s="508" t="s">
        <v>1791</v>
      </c>
      <c r="I645" s="780" t="s">
        <v>1813</v>
      </c>
      <c r="J645" s="781"/>
    </row>
    <row r="646" spans="1:10" ht="18.75" customHeight="1">
      <c r="A646" s="1379"/>
      <c r="B646" s="1385"/>
      <c r="C646" s="753" t="s">
        <v>3616</v>
      </c>
      <c r="D646" s="753" t="s">
        <v>690</v>
      </c>
      <c r="E646" s="768" t="s">
        <v>3617</v>
      </c>
      <c r="F646" s="503">
        <v>25</v>
      </c>
      <c r="G646" s="504">
        <v>25</v>
      </c>
      <c r="H646" s="508" t="s">
        <v>3618</v>
      </c>
      <c r="I646" s="780"/>
      <c r="J646" s="781"/>
    </row>
    <row r="647" spans="1:10" ht="18.75" customHeight="1" thickBot="1">
      <c r="A647" s="1380"/>
      <c r="B647" s="1386"/>
      <c r="C647" s="533" t="s">
        <v>3204</v>
      </c>
      <c r="D647" s="698" t="s">
        <v>3576</v>
      </c>
      <c r="E647" s="408" t="s">
        <v>3585</v>
      </c>
      <c r="F647" s="388">
        <v>5</v>
      </c>
      <c r="G647" s="389">
        <v>5</v>
      </c>
      <c r="H647" s="409" t="s">
        <v>3574</v>
      </c>
      <c r="I647" s="798"/>
      <c r="J647" s="799"/>
    </row>
    <row r="648" spans="1:10" ht="18.75" customHeight="1">
      <c r="A648" s="1378" t="s">
        <v>790</v>
      </c>
      <c r="B648" s="1381" t="s">
        <v>1815</v>
      </c>
      <c r="C648" s="738" t="s">
        <v>745</v>
      </c>
      <c r="D648" s="511" t="s">
        <v>806</v>
      </c>
      <c r="E648" s="522" t="s">
        <v>1816</v>
      </c>
      <c r="F648" s="523">
        <v>166</v>
      </c>
      <c r="G648" s="524">
        <v>166</v>
      </c>
      <c r="H648" s="748" t="s">
        <v>1750</v>
      </c>
      <c r="I648" s="784"/>
      <c r="J648" s="785"/>
    </row>
    <row r="649" spans="1:10" ht="18.75" customHeight="1">
      <c r="A649" s="1379"/>
      <c r="B649" s="1382"/>
      <c r="C649" s="1406" t="s">
        <v>2610</v>
      </c>
      <c r="D649" s="1406" t="s">
        <v>678</v>
      </c>
      <c r="E649" s="768" t="s">
        <v>1816</v>
      </c>
      <c r="F649" s="503">
        <v>340</v>
      </c>
      <c r="G649" s="503">
        <v>340</v>
      </c>
      <c r="H649" s="508" t="s">
        <v>1748</v>
      </c>
      <c r="I649" s="1418" t="s">
        <v>1817</v>
      </c>
      <c r="J649" s="804"/>
    </row>
    <row r="650" spans="1:10" ht="18.75" customHeight="1">
      <c r="A650" s="1379"/>
      <c r="B650" s="1382"/>
      <c r="C650" s="1394"/>
      <c r="D650" s="1394"/>
      <c r="E650" s="768" t="s">
        <v>1816</v>
      </c>
      <c r="F650" s="503">
        <v>600</v>
      </c>
      <c r="G650" s="504">
        <v>600</v>
      </c>
      <c r="H650" s="508" t="s">
        <v>1750</v>
      </c>
      <c r="I650" s="1419"/>
      <c r="J650" s="788"/>
    </row>
    <row r="651" spans="1:10" ht="18.75" customHeight="1">
      <c r="A651" s="1379"/>
      <c r="B651" s="1382"/>
      <c r="C651" s="753" t="s">
        <v>3435</v>
      </c>
      <c r="D651" s="753" t="s">
        <v>822</v>
      </c>
      <c r="E651" s="768" t="s">
        <v>1816</v>
      </c>
      <c r="F651" s="503">
        <v>575</v>
      </c>
      <c r="G651" s="504">
        <v>575</v>
      </c>
      <c r="H651" s="508" t="s">
        <v>1603</v>
      </c>
      <c r="I651" s="780"/>
      <c r="J651" s="781"/>
    </row>
    <row r="652" spans="1:10" ht="18.75" customHeight="1">
      <c r="A652" s="1379"/>
      <c r="B652" s="1382"/>
      <c r="C652" s="753" t="s">
        <v>823</v>
      </c>
      <c r="D652" s="753" t="s">
        <v>3236</v>
      </c>
      <c r="E652" s="768" t="s">
        <v>1816</v>
      </c>
      <c r="F652" s="503">
        <v>85</v>
      </c>
      <c r="G652" s="504">
        <v>85</v>
      </c>
      <c r="H652" s="508" t="s">
        <v>1603</v>
      </c>
      <c r="I652" s="780"/>
      <c r="J652" s="781"/>
    </row>
    <row r="653" spans="1:10" ht="18.75" customHeight="1">
      <c r="A653" s="1379"/>
      <c r="B653" s="1382"/>
      <c r="C653" s="753" t="s">
        <v>3436</v>
      </c>
      <c r="D653" s="753" t="s">
        <v>824</v>
      </c>
      <c r="E653" s="768" t="s">
        <v>1816</v>
      </c>
      <c r="F653" s="503">
        <v>65</v>
      </c>
      <c r="G653" s="503">
        <v>65</v>
      </c>
      <c r="H653" s="508" t="s">
        <v>1603</v>
      </c>
      <c r="I653" s="780"/>
      <c r="J653" s="781"/>
    </row>
    <row r="654" spans="1:10" ht="18.75" customHeight="1">
      <c r="A654" s="1379"/>
      <c r="B654" s="1382"/>
      <c r="C654" s="753" t="s">
        <v>1818</v>
      </c>
      <c r="D654" s="753" t="s">
        <v>794</v>
      </c>
      <c r="E654" s="768" t="s">
        <v>1816</v>
      </c>
      <c r="F654" s="503">
        <v>65</v>
      </c>
      <c r="G654" s="503">
        <v>65</v>
      </c>
      <c r="H654" s="508" t="s">
        <v>1603</v>
      </c>
      <c r="I654" s="800"/>
      <c r="J654" s="801"/>
    </row>
    <row r="655" spans="1:10" ht="18.75" customHeight="1">
      <c r="A655" s="1379"/>
      <c r="B655" s="1382"/>
      <c r="C655" s="753" t="s">
        <v>825</v>
      </c>
      <c r="D655" s="753" t="s">
        <v>3341</v>
      </c>
      <c r="E655" s="768" t="s">
        <v>1816</v>
      </c>
      <c r="F655" s="503">
        <v>49</v>
      </c>
      <c r="G655" s="503">
        <v>49</v>
      </c>
      <c r="H655" s="508" t="s">
        <v>1603</v>
      </c>
      <c r="I655" s="800"/>
      <c r="J655" s="801"/>
    </row>
    <row r="656" spans="1:10" ht="18.75" customHeight="1">
      <c r="A656" s="1379"/>
      <c r="B656" s="1382"/>
      <c r="C656" s="753" t="s">
        <v>1819</v>
      </c>
      <c r="D656" s="753" t="s">
        <v>3319</v>
      </c>
      <c r="E656" s="768" t="s">
        <v>1816</v>
      </c>
      <c r="F656" s="349"/>
      <c r="G656" s="349"/>
      <c r="H656" s="763"/>
      <c r="I656" s="800" t="s">
        <v>1663</v>
      </c>
      <c r="J656" s="801"/>
    </row>
    <row r="657" spans="1:10" ht="18.75" customHeight="1">
      <c r="A657" s="1379"/>
      <c r="B657" s="1382"/>
      <c r="C657" s="753" t="s">
        <v>826</v>
      </c>
      <c r="D657" s="753" t="s">
        <v>2772</v>
      </c>
      <c r="E657" s="768" t="s">
        <v>1608</v>
      </c>
      <c r="F657" s="503">
        <v>40</v>
      </c>
      <c r="G657" s="503">
        <v>40</v>
      </c>
      <c r="H657" s="508" t="s">
        <v>1601</v>
      </c>
      <c r="I657" s="780"/>
      <c r="J657" s="781"/>
    </row>
    <row r="658" spans="1:10" ht="18.75" customHeight="1" thickBot="1">
      <c r="A658" s="1380"/>
      <c r="B658" s="1383"/>
      <c r="C658" s="696" t="s">
        <v>3204</v>
      </c>
      <c r="D658" s="697" t="s">
        <v>3576</v>
      </c>
      <c r="E658" s="729" t="s">
        <v>3585</v>
      </c>
      <c r="F658" s="370">
        <v>5</v>
      </c>
      <c r="G658" s="371">
        <v>5</v>
      </c>
      <c r="H658" s="466" t="s">
        <v>3574</v>
      </c>
      <c r="I658" s="776"/>
      <c r="J658" s="777"/>
    </row>
    <row r="659" spans="1:10" ht="18.75" customHeight="1">
      <c r="A659" s="1378" t="s">
        <v>790</v>
      </c>
      <c r="B659" s="1381" t="s">
        <v>1820</v>
      </c>
      <c r="C659" s="738" t="s">
        <v>745</v>
      </c>
      <c r="D659" s="511" t="s">
        <v>806</v>
      </c>
      <c r="E659" s="522" t="s">
        <v>1816</v>
      </c>
      <c r="F659" s="523">
        <v>166</v>
      </c>
      <c r="G659" s="524">
        <v>166</v>
      </c>
      <c r="H659" s="748" t="s">
        <v>1750</v>
      </c>
      <c r="I659" s="784"/>
      <c r="J659" s="785"/>
    </row>
    <row r="660" spans="1:10" ht="18.75" customHeight="1">
      <c r="A660" s="1379"/>
      <c r="B660" s="1382"/>
      <c r="C660" s="1406" t="s">
        <v>677</v>
      </c>
      <c r="D660" s="1406" t="s">
        <v>678</v>
      </c>
      <c r="E660" s="768" t="s">
        <v>1816</v>
      </c>
      <c r="F660" s="503">
        <v>340</v>
      </c>
      <c r="G660" s="503">
        <v>340</v>
      </c>
      <c r="H660" s="508" t="s">
        <v>1748</v>
      </c>
      <c r="I660" s="1418" t="s">
        <v>1817</v>
      </c>
      <c r="J660" s="804"/>
    </row>
    <row r="661" spans="1:10" ht="18.75" customHeight="1">
      <c r="A661" s="1379"/>
      <c r="B661" s="1382"/>
      <c r="C661" s="1394"/>
      <c r="D661" s="1394"/>
      <c r="E661" s="768" t="s">
        <v>1816</v>
      </c>
      <c r="F661" s="503">
        <v>600</v>
      </c>
      <c r="G661" s="504">
        <v>600</v>
      </c>
      <c r="H661" s="508" t="s">
        <v>1750</v>
      </c>
      <c r="I661" s="1419"/>
      <c r="J661" s="788"/>
    </row>
    <row r="662" spans="1:10" ht="18.75" customHeight="1">
      <c r="A662" s="1379"/>
      <c r="B662" s="1382"/>
      <c r="C662" s="753" t="s">
        <v>3435</v>
      </c>
      <c r="D662" s="753" t="s">
        <v>822</v>
      </c>
      <c r="E662" s="768" t="s">
        <v>1816</v>
      </c>
      <c r="F662" s="503">
        <v>575</v>
      </c>
      <c r="G662" s="504">
        <v>575</v>
      </c>
      <c r="H662" s="508" t="s">
        <v>1603</v>
      </c>
      <c r="I662" s="780"/>
      <c r="J662" s="781"/>
    </row>
    <row r="663" spans="1:10" ht="18.75" customHeight="1">
      <c r="A663" s="1379"/>
      <c r="B663" s="1382"/>
      <c r="C663" s="753" t="s">
        <v>823</v>
      </c>
      <c r="D663" s="753" t="s">
        <v>3236</v>
      </c>
      <c r="E663" s="768" t="s">
        <v>1816</v>
      </c>
      <c r="F663" s="503">
        <v>85</v>
      </c>
      <c r="G663" s="504">
        <v>85</v>
      </c>
      <c r="H663" s="508" t="s">
        <v>1603</v>
      </c>
      <c r="I663" s="780"/>
      <c r="J663" s="781"/>
    </row>
    <row r="664" spans="1:10" ht="18.75" customHeight="1">
      <c r="A664" s="1379"/>
      <c r="B664" s="1382"/>
      <c r="C664" s="753" t="s">
        <v>3436</v>
      </c>
      <c r="D664" s="753" t="s">
        <v>824</v>
      </c>
      <c r="E664" s="768" t="s">
        <v>1816</v>
      </c>
      <c r="F664" s="503">
        <v>65</v>
      </c>
      <c r="G664" s="503">
        <v>65</v>
      </c>
      <c r="H664" s="508" t="s">
        <v>1603</v>
      </c>
      <c r="I664" s="780"/>
      <c r="J664" s="781"/>
    </row>
    <row r="665" spans="1:10" ht="18.75" customHeight="1">
      <c r="A665" s="1379"/>
      <c r="B665" s="1382"/>
      <c r="C665" s="753" t="s">
        <v>1818</v>
      </c>
      <c r="D665" s="753" t="s">
        <v>794</v>
      </c>
      <c r="E665" s="768" t="s">
        <v>1816</v>
      </c>
      <c r="F665" s="503">
        <v>65</v>
      </c>
      <c r="G665" s="503">
        <v>65</v>
      </c>
      <c r="H665" s="508" t="s">
        <v>1603</v>
      </c>
      <c r="I665" s="800"/>
      <c r="J665" s="801"/>
    </row>
    <row r="666" spans="1:10" ht="18.75" customHeight="1">
      <c r="A666" s="1379"/>
      <c r="B666" s="1382"/>
      <c r="C666" s="753" t="s">
        <v>825</v>
      </c>
      <c r="D666" s="753" t="s">
        <v>3341</v>
      </c>
      <c r="E666" s="768" t="s">
        <v>1816</v>
      </c>
      <c r="F666" s="503">
        <v>49</v>
      </c>
      <c r="G666" s="503">
        <v>49</v>
      </c>
      <c r="H666" s="508" t="s">
        <v>1603</v>
      </c>
      <c r="I666" s="800"/>
      <c r="J666" s="801"/>
    </row>
    <row r="667" spans="1:10" ht="18.75" customHeight="1">
      <c r="A667" s="1379"/>
      <c r="B667" s="1382"/>
      <c r="C667" s="751" t="s">
        <v>1758</v>
      </c>
      <c r="D667" s="753" t="s">
        <v>3202</v>
      </c>
      <c r="E667" s="688" t="s">
        <v>1816</v>
      </c>
      <c r="F667" s="349"/>
      <c r="G667" s="503"/>
      <c r="H667" s="763"/>
      <c r="I667" s="800" t="s">
        <v>1663</v>
      </c>
      <c r="J667" s="801"/>
    </row>
    <row r="668" spans="1:10" ht="18.75" customHeight="1">
      <c r="A668" s="1379"/>
      <c r="B668" s="1382"/>
      <c r="C668" s="753" t="s">
        <v>826</v>
      </c>
      <c r="D668" s="753" t="s">
        <v>2773</v>
      </c>
      <c r="E668" s="768" t="s">
        <v>1608</v>
      </c>
      <c r="F668" s="503">
        <v>40</v>
      </c>
      <c r="G668" s="503">
        <v>40</v>
      </c>
      <c r="H668" s="508" t="s">
        <v>1601</v>
      </c>
      <c r="I668" s="780"/>
      <c r="J668" s="781"/>
    </row>
    <row r="669" spans="1:10" ht="18.75" customHeight="1" thickBot="1">
      <c r="A669" s="1380"/>
      <c r="B669" s="1383"/>
      <c r="C669" s="696" t="s">
        <v>3204</v>
      </c>
      <c r="D669" s="697" t="s">
        <v>3576</v>
      </c>
      <c r="E669" s="729" t="s">
        <v>3585</v>
      </c>
      <c r="F669" s="370">
        <v>5</v>
      </c>
      <c r="G669" s="371">
        <v>5</v>
      </c>
      <c r="H669" s="466" t="s">
        <v>3574</v>
      </c>
      <c r="I669" s="776"/>
      <c r="J669" s="777"/>
    </row>
    <row r="670" spans="1:10" ht="18.75" customHeight="1">
      <c r="A670" s="1378" t="s">
        <v>790</v>
      </c>
      <c r="B670" s="1381" t="s">
        <v>2791</v>
      </c>
      <c r="C670" s="511" t="s">
        <v>789</v>
      </c>
      <c r="D670" s="511" t="s">
        <v>682</v>
      </c>
      <c r="E670" s="767" t="s">
        <v>1821</v>
      </c>
      <c r="F670" s="501">
        <v>650</v>
      </c>
      <c r="G670" s="523">
        <v>650</v>
      </c>
      <c r="H670" s="507" t="s">
        <v>1603</v>
      </c>
      <c r="I670" s="784"/>
      <c r="J670" s="785"/>
    </row>
    <row r="671" spans="1:10" ht="18.75" customHeight="1">
      <c r="A671" s="1379"/>
      <c r="B671" s="1382"/>
      <c r="C671" s="753" t="s">
        <v>745</v>
      </c>
      <c r="D671" s="753" t="s">
        <v>806</v>
      </c>
      <c r="E671" s="768" t="s">
        <v>1821</v>
      </c>
      <c r="F671" s="503">
        <v>80</v>
      </c>
      <c r="G671" s="503">
        <v>80</v>
      </c>
      <c r="H671" s="508" t="s">
        <v>1601</v>
      </c>
      <c r="I671" s="780"/>
      <c r="J671" s="781"/>
    </row>
    <row r="672" spans="1:10" ht="18.75" customHeight="1">
      <c r="A672" s="1379"/>
      <c r="B672" s="1382"/>
      <c r="C672" s="1406" t="s">
        <v>2755</v>
      </c>
      <c r="D672" s="1406" t="s">
        <v>678</v>
      </c>
      <c r="E672" s="768" t="s">
        <v>1821</v>
      </c>
      <c r="F672" s="503">
        <v>360</v>
      </c>
      <c r="G672" s="503">
        <v>360</v>
      </c>
      <c r="H672" s="508" t="s">
        <v>1748</v>
      </c>
      <c r="I672" s="1416" t="s">
        <v>1647</v>
      </c>
      <c r="J672" s="801"/>
    </row>
    <row r="673" spans="1:10" ht="18.75" customHeight="1">
      <c r="A673" s="1379"/>
      <c r="B673" s="1382"/>
      <c r="C673" s="1413"/>
      <c r="D673" s="1413"/>
      <c r="E673" s="768" t="s">
        <v>1821</v>
      </c>
      <c r="F673" s="503">
        <v>720</v>
      </c>
      <c r="G673" s="503">
        <v>720</v>
      </c>
      <c r="H673" s="508" t="s">
        <v>1750</v>
      </c>
      <c r="I673" s="1417"/>
      <c r="J673" s="804"/>
    </row>
    <row r="674" spans="1:10" ht="18.75" customHeight="1">
      <c r="A674" s="1379"/>
      <c r="B674" s="1382"/>
      <c r="C674" s="1394"/>
      <c r="D674" s="1394"/>
      <c r="E674" s="768" t="s">
        <v>1821</v>
      </c>
      <c r="F674" s="503">
        <v>850</v>
      </c>
      <c r="G674" s="503">
        <v>850</v>
      </c>
      <c r="H674" s="508" t="s">
        <v>1603</v>
      </c>
      <c r="I674" s="1346"/>
      <c r="J674" s="788"/>
    </row>
    <row r="675" spans="1:10" ht="18.75" customHeight="1">
      <c r="A675" s="1379"/>
      <c r="B675" s="1382"/>
      <c r="C675" s="753" t="s">
        <v>793</v>
      </c>
      <c r="D675" s="753" t="s">
        <v>794</v>
      </c>
      <c r="E675" s="768" t="s">
        <v>1821</v>
      </c>
      <c r="F675" s="503">
        <v>30</v>
      </c>
      <c r="G675" s="503">
        <v>30</v>
      </c>
      <c r="H675" s="508" t="s">
        <v>1603</v>
      </c>
      <c r="I675" s="800"/>
      <c r="J675" s="801"/>
    </row>
    <row r="676" spans="1:10" ht="18.75" customHeight="1">
      <c r="A676" s="1379"/>
      <c r="B676" s="1382"/>
      <c r="C676" s="753" t="s">
        <v>1662</v>
      </c>
      <c r="D676" s="753" t="s">
        <v>721</v>
      </c>
      <c r="E676" s="768" t="s">
        <v>1821</v>
      </c>
      <c r="F676" s="503">
        <v>45</v>
      </c>
      <c r="G676" s="503">
        <v>45</v>
      </c>
      <c r="H676" s="508" t="s">
        <v>1750</v>
      </c>
      <c r="I676" s="800" t="s">
        <v>1822</v>
      </c>
      <c r="J676" s="801"/>
    </row>
    <row r="677" spans="1:10" ht="18.75" customHeight="1">
      <c r="A677" s="1379"/>
      <c r="B677" s="1382"/>
      <c r="C677" s="753" t="s">
        <v>1823</v>
      </c>
      <c r="D677" s="753" t="s">
        <v>824</v>
      </c>
      <c r="E677" s="768" t="s">
        <v>1821</v>
      </c>
      <c r="F677" s="503">
        <v>50</v>
      </c>
      <c r="G677" s="503">
        <v>50</v>
      </c>
      <c r="H677" s="508" t="s">
        <v>1603</v>
      </c>
      <c r="I677" s="780"/>
      <c r="J677" s="781"/>
    </row>
    <row r="678" spans="1:10" ht="18.75" customHeight="1">
      <c r="A678" s="1379"/>
      <c r="B678" s="1382"/>
      <c r="C678" s="751" t="s">
        <v>3479</v>
      </c>
      <c r="D678" s="753" t="s">
        <v>2790</v>
      </c>
      <c r="E678" s="768" t="s">
        <v>1821</v>
      </c>
      <c r="F678" s="349">
        <v>10</v>
      </c>
      <c r="G678" s="513">
        <v>10</v>
      </c>
      <c r="H678" s="763" t="s">
        <v>2756</v>
      </c>
      <c r="I678" s="780" t="s">
        <v>2757</v>
      </c>
      <c r="J678" s="781"/>
    </row>
    <row r="679" spans="1:10" ht="18.75" customHeight="1">
      <c r="A679" s="1379"/>
      <c r="B679" s="1382"/>
      <c r="C679" s="753" t="s">
        <v>1819</v>
      </c>
      <c r="D679" s="753" t="s">
        <v>3202</v>
      </c>
      <c r="E679" s="768" t="s">
        <v>1824</v>
      </c>
      <c r="F679" s="503"/>
      <c r="G679" s="503"/>
      <c r="H679" s="508"/>
      <c r="I679" s="800" t="s">
        <v>1663</v>
      </c>
      <c r="J679" s="801"/>
    </row>
    <row r="680" spans="1:10" ht="18.75" customHeight="1">
      <c r="A680" s="1379"/>
      <c r="B680" s="1382"/>
      <c r="C680" s="753" t="s">
        <v>1825</v>
      </c>
      <c r="D680" s="753" t="s">
        <v>827</v>
      </c>
      <c r="E680" s="768" t="s">
        <v>1608</v>
      </c>
      <c r="F680" s="503">
        <v>30</v>
      </c>
      <c r="G680" s="504">
        <v>30</v>
      </c>
      <c r="H680" s="508" t="s">
        <v>1601</v>
      </c>
      <c r="I680" s="780"/>
      <c r="J680" s="781"/>
    </row>
    <row r="681" spans="1:10" ht="18.75" customHeight="1">
      <c r="A681" s="1379"/>
      <c r="B681" s="1382"/>
      <c r="C681" s="753" t="s">
        <v>826</v>
      </c>
      <c r="D681" s="753" t="s">
        <v>2774</v>
      </c>
      <c r="E681" s="768" t="s">
        <v>1608</v>
      </c>
      <c r="F681" s="503">
        <v>15</v>
      </c>
      <c r="G681" s="504">
        <v>15</v>
      </c>
      <c r="H681" s="508" t="s">
        <v>1601</v>
      </c>
      <c r="I681" s="780"/>
      <c r="J681" s="781"/>
    </row>
    <row r="682" spans="1:10" ht="18.75" customHeight="1" thickBot="1">
      <c r="A682" s="1380"/>
      <c r="B682" s="1383"/>
      <c r="C682" s="696" t="s">
        <v>3204</v>
      </c>
      <c r="D682" s="697" t="s">
        <v>3576</v>
      </c>
      <c r="E682" s="729" t="s">
        <v>3585</v>
      </c>
      <c r="F682" s="370">
        <v>5</v>
      </c>
      <c r="G682" s="371">
        <v>5</v>
      </c>
      <c r="H682" s="466" t="s">
        <v>3574</v>
      </c>
      <c r="I682" s="776"/>
      <c r="J682" s="777"/>
    </row>
    <row r="683" spans="1:10" ht="18.75" customHeight="1">
      <c r="A683" s="1378" t="s">
        <v>790</v>
      </c>
      <c r="B683" s="1381" t="s">
        <v>671</v>
      </c>
      <c r="C683" s="1393" t="s">
        <v>1826</v>
      </c>
      <c r="D683" s="1393" t="s">
        <v>678</v>
      </c>
      <c r="E683" s="767" t="s">
        <v>1753</v>
      </c>
      <c r="F683" s="501">
        <v>11.5</v>
      </c>
      <c r="G683" s="510">
        <v>11.5</v>
      </c>
      <c r="H683" s="507" t="s">
        <v>1827</v>
      </c>
      <c r="I683" s="1470" t="s">
        <v>1828</v>
      </c>
      <c r="J683" s="786"/>
    </row>
    <row r="684" spans="1:10" ht="18.75" customHeight="1">
      <c r="A684" s="1379"/>
      <c r="B684" s="1382"/>
      <c r="C684" s="1394"/>
      <c r="D684" s="1394"/>
      <c r="E684" s="768" t="s">
        <v>1753</v>
      </c>
      <c r="F684" s="503">
        <v>115</v>
      </c>
      <c r="G684" s="504">
        <v>115</v>
      </c>
      <c r="H684" s="508" t="s">
        <v>1829</v>
      </c>
      <c r="I684" s="1419"/>
      <c r="J684" s="788"/>
    </row>
    <row r="685" spans="1:10" ht="18.75" customHeight="1">
      <c r="A685" s="1379"/>
      <c r="B685" s="1382"/>
      <c r="C685" s="753" t="s">
        <v>1780</v>
      </c>
      <c r="D685" s="753" t="s">
        <v>3342</v>
      </c>
      <c r="E685" s="768" t="s">
        <v>1753</v>
      </c>
      <c r="F685" s="503">
        <v>20</v>
      </c>
      <c r="G685" s="504">
        <v>20</v>
      </c>
      <c r="H685" s="508" t="s">
        <v>1601</v>
      </c>
      <c r="I685" s="800" t="s">
        <v>1830</v>
      </c>
      <c r="J685" s="801"/>
    </row>
    <row r="686" spans="1:10" ht="18.75" customHeight="1">
      <c r="A686" s="1379"/>
      <c r="B686" s="1382"/>
      <c r="C686" s="753" t="s">
        <v>1831</v>
      </c>
      <c r="D686" s="753" t="s">
        <v>828</v>
      </c>
      <c r="E686" s="768" t="s">
        <v>1753</v>
      </c>
      <c r="F686" s="503">
        <v>22</v>
      </c>
      <c r="G686" s="504">
        <v>22</v>
      </c>
      <c r="H686" s="508" t="s">
        <v>1832</v>
      </c>
      <c r="I686" s="800"/>
      <c r="J686" s="801"/>
    </row>
    <row r="687" spans="1:10" ht="18.75" customHeight="1">
      <c r="A687" s="1379"/>
      <c r="B687" s="1382"/>
      <c r="C687" s="753" t="s">
        <v>1833</v>
      </c>
      <c r="D687" s="753" t="s">
        <v>684</v>
      </c>
      <c r="E687" s="768" t="s">
        <v>1753</v>
      </c>
      <c r="F687" s="503">
        <v>3.14</v>
      </c>
      <c r="G687" s="503">
        <v>3.14</v>
      </c>
      <c r="H687" s="508" t="s">
        <v>1750</v>
      </c>
      <c r="I687" s="780" t="s">
        <v>1830</v>
      </c>
      <c r="J687" s="781"/>
    </row>
    <row r="688" spans="1:10" ht="18.75" customHeight="1">
      <c r="A688" s="1379"/>
      <c r="B688" s="1382"/>
      <c r="C688" s="753" t="s">
        <v>1834</v>
      </c>
      <c r="D688" s="753" t="s">
        <v>829</v>
      </c>
      <c r="E688" s="768" t="s">
        <v>1753</v>
      </c>
      <c r="F688" s="503">
        <v>63</v>
      </c>
      <c r="G688" s="504">
        <v>63</v>
      </c>
      <c r="H688" s="508" t="s">
        <v>1603</v>
      </c>
      <c r="I688" s="800"/>
      <c r="J688" s="801"/>
    </row>
    <row r="689" spans="1:10" ht="18.75" customHeight="1">
      <c r="A689" s="1379"/>
      <c r="B689" s="1382"/>
      <c r="C689" s="753" t="s">
        <v>1776</v>
      </c>
      <c r="D689" s="753" t="s">
        <v>691</v>
      </c>
      <c r="E689" s="768" t="s">
        <v>1753</v>
      </c>
      <c r="F689" s="503">
        <v>59</v>
      </c>
      <c r="G689" s="504">
        <v>59</v>
      </c>
      <c r="H689" s="508" t="s">
        <v>1603</v>
      </c>
      <c r="I689" s="780"/>
      <c r="J689" s="781"/>
    </row>
    <row r="690" spans="1:10" ht="18.75" customHeight="1">
      <c r="A690" s="1379"/>
      <c r="B690" s="1382"/>
      <c r="C690" s="753" t="s">
        <v>3391</v>
      </c>
      <c r="D690" s="753" t="s">
        <v>794</v>
      </c>
      <c r="E690" s="768" t="s">
        <v>1753</v>
      </c>
      <c r="F690" s="503">
        <v>20</v>
      </c>
      <c r="G690" s="504">
        <v>20</v>
      </c>
      <c r="H690" s="508" t="s">
        <v>1603</v>
      </c>
      <c r="I690" s="800"/>
      <c r="J690" s="801"/>
    </row>
    <row r="691" spans="1:10" ht="18.75" customHeight="1">
      <c r="A691" s="1379"/>
      <c r="B691" s="1382"/>
      <c r="C691" s="753" t="s">
        <v>1835</v>
      </c>
      <c r="D691" s="753" t="s">
        <v>830</v>
      </c>
      <c r="E691" s="768" t="s">
        <v>1753</v>
      </c>
      <c r="F691" s="503">
        <v>10</v>
      </c>
      <c r="G691" s="504">
        <v>10</v>
      </c>
      <c r="H691" s="508" t="s">
        <v>1603</v>
      </c>
      <c r="I691" s="800"/>
      <c r="J691" s="801"/>
    </row>
    <row r="692" spans="1:10" ht="18.75" customHeight="1">
      <c r="A692" s="1379"/>
      <c r="B692" s="1382"/>
      <c r="C692" s="753" t="s">
        <v>826</v>
      </c>
      <c r="D692" s="242" t="s">
        <v>2838</v>
      </c>
      <c r="E692" s="768" t="s">
        <v>1608</v>
      </c>
      <c r="F692" s="503">
        <v>35</v>
      </c>
      <c r="G692" s="504">
        <v>35</v>
      </c>
      <c r="H692" s="508" t="s">
        <v>1601</v>
      </c>
      <c r="I692" s="800"/>
      <c r="J692" s="801"/>
    </row>
    <row r="693" spans="1:10" ht="18.75" customHeight="1">
      <c r="A693" s="1379"/>
      <c r="B693" s="1382"/>
      <c r="C693" s="738" t="s">
        <v>831</v>
      </c>
      <c r="D693" s="753" t="s">
        <v>728</v>
      </c>
      <c r="E693" s="768" t="s">
        <v>1753</v>
      </c>
      <c r="F693" s="503">
        <v>28</v>
      </c>
      <c r="G693" s="504">
        <v>28</v>
      </c>
      <c r="H693" s="508" t="s">
        <v>1603</v>
      </c>
      <c r="I693" s="780"/>
      <c r="J693" s="781"/>
    </row>
    <row r="694" spans="1:10" ht="18.75" customHeight="1">
      <c r="A694" s="1379"/>
      <c r="B694" s="1382"/>
      <c r="C694" s="753" t="s">
        <v>1836</v>
      </c>
      <c r="D694" s="753" t="s">
        <v>3315</v>
      </c>
      <c r="E694" s="227" t="s">
        <v>1753</v>
      </c>
      <c r="F694" s="360"/>
      <c r="G694" s="362"/>
      <c r="H694" s="363"/>
      <c r="I694" s="780" t="s">
        <v>1837</v>
      </c>
      <c r="J694" s="781"/>
    </row>
    <row r="695" spans="1:10" ht="18.75" customHeight="1" thickBot="1">
      <c r="A695" s="1380"/>
      <c r="B695" s="1383"/>
      <c r="C695" s="696" t="s">
        <v>3204</v>
      </c>
      <c r="D695" s="697" t="s">
        <v>3576</v>
      </c>
      <c r="E695" s="729" t="s">
        <v>3585</v>
      </c>
      <c r="F695" s="370">
        <v>5</v>
      </c>
      <c r="G695" s="371">
        <v>5</v>
      </c>
      <c r="H695" s="466" t="s">
        <v>3574</v>
      </c>
      <c r="I695" s="776"/>
      <c r="J695" s="777"/>
    </row>
    <row r="696" spans="1:10" ht="18.75" customHeight="1">
      <c r="A696" s="1390" t="s">
        <v>790</v>
      </c>
      <c r="B696" s="1381" t="s">
        <v>664</v>
      </c>
      <c r="C696" s="1393" t="s">
        <v>677</v>
      </c>
      <c r="D696" s="1393" t="s">
        <v>678</v>
      </c>
      <c r="E696" s="768" t="s">
        <v>1838</v>
      </c>
      <c r="F696" s="503">
        <v>475</v>
      </c>
      <c r="G696" s="504">
        <v>475</v>
      </c>
      <c r="H696" s="508" t="s">
        <v>1748</v>
      </c>
      <c r="I696" s="1470" t="s">
        <v>1839</v>
      </c>
      <c r="J696" s="804"/>
    </row>
    <row r="697" spans="1:10" ht="18.75" customHeight="1">
      <c r="A697" s="1391"/>
      <c r="B697" s="1382"/>
      <c r="C697" s="1394"/>
      <c r="D697" s="1394"/>
      <c r="E697" s="768" t="s">
        <v>1838</v>
      </c>
      <c r="F697" s="503">
        <v>590</v>
      </c>
      <c r="G697" s="504">
        <v>590</v>
      </c>
      <c r="H697" s="508" t="s">
        <v>1750</v>
      </c>
      <c r="I697" s="1419"/>
      <c r="J697" s="788"/>
    </row>
    <row r="698" spans="1:10" ht="18.75" customHeight="1">
      <c r="A698" s="1391"/>
      <c r="B698" s="1382"/>
      <c r="C698" s="753" t="s">
        <v>793</v>
      </c>
      <c r="D698" s="753" t="s">
        <v>794</v>
      </c>
      <c r="E698" s="768" t="s">
        <v>1838</v>
      </c>
      <c r="F698" s="503">
        <v>120</v>
      </c>
      <c r="G698" s="504">
        <v>120</v>
      </c>
      <c r="H698" s="508" t="s">
        <v>1603</v>
      </c>
      <c r="I698" s="800"/>
      <c r="J698" s="801"/>
    </row>
    <row r="699" spans="1:10" ht="18.75" customHeight="1">
      <c r="A699" s="1391"/>
      <c r="B699" s="1382"/>
      <c r="C699" s="753" t="s">
        <v>1840</v>
      </c>
      <c r="D699" s="753" t="s">
        <v>832</v>
      </c>
      <c r="E699" s="768" t="s">
        <v>1838</v>
      </c>
      <c r="F699" s="503">
        <v>120</v>
      </c>
      <c r="G699" s="504">
        <v>120</v>
      </c>
      <c r="H699" s="508" t="s">
        <v>1603</v>
      </c>
      <c r="I699" s="800"/>
      <c r="J699" s="801"/>
    </row>
    <row r="700" spans="1:10" ht="18.75" customHeight="1">
      <c r="A700" s="1391"/>
      <c r="B700" s="1382"/>
      <c r="C700" s="753" t="s">
        <v>3418</v>
      </c>
      <c r="D700" s="753" t="s">
        <v>806</v>
      </c>
      <c r="E700" s="768" t="s">
        <v>1838</v>
      </c>
      <c r="F700" s="503">
        <v>206</v>
      </c>
      <c r="G700" s="504">
        <v>206</v>
      </c>
      <c r="H700" s="508" t="s">
        <v>1750</v>
      </c>
      <c r="I700" s="780"/>
      <c r="J700" s="781"/>
    </row>
    <row r="701" spans="1:10" ht="18.75" customHeight="1">
      <c r="A701" s="1391"/>
      <c r="B701" s="1382"/>
      <c r="C701" s="753" t="s">
        <v>1662</v>
      </c>
      <c r="D701" s="753" t="s">
        <v>721</v>
      </c>
      <c r="E701" s="768" t="s">
        <v>1838</v>
      </c>
      <c r="F701" s="503">
        <v>75</v>
      </c>
      <c r="G701" s="504">
        <v>75</v>
      </c>
      <c r="H701" s="508" t="s">
        <v>1750</v>
      </c>
      <c r="I701" s="800"/>
      <c r="J701" s="801"/>
    </row>
    <row r="702" spans="1:10" ht="18.75" customHeight="1">
      <c r="A702" s="1391"/>
      <c r="B702" s="1382"/>
      <c r="C702" s="753" t="s">
        <v>1819</v>
      </c>
      <c r="D702" s="753" t="s">
        <v>3319</v>
      </c>
      <c r="E702" s="768" t="s">
        <v>1838</v>
      </c>
      <c r="F702" s="503"/>
      <c r="G702" s="504"/>
      <c r="H702" s="508"/>
      <c r="I702" s="800" t="s">
        <v>1663</v>
      </c>
      <c r="J702" s="801"/>
    </row>
    <row r="703" spans="1:10" ht="18.75" customHeight="1">
      <c r="A703" s="1391"/>
      <c r="B703" s="1382"/>
      <c r="C703" s="753" t="s">
        <v>3383</v>
      </c>
      <c r="D703" s="753" t="s">
        <v>682</v>
      </c>
      <c r="E703" s="768" t="s">
        <v>1838</v>
      </c>
      <c r="F703" s="503">
        <v>590</v>
      </c>
      <c r="G703" s="504">
        <v>590</v>
      </c>
      <c r="H703" s="508" t="s">
        <v>1603</v>
      </c>
      <c r="I703" s="780"/>
      <c r="J703" s="781"/>
    </row>
    <row r="704" spans="1:10" ht="18.75" customHeight="1">
      <c r="A704" s="1391"/>
      <c r="B704" s="1382"/>
      <c r="C704" s="753" t="s">
        <v>826</v>
      </c>
      <c r="D704" s="464" t="s">
        <v>2838</v>
      </c>
      <c r="E704" s="768" t="s">
        <v>1608</v>
      </c>
      <c r="F704" s="503">
        <v>35</v>
      </c>
      <c r="G704" s="504">
        <v>35</v>
      </c>
      <c r="H704" s="508" t="s">
        <v>1601</v>
      </c>
      <c r="I704" s="780"/>
      <c r="J704" s="781"/>
    </row>
    <row r="705" spans="1:11" ht="18.75" customHeight="1">
      <c r="A705" s="1391"/>
      <c r="B705" s="1382"/>
      <c r="C705" s="753" t="s">
        <v>2009</v>
      </c>
      <c r="D705" s="753" t="s">
        <v>2775</v>
      </c>
      <c r="E705" s="768" t="s">
        <v>2010</v>
      </c>
      <c r="F705" s="503">
        <v>15</v>
      </c>
      <c r="G705" s="504">
        <v>15</v>
      </c>
      <c r="H705" s="508" t="s">
        <v>2011</v>
      </c>
      <c r="I705" s="780"/>
      <c r="J705" s="781"/>
    </row>
    <row r="706" spans="1:11" ht="18.75" customHeight="1" thickBot="1">
      <c r="A706" s="1392"/>
      <c r="B706" s="1383"/>
      <c r="C706" s="696" t="s">
        <v>3204</v>
      </c>
      <c r="D706" s="697" t="s">
        <v>3576</v>
      </c>
      <c r="E706" s="729" t="s">
        <v>3585</v>
      </c>
      <c r="F706" s="370">
        <v>5</v>
      </c>
      <c r="G706" s="371">
        <v>5</v>
      </c>
      <c r="H706" s="466" t="s">
        <v>3574</v>
      </c>
      <c r="I706" s="776"/>
      <c r="J706" s="777"/>
    </row>
    <row r="707" spans="1:11">
      <c r="A707" s="1387" t="s">
        <v>3081</v>
      </c>
      <c r="B707" s="1381" t="s">
        <v>3082</v>
      </c>
      <c r="C707" s="1393" t="s">
        <v>3437</v>
      </c>
      <c r="D707" s="1395" t="s">
        <v>3087</v>
      </c>
      <c r="E707" s="767" t="s">
        <v>3085</v>
      </c>
      <c r="F707" s="501">
        <v>55</v>
      </c>
      <c r="G707" s="510">
        <v>55</v>
      </c>
      <c r="H707" s="507" t="s">
        <v>3084</v>
      </c>
      <c r="I707" s="848" t="s">
        <v>3093</v>
      </c>
      <c r="J707" s="785"/>
    </row>
    <row r="708" spans="1:11">
      <c r="A708" s="1388"/>
      <c r="B708" s="1382"/>
      <c r="C708" s="1394"/>
      <c r="D708" s="1396"/>
      <c r="E708" s="768" t="s">
        <v>3085</v>
      </c>
      <c r="F708" s="503">
        <v>45</v>
      </c>
      <c r="G708" s="504">
        <v>45</v>
      </c>
      <c r="H708" s="508" t="s">
        <v>3084</v>
      </c>
      <c r="I708" s="789" t="s">
        <v>3094</v>
      </c>
      <c r="J708" s="790"/>
    </row>
    <row r="709" spans="1:11" ht="18.75" customHeight="1">
      <c r="A709" s="1388"/>
      <c r="B709" s="1382"/>
      <c r="C709" s="753" t="s">
        <v>3083</v>
      </c>
      <c r="D709" s="528" t="s">
        <v>3088</v>
      </c>
      <c r="E709" s="768" t="s">
        <v>3085</v>
      </c>
      <c r="F709" s="503">
        <v>195</v>
      </c>
      <c r="G709" s="504">
        <v>195</v>
      </c>
      <c r="H709" s="508" t="s">
        <v>3086</v>
      </c>
      <c r="I709" s="780"/>
      <c r="J709" s="781"/>
    </row>
    <row r="710" spans="1:11">
      <c r="A710" s="1388"/>
      <c r="B710" s="1382"/>
      <c r="C710" s="1406" t="s">
        <v>3480</v>
      </c>
      <c r="D710" s="1471" t="s">
        <v>3090</v>
      </c>
      <c r="E710" s="768" t="s">
        <v>3085</v>
      </c>
      <c r="F710" s="503">
        <v>45</v>
      </c>
      <c r="G710" s="504">
        <v>45</v>
      </c>
      <c r="H710" s="508" t="s">
        <v>3086</v>
      </c>
      <c r="I710" s="789" t="s">
        <v>3104</v>
      </c>
      <c r="J710" s="790"/>
    </row>
    <row r="711" spans="1:11" ht="15.75" customHeight="1">
      <c r="A711" s="1388"/>
      <c r="B711" s="1382"/>
      <c r="C711" s="1413"/>
      <c r="D711" s="1472"/>
      <c r="E711" s="768" t="s">
        <v>3085</v>
      </c>
      <c r="F711" s="349">
        <v>67</v>
      </c>
      <c r="G711" s="513">
        <v>67</v>
      </c>
      <c r="H711" s="508" t="s">
        <v>3086</v>
      </c>
      <c r="I711" s="789" t="s">
        <v>3097</v>
      </c>
      <c r="J711" s="790"/>
    </row>
    <row r="712" spans="1:11" ht="15.75" customHeight="1">
      <c r="A712" s="1388"/>
      <c r="B712" s="1382"/>
      <c r="C712" s="1413"/>
      <c r="D712" s="1472"/>
      <c r="E712" s="768" t="s">
        <v>3085</v>
      </c>
      <c r="F712" s="349">
        <v>99</v>
      </c>
      <c r="G712" s="513">
        <v>99</v>
      </c>
      <c r="H712" s="508" t="s">
        <v>3091</v>
      </c>
      <c r="I712" s="789" t="s">
        <v>3099</v>
      </c>
      <c r="J712" s="790"/>
    </row>
    <row r="713" spans="1:11" ht="15.75" customHeight="1">
      <c r="A713" s="1388"/>
      <c r="B713" s="1382"/>
      <c r="C713" s="1413"/>
      <c r="D713" s="1472"/>
      <c r="E713" s="768" t="s">
        <v>3085</v>
      </c>
      <c r="F713" s="349">
        <v>130</v>
      </c>
      <c r="G713" s="513">
        <v>130</v>
      </c>
      <c r="H713" s="508" t="s">
        <v>3086</v>
      </c>
      <c r="I713" s="789" t="s">
        <v>3101</v>
      </c>
      <c r="J713" s="790"/>
    </row>
    <row r="714" spans="1:11" ht="15.75" customHeight="1">
      <c r="A714" s="1388"/>
      <c r="B714" s="1382"/>
      <c r="C714" s="1394"/>
      <c r="D714" s="1396"/>
      <c r="E714" s="768" t="s">
        <v>3085</v>
      </c>
      <c r="F714" s="349">
        <v>155</v>
      </c>
      <c r="G714" s="513">
        <v>155</v>
      </c>
      <c r="H714" s="508" t="s">
        <v>3091</v>
      </c>
      <c r="I714" s="789" t="s">
        <v>3102</v>
      </c>
      <c r="J714" s="790"/>
    </row>
    <row r="715" spans="1:11" ht="15.75" customHeight="1">
      <c r="A715" s="1388"/>
      <c r="B715" s="1382"/>
      <c r="C715" s="1406" t="s">
        <v>3109</v>
      </c>
      <c r="D715" s="1471" t="s">
        <v>3089</v>
      </c>
      <c r="E715" s="768" t="s">
        <v>3085</v>
      </c>
      <c r="F715" s="349">
        <v>85</v>
      </c>
      <c r="G715" s="513">
        <v>85</v>
      </c>
      <c r="H715" s="508" t="s">
        <v>3086</v>
      </c>
      <c r="I715" s="789" t="s">
        <v>3103</v>
      </c>
      <c r="J715" s="790"/>
    </row>
    <row r="716" spans="1:11" ht="15.75" customHeight="1">
      <c r="A716" s="1388"/>
      <c r="B716" s="1382"/>
      <c r="C716" s="1413"/>
      <c r="D716" s="1472"/>
      <c r="E716" s="768" t="s">
        <v>3085</v>
      </c>
      <c r="F716" s="349">
        <v>135</v>
      </c>
      <c r="G716" s="513">
        <v>135</v>
      </c>
      <c r="H716" s="508" t="s">
        <v>3092</v>
      </c>
      <c r="I716" s="789" t="s">
        <v>3096</v>
      </c>
      <c r="J716" s="790"/>
    </row>
    <row r="717" spans="1:11" ht="15.75" customHeight="1">
      <c r="A717" s="1388"/>
      <c r="B717" s="1382"/>
      <c r="C717" s="1413"/>
      <c r="D717" s="1472"/>
      <c r="E717" s="768" t="s">
        <v>3085</v>
      </c>
      <c r="F717" s="349">
        <v>190</v>
      </c>
      <c r="G717" s="513">
        <v>190</v>
      </c>
      <c r="H717" s="508" t="s">
        <v>3092</v>
      </c>
      <c r="I717" s="789" t="s">
        <v>3098</v>
      </c>
      <c r="J717" s="790"/>
    </row>
    <row r="718" spans="1:11" ht="15.75" customHeight="1">
      <c r="A718" s="1388"/>
      <c r="B718" s="1382"/>
      <c r="C718" s="1413"/>
      <c r="D718" s="1472"/>
      <c r="E718" s="768" t="s">
        <v>3085</v>
      </c>
      <c r="F718" s="349">
        <v>250</v>
      </c>
      <c r="G718" s="513">
        <v>250</v>
      </c>
      <c r="H718" s="508" t="s">
        <v>3091</v>
      </c>
      <c r="I718" s="789" t="s">
        <v>3100</v>
      </c>
      <c r="J718" s="790"/>
    </row>
    <row r="719" spans="1:11" ht="15.75" customHeight="1" thickBot="1">
      <c r="A719" s="1388"/>
      <c r="B719" s="1382"/>
      <c r="C719" s="1394"/>
      <c r="D719" s="1396"/>
      <c r="E719" s="768" t="s">
        <v>3085</v>
      </c>
      <c r="F719" s="503">
        <v>300</v>
      </c>
      <c r="G719" s="504">
        <v>300</v>
      </c>
      <c r="H719" s="508" t="s">
        <v>3091</v>
      </c>
      <c r="I719" s="789" t="s">
        <v>3095</v>
      </c>
      <c r="J719" s="790"/>
    </row>
    <row r="720" spans="1:11" s="618" customFormat="1" ht="18.75" hidden="1" customHeight="1">
      <c r="A720" s="796" t="s">
        <v>3343</v>
      </c>
      <c r="B720" s="797" t="s">
        <v>3183</v>
      </c>
      <c r="C720" s="820" t="s">
        <v>1628</v>
      </c>
      <c r="D720" s="820" t="s">
        <v>704</v>
      </c>
      <c r="E720" s="615" t="s">
        <v>1753</v>
      </c>
      <c r="F720" s="616">
        <v>75</v>
      </c>
      <c r="G720" s="616">
        <v>75</v>
      </c>
      <c r="H720" s="617" t="s">
        <v>1750</v>
      </c>
      <c r="I720" s="849" t="s">
        <v>2413</v>
      </c>
      <c r="J720" s="850"/>
      <c r="K720" s="618" t="s">
        <v>3184</v>
      </c>
    </row>
    <row r="721" spans="1:11" s="618" customFormat="1" ht="18.75" hidden="1" customHeight="1">
      <c r="A721" s="796"/>
      <c r="B721" s="797"/>
      <c r="C721" s="821"/>
      <c r="D721" s="821"/>
      <c r="E721" s="619" t="s">
        <v>1753</v>
      </c>
      <c r="F721" s="620">
        <v>39</v>
      </c>
      <c r="G721" s="620">
        <v>39</v>
      </c>
      <c r="H721" s="621" t="s">
        <v>1748</v>
      </c>
      <c r="I721" s="791"/>
      <c r="J721" s="792"/>
      <c r="K721" s="618" t="s">
        <v>3184</v>
      </c>
    </row>
    <row r="722" spans="1:11" s="618" customFormat="1" ht="18.75" hidden="1" customHeight="1">
      <c r="A722" s="796"/>
      <c r="B722" s="797"/>
      <c r="C722" s="622" t="s">
        <v>2306</v>
      </c>
      <c r="D722" s="622" t="s">
        <v>833</v>
      </c>
      <c r="E722" s="619" t="s">
        <v>1753</v>
      </c>
      <c r="F722" s="620">
        <v>3.96</v>
      </c>
      <c r="G722" s="620">
        <v>3.96</v>
      </c>
      <c r="H722" s="621" t="s">
        <v>1750</v>
      </c>
      <c r="I722" s="802" t="s">
        <v>1841</v>
      </c>
      <c r="J722" s="803"/>
      <c r="K722" s="618" t="s">
        <v>3185</v>
      </c>
    </row>
    <row r="723" spans="1:11" s="618" customFormat="1" ht="18.75" hidden="1" customHeight="1">
      <c r="A723" s="796"/>
      <c r="B723" s="797"/>
      <c r="C723" s="622" t="s">
        <v>1842</v>
      </c>
      <c r="D723" s="622" t="s">
        <v>682</v>
      </c>
      <c r="E723" s="619" t="s">
        <v>1753</v>
      </c>
      <c r="F723" s="620">
        <v>65</v>
      </c>
      <c r="G723" s="623">
        <v>65</v>
      </c>
      <c r="H723" s="621" t="s">
        <v>1603</v>
      </c>
      <c r="I723" s="802"/>
      <c r="J723" s="803"/>
      <c r="K723" s="618" t="s">
        <v>3185</v>
      </c>
    </row>
    <row r="724" spans="1:11" s="618" customFormat="1" ht="18.75" hidden="1" customHeight="1">
      <c r="A724" s="796"/>
      <c r="B724" s="797"/>
      <c r="C724" s="622" t="s">
        <v>1843</v>
      </c>
      <c r="D724" s="622" t="s">
        <v>834</v>
      </c>
      <c r="E724" s="619" t="s">
        <v>1753</v>
      </c>
      <c r="F724" s="620">
        <v>27</v>
      </c>
      <c r="G724" s="623">
        <v>27</v>
      </c>
      <c r="H724" s="621" t="s">
        <v>1601</v>
      </c>
      <c r="I724" s="793" t="s">
        <v>2414</v>
      </c>
      <c r="J724" s="794"/>
      <c r="K724" s="618" t="s">
        <v>3184</v>
      </c>
    </row>
    <row r="725" spans="1:11" s="618" customFormat="1" ht="18.75" hidden="1" customHeight="1">
      <c r="A725" s="796"/>
      <c r="B725" s="797"/>
      <c r="C725" s="622" t="s">
        <v>835</v>
      </c>
      <c r="D725" s="622" t="s">
        <v>794</v>
      </c>
      <c r="E725" s="619" t="s">
        <v>1753</v>
      </c>
      <c r="F725" s="620">
        <v>12</v>
      </c>
      <c r="G725" s="623">
        <v>12</v>
      </c>
      <c r="H725" s="621" t="s">
        <v>1603</v>
      </c>
      <c r="I725" s="802"/>
      <c r="J725" s="803"/>
      <c r="K725" s="618" t="s">
        <v>3184</v>
      </c>
    </row>
    <row r="726" spans="1:11" s="618" customFormat="1" ht="18.75" hidden="1" customHeight="1">
      <c r="A726" s="796"/>
      <c r="B726" s="797"/>
      <c r="C726" s="622" t="s">
        <v>836</v>
      </c>
      <c r="D726" s="622" t="s">
        <v>837</v>
      </c>
      <c r="E726" s="619" t="s">
        <v>1753</v>
      </c>
      <c r="F726" s="620">
        <v>10.5</v>
      </c>
      <c r="G726" s="623">
        <v>10.5</v>
      </c>
      <c r="H726" s="621" t="s">
        <v>1601</v>
      </c>
      <c r="I726" s="793" t="s">
        <v>2415</v>
      </c>
      <c r="J726" s="794"/>
      <c r="K726" s="618" t="s">
        <v>3184</v>
      </c>
    </row>
    <row r="727" spans="1:11" s="618" customFormat="1" ht="18.75" hidden="1" customHeight="1">
      <c r="A727" s="796"/>
      <c r="B727" s="797"/>
      <c r="C727" s="622" t="s">
        <v>1844</v>
      </c>
      <c r="D727" s="622" t="s">
        <v>838</v>
      </c>
      <c r="E727" s="619" t="s">
        <v>1753</v>
      </c>
      <c r="F727" s="620">
        <v>64</v>
      </c>
      <c r="G727" s="623">
        <v>64</v>
      </c>
      <c r="H727" s="621" t="s">
        <v>1601</v>
      </c>
      <c r="I727" s="793" t="s">
        <v>2416</v>
      </c>
      <c r="J727" s="794"/>
      <c r="K727" s="618" t="s">
        <v>3185</v>
      </c>
    </row>
    <row r="728" spans="1:11" s="618" customFormat="1" ht="18.75" hidden="1" customHeight="1">
      <c r="A728" s="796"/>
      <c r="B728" s="797"/>
      <c r="C728" s="622" t="s">
        <v>831</v>
      </c>
      <c r="D728" s="622" t="s">
        <v>728</v>
      </c>
      <c r="E728" s="619" t="s">
        <v>1753</v>
      </c>
      <c r="F728" s="624">
        <v>45</v>
      </c>
      <c r="G728" s="623">
        <v>45</v>
      </c>
      <c r="H728" s="621" t="s">
        <v>1603</v>
      </c>
      <c r="I728" s="802"/>
      <c r="J728" s="803"/>
      <c r="K728" s="618" t="s">
        <v>3184</v>
      </c>
    </row>
    <row r="729" spans="1:11" s="618" customFormat="1" ht="18.75" hidden="1" customHeight="1">
      <c r="A729" s="796"/>
      <c r="B729" s="797"/>
      <c r="C729" s="622" t="s">
        <v>839</v>
      </c>
      <c r="D729" s="622" t="s">
        <v>840</v>
      </c>
      <c r="E729" s="619" t="s">
        <v>1753</v>
      </c>
      <c r="F729" s="620">
        <v>45</v>
      </c>
      <c r="G729" s="620">
        <v>45</v>
      </c>
      <c r="H729" s="621" t="s">
        <v>1603</v>
      </c>
      <c r="I729" s="793"/>
      <c r="J729" s="794"/>
      <c r="K729" s="618" t="s">
        <v>3185</v>
      </c>
    </row>
    <row r="730" spans="1:11" s="618" customFormat="1" ht="18.75" hidden="1" customHeight="1">
      <c r="A730" s="796"/>
      <c r="B730" s="797"/>
      <c r="C730" s="622" t="s">
        <v>1845</v>
      </c>
      <c r="D730" s="622" t="s">
        <v>841</v>
      </c>
      <c r="E730" s="619" t="s">
        <v>1753</v>
      </c>
      <c r="F730" s="620">
        <v>58</v>
      </c>
      <c r="G730" s="620">
        <v>58</v>
      </c>
      <c r="H730" s="621" t="s">
        <v>1603</v>
      </c>
      <c r="I730" s="793"/>
      <c r="J730" s="794"/>
      <c r="K730" s="618" t="s">
        <v>3185</v>
      </c>
    </row>
    <row r="731" spans="1:11" s="618" customFormat="1" ht="18.75" hidden="1" customHeight="1">
      <c r="A731" s="796"/>
      <c r="B731" s="797"/>
      <c r="C731" s="622" t="s">
        <v>1846</v>
      </c>
      <c r="D731" s="622" t="s">
        <v>842</v>
      </c>
      <c r="E731" s="619" t="s">
        <v>1753</v>
      </c>
      <c r="F731" s="620">
        <v>13</v>
      </c>
      <c r="G731" s="620">
        <v>13</v>
      </c>
      <c r="H731" s="621" t="s">
        <v>1601</v>
      </c>
      <c r="I731" s="793" t="s">
        <v>2417</v>
      </c>
      <c r="J731" s="794"/>
      <c r="K731" s="618" t="s">
        <v>3185</v>
      </c>
    </row>
    <row r="732" spans="1:11" s="618" customFormat="1" ht="18.75" hidden="1" customHeight="1">
      <c r="A732" s="796"/>
      <c r="B732" s="797"/>
      <c r="C732" s="622" t="s">
        <v>1847</v>
      </c>
      <c r="D732" s="622" t="s">
        <v>776</v>
      </c>
      <c r="E732" s="619" t="s">
        <v>1753</v>
      </c>
      <c r="F732" s="620"/>
      <c r="G732" s="620"/>
      <c r="H732" s="621"/>
      <c r="I732" s="793" t="s">
        <v>1663</v>
      </c>
      <c r="J732" s="794"/>
      <c r="K732" s="618" t="s">
        <v>3186</v>
      </c>
    </row>
    <row r="733" spans="1:11" s="618" customFormat="1" ht="18.75" hidden="1" customHeight="1">
      <c r="A733" s="796"/>
      <c r="B733" s="797"/>
      <c r="C733" s="622" t="s">
        <v>1848</v>
      </c>
      <c r="D733" s="622" t="s">
        <v>762</v>
      </c>
      <c r="E733" s="619" t="s">
        <v>1753</v>
      </c>
      <c r="F733" s="620"/>
      <c r="G733" s="620"/>
      <c r="H733" s="621"/>
      <c r="I733" s="793" t="s">
        <v>2418</v>
      </c>
      <c r="J733" s="794"/>
      <c r="K733" s="618" t="s">
        <v>3184</v>
      </c>
    </row>
    <row r="734" spans="1:11" s="618" customFormat="1" ht="18.75" hidden="1" customHeight="1" thickBot="1">
      <c r="A734" s="796"/>
      <c r="B734" s="797"/>
      <c r="C734" s="752" t="s">
        <v>1836</v>
      </c>
      <c r="D734" s="752" t="s">
        <v>783</v>
      </c>
      <c r="E734" s="625" t="s">
        <v>1753</v>
      </c>
      <c r="F734" s="626"/>
      <c r="G734" s="627"/>
      <c r="H734" s="628"/>
      <c r="I734" s="791" t="s">
        <v>1837</v>
      </c>
      <c r="J734" s="792"/>
      <c r="K734" s="618" t="s">
        <v>3184</v>
      </c>
    </row>
    <row r="735" spans="1:11" ht="18.75" customHeight="1">
      <c r="A735" s="1378" t="s">
        <v>3343</v>
      </c>
      <c r="B735" s="1381" t="s">
        <v>3183</v>
      </c>
      <c r="C735" s="1393" t="s">
        <v>677</v>
      </c>
      <c r="D735" s="1393" t="s">
        <v>678</v>
      </c>
      <c r="E735" s="767" t="s">
        <v>1753</v>
      </c>
      <c r="F735" s="501">
        <v>69.5</v>
      </c>
      <c r="G735" s="501">
        <v>69.5</v>
      </c>
      <c r="H735" s="507" t="s">
        <v>1750</v>
      </c>
      <c r="I735" s="1470" t="s">
        <v>1849</v>
      </c>
      <c r="J735" s="786"/>
    </row>
    <row r="736" spans="1:11" ht="18.75" customHeight="1">
      <c r="A736" s="1379"/>
      <c r="B736" s="1382"/>
      <c r="C736" s="1394"/>
      <c r="D736" s="1394"/>
      <c r="E736" s="768" t="s">
        <v>1753</v>
      </c>
      <c r="F736" s="503">
        <v>24.5</v>
      </c>
      <c r="G736" s="503">
        <v>24.5</v>
      </c>
      <c r="H736" s="508" t="s">
        <v>1748</v>
      </c>
      <c r="I736" s="1419"/>
      <c r="J736" s="788"/>
    </row>
    <row r="737" spans="1:10" ht="18.75" customHeight="1">
      <c r="A737" s="1379"/>
      <c r="B737" s="1382"/>
      <c r="C737" s="753" t="s">
        <v>3383</v>
      </c>
      <c r="D737" s="753" t="s">
        <v>682</v>
      </c>
      <c r="E737" s="768" t="s">
        <v>1753</v>
      </c>
      <c r="F737" s="503">
        <v>79.5</v>
      </c>
      <c r="G737" s="504">
        <v>79.5</v>
      </c>
      <c r="H737" s="508" t="s">
        <v>1603</v>
      </c>
      <c r="I737" s="780"/>
      <c r="J737" s="781"/>
    </row>
    <row r="738" spans="1:10" ht="18.75" customHeight="1">
      <c r="A738" s="1379"/>
      <c r="B738" s="1382"/>
      <c r="C738" s="753" t="s">
        <v>3438</v>
      </c>
      <c r="D738" s="753" t="s">
        <v>833</v>
      </c>
      <c r="E738" s="768" t="s">
        <v>1753</v>
      </c>
      <c r="F738" s="503">
        <v>3.96</v>
      </c>
      <c r="G738" s="503">
        <v>3.96</v>
      </c>
      <c r="H738" s="508" t="s">
        <v>1750</v>
      </c>
      <c r="I738" s="780" t="s">
        <v>1841</v>
      </c>
      <c r="J738" s="781"/>
    </row>
    <row r="739" spans="1:10" ht="18.75" customHeight="1">
      <c r="A739" s="1379"/>
      <c r="B739" s="1382"/>
      <c r="C739" s="753" t="s">
        <v>831</v>
      </c>
      <c r="D739" s="753" t="s">
        <v>728</v>
      </c>
      <c r="E739" s="768" t="s">
        <v>1753</v>
      </c>
      <c r="F739" s="503">
        <v>51</v>
      </c>
      <c r="G739" s="504">
        <v>51</v>
      </c>
      <c r="H739" s="508" t="s">
        <v>1603</v>
      </c>
      <c r="I739" s="780"/>
      <c r="J739" s="781"/>
    </row>
    <row r="740" spans="1:10" ht="18.75" customHeight="1">
      <c r="A740" s="1379"/>
      <c r="B740" s="1382"/>
      <c r="C740" s="753" t="s">
        <v>1850</v>
      </c>
      <c r="D740" s="753" t="s">
        <v>794</v>
      </c>
      <c r="E740" s="768" t="s">
        <v>1753</v>
      </c>
      <c r="F740" s="503">
        <v>5</v>
      </c>
      <c r="G740" s="503">
        <v>5</v>
      </c>
      <c r="H740" s="508" t="s">
        <v>1603</v>
      </c>
      <c r="I740" s="780"/>
      <c r="J740" s="781"/>
    </row>
    <row r="741" spans="1:10" ht="18.75" customHeight="1">
      <c r="A741" s="1379"/>
      <c r="B741" s="1382"/>
      <c r="C741" s="753" t="s">
        <v>836</v>
      </c>
      <c r="D741" s="753" t="s">
        <v>837</v>
      </c>
      <c r="E741" s="768" t="s">
        <v>1753</v>
      </c>
      <c r="F741" s="503">
        <v>15</v>
      </c>
      <c r="G741" s="504">
        <v>15</v>
      </c>
      <c r="H741" s="508" t="s">
        <v>1601</v>
      </c>
      <c r="I741" s="780" t="s">
        <v>2419</v>
      </c>
      <c r="J741" s="781"/>
    </row>
    <row r="742" spans="1:10" ht="18.75" customHeight="1">
      <c r="A742" s="1379"/>
      <c r="B742" s="1382"/>
      <c r="C742" s="753" t="s">
        <v>1620</v>
      </c>
      <c r="D742" s="753" t="s">
        <v>681</v>
      </c>
      <c r="E742" s="768" t="s">
        <v>1753</v>
      </c>
      <c r="F742" s="503">
        <v>37</v>
      </c>
      <c r="G742" s="503">
        <v>37</v>
      </c>
      <c r="H742" s="508" t="s">
        <v>1601</v>
      </c>
      <c r="I742" s="780" t="s">
        <v>2421</v>
      </c>
      <c r="J742" s="781"/>
    </row>
    <row r="743" spans="1:10" ht="18.75" customHeight="1">
      <c r="A743" s="1379"/>
      <c r="B743" s="1382"/>
      <c r="C743" s="753" t="s">
        <v>1685</v>
      </c>
      <c r="D743" s="753" t="s">
        <v>730</v>
      </c>
      <c r="E743" s="768" t="s">
        <v>1753</v>
      </c>
      <c r="F743" s="503">
        <v>55</v>
      </c>
      <c r="G743" s="504">
        <v>55</v>
      </c>
      <c r="H743" s="508" t="s">
        <v>1603</v>
      </c>
      <c r="I743" s="780"/>
      <c r="J743" s="781"/>
    </row>
    <row r="744" spans="1:10" ht="18.75" customHeight="1">
      <c r="A744" s="1379"/>
      <c r="B744" s="1382"/>
      <c r="C744" s="843" t="s">
        <v>4029</v>
      </c>
      <c r="D744" s="528" t="s">
        <v>4030</v>
      </c>
      <c r="E744" s="768" t="s">
        <v>4031</v>
      </c>
      <c r="F744" s="503">
        <v>15</v>
      </c>
      <c r="G744" s="504">
        <v>15</v>
      </c>
      <c r="H744" s="508" t="s">
        <v>4032</v>
      </c>
      <c r="I744" s="985"/>
      <c r="J744" s="986"/>
    </row>
    <row r="745" spans="1:10" ht="18.75" customHeight="1">
      <c r="A745" s="1379"/>
      <c r="B745" s="1382"/>
      <c r="C745" s="753" t="s">
        <v>3439</v>
      </c>
      <c r="D745" s="753" t="s">
        <v>843</v>
      </c>
      <c r="E745" s="768" t="s">
        <v>1753</v>
      </c>
      <c r="F745" s="503">
        <v>61</v>
      </c>
      <c r="G745" s="504">
        <v>61</v>
      </c>
      <c r="H745" s="508" t="s">
        <v>1601</v>
      </c>
      <c r="I745" s="780" t="s">
        <v>2420</v>
      </c>
      <c r="J745" s="781"/>
    </row>
    <row r="746" spans="1:10" ht="18.75" customHeight="1">
      <c r="A746" s="1379"/>
      <c r="B746" s="1382"/>
      <c r="C746" s="753" t="s">
        <v>3440</v>
      </c>
      <c r="D746" s="753" t="s">
        <v>844</v>
      </c>
      <c r="E746" s="768" t="s">
        <v>1753</v>
      </c>
      <c r="F746" s="503">
        <v>18</v>
      </c>
      <c r="G746" s="504">
        <v>18</v>
      </c>
      <c r="H746" s="508" t="s">
        <v>1601</v>
      </c>
      <c r="I746" s="780" t="s">
        <v>2421</v>
      </c>
      <c r="J746" s="781"/>
    </row>
    <row r="747" spans="1:10" ht="18.75" customHeight="1">
      <c r="A747" s="1379"/>
      <c r="B747" s="1382"/>
      <c r="C747" s="753" t="s">
        <v>1845</v>
      </c>
      <c r="D747" s="753" t="s">
        <v>841</v>
      </c>
      <c r="E747" s="768" t="s">
        <v>1753</v>
      </c>
      <c r="F747" s="503">
        <v>65</v>
      </c>
      <c r="G747" s="503">
        <v>65</v>
      </c>
      <c r="H747" s="508" t="s">
        <v>1603</v>
      </c>
      <c r="I747" s="780"/>
      <c r="J747" s="781"/>
    </row>
    <row r="748" spans="1:10" ht="18.75" customHeight="1">
      <c r="A748" s="1379"/>
      <c r="B748" s="1382"/>
      <c r="C748" s="753" t="s">
        <v>1758</v>
      </c>
      <c r="D748" s="753" t="s">
        <v>776</v>
      </c>
      <c r="E748" s="768" t="s">
        <v>1753</v>
      </c>
      <c r="F748" s="360"/>
      <c r="G748" s="362"/>
      <c r="H748" s="363"/>
      <c r="I748" s="780" t="s">
        <v>1663</v>
      </c>
      <c r="J748" s="781"/>
    </row>
    <row r="749" spans="1:10" ht="18.75" customHeight="1">
      <c r="A749" s="1379"/>
      <c r="B749" s="1382"/>
      <c r="C749" s="753" t="s">
        <v>1765</v>
      </c>
      <c r="D749" s="528" t="s">
        <v>3506</v>
      </c>
      <c r="E749" s="768" t="s">
        <v>1753</v>
      </c>
      <c r="F749" s="360"/>
      <c r="G749" s="362"/>
      <c r="H749" s="363"/>
      <c r="I749" s="780" t="s">
        <v>2422</v>
      </c>
      <c r="J749" s="781"/>
    </row>
    <row r="750" spans="1:10" ht="18.75" customHeight="1">
      <c r="A750" s="1379"/>
      <c r="B750" s="1382"/>
      <c r="C750" s="753" t="s">
        <v>1836</v>
      </c>
      <c r="D750" s="753" t="s">
        <v>783</v>
      </c>
      <c r="E750" s="227" t="s">
        <v>1753</v>
      </c>
      <c r="F750" s="360"/>
      <c r="G750" s="362"/>
      <c r="H750" s="363"/>
      <c r="I750" s="853" t="s">
        <v>1837</v>
      </c>
      <c r="J750" s="811"/>
    </row>
    <row r="751" spans="1:10" ht="18.75" customHeight="1" thickBot="1">
      <c r="A751" s="1380"/>
      <c r="B751" s="1383"/>
      <c r="C751" s="696" t="s">
        <v>3204</v>
      </c>
      <c r="D751" s="697" t="s">
        <v>3576</v>
      </c>
      <c r="E751" s="729" t="s">
        <v>3585</v>
      </c>
      <c r="F751" s="370">
        <v>5</v>
      </c>
      <c r="G751" s="371">
        <v>5</v>
      </c>
      <c r="H751" s="466" t="s">
        <v>3574</v>
      </c>
      <c r="I751" s="776"/>
      <c r="J751" s="777"/>
    </row>
    <row r="752" spans="1:10" ht="18.75" customHeight="1">
      <c r="A752" s="1378" t="s">
        <v>3343</v>
      </c>
      <c r="B752" s="1381" t="s">
        <v>3552</v>
      </c>
      <c r="C752" s="1393" t="s">
        <v>677</v>
      </c>
      <c r="D752" s="1393" t="s">
        <v>678</v>
      </c>
      <c r="E752" s="767" t="s">
        <v>1753</v>
      </c>
      <c r="F752" s="501">
        <v>69.5</v>
      </c>
      <c r="G752" s="501">
        <v>69.5</v>
      </c>
      <c r="H752" s="507" t="s">
        <v>1750</v>
      </c>
      <c r="I752" s="1470" t="s">
        <v>1849</v>
      </c>
      <c r="J752" s="786"/>
    </row>
    <row r="753" spans="1:10" ht="18.75" customHeight="1">
      <c r="A753" s="1379"/>
      <c r="B753" s="1382"/>
      <c r="C753" s="1394"/>
      <c r="D753" s="1394"/>
      <c r="E753" s="768" t="s">
        <v>1753</v>
      </c>
      <c r="F753" s="503">
        <v>24.5</v>
      </c>
      <c r="G753" s="503">
        <v>24.5</v>
      </c>
      <c r="H753" s="508" t="s">
        <v>1748</v>
      </c>
      <c r="I753" s="1419"/>
      <c r="J753" s="788"/>
    </row>
    <row r="754" spans="1:10" ht="18.75" customHeight="1">
      <c r="A754" s="1379"/>
      <c r="B754" s="1382"/>
      <c r="C754" s="753" t="s">
        <v>3383</v>
      </c>
      <c r="D754" s="753" t="s">
        <v>682</v>
      </c>
      <c r="E754" s="768" t="s">
        <v>1753</v>
      </c>
      <c r="F754" s="503">
        <v>79.5</v>
      </c>
      <c r="G754" s="504">
        <v>79.5</v>
      </c>
      <c r="H754" s="508" t="s">
        <v>1603</v>
      </c>
      <c r="I754" s="780"/>
      <c r="J754" s="781"/>
    </row>
    <row r="755" spans="1:10" ht="18.75" customHeight="1">
      <c r="A755" s="1379"/>
      <c r="B755" s="1382"/>
      <c r="C755" s="753" t="s">
        <v>3438</v>
      </c>
      <c r="D755" s="753" t="s">
        <v>833</v>
      </c>
      <c r="E755" s="768" t="s">
        <v>1753</v>
      </c>
      <c r="F755" s="503">
        <v>3.96</v>
      </c>
      <c r="G755" s="503">
        <v>3.96</v>
      </c>
      <c r="H755" s="508" t="s">
        <v>1750</v>
      </c>
      <c r="I755" s="780" t="s">
        <v>1841</v>
      </c>
      <c r="J755" s="781"/>
    </row>
    <row r="756" spans="1:10" ht="18.75" customHeight="1">
      <c r="A756" s="1379"/>
      <c r="B756" s="1382"/>
      <c r="C756" s="753" t="s">
        <v>831</v>
      </c>
      <c r="D756" s="753" t="s">
        <v>728</v>
      </c>
      <c r="E756" s="768" t="s">
        <v>1753</v>
      </c>
      <c r="F756" s="503">
        <v>51</v>
      </c>
      <c r="G756" s="504">
        <v>51</v>
      </c>
      <c r="H756" s="508" t="s">
        <v>1603</v>
      </c>
      <c r="I756" s="780"/>
      <c r="J756" s="781"/>
    </row>
    <row r="757" spans="1:10" ht="18.75" customHeight="1">
      <c r="A757" s="1379"/>
      <c r="B757" s="1382"/>
      <c r="C757" s="753" t="s">
        <v>1850</v>
      </c>
      <c r="D757" s="753" t="s">
        <v>794</v>
      </c>
      <c r="E757" s="768" t="s">
        <v>1753</v>
      </c>
      <c r="F757" s="503">
        <v>5</v>
      </c>
      <c r="G757" s="503">
        <v>5</v>
      </c>
      <c r="H757" s="508" t="s">
        <v>1603</v>
      </c>
      <c r="I757" s="780"/>
      <c r="J757" s="781"/>
    </row>
    <row r="758" spans="1:10" ht="18.75" customHeight="1">
      <c r="A758" s="1379"/>
      <c r="B758" s="1382"/>
      <c r="C758" s="753" t="s">
        <v>836</v>
      </c>
      <c r="D758" s="753" t="s">
        <v>837</v>
      </c>
      <c r="E758" s="768" t="s">
        <v>1753</v>
      </c>
      <c r="F758" s="503">
        <v>15</v>
      </c>
      <c r="G758" s="504">
        <v>15</v>
      </c>
      <c r="H758" s="508" t="s">
        <v>1601</v>
      </c>
      <c r="I758" s="780" t="s">
        <v>2419</v>
      </c>
      <c r="J758" s="781"/>
    </row>
    <row r="759" spans="1:10" ht="18.75" customHeight="1">
      <c r="A759" s="1379"/>
      <c r="B759" s="1382"/>
      <c r="C759" s="753" t="s">
        <v>1620</v>
      </c>
      <c r="D759" s="753" t="s">
        <v>681</v>
      </c>
      <c r="E759" s="768" t="s">
        <v>1753</v>
      </c>
      <c r="F759" s="503">
        <v>37</v>
      </c>
      <c r="G759" s="503">
        <v>37</v>
      </c>
      <c r="H759" s="508" t="s">
        <v>1601</v>
      </c>
      <c r="I759" s="780" t="s">
        <v>2423</v>
      </c>
      <c r="J759" s="781"/>
    </row>
    <row r="760" spans="1:10" ht="18.75" customHeight="1">
      <c r="A760" s="1379"/>
      <c r="B760" s="1382"/>
      <c r="C760" s="753" t="s">
        <v>1685</v>
      </c>
      <c r="D760" s="753" t="s">
        <v>730</v>
      </c>
      <c r="E760" s="768" t="s">
        <v>1753</v>
      </c>
      <c r="F760" s="503">
        <v>55</v>
      </c>
      <c r="G760" s="504">
        <v>55</v>
      </c>
      <c r="H760" s="508" t="s">
        <v>1603</v>
      </c>
      <c r="I760" s="780"/>
      <c r="J760" s="781"/>
    </row>
    <row r="761" spans="1:10" ht="18.75" customHeight="1">
      <c r="A761" s="1379"/>
      <c r="B761" s="1382"/>
      <c r="C761" s="843" t="s">
        <v>4029</v>
      </c>
      <c r="D761" s="528" t="s">
        <v>4030</v>
      </c>
      <c r="E761" s="768" t="s">
        <v>4031</v>
      </c>
      <c r="F761" s="503">
        <v>15</v>
      </c>
      <c r="G761" s="504">
        <v>15</v>
      </c>
      <c r="H761" s="508" t="s">
        <v>4032</v>
      </c>
      <c r="I761" s="985"/>
      <c r="J761" s="986"/>
    </row>
    <row r="762" spans="1:10" ht="18.75" customHeight="1">
      <c r="A762" s="1379"/>
      <c r="B762" s="1382"/>
      <c r="C762" s="753" t="s">
        <v>3439</v>
      </c>
      <c r="D762" s="753" t="s">
        <v>843</v>
      </c>
      <c r="E762" s="768" t="s">
        <v>1753</v>
      </c>
      <c r="F762" s="503">
        <v>61</v>
      </c>
      <c r="G762" s="504">
        <v>61</v>
      </c>
      <c r="H762" s="508" t="s">
        <v>1601</v>
      </c>
      <c r="I762" s="780" t="s">
        <v>2420</v>
      </c>
      <c r="J762" s="781"/>
    </row>
    <row r="763" spans="1:10" ht="18.75" customHeight="1">
      <c r="A763" s="1379"/>
      <c r="B763" s="1382"/>
      <c r="C763" s="753" t="s">
        <v>3440</v>
      </c>
      <c r="D763" s="753" t="s">
        <v>844</v>
      </c>
      <c r="E763" s="768" t="s">
        <v>1753</v>
      </c>
      <c r="F763" s="503">
        <v>18</v>
      </c>
      <c r="G763" s="504">
        <v>18</v>
      </c>
      <c r="H763" s="508" t="s">
        <v>1601</v>
      </c>
      <c r="I763" s="780" t="s">
        <v>2421</v>
      </c>
      <c r="J763" s="781"/>
    </row>
    <row r="764" spans="1:10" ht="18.75" customHeight="1">
      <c r="A764" s="1379"/>
      <c r="B764" s="1382"/>
      <c r="C764" s="753" t="s">
        <v>1845</v>
      </c>
      <c r="D764" s="753" t="s">
        <v>841</v>
      </c>
      <c r="E764" s="768" t="s">
        <v>1753</v>
      </c>
      <c r="F764" s="503">
        <v>65</v>
      </c>
      <c r="G764" s="503">
        <v>65</v>
      </c>
      <c r="H764" s="508" t="s">
        <v>1603</v>
      </c>
      <c r="I764" s="780"/>
      <c r="J764" s="781"/>
    </row>
    <row r="765" spans="1:10" ht="18.75" customHeight="1">
      <c r="A765" s="1379"/>
      <c r="B765" s="1382"/>
      <c r="C765" s="753" t="s">
        <v>1758</v>
      </c>
      <c r="D765" s="753" t="s">
        <v>776</v>
      </c>
      <c r="E765" s="768" t="s">
        <v>1753</v>
      </c>
      <c r="F765" s="360"/>
      <c r="G765" s="362"/>
      <c r="H765" s="363"/>
      <c r="I765" s="780" t="s">
        <v>1663</v>
      </c>
      <c r="J765" s="781"/>
    </row>
    <row r="766" spans="1:10" ht="18.75" customHeight="1">
      <c r="A766" s="1379"/>
      <c r="B766" s="1382"/>
      <c r="C766" s="753" t="s">
        <v>1765</v>
      </c>
      <c r="D766" s="528" t="s">
        <v>3506</v>
      </c>
      <c r="E766" s="768" t="s">
        <v>1753</v>
      </c>
      <c r="F766" s="360"/>
      <c r="G766" s="362"/>
      <c r="H766" s="363"/>
      <c r="I766" s="780" t="s">
        <v>2422</v>
      </c>
      <c r="J766" s="781"/>
    </row>
    <row r="767" spans="1:10" ht="18.75" customHeight="1">
      <c r="A767" s="1379"/>
      <c r="B767" s="1382"/>
      <c r="C767" s="753" t="s">
        <v>1836</v>
      </c>
      <c r="D767" s="753" t="s">
        <v>783</v>
      </c>
      <c r="E767" s="227" t="s">
        <v>1753</v>
      </c>
      <c r="F767" s="360"/>
      <c r="G767" s="362"/>
      <c r="H767" s="363"/>
      <c r="I767" s="853" t="s">
        <v>1837</v>
      </c>
      <c r="J767" s="811"/>
    </row>
    <row r="768" spans="1:10" ht="18.75" customHeight="1" thickBot="1">
      <c r="A768" s="1380"/>
      <c r="B768" s="1383"/>
      <c r="C768" s="696" t="s">
        <v>3204</v>
      </c>
      <c r="D768" s="697" t="s">
        <v>3576</v>
      </c>
      <c r="E768" s="729" t="s">
        <v>3585</v>
      </c>
      <c r="F768" s="370">
        <v>5</v>
      </c>
      <c r="G768" s="371">
        <v>5</v>
      </c>
      <c r="H768" s="466" t="s">
        <v>3574</v>
      </c>
      <c r="I768" s="776"/>
      <c r="J768" s="777"/>
    </row>
    <row r="769" spans="1:10" ht="18.75" customHeight="1">
      <c r="A769" s="1378" t="s">
        <v>3834</v>
      </c>
      <c r="B769" s="1381" t="s">
        <v>660</v>
      </c>
      <c r="C769" s="511" t="s">
        <v>845</v>
      </c>
      <c r="D769" s="511" t="s">
        <v>846</v>
      </c>
      <c r="E769" s="767" t="s">
        <v>1753</v>
      </c>
      <c r="F769" s="501">
        <v>50</v>
      </c>
      <c r="G769" s="510">
        <v>50</v>
      </c>
      <c r="H769" s="507" t="s">
        <v>1603</v>
      </c>
      <c r="I769" s="784"/>
      <c r="J769" s="785"/>
    </row>
    <row r="770" spans="1:10" ht="18.75" customHeight="1">
      <c r="A770" s="1379"/>
      <c r="B770" s="1382"/>
      <c r="C770" s="751" t="s">
        <v>1851</v>
      </c>
      <c r="D770" s="751" t="s">
        <v>704</v>
      </c>
      <c r="E770" s="768" t="s">
        <v>1753</v>
      </c>
      <c r="F770" s="503">
        <v>165</v>
      </c>
      <c r="G770" s="504">
        <v>155</v>
      </c>
      <c r="H770" s="508" t="s">
        <v>1750</v>
      </c>
      <c r="I770" s="782" t="s">
        <v>2267</v>
      </c>
      <c r="J770" s="783"/>
    </row>
    <row r="771" spans="1:10" ht="18.75" customHeight="1">
      <c r="A771" s="1379"/>
      <c r="B771" s="1382"/>
      <c r="C771" s="753" t="s">
        <v>677</v>
      </c>
      <c r="D771" s="753" t="s">
        <v>678</v>
      </c>
      <c r="E771" s="768" t="s">
        <v>1753</v>
      </c>
      <c r="F771" s="503">
        <v>25</v>
      </c>
      <c r="G771" s="504">
        <v>25</v>
      </c>
      <c r="H771" s="508" t="s">
        <v>1601</v>
      </c>
      <c r="I771" s="780" t="s">
        <v>1853</v>
      </c>
      <c r="J771" s="781"/>
    </row>
    <row r="772" spans="1:10" ht="18.75" customHeight="1">
      <c r="A772" s="1379"/>
      <c r="B772" s="1382"/>
      <c r="C772" s="751" t="s">
        <v>4173</v>
      </c>
      <c r="D772" s="751" t="s">
        <v>842</v>
      </c>
      <c r="E772" s="768" t="s">
        <v>1753</v>
      </c>
      <c r="F772" s="503">
        <v>55</v>
      </c>
      <c r="G772" s="504">
        <v>50</v>
      </c>
      <c r="H772" s="508" t="s">
        <v>1750</v>
      </c>
      <c r="I772" s="782" t="s">
        <v>2267</v>
      </c>
      <c r="J772" s="783"/>
    </row>
    <row r="773" spans="1:10" ht="18.75" customHeight="1">
      <c r="A773" s="1379"/>
      <c r="B773" s="1382"/>
      <c r="C773" s="753" t="s">
        <v>1854</v>
      </c>
      <c r="D773" s="753" t="s">
        <v>696</v>
      </c>
      <c r="E773" s="768" t="s">
        <v>1753</v>
      </c>
      <c r="F773" s="503">
        <v>95</v>
      </c>
      <c r="G773" s="504">
        <v>90</v>
      </c>
      <c r="H773" s="508" t="s">
        <v>1603</v>
      </c>
      <c r="I773" s="780"/>
      <c r="J773" s="781"/>
    </row>
    <row r="774" spans="1:10" ht="18.75" customHeight="1">
      <c r="A774" s="1379"/>
      <c r="B774" s="1382"/>
      <c r="C774" s="753" t="s">
        <v>847</v>
      </c>
      <c r="D774" s="753" t="s">
        <v>848</v>
      </c>
      <c r="E774" s="768" t="s">
        <v>1753</v>
      </c>
      <c r="F774" s="503">
        <v>55</v>
      </c>
      <c r="G774" s="504">
        <v>35</v>
      </c>
      <c r="H774" s="508" t="s">
        <v>1603</v>
      </c>
      <c r="I774" s="780"/>
      <c r="J774" s="781"/>
    </row>
    <row r="775" spans="1:10" ht="18.75" customHeight="1">
      <c r="A775" s="1379"/>
      <c r="B775" s="1382"/>
      <c r="C775" s="753" t="s">
        <v>1855</v>
      </c>
      <c r="D775" s="753" t="s">
        <v>714</v>
      </c>
      <c r="E775" s="768" t="s">
        <v>1753</v>
      </c>
      <c r="F775" s="503">
        <v>85</v>
      </c>
      <c r="G775" s="504">
        <v>85</v>
      </c>
      <c r="H775" s="508" t="s">
        <v>1603</v>
      </c>
      <c r="I775" s="780"/>
      <c r="J775" s="781"/>
    </row>
    <row r="776" spans="1:10" ht="18.75" customHeight="1">
      <c r="A776" s="1379"/>
      <c r="B776" s="1382"/>
      <c r="C776" s="753" t="s">
        <v>1856</v>
      </c>
      <c r="D776" s="753" t="s">
        <v>849</v>
      </c>
      <c r="E776" s="768" t="s">
        <v>1608</v>
      </c>
      <c r="F776" s="503">
        <v>20</v>
      </c>
      <c r="G776" s="504">
        <v>20</v>
      </c>
      <c r="H776" s="508" t="s">
        <v>1601</v>
      </c>
      <c r="I776" s="780"/>
      <c r="J776" s="781"/>
    </row>
    <row r="777" spans="1:10" ht="18.75" customHeight="1">
      <c r="A777" s="1379"/>
      <c r="B777" s="1382"/>
      <c r="C777" s="753" t="s">
        <v>1758</v>
      </c>
      <c r="D777" s="751" t="s">
        <v>776</v>
      </c>
      <c r="E777" s="761" t="s">
        <v>1753</v>
      </c>
      <c r="F777" s="421"/>
      <c r="G777" s="398"/>
      <c r="H777" s="760"/>
      <c r="I777" s="780" t="s">
        <v>1663</v>
      </c>
      <c r="J777" s="781"/>
    </row>
    <row r="778" spans="1:10" ht="18.75" customHeight="1">
      <c r="A778" s="1379"/>
      <c r="B778" s="1382"/>
      <c r="C778" s="753" t="s">
        <v>1857</v>
      </c>
      <c r="D778" s="753" t="s">
        <v>762</v>
      </c>
      <c r="E778" s="768" t="s">
        <v>1753</v>
      </c>
      <c r="F778" s="360">
        <v>15</v>
      </c>
      <c r="G778" s="362">
        <v>15</v>
      </c>
      <c r="H778" s="363" t="s">
        <v>850</v>
      </c>
      <c r="I778" s="782" t="s">
        <v>2268</v>
      </c>
      <c r="J778" s="783"/>
    </row>
    <row r="779" spans="1:10" ht="18.75" customHeight="1" thickBot="1">
      <c r="A779" s="1380"/>
      <c r="B779" s="1383"/>
      <c r="C779" s="696" t="s">
        <v>3204</v>
      </c>
      <c r="D779" s="697" t="s">
        <v>3576</v>
      </c>
      <c r="E779" s="729" t="s">
        <v>3585</v>
      </c>
      <c r="F779" s="370">
        <v>5</v>
      </c>
      <c r="G779" s="371">
        <v>5</v>
      </c>
      <c r="H779" s="466" t="s">
        <v>3574</v>
      </c>
      <c r="I779" s="776"/>
      <c r="J779" s="777"/>
    </row>
    <row r="780" spans="1:10" ht="18.75" customHeight="1">
      <c r="A780" s="1378" t="s">
        <v>3835</v>
      </c>
      <c r="B780" s="1381" t="s">
        <v>1858</v>
      </c>
      <c r="C780" s="511" t="s">
        <v>1859</v>
      </c>
      <c r="D780" s="511" t="s">
        <v>851</v>
      </c>
      <c r="E780" s="767" t="s">
        <v>1753</v>
      </c>
      <c r="F780" s="501">
        <v>145</v>
      </c>
      <c r="G780" s="501">
        <v>145</v>
      </c>
      <c r="H780" s="507" t="s">
        <v>1603</v>
      </c>
      <c r="I780" s="784"/>
      <c r="J780" s="785"/>
    </row>
    <row r="781" spans="1:10" ht="18.75" customHeight="1">
      <c r="A781" s="1379"/>
      <c r="B781" s="1382"/>
      <c r="C781" s="1406" t="s">
        <v>1628</v>
      </c>
      <c r="D781" s="1406" t="s">
        <v>678</v>
      </c>
      <c r="E781" s="768" t="s">
        <v>1753</v>
      </c>
      <c r="F781" s="503">
        <v>155</v>
      </c>
      <c r="G781" s="503">
        <v>155</v>
      </c>
      <c r="H781" s="508" t="s">
        <v>1750</v>
      </c>
      <c r="I781" s="1418" t="s">
        <v>1852</v>
      </c>
      <c r="J781" s="804"/>
    </row>
    <row r="782" spans="1:10" ht="18.75" customHeight="1">
      <c r="A782" s="1379"/>
      <c r="B782" s="1382"/>
      <c r="C782" s="1394"/>
      <c r="D782" s="1394"/>
      <c r="E782" s="768" t="s">
        <v>1753</v>
      </c>
      <c r="F782" s="503">
        <v>55</v>
      </c>
      <c r="G782" s="503">
        <v>55</v>
      </c>
      <c r="H782" s="508" t="s">
        <v>2632</v>
      </c>
      <c r="I782" s="1419"/>
      <c r="J782" s="788"/>
    </row>
    <row r="783" spans="1:10" ht="18.75" customHeight="1">
      <c r="A783" s="1379"/>
      <c r="B783" s="1382"/>
      <c r="C783" s="753" t="s">
        <v>1818</v>
      </c>
      <c r="D783" s="753" t="s">
        <v>794</v>
      </c>
      <c r="E783" s="768" t="s">
        <v>1753</v>
      </c>
      <c r="F783" s="503">
        <v>8</v>
      </c>
      <c r="G783" s="504">
        <v>8</v>
      </c>
      <c r="H783" s="508" t="s">
        <v>1603</v>
      </c>
      <c r="I783" s="780"/>
      <c r="J783" s="781"/>
    </row>
    <row r="784" spans="1:10" ht="18.75" customHeight="1">
      <c r="A784" s="1379"/>
      <c r="B784" s="1382"/>
      <c r="C784" s="753" t="s">
        <v>1767</v>
      </c>
      <c r="D784" s="753" t="s">
        <v>806</v>
      </c>
      <c r="E784" s="768" t="s">
        <v>1753</v>
      </c>
      <c r="F784" s="503">
        <v>50</v>
      </c>
      <c r="G784" s="504">
        <v>45</v>
      </c>
      <c r="H784" s="508" t="s">
        <v>1601</v>
      </c>
      <c r="I784" s="780"/>
      <c r="J784" s="781"/>
    </row>
    <row r="785" spans="1:10" ht="18.75" customHeight="1">
      <c r="A785" s="1379"/>
      <c r="B785" s="1382"/>
      <c r="C785" s="753" t="s">
        <v>1860</v>
      </c>
      <c r="D785" s="753" t="s">
        <v>678</v>
      </c>
      <c r="E785" s="768" t="s">
        <v>1753</v>
      </c>
      <c r="F785" s="503">
        <v>1.5</v>
      </c>
      <c r="G785" s="503">
        <v>1.5</v>
      </c>
      <c r="H785" s="508" t="s">
        <v>1750</v>
      </c>
      <c r="I785" s="780" t="s">
        <v>2633</v>
      </c>
      <c r="J785" s="781"/>
    </row>
    <row r="786" spans="1:10" ht="18.75" customHeight="1">
      <c r="A786" s="1379"/>
      <c r="B786" s="1382"/>
      <c r="C786" s="753" t="s">
        <v>1639</v>
      </c>
      <c r="D786" s="753" t="s">
        <v>721</v>
      </c>
      <c r="E786" s="768" t="s">
        <v>2635</v>
      </c>
      <c r="F786" s="503">
        <v>30</v>
      </c>
      <c r="G786" s="504">
        <v>30</v>
      </c>
      <c r="H786" s="508" t="s">
        <v>1601</v>
      </c>
      <c r="I786" s="780"/>
      <c r="J786" s="781"/>
    </row>
    <row r="787" spans="1:10" ht="18.75" customHeight="1" thickBot="1">
      <c r="A787" s="1380"/>
      <c r="B787" s="1383"/>
      <c r="C787" s="696" t="s">
        <v>3204</v>
      </c>
      <c r="D787" s="697" t="s">
        <v>3576</v>
      </c>
      <c r="E787" s="729" t="s">
        <v>3585</v>
      </c>
      <c r="F787" s="370">
        <v>5</v>
      </c>
      <c r="G787" s="371">
        <v>5</v>
      </c>
      <c r="H787" s="466" t="s">
        <v>3574</v>
      </c>
      <c r="I787" s="776"/>
      <c r="J787" s="777"/>
    </row>
    <row r="788" spans="1:10" ht="18.75" customHeight="1">
      <c r="A788" s="1378" t="s">
        <v>3343</v>
      </c>
      <c r="B788" s="1381" t="s">
        <v>669</v>
      </c>
      <c r="C788" s="511" t="s">
        <v>3383</v>
      </c>
      <c r="D788" s="511" t="s">
        <v>682</v>
      </c>
      <c r="E788" s="767" t="s">
        <v>1608</v>
      </c>
      <c r="F788" s="501">
        <v>44</v>
      </c>
      <c r="G788" s="510">
        <v>44</v>
      </c>
      <c r="H788" s="507" t="s">
        <v>1603</v>
      </c>
      <c r="I788" s="784"/>
      <c r="J788" s="785"/>
    </row>
    <row r="789" spans="1:10" ht="18.75" customHeight="1">
      <c r="A789" s="1379"/>
      <c r="B789" s="1382"/>
      <c r="C789" s="753" t="s">
        <v>1626</v>
      </c>
      <c r="D789" s="753" t="s">
        <v>696</v>
      </c>
      <c r="E789" s="768" t="s">
        <v>1608</v>
      </c>
      <c r="F789" s="503">
        <v>20</v>
      </c>
      <c r="G789" s="504">
        <v>20</v>
      </c>
      <c r="H789" s="508" t="s">
        <v>1603</v>
      </c>
      <c r="I789" s="780"/>
      <c r="J789" s="781"/>
    </row>
    <row r="790" spans="1:10" ht="18.75" customHeight="1">
      <c r="A790" s="1379"/>
      <c r="B790" s="1382"/>
      <c r="C790" s="753" t="s">
        <v>748</v>
      </c>
      <c r="D790" s="753" t="s">
        <v>691</v>
      </c>
      <c r="E790" s="768" t="s">
        <v>1608</v>
      </c>
      <c r="F790" s="503">
        <v>11</v>
      </c>
      <c r="G790" s="504">
        <v>11</v>
      </c>
      <c r="H790" s="508" t="s">
        <v>1603</v>
      </c>
      <c r="I790" s="780"/>
      <c r="J790" s="781"/>
    </row>
    <row r="791" spans="1:10" ht="18.75" customHeight="1">
      <c r="A791" s="1379"/>
      <c r="B791" s="1382"/>
      <c r="C791" s="753" t="s">
        <v>3387</v>
      </c>
      <c r="D791" s="753" t="s">
        <v>704</v>
      </c>
      <c r="E791" s="768" t="s">
        <v>1608</v>
      </c>
      <c r="F791" s="503">
        <v>20</v>
      </c>
      <c r="G791" s="504">
        <v>20</v>
      </c>
      <c r="H791" s="508" t="s">
        <v>1601</v>
      </c>
      <c r="I791" s="780" t="s">
        <v>1861</v>
      </c>
      <c r="J791" s="781"/>
    </row>
    <row r="792" spans="1:10" ht="18.75" customHeight="1">
      <c r="A792" s="1379"/>
      <c r="B792" s="1382"/>
      <c r="C792" s="753" t="s">
        <v>852</v>
      </c>
      <c r="D792" s="753" t="s">
        <v>815</v>
      </c>
      <c r="E792" s="768" t="s">
        <v>1608</v>
      </c>
      <c r="F792" s="503">
        <v>65</v>
      </c>
      <c r="G792" s="504">
        <v>65</v>
      </c>
      <c r="H792" s="508" t="s">
        <v>1601</v>
      </c>
      <c r="I792" s="780"/>
      <c r="J792" s="781"/>
    </row>
    <row r="793" spans="1:10" ht="18.75" customHeight="1">
      <c r="A793" s="1379"/>
      <c r="B793" s="1382"/>
      <c r="C793" s="753" t="s">
        <v>853</v>
      </c>
      <c r="D793" s="753" t="s">
        <v>854</v>
      </c>
      <c r="E793" s="768" t="s">
        <v>1608</v>
      </c>
      <c r="F793" s="503">
        <v>2.5</v>
      </c>
      <c r="G793" s="503">
        <v>2.5</v>
      </c>
      <c r="H793" s="508" t="s">
        <v>1603</v>
      </c>
      <c r="I793" s="780"/>
      <c r="J793" s="781"/>
    </row>
    <row r="794" spans="1:10" ht="18.75" customHeight="1">
      <c r="A794" s="1379"/>
      <c r="B794" s="1382"/>
      <c r="C794" s="753" t="s">
        <v>3441</v>
      </c>
      <c r="D794" s="753" t="s">
        <v>783</v>
      </c>
      <c r="E794" s="768" t="s">
        <v>1608</v>
      </c>
      <c r="F794" s="360"/>
      <c r="G794" s="362"/>
      <c r="H794" s="363"/>
      <c r="I794" s="780" t="s">
        <v>1862</v>
      </c>
      <c r="J794" s="781"/>
    </row>
    <row r="795" spans="1:10" ht="18.75" customHeight="1">
      <c r="A795" s="1379"/>
      <c r="B795" s="1382"/>
      <c r="C795" s="753" t="s">
        <v>1758</v>
      </c>
      <c r="D795" s="753" t="s">
        <v>776</v>
      </c>
      <c r="E795" s="227" t="s">
        <v>1608</v>
      </c>
      <c r="F795" s="360"/>
      <c r="G795" s="362"/>
      <c r="H795" s="363"/>
      <c r="I795" s="780" t="s">
        <v>1663</v>
      </c>
      <c r="J795" s="781"/>
    </row>
    <row r="796" spans="1:10" ht="18.75" customHeight="1" thickBot="1">
      <c r="A796" s="1380"/>
      <c r="B796" s="1383"/>
      <c r="C796" s="696" t="s">
        <v>3204</v>
      </c>
      <c r="D796" s="697" t="s">
        <v>3576</v>
      </c>
      <c r="E796" s="729" t="s">
        <v>3585</v>
      </c>
      <c r="F796" s="370">
        <v>5</v>
      </c>
      <c r="G796" s="371">
        <v>5</v>
      </c>
      <c r="H796" s="466" t="s">
        <v>3574</v>
      </c>
      <c r="I796" s="776"/>
      <c r="J796" s="777"/>
    </row>
    <row r="797" spans="1:10" ht="18.75" customHeight="1" thickBot="1">
      <c r="A797" s="1378" t="s">
        <v>3836</v>
      </c>
      <c r="B797" s="1381" t="s">
        <v>675</v>
      </c>
      <c r="C797" s="749" t="s">
        <v>1628</v>
      </c>
      <c r="D797" s="749" t="s">
        <v>678</v>
      </c>
      <c r="E797" s="522" t="s">
        <v>1608</v>
      </c>
      <c r="F797" s="523">
        <v>25</v>
      </c>
      <c r="G797" s="524">
        <v>25</v>
      </c>
      <c r="H797" s="748" t="s">
        <v>1750</v>
      </c>
      <c r="I797" s="846" t="s">
        <v>4090</v>
      </c>
      <c r="J797" s="785"/>
    </row>
    <row r="798" spans="1:10" ht="18.75" customHeight="1">
      <c r="A798" s="1379"/>
      <c r="B798" s="1382"/>
      <c r="C798" s="771" t="s">
        <v>855</v>
      </c>
      <c r="D798" s="772" t="s">
        <v>856</v>
      </c>
      <c r="E798" s="522" t="s">
        <v>1608</v>
      </c>
      <c r="F798" s="523">
        <v>2.5</v>
      </c>
      <c r="G798" s="524">
        <v>2.5</v>
      </c>
      <c r="H798" s="748" t="s">
        <v>1601</v>
      </c>
      <c r="I798" s="780" t="s">
        <v>1795</v>
      </c>
      <c r="J798" s="781"/>
    </row>
    <row r="799" spans="1:10" ht="18.75" customHeight="1">
      <c r="A799" s="1379"/>
      <c r="B799" s="1382"/>
      <c r="C799" s="1397" t="s">
        <v>857</v>
      </c>
      <c r="D799" s="1400" t="s">
        <v>3507</v>
      </c>
      <c r="E799" s="768" t="s">
        <v>1608</v>
      </c>
      <c r="F799" s="503">
        <v>12</v>
      </c>
      <c r="G799" s="503">
        <v>12</v>
      </c>
      <c r="H799" s="508" t="s">
        <v>1601</v>
      </c>
      <c r="I799" s="780" t="s">
        <v>1863</v>
      </c>
      <c r="J799" s="781"/>
    </row>
    <row r="800" spans="1:10" ht="18.75" customHeight="1">
      <c r="A800" s="1379"/>
      <c r="B800" s="1382"/>
      <c r="C800" s="1398"/>
      <c r="D800" s="1401"/>
      <c r="E800" s="768" t="s">
        <v>1608</v>
      </c>
      <c r="F800" s="503">
        <v>10</v>
      </c>
      <c r="G800" s="503">
        <v>10</v>
      </c>
      <c r="H800" s="508" t="s">
        <v>1601</v>
      </c>
      <c r="I800" s="780" t="s">
        <v>1864</v>
      </c>
      <c r="J800" s="781"/>
    </row>
    <row r="801" spans="1:10" ht="18.75" customHeight="1">
      <c r="A801" s="1379"/>
      <c r="B801" s="1382"/>
      <c r="C801" s="1399"/>
      <c r="D801" s="1402"/>
      <c r="E801" s="768" t="s">
        <v>1608</v>
      </c>
      <c r="F801" s="503">
        <v>9</v>
      </c>
      <c r="G801" s="503">
        <v>9</v>
      </c>
      <c r="H801" s="508" t="s">
        <v>1601</v>
      </c>
      <c r="I801" s="780" t="s">
        <v>1865</v>
      </c>
      <c r="J801" s="781"/>
    </row>
    <row r="802" spans="1:10" ht="18.75" customHeight="1">
      <c r="A802" s="1379"/>
      <c r="B802" s="1382"/>
      <c r="C802" s="753" t="s">
        <v>1866</v>
      </c>
      <c r="D802" s="753" t="s">
        <v>858</v>
      </c>
      <c r="E802" s="768" t="s">
        <v>1608</v>
      </c>
      <c r="F802" s="503">
        <v>12</v>
      </c>
      <c r="G802" s="504">
        <v>12</v>
      </c>
      <c r="H802" s="508" t="s">
        <v>1603</v>
      </c>
      <c r="I802" s="780"/>
      <c r="J802" s="781"/>
    </row>
    <row r="803" spans="1:10" ht="18.75" customHeight="1">
      <c r="A803" s="1379"/>
      <c r="B803" s="1382"/>
      <c r="C803" s="753" t="s">
        <v>3383</v>
      </c>
      <c r="D803" s="753" t="s">
        <v>682</v>
      </c>
      <c r="E803" s="768" t="s">
        <v>1608</v>
      </c>
      <c r="F803" s="503">
        <v>15</v>
      </c>
      <c r="G803" s="504">
        <v>15</v>
      </c>
      <c r="H803" s="508" t="s">
        <v>1603</v>
      </c>
      <c r="I803" s="780"/>
      <c r="J803" s="781"/>
    </row>
    <row r="804" spans="1:10" ht="18.75" customHeight="1">
      <c r="A804" s="1379"/>
      <c r="B804" s="1382"/>
      <c r="C804" s="753" t="s">
        <v>1867</v>
      </c>
      <c r="D804" s="753" t="s">
        <v>834</v>
      </c>
      <c r="E804" s="768" t="s">
        <v>1608</v>
      </c>
      <c r="F804" s="503">
        <v>15</v>
      </c>
      <c r="G804" s="504">
        <v>15</v>
      </c>
      <c r="H804" s="508" t="s">
        <v>1603</v>
      </c>
      <c r="I804" s="780"/>
      <c r="J804" s="781"/>
    </row>
    <row r="805" spans="1:10" ht="18.75" customHeight="1">
      <c r="A805" s="1379"/>
      <c r="B805" s="1382"/>
      <c r="C805" s="751" t="s">
        <v>3178</v>
      </c>
      <c r="D805" s="751" t="s">
        <v>859</v>
      </c>
      <c r="E805" s="688" t="s">
        <v>687</v>
      </c>
      <c r="F805" s="349">
        <v>37</v>
      </c>
      <c r="G805" s="513">
        <v>37</v>
      </c>
      <c r="H805" s="763" t="s">
        <v>698</v>
      </c>
      <c r="I805" s="780"/>
      <c r="J805" s="781"/>
    </row>
    <row r="806" spans="1:10" ht="18.75" customHeight="1" thickBot="1">
      <c r="A806" s="1380"/>
      <c r="B806" s="1383"/>
      <c r="C806" s="505" t="s">
        <v>3430</v>
      </c>
      <c r="D806" s="702" t="s">
        <v>3179</v>
      </c>
      <c r="E806" s="769" t="s">
        <v>1608</v>
      </c>
      <c r="F806" s="509">
        <v>15</v>
      </c>
      <c r="G806" s="506">
        <v>15</v>
      </c>
      <c r="H806" s="703" t="s">
        <v>2274</v>
      </c>
      <c r="I806" s="846" t="s">
        <v>4090</v>
      </c>
      <c r="J806" s="847"/>
    </row>
    <row r="807" spans="1:10" ht="18.75" customHeight="1" thickBot="1">
      <c r="A807" s="1387" t="s">
        <v>3553</v>
      </c>
      <c r="B807" s="1403" t="s">
        <v>3565</v>
      </c>
      <c r="C807" s="750" t="s">
        <v>3561</v>
      </c>
      <c r="D807" s="738" t="s">
        <v>3557</v>
      </c>
      <c r="E807" s="755" t="s">
        <v>3554</v>
      </c>
      <c r="F807" s="523">
        <v>38</v>
      </c>
      <c r="G807" s="524">
        <v>25</v>
      </c>
      <c r="H807" s="748" t="s">
        <v>3564</v>
      </c>
      <c r="I807" s="846" t="s">
        <v>4090</v>
      </c>
      <c r="J807" s="788"/>
    </row>
    <row r="808" spans="1:10" ht="18.75" customHeight="1" thickBot="1">
      <c r="A808" s="1388"/>
      <c r="B808" s="1404"/>
      <c r="C808" s="753" t="s">
        <v>3563</v>
      </c>
      <c r="D808" s="751" t="s">
        <v>3556</v>
      </c>
      <c r="E808" s="688" t="s">
        <v>3554</v>
      </c>
      <c r="F808" s="503">
        <v>35</v>
      </c>
      <c r="G808" s="504">
        <v>30</v>
      </c>
      <c r="H808" s="763" t="s">
        <v>3555</v>
      </c>
      <c r="I808" s="846" t="s">
        <v>4090</v>
      </c>
      <c r="J808" s="781"/>
    </row>
    <row r="809" spans="1:10" ht="18.75" customHeight="1" thickBot="1">
      <c r="A809" s="1388"/>
      <c r="B809" s="1404"/>
      <c r="C809" s="751" t="s">
        <v>3562</v>
      </c>
      <c r="D809" s="760" t="s">
        <v>3558</v>
      </c>
      <c r="E809" s="688" t="s">
        <v>3554</v>
      </c>
      <c r="F809" s="503">
        <v>4</v>
      </c>
      <c r="G809" s="513">
        <v>0</v>
      </c>
      <c r="H809" s="763" t="s">
        <v>2463</v>
      </c>
      <c r="I809" s="846" t="s">
        <v>4090</v>
      </c>
      <c r="J809" s="781"/>
    </row>
    <row r="810" spans="1:10" ht="18.75" customHeight="1">
      <c r="A810" s="1388"/>
      <c r="B810" s="1404"/>
      <c r="C810" s="753" t="s">
        <v>3559</v>
      </c>
      <c r="D810" s="753" t="s">
        <v>3560</v>
      </c>
      <c r="E810" s="768" t="s">
        <v>2635</v>
      </c>
      <c r="F810" s="503">
        <v>15</v>
      </c>
      <c r="G810" s="504">
        <v>0</v>
      </c>
      <c r="H810" s="508" t="s">
        <v>2371</v>
      </c>
      <c r="I810" s="780"/>
      <c r="J810" s="781"/>
    </row>
    <row r="811" spans="1:10" ht="18.75" customHeight="1" thickBot="1">
      <c r="A811" s="1389"/>
      <c r="B811" s="1405"/>
      <c r="C811" s="696" t="s">
        <v>3204</v>
      </c>
      <c r="D811" s="697" t="s">
        <v>3576</v>
      </c>
      <c r="E811" s="729" t="s">
        <v>3585</v>
      </c>
      <c r="F811" s="370">
        <v>5</v>
      </c>
      <c r="G811" s="371">
        <v>5</v>
      </c>
      <c r="H811" s="466" t="s">
        <v>3574</v>
      </c>
      <c r="I811" s="846" t="s">
        <v>4090</v>
      </c>
      <c r="J811" s="777"/>
    </row>
    <row r="812" spans="1:10" ht="18.75" customHeight="1">
      <c r="A812" s="1378" t="s">
        <v>3203</v>
      </c>
      <c r="B812" s="1381" t="s">
        <v>1868</v>
      </c>
      <c r="C812" s="511" t="s">
        <v>3426</v>
      </c>
      <c r="D812" s="511" t="s">
        <v>704</v>
      </c>
      <c r="E812" s="688" t="s">
        <v>1608</v>
      </c>
      <c r="F812" s="501">
        <v>25</v>
      </c>
      <c r="G812" s="510">
        <v>25</v>
      </c>
      <c r="H812" s="507" t="s">
        <v>1601</v>
      </c>
      <c r="I812" s="784"/>
      <c r="J812" s="785"/>
    </row>
    <row r="813" spans="1:10" ht="18.75" customHeight="1">
      <c r="A813" s="1379"/>
      <c r="B813" s="1382"/>
      <c r="C813" s="512" t="s">
        <v>1626</v>
      </c>
      <c r="D813" s="512" t="s">
        <v>714</v>
      </c>
      <c r="E813" s="768" t="s">
        <v>1608</v>
      </c>
      <c r="F813" s="503">
        <v>30</v>
      </c>
      <c r="G813" s="503">
        <v>30</v>
      </c>
      <c r="H813" s="508" t="s">
        <v>1603</v>
      </c>
      <c r="I813" s="780"/>
      <c r="J813" s="781"/>
    </row>
    <row r="814" spans="1:10" ht="18.75" customHeight="1" thickBot="1">
      <c r="A814" s="1380"/>
      <c r="B814" s="1383"/>
      <c r="C814" s="696" t="s">
        <v>3204</v>
      </c>
      <c r="D814" s="697" t="s">
        <v>3576</v>
      </c>
      <c r="E814" s="729" t="s">
        <v>3585</v>
      </c>
      <c r="F814" s="370">
        <v>5</v>
      </c>
      <c r="G814" s="371">
        <v>5</v>
      </c>
      <c r="H814" s="466" t="s">
        <v>3574</v>
      </c>
      <c r="I814" s="776"/>
      <c r="J814" s="777"/>
    </row>
    <row r="815" spans="1:10" ht="18.75" customHeight="1">
      <c r="A815" s="1378" t="s">
        <v>3203</v>
      </c>
      <c r="B815" s="1381" t="s">
        <v>3578</v>
      </c>
      <c r="C815" s="511" t="s">
        <v>3426</v>
      </c>
      <c r="D815" s="511" t="s">
        <v>704</v>
      </c>
      <c r="E815" s="767" t="s">
        <v>1608</v>
      </c>
      <c r="F815" s="501">
        <v>25</v>
      </c>
      <c r="G815" s="510">
        <v>25</v>
      </c>
      <c r="H815" s="507" t="s">
        <v>1601</v>
      </c>
      <c r="I815" s="784"/>
      <c r="J815" s="785"/>
    </row>
    <row r="816" spans="1:10" ht="18.75" customHeight="1">
      <c r="A816" s="1379"/>
      <c r="B816" s="1382"/>
      <c r="C816" s="512" t="s">
        <v>1626</v>
      </c>
      <c r="D816" s="512" t="s">
        <v>714</v>
      </c>
      <c r="E816" s="768" t="s">
        <v>1608</v>
      </c>
      <c r="F816" s="503">
        <v>30</v>
      </c>
      <c r="G816" s="503">
        <v>30</v>
      </c>
      <c r="H816" s="508" t="s">
        <v>1603</v>
      </c>
      <c r="I816" s="780"/>
      <c r="J816" s="781"/>
    </row>
    <row r="817" spans="1:10" ht="18.75" customHeight="1" thickBot="1">
      <c r="A817" s="1380"/>
      <c r="B817" s="1383"/>
      <c r="C817" s="696" t="s">
        <v>3204</v>
      </c>
      <c r="D817" s="697" t="s">
        <v>3576</v>
      </c>
      <c r="E817" s="729" t="s">
        <v>3585</v>
      </c>
      <c r="F817" s="370">
        <v>5</v>
      </c>
      <c r="G817" s="371">
        <v>5</v>
      </c>
      <c r="H817" s="466" t="s">
        <v>3574</v>
      </c>
      <c r="I817" s="776"/>
      <c r="J817" s="777"/>
    </row>
    <row r="818" spans="1:10" ht="18.75" customHeight="1">
      <c r="A818" s="1378" t="s">
        <v>3203</v>
      </c>
      <c r="B818" s="1381" t="s">
        <v>3579</v>
      </c>
      <c r="C818" s="738" t="s">
        <v>3439</v>
      </c>
      <c r="D818" s="738" t="s">
        <v>860</v>
      </c>
      <c r="E818" s="522" t="s">
        <v>1608</v>
      </c>
      <c r="F818" s="523">
        <v>27</v>
      </c>
      <c r="G818" s="524">
        <v>20</v>
      </c>
      <c r="H818" s="748" t="s">
        <v>1601</v>
      </c>
      <c r="I818" s="787"/>
      <c r="J818" s="788"/>
    </row>
    <row r="819" spans="1:10" ht="18.75" customHeight="1">
      <c r="A819" s="1379"/>
      <c r="B819" s="1382"/>
      <c r="C819" s="753" t="s">
        <v>1869</v>
      </c>
      <c r="D819" s="753" t="s">
        <v>815</v>
      </c>
      <c r="E819" s="768" t="s">
        <v>1608</v>
      </c>
      <c r="F819" s="503">
        <v>1</v>
      </c>
      <c r="G819" s="504">
        <v>1</v>
      </c>
      <c r="H819" s="508" t="s">
        <v>1601</v>
      </c>
      <c r="I819" s="780"/>
      <c r="J819" s="781"/>
    </row>
    <row r="820" spans="1:10" ht="18.75" customHeight="1">
      <c r="A820" s="1379"/>
      <c r="B820" s="1382"/>
      <c r="C820" s="753" t="s">
        <v>3402</v>
      </c>
      <c r="D820" s="753" t="s">
        <v>696</v>
      </c>
      <c r="E820" s="768" t="s">
        <v>1608</v>
      </c>
      <c r="F820" s="503">
        <v>55</v>
      </c>
      <c r="G820" s="504">
        <v>33</v>
      </c>
      <c r="H820" s="508" t="s">
        <v>1603</v>
      </c>
      <c r="I820" s="780"/>
      <c r="J820" s="781"/>
    </row>
    <row r="821" spans="1:10" ht="18.75" customHeight="1">
      <c r="A821" s="1379"/>
      <c r="B821" s="1382"/>
      <c r="C821" s="753" t="s">
        <v>709</v>
      </c>
      <c r="D821" s="753" t="s">
        <v>682</v>
      </c>
      <c r="E821" s="768" t="s">
        <v>1608</v>
      </c>
      <c r="F821" s="503">
        <v>55</v>
      </c>
      <c r="G821" s="504">
        <v>0</v>
      </c>
      <c r="H821" s="508" t="s">
        <v>1603</v>
      </c>
      <c r="I821" s="780"/>
      <c r="J821" s="781"/>
    </row>
    <row r="822" spans="1:10" ht="18.75" customHeight="1">
      <c r="A822" s="1379"/>
      <c r="B822" s="1382"/>
      <c r="C822" s="753" t="s">
        <v>1870</v>
      </c>
      <c r="D822" s="753" t="s">
        <v>714</v>
      </c>
      <c r="E822" s="768" t="s">
        <v>1608</v>
      </c>
      <c r="F822" s="503">
        <v>5.5</v>
      </c>
      <c r="G822" s="504">
        <v>3.3</v>
      </c>
      <c r="H822" s="508" t="s">
        <v>1603</v>
      </c>
      <c r="I822" s="780"/>
      <c r="J822" s="781"/>
    </row>
    <row r="823" spans="1:10" ht="18.75" customHeight="1">
      <c r="A823" s="1379"/>
      <c r="B823" s="1382"/>
      <c r="C823" s="753" t="s">
        <v>1871</v>
      </c>
      <c r="D823" s="753" t="s">
        <v>854</v>
      </c>
      <c r="E823" s="768" t="s">
        <v>1608</v>
      </c>
      <c r="F823" s="503">
        <v>4</v>
      </c>
      <c r="G823" s="504">
        <v>4</v>
      </c>
      <c r="H823" s="508" t="s">
        <v>1603</v>
      </c>
      <c r="I823" s="780"/>
      <c r="J823" s="781"/>
    </row>
    <row r="824" spans="1:10" ht="18.75" customHeight="1">
      <c r="A824" s="1379"/>
      <c r="B824" s="1382"/>
      <c r="C824" s="753" t="s">
        <v>1872</v>
      </c>
      <c r="D824" s="753" t="s">
        <v>766</v>
      </c>
      <c r="E824" s="768" t="s">
        <v>1608</v>
      </c>
      <c r="F824" s="503">
        <v>5</v>
      </c>
      <c r="G824" s="504">
        <v>5</v>
      </c>
      <c r="H824" s="508" t="s">
        <v>1601</v>
      </c>
      <c r="I824" s="780" t="s">
        <v>1873</v>
      </c>
      <c r="J824" s="781"/>
    </row>
    <row r="825" spans="1:10" ht="18.75" customHeight="1">
      <c r="A825" s="1379"/>
      <c r="B825" s="1382"/>
      <c r="C825" s="753" t="s">
        <v>1874</v>
      </c>
      <c r="D825" s="753" t="s">
        <v>860</v>
      </c>
      <c r="E825" s="768" t="s">
        <v>1608</v>
      </c>
      <c r="F825" s="503">
        <v>25</v>
      </c>
      <c r="G825" s="503">
        <v>25</v>
      </c>
      <c r="H825" s="508" t="s">
        <v>1603</v>
      </c>
      <c r="I825" s="780" t="s">
        <v>1873</v>
      </c>
      <c r="J825" s="781"/>
    </row>
    <row r="826" spans="1:10" ht="18.75" customHeight="1">
      <c r="A826" s="1379"/>
      <c r="B826" s="1382"/>
      <c r="C826" s="1406" t="s">
        <v>1701</v>
      </c>
      <c r="D826" s="1406" t="s">
        <v>3365</v>
      </c>
      <c r="E826" s="768" t="s">
        <v>1608</v>
      </c>
      <c r="F826" s="503">
        <v>11</v>
      </c>
      <c r="G826" s="503"/>
      <c r="H826" s="508" t="s">
        <v>1601</v>
      </c>
      <c r="I826" s="818" t="s">
        <v>1875</v>
      </c>
      <c r="J826" s="845"/>
    </row>
    <row r="827" spans="1:10" ht="18.75" customHeight="1">
      <c r="A827" s="1379"/>
      <c r="B827" s="1382"/>
      <c r="C827" s="1413"/>
      <c r="D827" s="1413"/>
      <c r="E827" s="768" t="s">
        <v>1608</v>
      </c>
      <c r="F827" s="503">
        <v>6</v>
      </c>
      <c r="G827" s="503"/>
      <c r="H827" s="508" t="s">
        <v>1601</v>
      </c>
      <c r="I827" s="818" t="s">
        <v>1876</v>
      </c>
      <c r="J827" s="845"/>
    </row>
    <row r="828" spans="1:10" ht="18.75" customHeight="1">
      <c r="A828" s="1379"/>
      <c r="B828" s="1382"/>
      <c r="C828" s="1394"/>
      <c r="D828" s="1394"/>
      <c r="E828" s="768" t="s">
        <v>1608</v>
      </c>
      <c r="F828" s="503">
        <v>3</v>
      </c>
      <c r="G828" s="503"/>
      <c r="H828" s="508" t="s">
        <v>1601</v>
      </c>
      <c r="I828" s="818" t="s">
        <v>1877</v>
      </c>
      <c r="J828" s="845"/>
    </row>
    <row r="829" spans="1:10" ht="18.75" customHeight="1">
      <c r="A829" s="1379"/>
      <c r="B829" s="1382"/>
      <c r="C829" s="843" t="s">
        <v>1836</v>
      </c>
      <c r="D829" s="753" t="s">
        <v>783</v>
      </c>
      <c r="E829" s="227" t="s">
        <v>1608</v>
      </c>
      <c r="F829" s="360"/>
      <c r="G829" s="362"/>
      <c r="H829" s="363"/>
      <c r="I829" s="780" t="s">
        <v>1837</v>
      </c>
      <c r="J829" s="781"/>
    </row>
    <row r="830" spans="1:10" ht="18.75" customHeight="1" thickBot="1">
      <c r="A830" s="1380"/>
      <c r="B830" s="1383"/>
      <c r="C830" s="696" t="s">
        <v>3204</v>
      </c>
      <c r="D830" s="697" t="s">
        <v>3576</v>
      </c>
      <c r="E830" s="729" t="s">
        <v>3585</v>
      </c>
      <c r="F830" s="370">
        <v>5</v>
      </c>
      <c r="G830" s="371">
        <v>5</v>
      </c>
      <c r="H830" s="466" t="s">
        <v>3574</v>
      </c>
      <c r="I830" s="776"/>
      <c r="J830" s="777"/>
    </row>
    <row r="831" spans="1:10" ht="18.75" customHeight="1">
      <c r="A831" s="1378" t="s">
        <v>3203</v>
      </c>
      <c r="B831" s="1381" t="s">
        <v>668</v>
      </c>
      <c r="C831" s="511" t="s">
        <v>1628</v>
      </c>
      <c r="D831" s="511" t="s">
        <v>678</v>
      </c>
      <c r="E831" s="767" t="s">
        <v>1608</v>
      </c>
      <c r="F831" s="501">
        <v>85</v>
      </c>
      <c r="G831" s="510">
        <v>62</v>
      </c>
      <c r="H831" s="507" t="s">
        <v>1601</v>
      </c>
      <c r="I831" s="784"/>
      <c r="J831" s="785"/>
    </row>
    <row r="832" spans="1:10" ht="18.75" customHeight="1">
      <c r="A832" s="1379"/>
      <c r="B832" s="1382"/>
      <c r="C832" s="753" t="s">
        <v>1878</v>
      </c>
      <c r="D832" s="753" t="s">
        <v>815</v>
      </c>
      <c r="E832" s="768" t="s">
        <v>1608</v>
      </c>
      <c r="F832" s="503">
        <v>60</v>
      </c>
      <c r="G832" s="504">
        <v>60</v>
      </c>
      <c r="H832" s="508" t="s">
        <v>1601</v>
      </c>
      <c r="I832" s="780"/>
      <c r="J832" s="781"/>
    </row>
    <row r="833" spans="1:10" ht="18.75" customHeight="1">
      <c r="A833" s="1379"/>
      <c r="B833" s="1382"/>
      <c r="C833" s="753" t="s">
        <v>3418</v>
      </c>
      <c r="D833" s="753" t="s">
        <v>806</v>
      </c>
      <c r="E833" s="768" t="s">
        <v>1608</v>
      </c>
      <c r="F833" s="503">
        <v>40</v>
      </c>
      <c r="G833" s="504">
        <v>0</v>
      </c>
      <c r="H833" s="508" t="s">
        <v>1603</v>
      </c>
      <c r="I833" s="780"/>
      <c r="J833" s="781"/>
    </row>
    <row r="834" spans="1:10" ht="18.75" customHeight="1">
      <c r="A834" s="1379"/>
      <c r="B834" s="1382"/>
      <c r="C834" s="753" t="s">
        <v>1626</v>
      </c>
      <c r="D834" s="753" t="s">
        <v>696</v>
      </c>
      <c r="E834" s="768" t="s">
        <v>1608</v>
      </c>
      <c r="F834" s="503">
        <v>180</v>
      </c>
      <c r="G834" s="504">
        <v>80</v>
      </c>
      <c r="H834" s="508" t="s">
        <v>1603</v>
      </c>
      <c r="I834" s="780"/>
      <c r="J834" s="781"/>
    </row>
    <row r="835" spans="1:10" ht="18.75" customHeight="1">
      <c r="A835" s="1379"/>
      <c r="B835" s="1382"/>
      <c r="C835" s="753" t="s">
        <v>1879</v>
      </c>
      <c r="D835" s="753" t="s">
        <v>861</v>
      </c>
      <c r="E835" s="768" t="s">
        <v>1608</v>
      </c>
      <c r="F835" s="503">
        <v>180</v>
      </c>
      <c r="G835" s="504">
        <v>0</v>
      </c>
      <c r="H835" s="508" t="s">
        <v>1603</v>
      </c>
      <c r="I835" s="780"/>
      <c r="J835" s="781"/>
    </row>
    <row r="836" spans="1:10" ht="18.75" customHeight="1">
      <c r="A836" s="1379"/>
      <c r="B836" s="1382"/>
      <c r="C836" s="753" t="s">
        <v>3442</v>
      </c>
      <c r="D836" s="753" t="s">
        <v>862</v>
      </c>
      <c r="E836" s="768" t="s">
        <v>1608</v>
      </c>
      <c r="F836" s="503">
        <v>16</v>
      </c>
      <c r="G836" s="504">
        <v>16</v>
      </c>
      <c r="H836" s="508" t="s">
        <v>1603</v>
      </c>
      <c r="I836" s="780"/>
      <c r="J836" s="781"/>
    </row>
    <row r="837" spans="1:10" ht="18.75" customHeight="1">
      <c r="A837" s="1379"/>
      <c r="B837" s="1382"/>
      <c r="C837" s="753" t="s">
        <v>1818</v>
      </c>
      <c r="D837" s="753" t="s">
        <v>794</v>
      </c>
      <c r="E837" s="768" t="s">
        <v>1608</v>
      </c>
      <c r="F837" s="503">
        <v>33</v>
      </c>
      <c r="G837" s="504">
        <v>33</v>
      </c>
      <c r="H837" s="508" t="s">
        <v>1603</v>
      </c>
      <c r="I837" s="780"/>
      <c r="J837" s="781"/>
    </row>
    <row r="838" spans="1:10" ht="18.75" customHeight="1">
      <c r="A838" s="1379"/>
      <c r="B838" s="1382"/>
      <c r="C838" s="753" t="s">
        <v>1880</v>
      </c>
      <c r="D838" s="753" t="s">
        <v>861</v>
      </c>
      <c r="E838" s="768" t="s">
        <v>1608</v>
      </c>
      <c r="F838" s="503">
        <v>25</v>
      </c>
      <c r="G838" s="504">
        <v>25</v>
      </c>
      <c r="H838" s="508" t="s">
        <v>1603</v>
      </c>
      <c r="I838" s="780"/>
      <c r="J838" s="781"/>
    </row>
    <row r="839" spans="1:10" ht="18.75" customHeight="1">
      <c r="A839" s="1379"/>
      <c r="B839" s="1382"/>
      <c r="C839" s="753" t="s">
        <v>1704</v>
      </c>
      <c r="D839" s="753" t="s">
        <v>690</v>
      </c>
      <c r="E839" s="227" t="s">
        <v>1608</v>
      </c>
      <c r="F839" s="360">
        <v>20</v>
      </c>
      <c r="G839" s="362">
        <v>10</v>
      </c>
      <c r="H839" s="363" t="s">
        <v>1601</v>
      </c>
      <c r="I839" s="780"/>
      <c r="J839" s="781"/>
    </row>
    <row r="840" spans="1:10" ht="18.75" customHeight="1">
      <c r="A840" s="1379"/>
      <c r="B840" s="1382"/>
      <c r="C840" s="753" t="s">
        <v>1881</v>
      </c>
      <c r="D840" s="753" t="s">
        <v>762</v>
      </c>
      <c r="E840" s="227" t="s">
        <v>1608</v>
      </c>
      <c r="F840" s="360"/>
      <c r="G840" s="362"/>
      <c r="H840" s="363"/>
      <c r="I840" s="780" t="s">
        <v>1663</v>
      </c>
      <c r="J840" s="781"/>
    </row>
    <row r="841" spans="1:10" ht="18.75" customHeight="1">
      <c r="A841" s="1379"/>
      <c r="B841" s="1382"/>
      <c r="C841" s="753" t="s">
        <v>1836</v>
      </c>
      <c r="D841" s="753" t="s">
        <v>783</v>
      </c>
      <c r="E841" s="227" t="s">
        <v>1608</v>
      </c>
      <c r="F841" s="360"/>
      <c r="G841" s="362"/>
      <c r="H841" s="363"/>
      <c r="I841" s="780" t="s">
        <v>1837</v>
      </c>
      <c r="J841" s="781"/>
    </row>
    <row r="842" spans="1:10" ht="18.75" customHeight="1" thickBot="1">
      <c r="A842" s="1380"/>
      <c r="B842" s="1383"/>
      <c r="C842" s="696" t="s">
        <v>3204</v>
      </c>
      <c r="D842" s="697" t="s">
        <v>3576</v>
      </c>
      <c r="E842" s="729" t="s">
        <v>3585</v>
      </c>
      <c r="F842" s="370">
        <v>5</v>
      </c>
      <c r="G842" s="371">
        <v>5</v>
      </c>
      <c r="H842" s="466" t="s">
        <v>3574</v>
      </c>
      <c r="I842" s="776"/>
      <c r="J842" s="777"/>
    </row>
    <row r="843" spans="1:10" ht="18.75" customHeight="1">
      <c r="A843" s="1378" t="s">
        <v>3934</v>
      </c>
      <c r="B843" s="1381" t="s">
        <v>3912</v>
      </c>
      <c r="C843" s="511" t="s">
        <v>1628</v>
      </c>
      <c r="D843" s="511" t="s">
        <v>678</v>
      </c>
      <c r="E843" s="767" t="s">
        <v>1608</v>
      </c>
      <c r="F843" s="501">
        <v>85</v>
      </c>
      <c r="G843" s="510">
        <v>62</v>
      </c>
      <c r="H843" s="507" t="s">
        <v>1601</v>
      </c>
      <c r="I843" s="1067" t="s">
        <v>4174</v>
      </c>
      <c r="J843" s="914"/>
    </row>
    <row r="844" spans="1:10" ht="18.75" customHeight="1">
      <c r="A844" s="1379"/>
      <c r="B844" s="1382"/>
      <c r="C844" s="843" t="s">
        <v>1878</v>
      </c>
      <c r="D844" s="843" t="s">
        <v>815</v>
      </c>
      <c r="E844" s="768" t="s">
        <v>1608</v>
      </c>
      <c r="F844" s="503">
        <v>60</v>
      </c>
      <c r="G844" s="504">
        <v>60</v>
      </c>
      <c r="H844" s="508" t="s">
        <v>1601</v>
      </c>
      <c r="I844" s="915"/>
      <c r="J844" s="916"/>
    </row>
    <row r="845" spans="1:10" ht="18.75" customHeight="1">
      <c r="A845" s="1379"/>
      <c r="B845" s="1382"/>
      <c r="C845" s="843" t="s">
        <v>3418</v>
      </c>
      <c r="D845" s="843" t="s">
        <v>806</v>
      </c>
      <c r="E845" s="768" t="s">
        <v>1608</v>
      </c>
      <c r="F845" s="503">
        <v>40</v>
      </c>
      <c r="G845" s="504">
        <v>0</v>
      </c>
      <c r="H845" s="508" t="s">
        <v>1603</v>
      </c>
      <c r="I845" s="915"/>
      <c r="J845" s="916"/>
    </row>
    <row r="846" spans="1:10" ht="18.75" customHeight="1">
      <c r="A846" s="1379"/>
      <c r="B846" s="1382"/>
      <c r="C846" s="843" t="s">
        <v>1626</v>
      </c>
      <c r="D846" s="843" t="s">
        <v>696</v>
      </c>
      <c r="E846" s="768" t="s">
        <v>1608</v>
      </c>
      <c r="F846" s="503">
        <v>180</v>
      </c>
      <c r="G846" s="504">
        <v>80</v>
      </c>
      <c r="H846" s="508" t="s">
        <v>1603</v>
      </c>
      <c r="I846" s="915"/>
      <c r="J846" s="916"/>
    </row>
    <row r="847" spans="1:10" ht="18.75" customHeight="1">
      <c r="A847" s="1379"/>
      <c r="B847" s="1382"/>
      <c r="C847" s="843" t="s">
        <v>1879</v>
      </c>
      <c r="D847" s="843" t="s">
        <v>861</v>
      </c>
      <c r="E847" s="768" t="s">
        <v>1608</v>
      </c>
      <c r="F847" s="503">
        <v>180</v>
      </c>
      <c r="G847" s="504">
        <v>0</v>
      </c>
      <c r="H847" s="508" t="s">
        <v>1603</v>
      </c>
      <c r="I847" s="915"/>
      <c r="J847" s="916"/>
    </row>
    <row r="848" spans="1:10" ht="18.75" customHeight="1">
      <c r="A848" s="1379"/>
      <c r="B848" s="1382"/>
      <c r="C848" s="843" t="s">
        <v>3442</v>
      </c>
      <c r="D848" s="843" t="s">
        <v>862</v>
      </c>
      <c r="E848" s="768" t="s">
        <v>1608</v>
      </c>
      <c r="F848" s="503">
        <v>16</v>
      </c>
      <c r="G848" s="504">
        <v>16</v>
      </c>
      <c r="H848" s="508" t="s">
        <v>1603</v>
      </c>
      <c r="I848" s="915"/>
      <c r="J848" s="916"/>
    </row>
    <row r="849" spans="1:10" ht="18.75" customHeight="1">
      <c r="A849" s="1379"/>
      <c r="B849" s="1382"/>
      <c r="C849" s="843" t="s">
        <v>1818</v>
      </c>
      <c r="D849" s="843" t="s">
        <v>794</v>
      </c>
      <c r="E849" s="768" t="s">
        <v>1608</v>
      </c>
      <c r="F849" s="503">
        <v>33</v>
      </c>
      <c r="G849" s="504">
        <v>33</v>
      </c>
      <c r="H849" s="508" t="s">
        <v>1603</v>
      </c>
      <c r="I849" s="915"/>
      <c r="J849" s="916"/>
    </row>
    <row r="850" spans="1:10" ht="18.75" customHeight="1">
      <c r="A850" s="1379"/>
      <c r="B850" s="1382"/>
      <c r="C850" s="843" t="s">
        <v>1880</v>
      </c>
      <c r="D850" s="843" t="s">
        <v>861</v>
      </c>
      <c r="E850" s="768" t="s">
        <v>1608</v>
      </c>
      <c r="F850" s="503">
        <v>25</v>
      </c>
      <c r="G850" s="504">
        <v>25</v>
      </c>
      <c r="H850" s="508" t="s">
        <v>1603</v>
      </c>
      <c r="I850" s="915"/>
      <c r="J850" s="916"/>
    </row>
    <row r="851" spans="1:10" ht="18.75" customHeight="1">
      <c r="A851" s="1379"/>
      <c r="B851" s="1382"/>
      <c r="C851" s="843" t="s">
        <v>1704</v>
      </c>
      <c r="D851" s="843" t="s">
        <v>690</v>
      </c>
      <c r="E851" s="227" t="s">
        <v>1608</v>
      </c>
      <c r="F851" s="360">
        <v>20</v>
      </c>
      <c r="G851" s="362">
        <v>10</v>
      </c>
      <c r="H851" s="363" t="s">
        <v>1601</v>
      </c>
      <c r="I851" s="915"/>
      <c r="J851" s="916"/>
    </row>
    <row r="852" spans="1:10" ht="18.75" customHeight="1">
      <c r="A852" s="1379"/>
      <c r="B852" s="1382"/>
      <c r="C852" s="843" t="s">
        <v>1881</v>
      </c>
      <c r="D852" s="843" t="s">
        <v>762</v>
      </c>
      <c r="E852" s="227" t="s">
        <v>1608</v>
      </c>
      <c r="F852" s="360"/>
      <c r="G852" s="362"/>
      <c r="H852" s="363"/>
      <c r="I852" s="915" t="s">
        <v>1663</v>
      </c>
      <c r="J852" s="916"/>
    </row>
    <row r="853" spans="1:10" ht="18.75" customHeight="1">
      <c r="A853" s="1379"/>
      <c r="B853" s="1382"/>
      <c r="C853" s="843" t="s">
        <v>1836</v>
      </c>
      <c r="D853" s="843" t="s">
        <v>783</v>
      </c>
      <c r="E853" s="227" t="s">
        <v>1608</v>
      </c>
      <c r="F853" s="360"/>
      <c r="G853" s="362"/>
      <c r="H853" s="363"/>
      <c r="I853" s="915" t="s">
        <v>1837</v>
      </c>
      <c r="J853" s="916"/>
    </row>
    <row r="854" spans="1:10" ht="18.75" customHeight="1" thickBot="1">
      <c r="A854" s="1380"/>
      <c r="B854" s="1383"/>
      <c r="C854" s="696" t="s">
        <v>3204</v>
      </c>
      <c r="D854" s="697" t="s">
        <v>3530</v>
      </c>
      <c r="E854" s="917" t="s">
        <v>1608</v>
      </c>
      <c r="F854" s="370">
        <v>5</v>
      </c>
      <c r="G854" s="371">
        <v>5</v>
      </c>
      <c r="H854" s="466" t="s">
        <v>1601</v>
      </c>
      <c r="I854" s="776"/>
      <c r="J854" s="777"/>
    </row>
    <row r="855" spans="1:10" ht="18.75" customHeight="1">
      <c r="A855" s="1378" t="s">
        <v>3203</v>
      </c>
      <c r="B855" s="1381" t="s">
        <v>1882</v>
      </c>
      <c r="C855" s="511" t="s">
        <v>1628</v>
      </c>
      <c r="D855" s="511" t="s">
        <v>678</v>
      </c>
      <c r="E855" s="767" t="s">
        <v>1608</v>
      </c>
      <c r="F855" s="501">
        <v>45</v>
      </c>
      <c r="G855" s="510">
        <v>45</v>
      </c>
      <c r="H855" s="507" t="s">
        <v>1601</v>
      </c>
      <c r="I855" s="784"/>
      <c r="J855" s="785"/>
    </row>
    <row r="856" spans="1:10" ht="18.75" customHeight="1" thickBot="1">
      <c r="A856" s="1379"/>
      <c r="B856" s="1382"/>
      <c r="C856" s="718" t="s">
        <v>1883</v>
      </c>
      <c r="D856" s="718" t="s">
        <v>863</v>
      </c>
      <c r="E856" s="227" t="s">
        <v>1608</v>
      </c>
      <c r="F856" s="360"/>
      <c r="G856" s="362"/>
      <c r="H856" s="363"/>
      <c r="I856" s="780" t="s">
        <v>1883</v>
      </c>
      <c r="J856" s="781"/>
    </row>
    <row r="857" spans="1:10" ht="18.75" customHeight="1">
      <c r="A857" s="1378" t="s">
        <v>3837</v>
      </c>
      <c r="B857" s="1381" t="s">
        <v>1884</v>
      </c>
      <c r="C857" s="738" t="s">
        <v>1885</v>
      </c>
      <c r="D857" s="738" t="s">
        <v>864</v>
      </c>
      <c r="E857" s="522" t="s">
        <v>1753</v>
      </c>
      <c r="F857" s="523"/>
      <c r="G857" s="524"/>
      <c r="H857" s="748"/>
      <c r="I857" s="784" t="s">
        <v>1886</v>
      </c>
      <c r="J857" s="785"/>
    </row>
    <row r="858" spans="1:10" ht="18.75" customHeight="1">
      <c r="A858" s="1379"/>
      <c r="B858" s="1382"/>
      <c r="C858" s="738" t="s">
        <v>1887</v>
      </c>
      <c r="D858" s="738" t="s">
        <v>696</v>
      </c>
      <c r="E858" s="522" t="s">
        <v>1753</v>
      </c>
      <c r="F858" s="523"/>
      <c r="G858" s="524"/>
      <c r="H858" s="748"/>
      <c r="I858" s="780" t="s">
        <v>1886</v>
      </c>
      <c r="J858" s="781"/>
    </row>
    <row r="859" spans="1:10" ht="18.75" customHeight="1">
      <c r="A859" s="1379"/>
      <c r="B859" s="1382"/>
      <c r="C859" s="738" t="s">
        <v>1888</v>
      </c>
      <c r="D859" s="738" t="s">
        <v>730</v>
      </c>
      <c r="E859" s="522" t="s">
        <v>1753</v>
      </c>
      <c r="F859" s="523"/>
      <c r="G859" s="524"/>
      <c r="H859" s="748"/>
      <c r="I859" s="787" t="s">
        <v>1886</v>
      </c>
      <c r="J859" s="788"/>
    </row>
    <row r="860" spans="1:10" ht="18.75" customHeight="1">
      <c r="A860" s="1379"/>
      <c r="B860" s="1382"/>
      <c r="C860" s="738" t="s">
        <v>3443</v>
      </c>
      <c r="D860" s="738" t="s">
        <v>865</v>
      </c>
      <c r="E860" s="522" t="s">
        <v>1753</v>
      </c>
      <c r="F860" s="523"/>
      <c r="G860" s="524"/>
      <c r="H860" s="748"/>
      <c r="I860" s="787" t="s">
        <v>1886</v>
      </c>
      <c r="J860" s="788"/>
    </row>
    <row r="861" spans="1:10" ht="18.75" customHeight="1">
      <c r="A861" s="1379"/>
      <c r="B861" s="1382"/>
      <c r="C861" s="738" t="s">
        <v>1889</v>
      </c>
      <c r="D861" s="738" t="s">
        <v>704</v>
      </c>
      <c r="E861" s="522" t="s">
        <v>1753</v>
      </c>
      <c r="F861" s="523"/>
      <c r="G861" s="524"/>
      <c r="H861" s="748"/>
      <c r="I861" s="787" t="s">
        <v>1886</v>
      </c>
      <c r="J861" s="788"/>
    </row>
    <row r="862" spans="1:10" ht="18.75" customHeight="1">
      <c r="A862" s="1379"/>
      <c r="B862" s="1382"/>
      <c r="C862" s="738" t="s">
        <v>1890</v>
      </c>
      <c r="D862" s="738" t="s">
        <v>858</v>
      </c>
      <c r="E862" s="522" t="s">
        <v>1753</v>
      </c>
      <c r="F862" s="523">
        <v>30</v>
      </c>
      <c r="G862" s="524">
        <v>30</v>
      </c>
      <c r="H862" s="748" t="s">
        <v>1603</v>
      </c>
      <c r="I862" s="778"/>
      <c r="J862" s="779"/>
    </row>
    <row r="863" spans="1:10" ht="18.75" customHeight="1">
      <c r="A863" s="1379"/>
      <c r="B863" s="1382"/>
      <c r="C863" s="738" t="s">
        <v>3419</v>
      </c>
      <c r="D863" s="738" t="s">
        <v>718</v>
      </c>
      <c r="E863" s="522" t="s">
        <v>1753</v>
      </c>
      <c r="F863" s="523">
        <v>1.65</v>
      </c>
      <c r="G863" s="524">
        <v>1.65</v>
      </c>
      <c r="H863" s="748" t="s">
        <v>1741</v>
      </c>
      <c r="I863" s="778"/>
      <c r="J863" s="779"/>
    </row>
    <row r="864" spans="1:10" ht="18.75" customHeight="1">
      <c r="A864" s="1379"/>
      <c r="B864" s="1382"/>
      <c r="C864" s="738" t="s">
        <v>1891</v>
      </c>
      <c r="D864" s="738" t="s">
        <v>866</v>
      </c>
      <c r="E864" s="522" t="s">
        <v>1753</v>
      </c>
      <c r="F864" s="523">
        <v>12.55</v>
      </c>
      <c r="G864" s="524">
        <v>12.55</v>
      </c>
      <c r="H864" s="748" t="s">
        <v>1603</v>
      </c>
      <c r="I864" s="778"/>
      <c r="J864" s="779"/>
    </row>
    <row r="865" spans="1:10" ht="18.75" customHeight="1">
      <c r="A865" s="1379"/>
      <c r="B865" s="1382"/>
      <c r="C865" s="738" t="s">
        <v>1800</v>
      </c>
      <c r="D865" s="738" t="s">
        <v>678</v>
      </c>
      <c r="E865" s="522" t="s">
        <v>1753</v>
      </c>
      <c r="F865" s="523"/>
      <c r="G865" s="524"/>
      <c r="H865" s="748"/>
      <c r="I865" s="787" t="s">
        <v>1886</v>
      </c>
      <c r="J865" s="788"/>
    </row>
    <row r="866" spans="1:10" ht="18.75" customHeight="1">
      <c r="A866" s="1379"/>
      <c r="B866" s="1382"/>
      <c r="C866" s="738" t="s">
        <v>3439</v>
      </c>
      <c r="D866" s="738" t="s">
        <v>860</v>
      </c>
      <c r="E866" s="522" t="s">
        <v>1753</v>
      </c>
      <c r="F866" s="523"/>
      <c r="G866" s="524"/>
      <c r="H866" s="748"/>
      <c r="I866" s="787" t="s">
        <v>1886</v>
      </c>
      <c r="J866" s="788"/>
    </row>
    <row r="867" spans="1:10" ht="18.75" customHeight="1">
      <c r="A867" s="1379"/>
      <c r="B867" s="1382"/>
      <c r="C867" s="753" t="s">
        <v>1704</v>
      </c>
      <c r="D867" s="738" t="s">
        <v>690</v>
      </c>
      <c r="E867" s="522" t="s">
        <v>1753</v>
      </c>
      <c r="F867" s="360"/>
      <c r="G867" s="362"/>
      <c r="H867" s="363" t="s">
        <v>1601</v>
      </c>
      <c r="I867" s="787" t="s">
        <v>1886</v>
      </c>
      <c r="J867" s="788"/>
    </row>
    <row r="868" spans="1:10" ht="18.75" customHeight="1">
      <c r="A868" s="1379"/>
      <c r="B868" s="1382"/>
      <c r="C868" s="762" t="s">
        <v>1848</v>
      </c>
      <c r="D868" s="674" t="s">
        <v>3506</v>
      </c>
      <c r="E868" s="522" t="s">
        <v>1753</v>
      </c>
      <c r="F868" s="360"/>
      <c r="G868" s="362"/>
      <c r="H868" s="363"/>
      <c r="I868" s="787" t="s">
        <v>1886</v>
      </c>
      <c r="J868" s="788"/>
    </row>
    <row r="869" spans="1:10" ht="18.75" customHeight="1">
      <c r="A869" s="1379"/>
      <c r="B869" s="1382"/>
      <c r="C869" s="753" t="s">
        <v>1836</v>
      </c>
      <c r="D869" s="753" t="s">
        <v>783</v>
      </c>
      <c r="E869" s="227" t="s">
        <v>1753</v>
      </c>
      <c r="F869" s="360"/>
      <c r="G869" s="362"/>
      <c r="H869" s="363"/>
      <c r="I869" s="780" t="s">
        <v>1837</v>
      </c>
      <c r="J869" s="781"/>
    </row>
    <row r="870" spans="1:10" ht="18.75" customHeight="1" thickBot="1">
      <c r="A870" s="1380"/>
      <c r="B870" s="1383"/>
      <c r="C870" s="696" t="s">
        <v>3204</v>
      </c>
      <c r="D870" s="697" t="s">
        <v>3576</v>
      </c>
      <c r="E870" s="729" t="s">
        <v>3585</v>
      </c>
      <c r="F870" s="370">
        <v>5</v>
      </c>
      <c r="G870" s="371">
        <v>5</v>
      </c>
      <c r="H870" s="466" t="s">
        <v>3574</v>
      </c>
      <c r="I870" s="776"/>
      <c r="J870" s="777"/>
    </row>
    <row r="871" spans="1:10" ht="18.75" customHeight="1">
      <c r="A871" s="1378" t="s">
        <v>3203</v>
      </c>
      <c r="B871" s="1381" t="s">
        <v>663</v>
      </c>
      <c r="C871" s="511" t="s">
        <v>3439</v>
      </c>
      <c r="D871" s="511" t="s">
        <v>860</v>
      </c>
      <c r="E871" s="767" t="s">
        <v>1753</v>
      </c>
      <c r="F871" s="501">
        <v>45</v>
      </c>
      <c r="G871" s="501">
        <v>45</v>
      </c>
      <c r="H871" s="507" t="s">
        <v>1601</v>
      </c>
      <c r="I871" s="784"/>
      <c r="J871" s="785"/>
    </row>
    <row r="872" spans="1:10" ht="18.75" customHeight="1">
      <c r="A872" s="1379"/>
      <c r="B872" s="1382"/>
      <c r="C872" s="753" t="s">
        <v>3402</v>
      </c>
      <c r="D872" s="753" t="s">
        <v>696</v>
      </c>
      <c r="E872" s="768" t="s">
        <v>1753</v>
      </c>
      <c r="F872" s="503">
        <v>15</v>
      </c>
      <c r="G872" s="503">
        <v>15</v>
      </c>
      <c r="H872" s="508" t="s">
        <v>1603</v>
      </c>
      <c r="I872" s="780"/>
      <c r="J872" s="781"/>
    </row>
    <row r="873" spans="1:10" ht="18.75" customHeight="1">
      <c r="A873" s="1379"/>
      <c r="B873" s="1382"/>
      <c r="C873" s="753" t="s">
        <v>2311</v>
      </c>
      <c r="D873" s="753" t="s">
        <v>730</v>
      </c>
      <c r="E873" s="768" t="s">
        <v>1753</v>
      </c>
      <c r="F873" s="503">
        <v>35</v>
      </c>
      <c r="G873" s="503">
        <v>35</v>
      </c>
      <c r="H873" s="508" t="s">
        <v>1603</v>
      </c>
      <c r="I873" s="780"/>
      <c r="J873" s="781"/>
    </row>
    <row r="874" spans="1:10" ht="18.75" customHeight="1">
      <c r="A874" s="1379"/>
      <c r="B874" s="1382"/>
      <c r="C874" s="753" t="s">
        <v>1892</v>
      </c>
      <c r="D874" s="753" t="s">
        <v>728</v>
      </c>
      <c r="E874" s="768" t="s">
        <v>1753</v>
      </c>
      <c r="F874" s="503">
        <v>17.5</v>
      </c>
      <c r="G874" s="503">
        <v>17.5</v>
      </c>
      <c r="H874" s="508" t="s">
        <v>1603</v>
      </c>
      <c r="I874" s="780"/>
      <c r="J874" s="781"/>
    </row>
    <row r="875" spans="1:10" ht="18.75" customHeight="1">
      <c r="A875" s="1379"/>
      <c r="B875" s="1382"/>
      <c r="C875" s="753" t="s">
        <v>1639</v>
      </c>
      <c r="D875" s="753" t="s">
        <v>721</v>
      </c>
      <c r="E875" s="768" t="s">
        <v>1608</v>
      </c>
      <c r="F875" s="503">
        <v>16</v>
      </c>
      <c r="G875" s="503">
        <v>16</v>
      </c>
      <c r="H875" s="508" t="s">
        <v>1601</v>
      </c>
      <c r="I875" s="780"/>
      <c r="J875" s="781"/>
    </row>
    <row r="876" spans="1:10" ht="18.75" customHeight="1">
      <c r="A876" s="1379"/>
      <c r="B876" s="1382"/>
      <c r="C876" s="753" t="s">
        <v>1758</v>
      </c>
      <c r="D876" s="753" t="s">
        <v>776</v>
      </c>
      <c r="E876" s="227" t="s">
        <v>1608</v>
      </c>
      <c r="F876" s="360"/>
      <c r="G876" s="362"/>
      <c r="H876" s="363"/>
      <c r="I876" s="780" t="s">
        <v>1663</v>
      </c>
      <c r="J876" s="781"/>
    </row>
    <row r="877" spans="1:10" ht="18.75" customHeight="1">
      <c r="A877" s="1379"/>
      <c r="B877" s="1382"/>
      <c r="C877" s="753" t="s">
        <v>3437</v>
      </c>
      <c r="D877" s="753" t="s">
        <v>704</v>
      </c>
      <c r="E877" s="227" t="s">
        <v>1753</v>
      </c>
      <c r="F877" s="360">
        <v>35</v>
      </c>
      <c r="G877" s="362">
        <v>35</v>
      </c>
      <c r="H877" s="363"/>
      <c r="I877" s="780"/>
      <c r="J877" s="781"/>
    </row>
    <row r="878" spans="1:10" ht="18.75" customHeight="1" thickBot="1">
      <c r="A878" s="1380"/>
      <c r="B878" s="1383"/>
      <c r="C878" s="696" t="s">
        <v>3204</v>
      </c>
      <c r="D878" s="697" t="s">
        <v>3576</v>
      </c>
      <c r="E878" s="729" t="s">
        <v>3585</v>
      </c>
      <c r="F878" s="370">
        <v>5</v>
      </c>
      <c r="G878" s="371">
        <v>5</v>
      </c>
      <c r="H878" s="466" t="s">
        <v>3574</v>
      </c>
      <c r="I878" s="776"/>
      <c r="J878" s="777"/>
    </row>
    <row r="879" spans="1:10" ht="18.75" customHeight="1">
      <c r="A879" s="1378" t="s">
        <v>3289</v>
      </c>
      <c r="B879" s="1381" t="s">
        <v>3580</v>
      </c>
      <c r="C879" s="511" t="s">
        <v>1626</v>
      </c>
      <c r="D879" s="511" t="s">
        <v>696</v>
      </c>
      <c r="E879" s="767" t="s">
        <v>1608</v>
      </c>
      <c r="F879" s="501">
        <v>55</v>
      </c>
      <c r="G879" s="526">
        <v>45</v>
      </c>
      <c r="H879" s="507" t="s">
        <v>1603</v>
      </c>
      <c r="I879" s="784"/>
      <c r="J879" s="785"/>
    </row>
    <row r="880" spans="1:10" ht="18.75" customHeight="1">
      <c r="A880" s="1379"/>
      <c r="B880" s="1382"/>
      <c r="C880" s="753" t="s">
        <v>1893</v>
      </c>
      <c r="D880" s="753" t="s">
        <v>728</v>
      </c>
      <c r="E880" s="768" t="s">
        <v>1608</v>
      </c>
      <c r="F880" s="503">
        <v>30</v>
      </c>
      <c r="G880" s="527">
        <v>30</v>
      </c>
      <c r="H880" s="508" t="s">
        <v>1603</v>
      </c>
      <c r="I880" s="780"/>
      <c r="J880" s="781"/>
    </row>
    <row r="881" spans="1:10" ht="18.75" customHeight="1">
      <c r="A881" s="1379"/>
      <c r="B881" s="1382"/>
      <c r="C881" s="753" t="s">
        <v>1894</v>
      </c>
      <c r="D881" s="753" t="s">
        <v>3344</v>
      </c>
      <c r="E881" s="768" t="s">
        <v>1608</v>
      </c>
      <c r="F881" s="503"/>
      <c r="G881" s="527">
        <v>20</v>
      </c>
      <c r="H881" s="508" t="s">
        <v>1603</v>
      </c>
      <c r="I881" s="780"/>
      <c r="J881" s="781"/>
    </row>
    <row r="882" spans="1:10" ht="18.75" customHeight="1">
      <c r="A882" s="1379"/>
      <c r="B882" s="1382"/>
      <c r="C882" s="753" t="s">
        <v>1894</v>
      </c>
      <c r="D882" s="753" t="s">
        <v>3344</v>
      </c>
      <c r="E882" s="768" t="s">
        <v>1608</v>
      </c>
      <c r="F882" s="503">
        <v>10</v>
      </c>
      <c r="G882" s="527"/>
      <c r="H882" s="508" t="s">
        <v>1601</v>
      </c>
      <c r="I882" s="780"/>
      <c r="J882" s="781"/>
    </row>
    <row r="883" spans="1:10" ht="18.75" customHeight="1">
      <c r="A883" s="1379"/>
      <c r="B883" s="1382"/>
      <c r="C883" s="753" t="s">
        <v>3385</v>
      </c>
      <c r="D883" s="753" t="s">
        <v>867</v>
      </c>
      <c r="E883" s="768" t="s">
        <v>1608</v>
      </c>
      <c r="F883" s="503">
        <v>2</v>
      </c>
      <c r="G883" s="504">
        <v>1.5</v>
      </c>
      <c r="H883" s="508" t="s">
        <v>1601</v>
      </c>
      <c r="I883" s="780" t="s">
        <v>1895</v>
      </c>
      <c r="J883" s="781"/>
    </row>
    <row r="884" spans="1:10" ht="18.75" customHeight="1">
      <c r="A884" s="1379"/>
      <c r="B884" s="1382"/>
      <c r="C884" s="753" t="s">
        <v>3444</v>
      </c>
      <c r="D884" s="753" t="s">
        <v>678</v>
      </c>
      <c r="E884" s="768" t="s">
        <v>1608</v>
      </c>
      <c r="F884" s="503">
        <v>38</v>
      </c>
      <c r="G884" s="504">
        <v>20</v>
      </c>
      <c r="H884" s="508" t="s">
        <v>1601</v>
      </c>
      <c r="I884" s="780"/>
      <c r="J884" s="781"/>
    </row>
    <row r="885" spans="1:10" ht="18.75" customHeight="1">
      <c r="A885" s="1379"/>
      <c r="B885" s="1382"/>
      <c r="C885" s="753" t="s">
        <v>1818</v>
      </c>
      <c r="D885" s="753" t="s">
        <v>794</v>
      </c>
      <c r="E885" s="768" t="s">
        <v>1608</v>
      </c>
      <c r="F885" s="503">
        <v>1</v>
      </c>
      <c r="G885" s="504">
        <v>2</v>
      </c>
      <c r="H885" s="508" t="s">
        <v>1601</v>
      </c>
      <c r="I885" s="780" t="s">
        <v>1895</v>
      </c>
      <c r="J885" s="781"/>
    </row>
    <row r="886" spans="1:10" ht="18.75" customHeight="1">
      <c r="A886" s="1379"/>
      <c r="B886" s="1382"/>
      <c r="C886" s="753" t="s">
        <v>3393</v>
      </c>
      <c r="D886" s="753" t="s">
        <v>704</v>
      </c>
      <c r="E886" s="768" t="s">
        <v>1608</v>
      </c>
      <c r="F886" s="503">
        <v>11.5</v>
      </c>
      <c r="G886" s="504">
        <v>11.5</v>
      </c>
      <c r="H886" s="748" t="s">
        <v>2274</v>
      </c>
      <c r="I886" s="780"/>
      <c r="J886" s="781"/>
    </row>
    <row r="887" spans="1:10" ht="18.75" customHeight="1">
      <c r="A887" s="1379"/>
      <c r="B887" s="1382"/>
      <c r="C887" s="753" t="s">
        <v>1721</v>
      </c>
      <c r="D887" s="753" t="s">
        <v>769</v>
      </c>
      <c r="E887" s="768" t="s">
        <v>1608</v>
      </c>
      <c r="F887" s="503">
        <v>25</v>
      </c>
      <c r="G887" s="504">
        <v>25</v>
      </c>
      <c r="H887" s="508" t="s">
        <v>1601</v>
      </c>
      <c r="I887" s="780"/>
      <c r="J887" s="781"/>
    </row>
    <row r="888" spans="1:10" ht="18.75" customHeight="1">
      <c r="A888" s="1379"/>
      <c r="B888" s="1382"/>
      <c r="C888" s="751" t="s">
        <v>868</v>
      </c>
      <c r="D888" s="751" t="s">
        <v>3838</v>
      </c>
      <c r="E888" s="688" t="s">
        <v>687</v>
      </c>
      <c r="F888" s="349">
        <v>15</v>
      </c>
      <c r="G888" s="513">
        <v>15</v>
      </c>
      <c r="H888" s="763" t="s">
        <v>688</v>
      </c>
      <c r="I888" s="780"/>
      <c r="J888" s="781"/>
    </row>
    <row r="889" spans="1:10" ht="18.75" customHeight="1">
      <c r="A889" s="1379"/>
      <c r="B889" s="1382"/>
      <c r="C889" s="751" t="s">
        <v>3445</v>
      </c>
      <c r="D889" s="751" t="s">
        <v>869</v>
      </c>
      <c r="E889" s="688" t="s">
        <v>687</v>
      </c>
      <c r="F889" s="349">
        <v>10</v>
      </c>
      <c r="G889" s="513">
        <v>10</v>
      </c>
      <c r="H889" s="763" t="s">
        <v>1601</v>
      </c>
      <c r="I889" s="780" t="s">
        <v>1896</v>
      </c>
      <c r="J889" s="781"/>
    </row>
    <row r="890" spans="1:10" ht="18.75" customHeight="1">
      <c r="A890" s="1379"/>
      <c r="B890" s="1382"/>
      <c r="C890" s="753" t="s">
        <v>1897</v>
      </c>
      <c r="D890" s="753" t="s">
        <v>870</v>
      </c>
      <c r="E890" s="768" t="s">
        <v>1608</v>
      </c>
      <c r="F890" s="503"/>
      <c r="G890" s="504"/>
      <c r="H890" s="508"/>
      <c r="I890" s="780" t="s">
        <v>1898</v>
      </c>
      <c r="J890" s="781"/>
    </row>
    <row r="891" spans="1:10" ht="18.75" customHeight="1" thickBot="1">
      <c r="A891" s="1380"/>
      <c r="B891" s="1383"/>
      <c r="C891" s="696" t="s">
        <v>3204</v>
      </c>
      <c r="D891" s="697" t="s">
        <v>3576</v>
      </c>
      <c r="E891" s="729" t="s">
        <v>3585</v>
      </c>
      <c r="F891" s="370">
        <v>5</v>
      </c>
      <c r="G891" s="371">
        <v>5</v>
      </c>
      <c r="H891" s="466" t="s">
        <v>3574</v>
      </c>
      <c r="I891" s="776"/>
      <c r="J891" s="777"/>
    </row>
    <row r="892" spans="1:10" ht="18.75" customHeight="1">
      <c r="A892" s="1378" t="s">
        <v>3290</v>
      </c>
      <c r="B892" s="1381" t="s">
        <v>3677</v>
      </c>
      <c r="C892" s="511" t="s">
        <v>1626</v>
      </c>
      <c r="D892" s="511" t="s">
        <v>696</v>
      </c>
      <c r="E892" s="767" t="s">
        <v>1608</v>
      </c>
      <c r="F892" s="501">
        <v>75</v>
      </c>
      <c r="G892" s="501">
        <v>0</v>
      </c>
      <c r="H892" s="511" t="s">
        <v>1603</v>
      </c>
      <c r="I892" s="1067"/>
      <c r="J892" s="1068"/>
    </row>
    <row r="893" spans="1:10" ht="18.75" customHeight="1">
      <c r="A893" s="1379"/>
      <c r="B893" s="1382"/>
      <c r="C893" s="843" t="s">
        <v>3383</v>
      </c>
      <c r="D893" s="843" t="s">
        <v>682</v>
      </c>
      <c r="E893" s="768" t="s">
        <v>1608</v>
      </c>
      <c r="F893" s="503">
        <v>10</v>
      </c>
      <c r="G893" s="503">
        <v>0</v>
      </c>
      <c r="H893" s="843" t="s">
        <v>1603</v>
      </c>
      <c r="I893" s="1069"/>
      <c r="J893" s="1070"/>
    </row>
    <row r="894" spans="1:10" ht="18.75" customHeight="1">
      <c r="A894" s="1379"/>
      <c r="B894" s="1382"/>
      <c r="C894" s="843" t="s">
        <v>3433</v>
      </c>
      <c r="D894" s="843" t="s">
        <v>3839</v>
      </c>
      <c r="E894" s="768" t="s">
        <v>1608</v>
      </c>
      <c r="F894" s="503">
        <v>25</v>
      </c>
      <c r="G894" s="503">
        <v>0</v>
      </c>
      <c r="H894" s="843" t="s">
        <v>1603</v>
      </c>
      <c r="I894" s="1069"/>
      <c r="J894" s="1070"/>
    </row>
    <row r="895" spans="1:10" ht="18.75" customHeight="1">
      <c r="A895" s="1379"/>
      <c r="B895" s="1382"/>
      <c r="C895" s="843" t="s">
        <v>871</v>
      </c>
      <c r="D895" s="843" t="s">
        <v>862</v>
      </c>
      <c r="E895" s="768" t="s">
        <v>1608</v>
      </c>
      <c r="F895" s="503">
        <v>35</v>
      </c>
      <c r="G895" s="503">
        <v>0</v>
      </c>
      <c r="H895" s="843" t="s">
        <v>1603</v>
      </c>
      <c r="I895" s="1069" t="s">
        <v>1789</v>
      </c>
      <c r="J895" s="1070"/>
    </row>
    <row r="896" spans="1:10" ht="18.75" customHeight="1">
      <c r="A896" s="1379"/>
      <c r="B896" s="1382"/>
      <c r="C896" s="843" t="s">
        <v>872</v>
      </c>
      <c r="D896" s="843" t="s">
        <v>873</v>
      </c>
      <c r="E896" s="768" t="s">
        <v>1608</v>
      </c>
      <c r="F896" s="503">
        <v>25</v>
      </c>
      <c r="G896" s="503">
        <v>0</v>
      </c>
      <c r="H896" s="843" t="s">
        <v>1603</v>
      </c>
      <c r="I896" s="1069"/>
      <c r="J896" s="1070"/>
    </row>
    <row r="897" spans="1:10" ht="18.75" customHeight="1">
      <c r="A897" s="1379"/>
      <c r="B897" s="1382"/>
      <c r="C897" s="843" t="s">
        <v>874</v>
      </c>
      <c r="D897" s="843" t="s">
        <v>875</v>
      </c>
      <c r="E897" s="768" t="s">
        <v>1608</v>
      </c>
      <c r="F897" s="503">
        <v>6</v>
      </c>
      <c r="G897" s="504">
        <v>4</v>
      </c>
      <c r="H897" s="843" t="s">
        <v>1601</v>
      </c>
      <c r="I897" s="1069"/>
      <c r="J897" s="1070"/>
    </row>
    <row r="898" spans="1:10" ht="18.75" customHeight="1">
      <c r="A898" s="1379"/>
      <c r="B898" s="1382"/>
      <c r="C898" s="843" t="s">
        <v>1900</v>
      </c>
      <c r="D898" s="843" t="s">
        <v>876</v>
      </c>
      <c r="E898" s="768" t="s">
        <v>1608</v>
      </c>
      <c r="F898" s="503">
        <v>2</v>
      </c>
      <c r="G898" s="503">
        <v>2</v>
      </c>
      <c r="H898" s="843" t="s">
        <v>1601</v>
      </c>
      <c r="I898" s="1069"/>
      <c r="J898" s="1070"/>
    </row>
    <row r="899" spans="1:10" ht="18.75" customHeight="1">
      <c r="A899" s="1379"/>
      <c r="B899" s="1382"/>
      <c r="C899" s="1063" t="s">
        <v>1901</v>
      </c>
      <c r="D899" s="1063" t="s">
        <v>877</v>
      </c>
      <c r="E899" s="768" t="s">
        <v>1608</v>
      </c>
      <c r="F899" s="503">
        <v>5</v>
      </c>
      <c r="G899" s="503">
        <v>3</v>
      </c>
      <c r="H899" s="843" t="s">
        <v>1601</v>
      </c>
      <c r="I899" s="1069" t="s">
        <v>1902</v>
      </c>
      <c r="J899" s="1070"/>
    </row>
    <row r="900" spans="1:10" ht="18.75" customHeight="1">
      <c r="A900" s="1379"/>
      <c r="B900" s="1382"/>
      <c r="C900" s="1406" t="s">
        <v>1903</v>
      </c>
      <c r="D900" s="1406" t="s">
        <v>3345</v>
      </c>
      <c r="E900" s="768" t="s">
        <v>1608</v>
      </c>
      <c r="F900" s="503">
        <v>5</v>
      </c>
      <c r="G900" s="504">
        <v>5</v>
      </c>
      <c r="H900" s="843" t="s">
        <v>1748</v>
      </c>
      <c r="I900" s="1418" t="s">
        <v>1904</v>
      </c>
      <c r="J900" s="804"/>
    </row>
    <row r="901" spans="1:10" ht="18.75" customHeight="1">
      <c r="A901" s="1379"/>
      <c r="B901" s="1382"/>
      <c r="C901" s="1394"/>
      <c r="D901" s="1394"/>
      <c r="E901" s="768" t="s">
        <v>1608</v>
      </c>
      <c r="F901" s="503">
        <v>5</v>
      </c>
      <c r="G901" s="504">
        <v>5</v>
      </c>
      <c r="H901" s="843" t="s">
        <v>1905</v>
      </c>
      <c r="I901" s="1419"/>
      <c r="J901" s="1072"/>
    </row>
    <row r="902" spans="1:10" ht="18.75" customHeight="1">
      <c r="A902" s="1379"/>
      <c r="B902" s="1382"/>
      <c r="C902" s="843" t="s">
        <v>2424</v>
      </c>
      <c r="D902" s="843" t="s">
        <v>2776</v>
      </c>
      <c r="E902" s="768" t="s">
        <v>1608</v>
      </c>
      <c r="F902" s="503">
        <v>10</v>
      </c>
      <c r="G902" s="503">
        <v>10</v>
      </c>
      <c r="H902" s="843" t="s">
        <v>1603</v>
      </c>
      <c r="I902" s="1069"/>
      <c r="J902" s="1070"/>
    </row>
    <row r="903" spans="1:10" ht="18.75" customHeight="1">
      <c r="A903" s="1379"/>
      <c r="B903" s="1382"/>
      <c r="C903" s="1406" t="s">
        <v>1907</v>
      </c>
      <c r="D903" s="1406" t="s">
        <v>3840</v>
      </c>
      <c r="E903" s="768" t="s">
        <v>1608</v>
      </c>
      <c r="F903" s="503">
        <v>2.5</v>
      </c>
      <c r="G903" s="504">
        <v>2.5</v>
      </c>
      <c r="H903" s="843" t="s">
        <v>1748</v>
      </c>
      <c r="I903" s="1418" t="s">
        <v>1908</v>
      </c>
      <c r="J903" s="801"/>
    </row>
    <row r="904" spans="1:10" ht="18.75" customHeight="1">
      <c r="A904" s="1379"/>
      <c r="B904" s="1382"/>
      <c r="C904" s="1394"/>
      <c r="D904" s="1394"/>
      <c r="E904" s="768" t="s">
        <v>1608</v>
      </c>
      <c r="F904" s="503">
        <v>2.5</v>
      </c>
      <c r="G904" s="504">
        <v>2.5</v>
      </c>
      <c r="H904" s="843" t="s">
        <v>1905</v>
      </c>
      <c r="I904" s="1419"/>
      <c r="J904" s="1072"/>
    </row>
    <row r="905" spans="1:10" ht="18.75" customHeight="1">
      <c r="A905" s="1379"/>
      <c r="B905" s="1382"/>
      <c r="C905" s="843" t="s">
        <v>3154</v>
      </c>
      <c r="D905" s="1061" t="s">
        <v>3346</v>
      </c>
      <c r="E905" s="768" t="s">
        <v>2428</v>
      </c>
      <c r="F905" s="503">
        <v>55</v>
      </c>
      <c r="G905" s="504">
        <v>55</v>
      </c>
      <c r="H905" s="843" t="s">
        <v>2425</v>
      </c>
      <c r="I905" s="1069"/>
      <c r="J905" s="1070"/>
    </row>
    <row r="906" spans="1:10" ht="18.75" customHeight="1">
      <c r="A906" s="1379"/>
      <c r="B906" s="1382"/>
      <c r="C906" s="843" t="s">
        <v>3155</v>
      </c>
      <c r="D906" s="1062" t="s">
        <v>3156</v>
      </c>
      <c r="E906" s="768" t="s">
        <v>1731</v>
      </c>
      <c r="F906" s="503">
        <v>5</v>
      </c>
      <c r="G906" s="504">
        <v>5</v>
      </c>
      <c r="H906" s="843" t="s">
        <v>1732</v>
      </c>
      <c r="I906" s="1069"/>
      <c r="J906" s="1070"/>
    </row>
    <row r="907" spans="1:10" ht="18.75" customHeight="1">
      <c r="A907" s="1379"/>
      <c r="B907" s="1382"/>
      <c r="C907" s="843" t="s">
        <v>3456</v>
      </c>
      <c r="D907" s="843" t="s">
        <v>2777</v>
      </c>
      <c r="E907" s="768" t="s">
        <v>1608</v>
      </c>
      <c r="F907" s="503">
        <v>3</v>
      </c>
      <c r="G907" s="503">
        <v>3</v>
      </c>
      <c r="H907" s="843" t="s">
        <v>1601</v>
      </c>
      <c r="I907" s="1069" t="s">
        <v>1902</v>
      </c>
      <c r="J907" s="1070"/>
    </row>
    <row r="908" spans="1:10" ht="18.75" customHeight="1">
      <c r="A908" s="1379"/>
      <c r="B908" s="1382"/>
      <c r="C908" s="1064" t="s">
        <v>3457</v>
      </c>
      <c r="D908" s="1064" t="s">
        <v>3257</v>
      </c>
      <c r="E908" s="1060" t="s">
        <v>1608</v>
      </c>
      <c r="F908" s="520"/>
      <c r="G908" s="525"/>
      <c r="H908" s="1064"/>
      <c r="I908" s="800" t="s">
        <v>1910</v>
      </c>
      <c r="J908" s="1070"/>
    </row>
    <row r="909" spans="1:10" ht="18.75" customHeight="1">
      <c r="A909" s="1379"/>
      <c r="B909" s="1382"/>
      <c r="C909" s="1462" t="s">
        <v>3457</v>
      </c>
      <c r="D909" s="1462" t="s">
        <v>3257</v>
      </c>
      <c r="E909" s="768" t="s">
        <v>4210</v>
      </c>
      <c r="F909" s="503">
        <v>7</v>
      </c>
      <c r="G909" s="504">
        <v>7</v>
      </c>
      <c r="H909" s="843" t="s">
        <v>4222</v>
      </c>
      <c r="I909" s="1073" t="s">
        <v>4223</v>
      </c>
      <c r="J909" s="804"/>
    </row>
    <row r="910" spans="1:10" ht="18.75" customHeight="1" thickBot="1">
      <c r="A910" s="1415"/>
      <c r="B910" s="1414"/>
      <c r="C910" s="1463"/>
      <c r="D910" s="1463"/>
      <c r="E910" s="825" t="s">
        <v>4202</v>
      </c>
      <c r="F910" s="509">
        <v>7</v>
      </c>
      <c r="G910" s="506">
        <v>7</v>
      </c>
      <c r="H910" s="505" t="s">
        <v>4203</v>
      </c>
      <c r="I910" s="1074" t="s">
        <v>1789</v>
      </c>
      <c r="J910" s="859"/>
    </row>
    <row r="911" spans="1:10" ht="18.75" customHeight="1">
      <c r="A911" s="1379" t="s">
        <v>3290</v>
      </c>
      <c r="B911" s="1382" t="s">
        <v>3674</v>
      </c>
      <c r="C911" s="1027" t="s">
        <v>1626</v>
      </c>
      <c r="D911" s="1027" t="s">
        <v>696</v>
      </c>
      <c r="E911" s="522" t="s">
        <v>1608</v>
      </c>
      <c r="F911" s="523">
        <v>75</v>
      </c>
      <c r="G911" s="523">
        <v>0</v>
      </c>
      <c r="H911" s="1027" t="s">
        <v>1603</v>
      </c>
      <c r="I911" s="787"/>
      <c r="J911" s="1072"/>
    </row>
    <row r="912" spans="1:10" ht="18.75" customHeight="1">
      <c r="A912" s="1379"/>
      <c r="B912" s="1382"/>
      <c r="C912" s="753" t="s">
        <v>1899</v>
      </c>
      <c r="D912" s="753" t="s">
        <v>682</v>
      </c>
      <c r="E912" s="768" t="s">
        <v>1608</v>
      </c>
      <c r="F912" s="503">
        <v>10</v>
      </c>
      <c r="G912" s="503">
        <v>0</v>
      </c>
      <c r="H912" s="753" t="s">
        <v>1603</v>
      </c>
      <c r="I912" s="780"/>
      <c r="J912" s="781"/>
    </row>
    <row r="913" spans="1:10" ht="18.75" customHeight="1">
      <c r="A913" s="1379"/>
      <c r="B913" s="1382"/>
      <c r="C913" s="753" t="s">
        <v>3433</v>
      </c>
      <c r="D913" s="753" t="s">
        <v>3353</v>
      </c>
      <c r="E913" s="768" t="s">
        <v>1608</v>
      </c>
      <c r="F913" s="503">
        <v>25</v>
      </c>
      <c r="G913" s="503">
        <v>0</v>
      </c>
      <c r="H913" s="753" t="s">
        <v>1603</v>
      </c>
      <c r="I913" s="780"/>
      <c r="J913" s="781"/>
    </row>
    <row r="914" spans="1:10" ht="18.75" customHeight="1">
      <c r="A914" s="1379"/>
      <c r="B914" s="1382"/>
      <c r="C914" s="753" t="s">
        <v>871</v>
      </c>
      <c r="D914" s="753" t="s">
        <v>862</v>
      </c>
      <c r="E914" s="768" t="s">
        <v>1608</v>
      </c>
      <c r="F914" s="503">
        <v>35</v>
      </c>
      <c r="G914" s="503">
        <v>0</v>
      </c>
      <c r="H914" s="753" t="s">
        <v>1603</v>
      </c>
      <c r="I914" s="780" t="s">
        <v>1789</v>
      </c>
      <c r="J914" s="781"/>
    </row>
    <row r="915" spans="1:10" ht="18.75" customHeight="1">
      <c r="A915" s="1379"/>
      <c r="B915" s="1382"/>
      <c r="C915" s="753" t="s">
        <v>872</v>
      </c>
      <c r="D915" s="753" t="s">
        <v>873</v>
      </c>
      <c r="E915" s="768" t="s">
        <v>1608</v>
      </c>
      <c r="F915" s="503">
        <v>25</v>
      </c>
      <c r="G915" s="503">
        <v>0</v>
      </c>
      <c r="H915" s="753" t="s">
        <v>1603</v>
      </c>
      <c r="I915" s="780"/>
      <c r="J915" s="781"/>
    </row>
    <row r="916" spans="1:10" ht="18.75" customHeight="1">
      <c r="A916" s="1379"/>
      <c r="B916" s="1382"/>
      <c r="C916" s="753" t="s">
        <v>874</v>
      </c>
      <c r="D916" s="753" t="s">
        <v>875</v>
      </c>
      <c r="E916" s="768" t="s">
        <v>1608</v>
      </c>
      <c r="F916" s="503">
        <v>6</v>
      </c>
      <c r="G916" s="504">
        <v>4</v>
      </c>
      <c r="H916" s="753" t="s">
        <v>1601</v>
      </c>
      <c r="I916" s="780"/>
      <c r="J916" s="781"/>
    </row>
    <row r="917" spans="1:10" ht="18.75" customHeight="1">
      <c r="A917" s="1379"/>
      <c r="B917" s="1382"/>
      <c r="C917" s="753" t="s">
        <v>1900</v>
      </c>
      <c r="D917" s="753" t="s">
        <v>876</v>
      </c>
      <c r="E917" s="768" t="s">
        <v>1608</v>
      </c>
      <c r="F917" s="503">
        <v>2</v>
      </c>
      <c r="G917" s="503">
        <v>2</v>
      </c>
      <c r="H917" s="753" t="s">
        <v>1601</v>
      </c>
      <c r="I917" s="780"/>
      <c r="J917" s="781"/>
    </row>
    <row r="918" spans="1:10" ht="18.75" customHeight="1">
      <c r="A918" s="1379"/>
      <c r="B918" s="1382"/>
      <c r="C918" s="751" t="s">
        <v>1901</v>
      </c>
      <c r="D918" s="751" t="s">
        <v>877</v>
      </c>
      <c r="E918" s="768" t="s">
        <v>1608</v>
      </c>
      <c r="F918" s="503">
        <v>5</v>
      </c>
      <c r="G918" s="503">
        <v>3</v>
      </c>
      <c r="H918" s="753" t="s">
        <v>1601</v>
      </c>
      <c r="I918" s="780" t="s">
        <v>1902</v>
      </c>
      <c r="J918" s="781"/>
    </row>
    <row r="919" spans="1:10" ht="18.75" customHeight="1">
      <c r="A919" s="1379"/>
      <c r="B919" s="1382"/>
      <c r="C919" s="1406" t="s">
        <v>1903</v>
      </c>
      <c r="D919" s="1406" t="s">
        <v>3345</v>
      </c>
      <c r="E919" s="768" t="s">
        <v>1608</v>
      </c>
      <c r="F919" s="503">
        <v>5</v>
      </c>
      <c r="G919" s="504">
        <v>5</v>
      </c>
      <c r="H919" s="753" t="s">
        <v>1748</v>
      </c>
      <c r="I919" s="1418" t="s">
        <v>1904</v>
      </c>
      <c r="J919" s="804"/>
    </row>
    <row r="920" spans="1:10" ht="18.75" customHeight="1">
      <c r="A920" s="1379"/>
      <c r="B920" s="1382"/>
      <c r="C920" s="1394"/>
      <c r="D920" s="1394"/>
      <c r="E920" s="768" t="s">
        <v>1608</v>
      </c>
      <c r="F920" s="503">
        <v>5</v>
      </c>
      <c r="G920" s="504">
        <v>5</v>
      </c>
      <c r="H920" s="753" t="s">
        <v>1905</v>
      </c>
      <c r="I920" s="1419"/>
      <c r="J920" s="788"/>
    </row>
    <row r="921" spans="1:10" ht="18.75" customHeight="1">
      <c r="A921" s="1379"/>
      <c r="B921" s="1382"/>
      <c r="C921" s="753" t="s">
        <v>1906</v>
      </c>
      <c r="D921" s="753" t="s">
        <v>2778</v>
      </c>
      <c r="E921" s="768" t="s">
        <v>1608</v>
      </c>
      <c r="F921" s="503">
        <v>10</v>
      </c>
      <c r="G921" s="503">
        <v>10</v>
      </c>
      <c r="H921" s="753" t="s">
        <v>1603</v>
      </c>
      <c r="I921" s="780"/>
      <c r="J921" s="781"/>
    </row>
    <row r="922" spans="1:10" ht="18.75" customHeight="1">
      <c r="A922" s="1379"/>
      <c r="B922" s="1382"/>
      <c r="C922" s="1406" t="s">
        <v>1907</v>
      </c>
      <c r="D922" s="1406" t="s">
        <v>3288</v>
      </c>
      <c r="E922" s="768" t="s">
        <v>1608</v>
      </c>
      <c r="F922" s="503">
        <v>2.5</v>
      </c>
      <c r="G922" s="504">
        <v>2.5</v>
      </c>
      <c r="H922" s="753" t="s">
        <v>1748</v>
      </c>
      <c r="I922" s="1418" t="s">
        <v>1908</v>
      </c>
      <c r="J922" s="801"/>
    </row>
    <row r="923" spans="1:10" ht="18.75" customHeight="1">
      <c r="A923" s="1379"/>
      <c r="B923" s="1382"/>
      <c r="C923" s="1394"/>
      <c r="D923" s="1394"/>
      <c r="E923" s="768" t="s">
        <v>1608</v>
      </c>
      <c r="F923" s="503">
        <v>2.5</v>
      </c>
      <c r="G923" s="504">
        <v>2.5</v>
      </c>
      <c r="H923" s="753" t="s">
        <v>1905</v>
      </c>
      <c r="I923" s="1419"/>
      <c r="J923" s="788"/>
    </row>
    <row r="924" spans="1:10" ht="18.75" customHeight="1">
      <c r="A924" s="1379"/>
      <c r="B924" s="1382"/>
      <c r="C924" s="753" t="s">
        <v>2432</v>
      </c>
      <c r="D924" s="738" t="s">
        <v>3346</v>
      </c>
      <c r="E924" s="768" t="s">
        <v>2380</v>
      </c>
      <c r="F924" s="503">
        <v>40</v>
      </c>
      <c r="G924" s="504">
        <v>40</v>
      </c>
      <c r="H924" s="753" t="s">
        <v>2396</v>
      </c>
      <c r="I924" s="780" t="s">
        <v>1902</v>
      </c>
      <c r="J924" s="781"/>
    </row>
    <row r="925" spans="1:10" ht="18.75" customHeight="1">
      <c r="A925" s="1379"/>
      <c r="B925" s="1382"/>
      <c r="C925" s="753" t="s">
        <v>3155</v>
      </c>
      <c r="D925" s="612" t="s">
        <v>3156</v>
      </c>
      <c r="E925" s="768" t="s">
        <v>1731</v>
      </c>
      <c r="F925" s="503">
        <v>5</v>
      </c>
      <c r="G925" s="504">
        <v>5</v>
      </c>
      <c r="H925" s="753" t="s">
        <v>1732</v>
      </c>
      <c r="I925" s="780"/>
      <c r="J925" s="781"/>
    </row>
    <row r="926" spans="1:10" ht="18.75" customHeight="1">
      <c r="A926" s="1379"/>
      <c r="B926" s="1382"/>
      <c r="C926" s="753" t="s">
        <v>3456</v>
      </c>
      <c r="D926" s="753" t="s">
        <v>2777</v>
      </c>
      <c r="E926" s="768" t="s">
        <v>1608</v>
      </c>
      <c r="F926" s="503">
        <v>3</v>
      </c>
      <c r="G926" s="503">
        <v>3</v>
      </c>
      <c r="H926" s="753" t="s">
        <v>1601</v>
      </c>
      <c r="I926" s="780" t="s">
        <v>1902</v>
      </c>
      <c r="J926" s="781"/>
    </row>
    <row r="927" spans="1:10" ht="18.75" customHeight="1">
      <c r="A927" s="1379"/>
      <c r="B927" s="1382"/>
      <c r="C927" s="753" t="s">
        <v>1765</v>
      </c>
      <c r="D927" s="753" t="s">
        <v>3320</v>
      </c>
      <c r="E927" s="768"/>
      <c r="F927" s="503"/>
      <c r="G927" s="503"/>
      <c r="H927" s="753"/>
      <c r="I927" s="780" t="s">
        <v>3737</v>
      </c>
      <c r="J927" s="781"/>
    </row>
    <row r="928" spans="1:10" ht="18.75" customHeight="1" thickBot="1">
      <c r="A928" s="1379"/>
      <c r="B928" s="1382"/>
      <c r="C928" s="750" t="s">
        <v>3457</v>
      </c>
      <c r="D928" s="750" t="s">
        <v>3257</v>
      </c>
      <c r="E928" s="755" t="s">
        <v>1608</v>
      </c>
      <c r="F928" s="520"/>
      <c r="G928" s="525"/>
      <c r="H928" s="750"/>
      <c r="I928" s="1097" t="s">
        <v>1910</v>
      </c>
      <c r="J928" s="806"/>
    </row>
    <row r="929" spans="1:10" ht="18.75" customHeight="1" thickTop="1">
      <c r="A929" s="1407" t="s">
        <v>3290</v>
      </c>
      <c r="B929" s="1410" t="s">
        <v>1911</v>
      </c>
      <c r="C929" s="1104" t="s">
        <v>1605</v>
      </c>
      <c r="D929" s="1104" t="s">
        <v>691</v>
      </c>
      <c r="E929" s="1105" t="s">
        <v>1608</v>
      </c>
      <c r="F929" s="1106">
        <v>75</v>
      </c>
      <c r="G929" s="1106">
        <v>0</v>
      </c>
      <c r="H929" s="1104" t="s">
        <v>1603</v>
      </c>
      <c r="I929" s="1464"/>
      <c r="J929" s="1465"/>
    </row>
    <row r="930" spans="1:10" ht="18.75" customHeight="1">
      <c r="A930" s="1408"/>
      <c r="B930" s="1411"/>
      <c r="C930" s="1462" t="s">
        <v>3458</v>
      </c>
      <c r="D930" s="1462" t="s">
        <v>704</v>
      </c>
      <c r="E930" s="768" t="s">
        <v>1608</v>
      </c>
      <c r="F930" s="503">
        <v>5.0199999999999996</v>
      </c>
      <c r="G930" s="504">
        <v>5.0199999999999996</v>
      </c>
      <c r="H930" s="1099" t="s">
        <v>1912</v>
      </c>
      <c r="I930" s="1466" t="s">
        <v>4263</v>
      </c>
      <c r="J930" s="1467"/>
    </row>
    <row r="931" spans="1:10" ht="18.75" customHeight="1">
      <c r="A931" s="1408"/>
      <c r="B931" s="1411"/>
      <c r="C931" s="1462"/>
      <c r="D931" s="1462"/>
      <c r="E931" s="768" t="s">
        <v>1608</v>
      </c>
      <c r="F931" s="503">
        <v>20</v>
      </c>
      <c r="G931" s="504">
        <v>20</v>
      </c>
      <c r="H931" s="1099" t="s">
        <v>1832</v>
      </c>
      <c r="I931" s="1468"/>
      <c r="J931" s="1469"/>
    </row>
    <row r="932" spans="1:10" ht="18.75" customHeight="1">
      <c r="A932" s="1408"/>
      <c r="B932" s="1411"/>
      <c r="C932" s="1099" t="s">
        <v>878</v>
      </c>
      <c r="D932" s="1099" t="s">
        <v>879</v>
      </c>
      <c r="E932" s="768" t="s">
        <v>1608</v>
      </c>
      <c r="F932" s="503">
        <v>35</v>
      </c>
      <c r="G932" s="503">
        <v>35</v>
      </c>
      <c r="H932" s="1099" t="s">
        <v>1603</v>
      </c>
      <c r="I932" s="1098"/>
      <c r="J932" s="1107"/>
    </row>
    <row r="933" spans="1:10" ht="18.75" customHeight="1">
      <c r="A933" s="1408"/>
      <c r="B933" s="1411"/>
      <c r="C933" s="1099" t="s">
        <v>1899</v>
      </c>
      <c r="D933" s="1099" t="s">
        <v>682</v>
      </c>
      <c r="E933" s="768" t="s">
        <v>1608</v>
      </c>
      <c r="F933" s="503">
        <v>18.5</v>
      </c>
      <c r="G933" s="503">
        <v>18.5</v>
      </c>
      <c r="H933" s="1099" t="s">
        <v>1603</v>
      </c>
      <c r="I933" s="1098"/>
      <c r="J933" s="1107"/>
    </row>
    <row r="934" spans="1:10" ht="18.75" customHeight="1">
      <c r="A934" s="1408"/>
      <c r="B934" s="1411"/>
      <c r="C934" s="1099" t="s">
        <v>880</v>
      </c>
      <c r="D934" s="1099" t="s">
        <v>707</v>
      </c>
      <c r="E934" s="768" t="s">
        <v>1608</v>
      </c>
      <c r="F934" s="503">
        <v>18.5</v>
      </c>
      <c r="G934" s="503">
        <v>18.5</v>
      </c>
      <c r="H934" s="1099" t="s">
        <v>1603</v>
      </c>
      <c r="I934" s="1098"/>
      <c r="J934" s="1107"/>
    </row>
    <row r="935" spans="1:10" ht="18.75" customHeight="1">
      <c r="A935" s="1408"/>
      <c r="B935" s="1411"/>
      <c r="C935" s="1099" t="s">
        <v>3433</v>
      </c>
      <c r="D935" s="1099" t="s">
        <v>817</v>
      </c>
      <c r="E935" s="768" t="s">
        <v>1608</v>
      </c>
      <c r="F935" s="503">
        <v>18.5</v>
      </c>
      <c r="G935" s="503">
        <v>18.5</v>
      </c>
      <c r="H935" s="1099" t="s">
        <v>1603</v>
      </c>
      <c r="I935" s="1098"/>
      <c r="J935" s="1107"/>
    </row>
    <row r="936" spans="1:10" ht="18.75" customHeight="1">
      <c r="A936" s="1408"/>
      <c r="B936" s="1411"/>
      <c r="C936" s="1099" t="s">
        <v>881</v>
      </c>
      <c r="D936" s="528" t="s">
        <v>3519</v>
      </c>
      <c r="E936" s="768" t="s">
        <v>1608</v>
      </c>
      <c r="F936" s="503">
        <v>20</v>
      </c>
      <c r="G936" s="503">
        <v>20</v>
      </c>
      <c r="H936" s="1099" t="s">
        <v>1603</v>
      </c>
      <c r="I936" s="1098"/>
      <c r="J936" s="1107"/>
    </row>
    <row r="937" spans="1:10" ht="18.75" customHeight="1">
      <c r="A937" s="1408"/>
      <c r="B937" s="1411"/>
      <c r="C937" s="1099" t="s">
        <v>882</v>
      </c>
      <c r="D937" s="1099" t="s">
        <v>877</v>
      </c>
      <c r="E937" s="768" t="s">
        <v>687</v>
      </c>
      <c r="F937" s="503">
        <v>6</v>
      </c>
      <c r="G937" s="503">
        <v>6</v>
      </c>
      <c r="H937" s="1099" t="s">
        <v>688</v>
      </c>
      <c r="I937" s="1098" t="s">
        <v>1895</v>
      </c>
      <c r="J937" s="1107"/>
    </row>
    <row r="938" spans="1:10" ht="18.75" customHeight="1">
      <c r="A938" s="1408"/>
      <c r="B938" s="1411"/>
      <c r="C938" s="1099" t="s">
        <v>883</v>
      </c>
      <c r="D938" s="1099" t="s">
        <v>686</v>
      </c>
      <c r="E938" s="768" t="s">
        <v>687</v>
      </c>
      <c r="F938" s="503">
        <v>6</v>
      </c>
      <c r="G938" s="503">
        <v>6</v>
      </c>
      <c r="H938" s="1099" t="s">
        <v>688</v>
      </c>
      <c r="I938" s="1098" t="s">
        <v>1913</v>
      </c>
      <c r="J938" s="1107"/>
    </row>
    <row r="939" spans="1:10" ht="18.75" customHeight="1">
      <c r="A939" s="1408"/>
      <c r="B939" s="1411"/>
      <c r="C939" s="1099" t="s">
        <v>1901</v>
      </c>
      <c r="D939" s="464" t="s">
        <v>2839</v>
      </c>
      <c r="E939" s="768" t="s">
        <v>1608</v>
      </c>
      <c r="F939" s="503">
        <v>3</v>
      </c>
      <c r="G939" s="504">
        <v>3</v>
      </c>
      <c r="H939" s="1099" t="s">
        <v>1601</v>
      </c>
      <c r="I939" s="1098"/>
      <c r="J939" s="1107"/>
    </row>
    <row r="940" spans="1:10" ht="18.75" customHeight="1">
      <c r="A940" s="1408"/>
      <c r="B940" s="1411"/>
      <c r="C940" s="1099" t="s">
        <v>2426</v>
      </c>
      <c r="D940" s="464" t="s">
        <v>3354</v>
      </c>
      <c r="E940" s="768" t="s">
        <v>687</v>
      </c>
      <c r="F940" s="503">
        <v>2</v>
      </c>
      <c r="G940" s="504">
        <v>2</v>
      </c>
      <c r="H940" s="1099" t="s">
        <v>2427</v>
      </c>
      <c r="I940" s="531"/>
      <c r="J940" s="1108"/>
    </row>
    <row r="941" spans="1:10" ht="18.75" customHeight="1">
      <c r="A941" s="1408"/>
      <c r="B941" s="1411"/>
      <c r="C941" s="1099" t="s">
        <v>3155</v>
      </c>
      <c r="D941" s="528" t="s">
        <v>3156</v>
      </c>
      <c r="E941" s="768" t="s">
        <v>1731</v>
      </c>
      <c r="F941" s="503">
        <v>5</v>
      </c>
      <c r="G941" s="504">
        <v>5</v>
      </c>
      <c r="H941" s="1099" t="s">
        <v>1732</v>
      </c>
      <c r="I941" s="1098"/>
      <c r="J941" s="1107"/>
    </row>
    <row r="942" spans="1:10" s="198" customFormat="1" ht="18.75" customHeight="1">
      <c r="A942" s="1408"/>
      <c r="B942" s="1411"/>
      <c r="C942" s="1099" t="s">
        <v>2433</v>
      </c>
      <c r="D942" s="1099" t="s">
        <v>3879</v>
      </c>
      <c r="E942" s="768" t="s">
        <v>687</v>
      </c>
      <c r="F942" s="503">
        <v>55</v>
      </c>
      <c r="G942" s="504">
        <v>55</v>
      </c>
      <c r="H942" s="1099" t="s">
        <v>2425</v>
      </c>
      <c r="I942" s="1103"/>
      <c r="J942" s="1109"/>
    </row>
    <row r="943" spans="1:10" s="198" customFormat="1" ht="18.75" customHeight="1" thickBot="1">
      <c r="A943" s="1409"/>
      <c r="B943" s="1412"/>
      <c r="C943" s="1111" t="s">
        <v>3457</v>
      </c>
      <c r="D943" s="1111" t="s">
        <v>4264</v>
      </c>
      <c r="E943" s="1112" t="s">
        <v>1608</v>
      </c>
      <c r="F943" s="1113"/>
      <c r="G943" s="1114"/>
      <c r="H943" s="1111"/>
      <c r="I943" s="1115" t="s">
        <v>1910</v>
      </c>
      <c r="J943" s="1110"/>
    </row>
    <row r="944" spans="1:10" ht="18.75" customHeight="1" thickTop="1">
      <c r="A944" s="1379" t="s">
        <v>3290</v>
      </c>
      <c r="B944" s="1382" t="s">
        <v>3675</v>
      </c>
      <c r="C944" s="738" t="s">
        <v>1626</v>
      </c>
      <c r="D944" s="738" t="s">
        <v>696</v>
      </c>
      <c r="E944" s="522" t="s">
        <v>1608</v>
      </c>
      <c r="F944" s="523">
        <v>75</v>
      </c>
      <c r="G944" s="523">
        <v>0</v>
      </c>
      <c r="H944" s="738" t="s">
        <v>1603</v>
      </c>
      <c r="I944" s="787"/>
      <c r="J944" s="788"/>
    </row>
    <row r="945" spans="1:10" ht="18.75" customHeight="1">
      <c r="A945" s="1379"/>
      <c r="B945" s="1382"/>
      <c r="C945" s="753" t="s">
        <v>3433</v>
      </c>
      <c r="D945" s="753" t="s">
        <v>884</v>
      </c>
      <c r="E945" s="768" t="s">
        <v>1608</v>
      </c>
      <c r="F945" s="503">
        <v>25</v>
      </c>
      <c r="G945" s="503">
        <v>0</v>
      </c>
      <c r="H945" s="753" t="s">
        <v>1603</v>
      </c>
      <c r="I945" s="780"/>
      <c r="J945" s="781"/>
    </row>
    <row r="946" spans="1:10" ht="18.75" customHeight="1">
      <c r="A946" s="1379"/>
      <c r="B946" s="1382"/>
      <c r="C946" s="753" t="s">
        <v>872</v>
      </c>
      <c r="D946" s="753" t="s">
        <v>873</v>
      </c>
      <c r="E946" s="768" t="s">
        <v>1608</v>
      </c>
      <c r="F946" s="503">
        <v>25</v>
      </c>
      <c r="G946" s="503">
        <v>0</v>
      </c>
      <c r="H946" s="753" t="s">
        <v>1603</v>
      </c>
      <c r="I946" s="780"/>
      <c r="J946" s="781"/>
    </row>
    <row r="947" spans="1:10" ht="18.75" customHeight="1">
      <c r="A947" s="1379"/>
      <c r="B947" s="1382"/>
      <c r="C947" s="751" t="s">
        <v>1901</v>
      </c>
      <c r="D947" s="751" t="s">
        <v>877</v>
      </c>
      <c r="E947" s="768" t="s">
        <v>1608</v>
      </c>
      <c r="F947" s="503">
        <v>3</v>
      </c>
      <c r="G947" s="503">
        <v>3</v>
      </c>
      <c r="H947" s="753" t="s">
        <v>1601</v>
      </c>
      <c r="I947" s="780"/>
      <c r="J947" s="781"/>
    </row>
    <row r="948" spans="1:10" ht="18.75" customHeight="1">
      <c r="A948" s="1379"/>
      <c r="B948" s="1382"/>
      <c r="C948" s="751" t="s">
        <v>2715</v>
      </c>
      <c r="D948" s="751" t="s">
        <v>2779</v>
      </c>
      <c r="E948" s="768" t="s">
        <v>1608</v>
      </c>
      <c r="F948" s="503">
        <v>3</v>
      </c>
      <c r="G948" s="503">
        <v>3</v>
      </c>
      <c r="H948" s="753" t="s">
        <v>1601</v>
      </c>
      <c r="I948" s="780"/>
      <c r="J948" s="781"/>
    </row>
    <row r="949" spans="1:10" ht="18.75" customHeight="1">
      <c r="A949" s="1379"/>
      <c r="B949" s="1382"/>
      <c r="C949" s="753" t="s">
        <v>1914</v>
      </c>
      <c r="D949" s="753" t="s">
        <v>682</v>
      </c>
      <c r="E949" s="768" t="s">
        <v>1608</v>
      </c>
      <c r="F949" s="503">
        <v>45</v>
      </c>
      <c r="G949" s="503">
        <v>45</v>
      </c>
      <c r="H949" s="753" t="s">
        <v>1603</v>
      </c>
      <c r="I949" s="780"/>
      <c r="J949" s="781"/>
    </row>
    <row r="950" spans="1:10" ht="18.75" customHeight="1">
      <c r="A950" s="1379"/>
      <c r="B950" s="1382"/>
      <c r="C950" s="1406" t="s">
        <v>1907</v>
      </c>
      <c r="D950" s="1406" t="s">
        <v>686</v>
      </c>
      <c r="E950" s="768" t="s">
        <v>1608</v>
      </c>
      <c r="F950" s="503">
        <v>4</v>
      </c>
      <c r="G950" s="504">
        <v>4</v>
      </c>
      <c r="H950" s="753" t="s">
        <v>1748</v>
      </c>
      <c r="I950" s="1418" t="s">
        <v>1915</v>
      </c>
      <c r="J950" s="804"/>
    </row>
    <row r="951" spans="1:10" ht="18.75" customHeight="1">
      <c r="A951" s="1379"/>
      <c r="B951" s="1382"/>
      <c r="C951" s="1394"/>
      <c r="D951" s="1394"/>
      <c r="E951" s="768" t="s">
        <v>1608</v>
      </c>
      <c r="F951" s="503">
        <v>4</v>
      </c>
      <c r="G951" s="504">
        <v>4</v>
      </c>
      <c r="H951" s="753" t="s">
        <v>1905</v>
      </c>
      <c r="I951" s="1419"/>
      <c r="J951" s="788"/>
    </row>
    <row r="952" spans="1:10" ht="18.75" customHeight="1">
      <c r="A952" s="1379"/>
      <c r="B952" s="1382"/>
      <c r="C952" s="1406" t="s">
        <v>1903</v>
      </c>
      <c r="D952" s="1406" t="s">
        <v>3345</v>
      </c>
      <c r="E952" s="768" t="s">
        <v>1608</v>
      </c>
      <c r="F952" s="503">
        <v>35</v>
      </c>
      <c r="G952" s="504">
        <v>35</v>
      </c>
      <c r="H952" s="753" t="s">
        <v>1603</v>
      </c>
      <c r="I952" s="780" t="s">
        <v>1916</v>
      </c>
      <c r="J952" s="781"/>
    </row>
    <row r="953" spans="1:10" ht="18.75" customHeight="1">
      <c r="A953" s="1379"/>
      <c r="B953" s="1382"/>
      <c r="C953" s="1413"/>
      <c r="D953" s="1413"/>
      <c r="E953" s="768" t="s">
        <v>1608</v>
      </c>
      <c r="F953" s="503">
        <v>45</v>
      </c>
      <c r="G953" s="504">
        <v>45</v>
      </c>
      <c r="H953" s="753" t="s">
        <v>1603</v>
      </c>
      <c r="I953" s="780" t="s">
        <v>1917</v>
      </c>
      <c r="J953" s="781"/>
    </row>
    <row r="954" spans="1:10" ht="18.75" customHeight="1">
      <c r="A954" s="1379"/>
      <c r="B954" s="1382"/>
      <c r="C954" s="1413"/>
      <c r="D954" s="1413"/>
      <c r="E954" s="768" t="s">
        <v>1608</v>
      </c>
      <c r="F954" s="503">
        <v>60</v>
      </c>
      <c r="G954" s="503">
        <v>60</v>
      </c>
      <c r="H954" s="753" t="s">
        <v>1603</v>
      </c>
      <c r="I954" s="780" t="s">
        <v>1918</v>
      </c>
      <c r="J954" s="781"/>
    </row>
    <row r="955" spans="1:10" ht="18.75" customHeight="1">
      <c r="A955" s="1379"/>
      <c r="B955" s="1382"/>
      <c r="C955" s="1413"/>
      <c r="D955" s="1413"/>
      <c r="E955" s="768" t="s">
        <v>1608</v>
      </c>
      <c r="F955" s="503">
        <v>100</v>
      </c>
      <c r="G955" s="503">
        <v>100</v>
      </c>
      <c r="H955" s="753" t="s">
        <v>1603</v>
      </c>
      <c r="I955" s="780" t="s">
        <v>1919</v>
      </c>
      <c r="J955" s="781"/>
    </row>
    <row r="956" spans="1:10" ht="18.75" customHeight="1">
      <c r="A956" s="1379"/>
      <c r="B956" s="1382"/>
      <c r="C956" s="1413"/>
      <c r="D956" s="1413"/>
      <c r="E956" s="768" t="s">
        <v>1608</v>
      </c>
      <c r="F956" s="503">
        <v>125</v>
      </c>
      <c r="G956" s="503">
        <v>125</v>
      </c>
      <c r="H956" s="753" t="s">
        <v>1603</v>
      </c>
      <c r="I956" s="780" t="s">
        <v>1920</v>
      </c>
      <c r="J956" s="781"/>
    </row>
    <row r="957" spans="1:10" ht="18.75" customHeight="1">
      <c r="A957" s="1379"/>
      <c r="B957" s="1382"/>
      <c r="C957" s="1413"/>
      <c r="D957" s="1413"/>
      <c r="E957" s="768" t="s">
        <v>1608</v>
      </c>
      <c r="F957" s="503">
        <v>150</v>
      </c>
      <c r="G957" s="503">
        <v>150</v>
      </c>
      <c r="H957" s="753" t="s">
        <v>1603</v>
      </c>
      <c r="I957" s="780" t="s">
        <v>1921</v>
      </c>
      <c r="J957" s="781"/>
    </row>
    <row r="958" spans="1:10" ht="18.75" customHeight="1">
      <c r="A958" s="1379"/>
      <c r="B958" s="1382"/>
      <c r="C958" s="1394"/>
      <c r="D958" s="1394"/>
      <c r="E958" s="768" t="s">
        <v>1608</v>
      </c>
      <c r="F958" s="503">
        <v>350</v>
      </c>
      <c r="G958" s="503">
        <v>350</v>
      </c>
      <c r="H958" s="753" t="s">
        <v>1603</v>
      </c>
      <c r="I958" s="780" t="s">
        <v>1922</v>
      </c>
      <c r="J958" s="781"/>
    </row>
    <row r="959" spans="1:10" ht="18.75" customHeight="1">
      <c r="A959" s="1379"/>
      <c r="B959" s="1382"/>
      <c r="C959" s="753" t="s">
        <v>2432</v>
      </c>
      <c r="D959" s="738" t="s">
        <v>3158</v>
      </c>
      <c r="E959" s="768" t="s">
        <v>2428</v>
      </c>
      <c r="F959" s="503">
        <v>40</v>
      </c>
      <c r="G959" s="504">
        <v>40</v>
      </c>
      <c r="H959" s="753" t="s">
        <v>2425</v>
      </c>
      <c r="I959" s="780" t="s">
        <v>1902</v>
      </c>
      <c r="J959" s="781"/>
    </row>
    <row r="960" spans="1:10" ht="18.75" customHeight="1">
      <c r="A960" s="1379"/>
      <c r="B960" s="1382"/>
      <c r="C960" s="753" t="s">
        <v>3155</v>
      </c>
      <c r="D960" s="612" t="s">
        <v>3156</v>
      </c>
      <c r="E960" s="768" t="s">
        <v>1731</v>
      </c>
      <c r="F960" s="503">
        <v>5</v>
      </c>
      <c r="G960" s="504">
        <v>5</v>
      </c>
      <c r="H960" s="753" t="s">
        <v>1732</v>
      </c>
      <c r="I960" s="780"/>
      <c r="J960" s="781"/>
    </row>
    <row r="961" spans="1:10" ht="18.75" customHeight="1" thickBot="1">
      <c r="A961" s="1380"/>
      <c r="B961" s="1383"/>
      <c r="C961" s="750" t="s">
        <v>3457</v>
      </c>
      <c r="D961" s="750" t="s">
        <v>3257</v>
      </c>
      <c r="E961" s="768" t="s">
        <v>1608</v>
      </c>
      <c r="F961" s="503">
        <v>3</v>
      </c>
      <c r="G961" s="503">
        <v>3</v>
      </c>
      <c r="H961" s="753" t="s">
        <v>1601</v>
      </c>
      <c r="I961" s="780"/>
      <c r="J961" s="781"/>
    </row>
    <row r="962" spans="1:10" ht="18.75" customHeight="1">
      <c r="A962" s="1378" t="s">
        <v>3290</v>
      </c>
      <c r="B962" s="1381" t="s">
        <v>3953</v>
      </c>
      <c r="C962" s="511" t="s">
        <v>1626</v>
      </c>
      <c r="D962" s="511" t="s">
        <v>696</v>
      </c>
      <c r="E962" s="767" t="s">
        <v>1608</v>
      </c>
      <c r="F962" s="501">
        <v>75</v>
      </c>
      <c r="G962" s="501">
        <v>0</v>
      </c>
      <c r="H962" s="511" t="s">
        <v>1603</v>
      </c>
      <c r="I962" s="784"/>
      <c r="J962" s="785"/>
    </row>
    <row r="963" spans="1:10" ht="18.75" customHeight="1">
      <c r="A963" s="1379"/>
      <c r="B963" s="1382"/>
      <c r="C963" s="753" t="s">
        <v>3433</v>
      </c>
      <c r="D963" s="753" t="s">
        <v>884</v>
      </c>
      <c r="E963" s="768" t="s">
        <v>1608</v>
      </c>
      <c r="F963" s="503">
        <v>25</v>
      </c>
      <c r="G963" s="503">
        <v>0</v>
      </c>
      <c r="H963" s="753" t="s">
        <v>1603</v>
      </c>
      <c r="I963" s="780"/>
      <c r="J963" s="781"/>
    </row>
    <row r="964" spans="1:10" ht="18.75" customHeight="1">
      <c r="A964" s="1379"/>
      <c r="B964" s="1382"/>
      <c r="C964" s="753" t="s">
        <v>872</v>
      </c>
      <c r="D964" s="753" t="s">
        <v>873</v>
      </c>
      <c r="E964" s="768" t="s">
        <v>1608</v>
      </c>
      <c r="F964" s="503">
        <v>25</v>
      </c>
      <c r="G964" s="503">
        <v>0</v>
      </c>
      <c r="H964" s="753" t="s">
        <v>1603</v>
      </c>
      <c r="I964" s="780"/>
      <c r="J964" s="781"/>
    </row>
    <row r="965" spans="1:10" ht="18.75" customHeight="1">
      <c r="A965" s="1379"/>
      <c r="B965" s="1382"/>
      <c r="C965" s="753" t="s">
        <v>3393</v>
      </c>
      <c r="D965" s="753" t="s">
        <v>678</v>
      </c>
      <c r="E965" s="768" t="s">
        <v>1608</v>
      </c>
      <c r="F965" s="503">
        <v>8</v>
      </c>
      <c r="G965" s="503">
        <v>8</v>
      </c>
      <c r="H965" s="753" t="s">
        <v>1601</v>
      </c>
      <c r="I965" s="780"/>
      <c r="J965" s="781"/>
    </row>
    <row r="966" spans="1:10" ht="18.75" customHeight="1">
      <c r="A966" s="1379"/>
      <c r="B966" s="1382"/>
      <c r="C966" s="751" t="s">
        <v>1901</v>
      </c>
      <c r="D966" s="751" t="s">
        <v>877</v>
      </c>
      <c r="E966" s="768" t="s">
        <v>1608</v>
      </c>
      <c r="F966" s="503">
        <v>2</v>
      </c>
      <c r="G966" s="503">
        <v>2</v>
      </c>
      <c r="H966" s="753" t="s">
        <v>1601</v>
      </c>
      <c r="I966" s="780" t="s">
        <v>1902</v>
      </c>
      <c r="J966" s="781"/>
    </row>
    <row r="967" spans="1:10" ht="18.75" customHeight="1">
      <c r="A967" s="1379"/>
      <c r="B967" s="1382"/>
      <c r="C967" s="1420" t="s">
        <v>1903</v>
      </c>
      <c r="D967" s="1406" t="s">
        <v>3841</v>
      </c>
      <c r="E967" s="768" t="s">
        <v>1608</v>
      </c>
      <c r="F967" s="503">
        <v>75</v>
      </c>
      <c r="G967" s="503">
        <v>75</v>
      </c>
      <c r="H967" s="753" t="s">
        <v>1603</v>
      </c>
      <c r="I967" s="780" t="s">
        <v>1923</v>
      </c>
      <c r="J967" s="781"/>
    </row>
    <row r="968" spans="1:10" ht="18.75" customHeight="1">
      <c r="A968" s="1379"/>
      <c r="B968" s="1382"/>
      <c r="C968" s="1421"/>
      <c r="D968" s="1413"/>
      <c r="E968" s="768" t="s">
        <v>1608</v>
      </c>
      <c r="F968" s="503">
        <v>85</v>
      </c>
      <c r="G968" s="503">
        <v>85</v>
      </c>
      <c r="H968" s="753" t="s">
        <v>1603</v>
      </c>
      <c r="I968" s="780" t="s">
        <v>1924</v>
      </c>
      <c r="J968" s="781"/>
    </row>
    <row r="969" spans="1:10" ht="18.75" customHeight="1">
      <c r="A969" s="1379"/>
      <c r="B969" s="1382"/>
      <c r="C969" s="1421"/>
      <c r="D969" s="1413"/>
      <c r="E969" s="768" t="s">
        <v>1608</v>
      </c>
      <c r="F969" s="503">
        <v>95</v>
      </c>
      <c r="G969" s="503">
        <v>95</v>
      </c>
      <c r="H969" s="753" t="s">
        <v>1603</v>
      </c>
      <c r="I969" s="780" t="s">
        <v>1925</v>
      </c>
      <c r="J969" s="781"/>
    </row>
    <row r="970" spans="1:10" ht="18.75" customHeight="1">
      <c r="A970" s="1379"/>
      <c r="B970" s="1382"/>
      <c r="C970" s="1421"/>
      <c r="D970" s="1413"/>
      <c r="E970" s="768" t="s">
        <v>1608</v>
      </c>
      <c r="F970" s="503">
        <v>7</v>
      </c>
      <c r="G970" s="503">
        <v>7</v>
      </c>
      <c r="H970" s="753" t="s">
        <v>1748</v>
      </c>
      <c r="I970" s="780" t="s">
        <v>1926</v>
      </c>
      <c r="J970" s="781"/>
    </row>
    <row r="971" spans="1:10" ht="18.75" customHeight="1">
      <c r="A971" s="1379"/>
      <c r="B971" s="1382"/>
      <c r="C971" s="1421"/>
      <c r="D971" s="1413"/>
      <c r="E971" s="768" t="s">
        <v>1608</v>
      </c>
      <c r="F971" s="503">
        <v>7</v>
      </c>
      <c r="G971" s="503">
        <v>7</v>
      </c>
      <c r="H971" s="753" t="s">
        <v>1748</v>
      </c>
      <c r="I971" s="780" t="s">
        <v>1927</v>
      </c>
      <c r="J971" s="781"/>
    </row>
    <row r="972" spans="1:10" ht="18.75" customHeight="1">
      <c r="A972" s="1379"/>
      <c r="B972" s="1382"/>
      <c r="C972" s="1421"/>
      <c r="D972" s="1413"/>
      <c r="E972" s="768" t="s">
        <v>1608</v>
      </c>
      <c r="F972" s="503">
        <v>7</v>
      </c>
      <c r="G972" s="503">
        <v>7</v>
      </c>
      <c r="H972" s="753" t="s">
        <v>1748</v>
      </c>
      <c r="I972" s="780" t="s">
        <v>1928</v>
      </c>
      <c r="J972" s="781"/>
    </row>
    <row r="973" spans="1:10" ht="18.75" customHeight="1">
      <c r="A973" s="1379"/>
      <c r="B973" s="1382"/>
      <c r="C973" s="1421"/>
      <c r="D973" s="1413"/>
      <c r="E973" s="768" t="s">
        <v>1608</v>
      </c>
      <c r="F973" s="503">
        <v>7</v>
      </c>
      <c r="G973" s="503">
        <v>7</v>
      </c>
      <c r="H973" s="753" t="s">
        <v>1748</v>
      </c>
      <c r="I973" s="780" t="s">
        <v>1929</v>
      </c>
      <c r="J973" s="781"/>
    </row>
    <row r="974" spans="1:10" ht="18.75" customHeight="1">
      <c r="A974" s="1379"/>
      <c r="B974" s="1382"/>
      <c r="C974" s="1421"/>
      <c r="D974" s="1413"/>
      <c r="E974" s="768" t="s">
        <v>1608</v>
      </c>
      <c r="F974" s="503">
        <v>7</v>
      </c>
      <c r="G974" s="503">
        <v>7</v>
      </c>
      <c r="H974" s="753" t="s">
        <v>1748</v>
      </c>
      <c r="I974" s="780" t="s">
        <v>1930</v>
      </c>
      <c r="J974" s="781"/>
    </row>
    <row r="975" spans="1:10" ht="18.75" customHeight="1">
      <c r="A975" s="1379"/>
      <c r="B975" s="1382"/>
      <c r="C975" s="1422"/>
      <c r="D975" s="1394"/>
      <c r="E975" s="768" t="s">
        <v>1608</v>
      </c>
      <c r="F975" s="503">
        <v>7</v>
      </c>
      <c r="G975" s="503">
        <v>7</v>
      </c>
      <c r="H975" s="753" t="s">
        <v>1748</v>
      </c>
      <c r="I975" s="780" t="s">
        <v>1931</v>
      </c>
      <c r="J975" s="781"/>
    </row>
    <row r="976" spans="1:10" ht="18.75" customHeight="1">
      <c r="A976" s="1379"/>
      <c r="B976" s="1382"/>
      <c r="C976" s="750" t="s">
        <v>1932</v>
      </c>
      <c r="D976" s="750" t="s">
        <v>846</v>
      </c>
      <c r="E976" s="688" t="s">
        <v>1608</v>
      </c>
      <c r="F976" s="349">
        <v>4</v>
      </c>
      <c r="G976" s="503">
        <v>4</v>
      </c>
      <c r="H976" s="753" t="s">
        <v>1603</v>
      </c>
      <c r="I976" s="780"/>
      <c r="J976" s="781"/>
    </row>
    <row r="977" spans="1:10" ht="18.75" customHeight="1">
      <c r="A977" s="1379"/>
      <c r="B977" s="1382"/>
      <c r="C977" s="753" t="s">
        <v>2434</v>
      </c>
      <c r="D977" s="753" t="s">
        <v>3346</v>
      </c>
      <c r="E977" s="768" t="s">
        <v>2428</v>
      </c>
      <c r="F977" s="503">
        <v>55</v>
      </c>
      <c r="G977" s="504">
        <v>55</v>
      </c>
      <c r="H977" s="843" t="s">
        <v>2425</v>
      </c>
      <c r="I977" s="780" t="s">
        <v>1902</v>
      </c>
      <c r="J977" s="781"/>
    </row>
    <row r="978" spans="1:10" ht="18.75" customHeight="1">
      <c r="A978" s="1379"/>
      <c r="B978" s="1382"/>
      <c r="C978" s="753" t="s">
        <v>3155</v>
      </c>
      <c r="D978" s="612" t="s">
        <v>3156</v>
      </c>
      <c r="E978" s="768" t="s">
        <v>1731</v>
      </c>
      <c r="F978" s="503">
        <v>5</v>
      </c>
      <c r="G978" s="504">
        <v>5</v>
      </c>
      <c r="H978" s="753" t="s">
        <v>1732</v>
      </c>
      <c r="I978" s="780"/>
      <c r="J978" s="781"/>
    </row>
    <row r="979" spans="1:10" ht="18.75" customHeight="1">
      <c r="A979" s="1379"/>
      <c r="B979" s="1382"/>
      <c r="C979" s="753" t="s">
        <v>1933</v>
      </c>
      <c r="D979" s="753" t="s">
        <v>3842</v>
      </c>
      <c r="E979" s="768" t="s">
        <v>1608</v>
      </c>
      <c r="F979" s="503">
        <v>35</v>
      </c>
      <c r="G979" s="503">
        <v>35</v>
      </c>
      <c r="H979" s="753" t="s">
        <v>1603</v>
      </c>
      <c r="I979" s="780" t="s">
        <v>1789</v>
      </c>
      <c r="J979" s="781"/>
    </row>
    <row r="980" spans="1:10" ht="18.75" customHeight="1">
      <c r="A980" s="1379"/>
      <c r="B980" s="1382"/>
      <c r="C980" s="1406" t="s">
        <v>1907</v>
      </c>
      <c r="D980" s="1406" t="s">
        <v>3288</v>
      </c>
      <c r="E980" s="768" t="s">
        <v>1608</v>
      </c>
      <c r="F980" s="503">
        <v>4</v>
      </c>
      <c r="G980" s="504">
        <v>4</v>
      </c>
      <c r="H980" s="753" t="s">
        <v>1748</v>
      </c>
      <c r="I980" s="1418" t="s">
        <v>1915</v>
      </c>
      <c r="J980" s="893"/>
    </row>
    <row r="981" spans="1:10" ht="18.75" customHeight="1">
      <c r="A981" s="1379"/>
      <c r="B981" s="1382"/>
      <c r="C981" s="1394"/>
      <c r="D981" s="1394"/>
      <c r="E981" s="688" t="s">
        <v>1608</v>
      </c>
      <c r="F981" s="349">
        <v>4</v>
      </c>
      <c r="G981" s="513">
        <v>4</v>
      </c>
      <c r="H981" s="751" t="s">
        <v>1905</v>
      </c>
      <c r="I981" s="1419"/>
      <c r="J981" s="894"/>
    </row>
    <row r="982" spans="1:10" ht="18.75" customHeight="1" thickBot="1">
      <c r="A982" s="1380"/>
      <c r="B982" s="1383"/>
      <c r="C982" s="751" t="s">
        <v>3457</v>
      </c>
      <c r="D982" s="751" t="s">
        <v>3257</v>
      </c>
      <c r="E982" s="688" t="s">
        <v>1608</v>
      </c>
      <c r="F982" s="349"/>
      <c r="G982" s="513"/>
      <c r="H982" s="751"/>
      <c r="I982" s="780" t="s">
        <v>1663</v>
      </c>
      <c r="J982" s="781"/>
    </row>
    <row r="983" spans="1:10" ht="18.75" customHeight="1">
      <c r="A983" s="1378" t="s">
        <v>3290</v>
      </c>
      <c r="B983" s="1381" t="s">
        <v>3676</v>
      </c>
      <c r="C983" s="511" t="s">
        <v>1626</v>
      </c>
      <c r="D983" s="511" t="s">
        <v>696</v>
      </c>
      <c r="E983" s="767" t="s">
        <v>1608</v>
      </c>
      <c r="F983" s="501">
        <v>75</v>
      </c>
      <c r="G983" s="501">
        <v>0</v>
      </c>
      <c r="H983" s="511" t="s">
        <v>1603</v>
      </c>
      <c r="I983" s="784"/>
      <c r="J983" s="785"/>
    </row>
    <row r="984" spans="1:10" ht="18.75" customHeight="1">
      <c r="A984" s="1379"/>
      <c r="B984" s="1382"/>
      <c r="C984" s="753" t="s">
        <v>3433</v>
      </c>
      <c r="D984" s="753" t="s">
        <v>884</v>
      </c>
      <c r="E984" s="768" t="s">
        <v>1608</v>
      </c>
      <c r="F984" s="503">
        <v>25</v>
      </c>
      <c r="G984" s="503">
        <v>0</v>
      </c>
      <c r="H984" s="753" t="s">
        <v>1603</v>
      </c>
      <c r="I984" s="780"/>
      <c r="J984" s="781"/>
    </row>
    <row r="985" spans="1:10" ht="18.75" customHeight="1">
      <c r="A985" s="1379"/>
      <c r="B985" s="1382"/>
      <c r="C985" s="753" t="s">
        <v>872</v>
      </c>
      <c r="D985" s="753" t="s">
        <v>873</v>
      </c>
      <c r="E985" s="768" t="s">
        <v>1608</v>
      </c>
      <c r="F985" s="503">
        <v>25</v>
      </c>
      <c r="G985" s="503">
        <v>0</v>
      </c>
      <c r="H985" s="753" t="s">
        <v>1603</v>
      </c>
      <c r="I985" s="780"/>
      <c r="J985" s="781"/>
    </row>
    <row r="986" spans="1:10" ht="18.75" customHeight="1">
      <c r="A986" s="1379"/>
      <c r="B986" s="1382"/>
      <c r="C986" s="1406" t="s">
        <v>3459</v>
      </c>
      <c r="D986" s="1406" t="s">
        <v>704</v>
      </c>
      <c r="E986" s="768" t="s">
        <v>1608</v>
      </c>
      <c r="F986" s="503">
        <v>2.5</v>
      </c>
      <c r="G986" s="504">
        <v>2</v>
      </c>
      <c r="H986" s="753" t="s">
        <v>1912</v>
      </c>
      <c r="I986" s="1416" t="s">
        <v>1647</v>
      </c>
      <c r="J986" s="806"/>
    </row>
    <row r="987" spans="1:10" ht="18.75" customHeight="1">
      <c r="A987" s="1379"/>
      <c r="B987" s="1382"/>
      <c r="C987" s="1413"/>
      <c r="D987" s="1413"/>
      <c r="E987" s="768" t="s">
        <v>1608</v>
      </c>
      <c r="F987" s="503">
        <v>10</v>
      </c>
      <c r="G987" s="504">
        <v>10</v>
      </c>
      <c r="H987" s="753" t="s">
        <v>1748</v>
      </c>
      <c r="I987" s="1417"/>
      <c r="J987" s="844"/>
    </row>
    <row r="988" spans="1:10" ht="18.75" customHeight="1">
      <c r="A988" s="1379"/>
      <c r="B988" s="1382"/>
      <c r="C988" s="1394"/>
      <c r="D988" s="1394"/>
      <c r="E988" s="768" t="s">
        <v>1608</v>
      </c>
      <c r="F988" s="503">
        <v>100</v>
      </c>
      <c r="G988" s="504">
        <v>75</v>
      </c>
      <c r="H988" s="753" t="s">
        <v>1603</v>
      </c>
      <c r="I988" s="1346"/>
      <c r="J988" s="807"/>
    </row>
    <row r="989" spans="1:10" ht="18.75" customHeight="1">
      <c r="A989" s="1379"/>
      <c r="B989" s="1382"/>
      <c r="C989" s="753" t="s">
        <v>1900</v>
      </c>
      <c r="D989" s="753" t="s">
        <v>876</v>
      </c>
      <c r="E989" s="768" t="s">
        <v>1608</v>
      </c>
      <c r="F989" s="503">
        <v>2</v>
      </c>
      <c r="G989" s="503">
        <v>2</v>
      </c>
      <c r="H989" s="753" t="s">
        <v>1601</v>
      </c>
      <c r="I989" s="780"/>
      <c r="J989" s="781"/>
    </row>
    <row r="990" spans="1:10" ht="18.75" customHeight="1">
      <c r="A990" s="1379"/>
      <c r="B990" s="1382"/>
      <c r="C990" s="753" t="s">
        <v>4172</v>
      </c>
      <c r="D990" s="753" t="s">
        <v>875</v>
      </c>
      <c r="E990" s="768" t="s">
        <v>1608</v>
      </c>
      <c r="F990" s="503">
        <v>5</v>
      </c>
      <c r="G990" s="504">
        <v>3</v>
      </c>
      <c r="H990" s="753" t="s">
        <v>1601</v>
      </c>
      <c r="I990" s="780"/>
      <c r="J990" s="781"/>
    </row>
    <row r="991" spans="1:10" ht="18.75" customHeight="1">
      <c r="A991" s="1379"/>
      <c r="B991" s="1382"/>
      <c r="C991" s="751" t="s">
        <v>1901</v>
      </c>
      <c r="D991" s="751" t="s">
        <v>877</v>
      </c>
      <c r="E991" s="768" t="s">
        <v>1608</v>
      </c>
      <c r="F991" s="503">
        <v>2</v>
      </c>
      <c r="G991" s="503">
        <v>2</v>
      </c>
      <c r="H991" s="753" t="s">
        <v>1601</v>
      </c>
      <c r="I991" s="780" t="s">
        <v>1902</v>
      </c>
      <c r="J991" s="781"/>
    </row>
    <row r="992" spans="1:10" ht="18.75" customHeight="1">
      <c r="A992" s="1379"/>
      <c r="B992" s="1382"/>
      <c r="C992" s="751" t="s">
        <v>3456</v>
      </c>
      <c r="D992" s="751" t="s">
        <v>3130</v>
      </c>
      <c r="E992" s="768" t="s">
        <v>1608</v>
      </c>
      <c r="F992" s="503">
        <v>3</v>
      </c>
      <c r="G992" s="503">
        <v>3</v>
      </c>
      <c r="H992" s="753" t="s">
        <v>1601</v>
      </c>
      <c r="I992" s="780" t="s">
        <v>1902</v>
      </c>
      <c r="J992" s="781"/>
    </row>
    <row r="993" spans="1:10" ht="18.75" customHeight="1">
      <c r="A993" s="1379"/>
      <c r="B993" s="1382"/>
      <c r="C993" s="753" t="s">
        <v>1934</v>
      </c>
      <c r="D993" s="753" t="s">
        <v>879</v>
      </c>
      <c r="E993" s="768" t="s">
        <v>1608</v>
      </c>
      <c r="F993" s="503">
        <v>30</v>
      </c>
      <c r="G993" s="503">
        <v>30</v>
      </c>
      <c r="H993" s="753" t="s">
        <v>1603</v>
      </c>
      <c r="I993" s="780"/>
      <c r="J993" s="781"/>
    </row>
    <row r="994" spans="1:10" ht="18.75" customHeight="1">
      <c r="A994" s="1379"/>
      <c r="B994" s="1382"/>
      <c r="C994" s="751" t="s">
        <v>1935</v>
      </c>
      <c r="D994" s="751" t="s">
        <v>885</v>
      </c>
      <c r="E994" s="768" t="s">
        <v>1608</v>
      </c>
      <c r="F994" s="503">
        <v>25</v>
      </c>
      <c r="G994" s="503">
        <v>25</v>
      </c>
      <c r="H994" s="753" t="s">
        <v>1603</v>
      </c>
      <c r="I994" s="780"/>
      <c r="J994" s="781"/>
    </row>
    <row r="995" spans="1:10" ht="18.75" customHeight="1">
      <c r="A995" s="1379"/>
      <c r="B995" s="1382"/>
      <c r="C995" s="1406" t="s">
        <v>1907</v>
      </c>
      <c r="D995" s="1406" t="s">
        <v>686</v>
      </c>
      <c r="E995" s="768" t="s">
        <v>1608</v>
      </c>
      <c r="F995" s="503">
        <v>4</v>
      </c>
      <c r="G995" s="504">
        <v>4</v>
      </c>
      <c r="H995" s="753" t="s">
        <v>1748</v>
      </c>
      <c r="I995" s="1418" t="s">
        <v>3923</v>
      </c>
      <c r="J995" s="804"/>
    </row>
    <row r="996" spans="1:10" ht="18.75" customHeight="1">
      <c r="A996" s="1379"/>
      <c r="B996" s="1382"/>
      <c r="C996" s="1394"/>
      <c r="D996" s="1394"/>
      <c r="E996" s="768" t="s">
        <v>1608</v>
      </c>
      <c r="F996" s="503">
        <v>4</v>
      </c>
      <c r="G996" s="504">
        <v>4</v>
      </c>
      <c r="H996" s="753" t="s">
        <v>1905</v>
      </c>
      <c r="I996" s="1419"/>
      <c r="J996" s="788"/>
    </row>
    <row r="997" spans="1:10" ht="18.75" customHeight="1">
      <c r="A997" s="1379"/>
      <c r="B997" s="1382"/>
      <c r="C997" s="751" t="s">
        <v>1937</v>
      </c>
      <c r="D997" s="751" t="s">
        <v>696</v>
      </c>
      <c r="E997" s="688" t="s">
        <v>1608</v>
      </c>
      <c r="F997" s="349">
        <v>25</v>
      </c>
      <c r="G997" s="349">
        <v>25</v>
      </c>
      <c r="H997" s="751" t="s">
        <v>1603</v>
      </c>
      <c r="I997" s="800" t="s">
        <v>1938</v>
      </c>
      <c r="J997" s="801"/>
    </row>
    <row r="998" spans="1:10" ht="18.75" customHeight="1">
      <c r="A998" s="1379"/>
      <c r="B998" s="1382"/>
      <c r="C998" s="753" t="s">
        <v>2435</v>
      </c>
      <c r="D998" s="753" t="s">
        <v>3346</v>
      </c>
      <c r="E998" s="768" t="s">
        <v>2428</v>
      </c>
      <c r="F998" s="503">
        <v>45</v>
      </c>
      <c r="G998" s="504">
        <v>45</v>
      </c>
      <c r="H998" s="753" t="s">
        <v>2425</v>
      </c>
      <c r="I998" s="780" t="s">
        <v>1902</v>
      </c>
      <c r="J998" s="781"/>
    </row>
    <row r="999" spans="1:10" ht="18.75" customHeight="1">
      <c r="A999" s="1379"/>
      <c r="B999" s="1382"/>
      <c r="C999" s="753" t="s">
        <v>3155</v>
      </c>
      <c r="D999" s="612" t="s">
        <v>3156</v>
      </c>
      <c r="E999" s="768" t="s">
        <v>1731</v>
      </c>
      <c r="F999" s="503">
        <v>5</v>
      </c>
      <c r="G999" s="504">
        <v>5</v>
      </c>
      <c r="H999" s="753" t="s">
        <v>1732</v>
      </c>
      <c r="I999" s="780"/>
      <c r="J999" s="781"/>
    </row>
    <row r="1000" spans="1:10" ht="18.75" customHeight="1" thickBot="1">
      <c r="A1000" s="1380"/>
      <c r="B1000" s="1383"/>
      <c r="C1000" s="751" t="s">
        <v>3457</v>
      </c>
      <c r="D1000" s="751" t="s">
        <v>3257</v>
      </c>
      <c r="E1000" s="688" t="s">
        <v>1608</v>
      </c>
      <c r="F1000" s="349"/>
      <c r="G1000" s="513"/>
      <c r="H1000" s="751"/>
      <c r="I1000" s="780" t="s">
        <v>1663</v>
      </c>
      <c r="J1000" s="781"/>
    </row>
    <row r="1001" spans="1:10" ht="18.75" customHeight="1">
      <c r="A1001" s="1378" t="s">
        <v>3290</v>
      </c>
      <c r="B1001" s="1381" t="s">
        <v>1939</v>
      </c>
      <c r="C1001" s="511" t="s">
        <v>1626</v>
      </c>
      <c r="D1001" s="511" t="s">
        <v>696</v>
      </c>
      <c r="E1001" s="767" t="s">
        <v>1608</v>
      </c>
      <c r="F1001" s="501">
        <v>75</v>
      </c>
      <c r="G1001" s="501">
        <v>0</v>
      </c>
      <c r="H1001" s="511" t="s">
        <v>1603</v>
      </c>
      <c r="I1001" s="784"/>
      <c r="J1001" s="785"/>
    </row>
    <row r="1002" spans="1:10" ht="18.75" customHeight="1">
      <c r="A1002" s="1379"/>
      <c r="B1002" s="1382"/>
      <c r="C1002" s="753" t="s">
        <v>3433</v>
      </c>
      <c r="D1002" s="753" t="s">
        <v>884</v>
      </c>
      <c r="E1002" s="768" t="s">
        <v>1608</v>
      </c>
      <c r="F1002" s="503">
        <v>25</v>
      </c>
      <c r="G1002" s="503">
        <v>0</v>
      </c>
      <c r="H1002" s="753" t="s">
        <v>1603</v>
      </c>
      <c r="I1002" s="780"/>
      <c r="J1002" s="781"/>
    </row>
    <row r="1003" spans="1:10" ht="18.75" customHeight="1">
      <c r="A1003" s="1379"/>
      <c r="B1003" s="1382"/>
      <c r="C1003" s="753" t="s">
        <v>872</v>
      </c>
      <c r="D1003" s="753" t="s">
        <v>873</v>
      </c>
      <c r="E1003" s="768" t="s">
        <v>1608</v>
      </c>
      <c r="F1003" s="503">
        <v>25</v>
      </c>
      <c r="G1003" s="503">
        <v>0</v>
      </c>
      <c r="H1003" s="753" t="s">
        <v>1603</v>
      </c>
      <c r="I1003" s="780"/>
      <c r="J1003" s="781"/>
    </row>
    <row r="1004" spans="1:10" ht="18.75" customHeight="1">
      <c r="A1004" s="1379"/>
      <c r="B1004" s="1382"/>
      <c r="C1004" s="1406" t="s">
        <v>3460</v>
      </c>
      <c r="D1004" s="1406" t="s">
        <v>704</v>
      </c>
      <c r="E1004" s="768" t="s">
        <v>1608</v>
      </c>
      <c r="F1004" s="503">
        <v>4</v>
      </c>
      <c r="G1004" s="504">
        <v>4</v>
      </c>
      <c r="H1004" s="753" t="s">
        <v>1912</v>
      </c>
      <c r="I1004" s="1423" t="s">
        <v>1940</v>
      </c>
      <c r="J1004" s="815"/>
    </row>
    <row r="1005" spans="1:10" ht="18.75" customHeight="1">
      <c r="A1005" s="1379"/>
      <c r="B1005" s="1382"/>
      <c r="C1005" s="1394"/>
      <c r="D1005" s="1394"/>
      <c r="E1005" s="768" t="s">
        <v>1608</v>
      </c>
      <c r="F1005" s="503">
        <v>18</v>
      </c>
      <c r="G1005" s="504">
        <v>18</v>
      </c>
      <c r="H1005" s="753" t="s">
        <v>1748</v>
      </c>
      <c r="I1005" s="1424"/>
      <c r="J1005" s="836"/>
    </row>
    <row r="1006" spans="1:10" ht="18.75" customHeight="1">
      <c r="A1006" s="1379"/>
      <c r="B1006" s="1382"/>
      <c r="C1006" s="751" t="s">
        <v>1901</v>
      </c>
      <c r="D1006" s="751" t="s">
        <v>877</v>
      </c>
      <c r="E1006" s="768" t="s">
        <v>1608</v>
      </c>
      <c r="F1006" s="503">
        <v>2</v>
      </c>
      <c r="G1006" s="503">
        <v>2</v>
      </c>
      <c r="H1006" s="753" t="s">
        <v>1601</v>
      </c>
      <c r="I1006" s="780" t="s">
        <v>1902</v>
      </c>
      <c r="J1006" s="781"/>
    </row>
    <row r="1007" spans="1:10" ht="18.75" customHeight="1">
      <c r="A1007" s="1379"/>
      <c r="B1007" s="1382"/>
      <c r="C1007" s="753" t="s">
        <v>1941</v>
      </c>
      <c r="D1007" s="753" t="s">
        <v>886</v>
      </c>
      <c r="E1007" s="768" t="s">
        <v>1608</v>
      </c>
      <c r="F1007" s="503">
        <v>25</v>
      </c>
      <c r="G1007" s="503">
        <v>25</v>
      </c>
      <c r="H1007" s="753" t="s">
        <v>1603</v>
      </c>
      <c r="I1007" s="780"/>
      <c r="J1007" s="781"/>
    </row>
    <row r="1008" spans="1:10" ht="18.75" customHeight="1">
      <c r="A1008" s="1379"/>
      <c r="B1008" s="1382"/>
      <c r="C1008" s="1406" t="s">
        <v>1907</v>
      </c>
      <c r="D1008" s="1406" t="s">
        <v>3288</v>
      </c>
      <c r="E1008" s="768" t="s">
        <v>1608</v>
      </c>
      <c r="F1008" s="503">
        <v>5</v>
      </c>
      <c r="G1008" s="504">
        <v>5</v>
      </c>
      <c r="H1008" s="753" t="s">
        <v>1748</v>
      </c>
      <c r="I1008" s="1423" t="s">
        <v>1936</v>
      </c>
      <c r="J1008" s="815"/>
    </row>
    <row r="1009" spans="1:10" ht="18.75" customHeight="1">
      <c r="A1009" s="1379"/>
      <c r="B1009" s="1382"/>
      <c r="C1009" s="1394"/>
      <c r="D1009" s="1394"/>
      <c r="E1009" s="688" t="s">
        <v>1608</v>
      </c>
      <c r="F1009" s="349">
        <v>5</v>
      </c>
      <c r="G1009" s="513">
        <v>5</v>
      </c>
      <c r="H1009" s="751" t="s">
        <v>1905</v>
      </c>
      <c r="I1009" s="1424"/>
      <c r="J1009" s="822"/>
    </row>
    <row r="1010" spans="1:10" ht="18.75" customHeight="1">
      <c r="A1010" s="1379"/>
      <c r="B1010" s="1382"/>
      <c r="C1010" s="753" t="s">
        <v>2435</v>
      </c>
      <c r="D1010" s="753" t="s">
        <v>3346</v>
      </c>
      <c r="E1010" s="768" t="s">
        <v>2428</v>
      </c>
      <c r="F1010" s="503">
        <v>45</v>
      </c>
      <c r="G1010" s="504">
        <v>45</v>
      </c>
      <c r="H1010" s="753" t="s">
        <v>2425</v>
      </c>
      <c r="I1010" s="780" t="s">
        <v>1902</v>
      </c>
      <c r="J1010" s="781"/>
    </row>
    <row r="1011" spans="1:10" ht="18.75" customHeight="1">
      <c r="A1011" s="1379"/>
      <c r="B1011" s="1382"/>
      <c r="C1011" s="753" t="s">
        <v>3155</v>
      </c>
      <c r="D1011" s="612" t="s">
        <v>3156</v>
      </c>
      <c r="E1011" s="768" t="s">
        <v>1731</v>
      </c>
      <c r="F1011" s="503">
        <v>5</v>
      </c>
      <c r="G1011" s="504">
        <v>5</v>
      </c>
      <c r="H1011" s="753" t="s">
        <v>1732</v>
      </c>
      <c r="I1011" s="780"/>
      <c r="J1011" s="781"/>
    </row>
    <row r="1012" spans="1:10" ht="18.75" customHeight="1" thickBot="1">
      <c r="A1012" s="1380"/>
      <c r="B1012" s="1383"/>
      <c r="C1012" s="751" t="s">
        <v>3457</v>
      </c>
      <c r="D1012" s="751" t="s">
        <v>3257</v>
      </c>
      <c r="E1012" s="688" t="s">
        <v>1608</v>
      </c>
      <c r="F1012" s="349"/>
      <c r="G1012" s="513"/>
      <c r="H1012" s="751"/>
      <c r="I1012" s="780" t="s">
        <v>1663</v>
      </c>
      <c r="J1012" s="781"/>
    </row>
    <row r="1013" spans="1:10" ht="18.75" customHeight="1">
      <c r="A1013" s="1378" t="s">
        <v>3290</v>
      </c>
      <c r="B1013" s="1381" t="s">
        <v>1942</v>
      </c>
      <c r="C1013" s="511" t="s">
        <v>1626</v>
      </c>
      <c r="D1013" s="511" t="s">
        <v>696</v>
      </c>
      <c r="E1013" s="767" t="s">
        <v>1608</v>
      </c>
      <c r="F1013" s="501">
        <v>75</v>
      </c>
      <c r="G1013" s="501">
        <v>0</v>
      </c>
      <c r="H1013" s="511" t="s">
        <v>1603</v>
      </c>
      <c r="I1013" s="827"/>
      <c r="J1013" s="828"/>
    </row>
    <row r="1014" spans="1:10" ht="18.75" customHeight="1">
      <c r="A1014" s="1379"/>
      <c r="B1014" s="1382"/>
      <c r="C1014" s="753" t="s">
        <v>3433</v>
      </c>
      <c r="D1014" s="753" t="s">
        <v>884</v>
      </c>
      <c r="E1014" s="768" t="s">
        <v>1608</v>
      </c>
      <c r="F1014" s="503">
        <v>25</v>
      </c>
      <c r="G1014" s="503">
        <v>0</v>
      </c>
      <c r="H1014" s="753" t="s">
        <v>1603</v>
      </c>
      <c r="I1014" s="818"/>
      <c r="J1014" s="819"/>
    </row>
    <row r="1015" spans="1:10" ht="18.75" customHeight="1">
      <c r="A1015" s="1379"/>
      <c r="B1015" s="1382"/>
      <c r="C1015" s="753" t="s">
        <v>872</v>
      </c>
      <c r="D1015" s="753" t="s">
        <v>873</v>
      </c>
      <c r="E1015" s="768" t="s">
        <v>1608</v>
      </c>
      <c r="F1015" s="503">
        <v>25</v>
      </c>
      <c r="G1015" s="503">
        <v>0</v>
      </c>
      <c r="H1015" s="753" t="s">
        <v>1603</v>
      </c>
      <c r="I1015" s="818"/>
      <c r="J1015" s="819"/>
    </row>
    <row r="1016" spans="1:10" ht="18.75" customHeight="1">
      <c r="A1016" s="1379"/>
      <c r="B1016" s="1382"/>
      <c r="C1016" s="1406" t="s">
        <v>3875</v>
      </c>
      <c r="D1016" s="1406" t="s">
        <v>704</v>
      </c>
      <c r="E1016" s="768" t="s">
        <v>1608</v>
      </c>
      <c r="F1016" s="503">
        <v>5.5</v>
      </c>
      <c r="G1016" s="503">
        <v>5.5</v>
      </c>
      <c r="H1016" s="753" t="s">
        <v>1912</v>
      </c>
      <c r="I1016" s="1423" t="s">
        <v>1943</v>
      </c>
      <c r="J1016" s="815"/>
    </row>
    <row r="1017" spans="1:10" ht="18.75" customHeight="1">
      <c r="A1017" s="1379"/>
      <c r="B1017" s="1382"/>
      <c r="C1017" s="1394"/>
      <c r="D1017" s="1394"/>
      <c r="E1017" s="768" t="s">
        <v>1608</v>
      </c>
      <c r="F1017" s="503">
        <v>23</v>
      </c>
      <c r="G1017" s="503">
        <v>23</v>
      </c>
      <c r="H1017" s="753" t="s">
        <v>1748</v>
      </c>
      <c r="I1017" s="1424"/>
      <c r="J1017" s="836"/>
    </row>
    <row r="1018" spans="1:10" ht="18.75" customHeight="1">
      <c r="A1018" s="1379"/>
      <c r="B1018" s="1382"/>
      <c r="C1018" s="753" t="s">
        <v>1900</v>
      </c>
      <c r="D1018" s="753" t="s">
        <v>876</v>
      </c>
      <c r="E1018" s="768" t="s">
        <v>1608</v>
      </c>
      <c r="F1018" s="503">
        <v>2</v>
      </c>
      <c r="G1018" s="503">
        <v>2</v>
      </c>
      <c r="H1018" s="753" t="s">
        <v>1601</v>
      </c>
      <c r="I1018" s="818"/>
      <c r="J1018" s="819"/>
    </row>
    <row r="1019" spans="1:10" ht="18.75" customHeight="1">
      <c r="A1019" s="1379"/>
      <c r="B1019" s="1382"/>
      <c r="C1019" s="753" t="s">
        <v>1901</v>
      </c>
      <c r="D1019" s="751" t="s">
        <v>877</v>
      </c>
      <c r="E1019" s="768" t="s">
        <v>1608</v>
      </c>
      <c r="F1019" s="503">
        <v>2</v>
      </c>
      <c r="G1019" s="503">
        <v>2</v>
      </c>
      <c r="H1019" s="753" t="s">
        <v>1601</v>
      </c>
      <c r="I1019" s="780" t="s">
        <v>1902</v>
      </c>
      <c r="J1019" s="781"/>
    </row>
    <row r="1020" spans="1:10" ht="18.75" customHeight="1">
      <c r="A1020" s="1379"/>
      <c r="B1020" s="1382"/>
      <c r="C1020" s="753" t="s">
        <v>3470</v>
      </c>
      <c r="D1020" s="753" t="s">
        <v>719</v>
      </c>
      <c r="E1020" s="768" t="s">
        <v>1608</v>
      </c>
      <c r="F1020" s="503">
        <v>25</v>
      </c>
      <c r="G1020" s="503">
        <v>25</v>
      </c>
      <c r="H1020" s="753" t="s">
        <v>1603</v>
      </c>
      <c r="I1020" s="780"/>
      <c r="J1020" s="781"/>
    </row>
    <row r="1021" spans="1:10" ht="18.75" customHeight="1">
      <c r="A1021" s="1379"/>
      <c r="B1021" s="1382"/>
      <c r="C1021" s="753" t="s">
        <v>3471</v>
      </c>
      <c r="D1021" s="753" t="s">
        <v>887</v>
      </c>
      <c r="E1021" s="768" t="s">
        <v>1608</v>
      </c>
      <c r="F1021" s="503">
        <v>25</v>
      </c>
      <c r="G1021" s="503">
        <v>25</v>
      </c>
      <c r="H1021" s="753" t="s">
        <v>1603</v>
      </c>
      <c r="I1021" s="780"/>
      <c r="J1021" s="781"/>
    </row>
    <row r="1022" spans="1:10" ht="18.75" customHeight="1">
      <c r="A1022" s="1379"/>
      <c r="B1022" s="1382"/>
      <c r="C1022" s="1406" t="s">
        <v>3472</v>
      </c>
      <c r="D1022" s="1406" t="s">
        <v>3288</v>
      </c>
      <c r="E1022" s="768" t="s">
        <v>1608</v>
      </c>
      <c r="F1022" s="503">
        <v>4</v>
      </c>
      <c r="G1022" s="504">
        <v>4</v>
      </c>
      <c r="H1022" s="753" t="s">
        <v>1748</v>
      </c>
      <c r="I1022" s="1423" t="s">
        <v>1915</v>
      </c>
      <c r="J1022" s="815"/>
    </row>
    <row r="1023" spans="1:10" ht="18.75" customHeight="1">
      <c r="A1023" s="1379"/>
      <c r="B1023" s="1382"/>
      <c r="C1023" s="1394"/>
      <c r="D1023" s="1394"/>
      <c r="E1023" s="688" t="s">
        <v>1608</v>
      </c>
      <c r="F1023" s="349">
        <v>4</v>
      </c>
      <c r="G1023" s="513">
        <v>4</v>
      </c>
      <c r="H1023" s="751" t="s">
        <v>1905</v>
      </c>
      <c r="I1023" s="1424"/>
      <c r="J1023" s="822"/>
    </row>
    <row r="1024" spans="1:10" ht="18.75" customHeight="1">
      <c r="A1024" s="1379"/>
      <c r="B1024" s="1382"/>
      <c r="C1024" s="753" t="s">
        <v>2435</v>
      </c>
      <c r="D1024" s="753" t="s">
        <v>3346</v>
      </c>
      <c r="E1024" s="768" t="s">
        <v>2428</v>
      </c>
      <c r="F1024" s="503">
        <v>55</v>
      </c>
      <c r="G1024" s="504">
        <v>55</v>
      </c>
      <c r="H1024" s="753" t="s">
        <v>2425</v>
      </c>
      <c r="I1024" s="780" t="s">
        <v>1902</v>
      </c>
      <c r="J1024" s="781"/>
    </row>
    <row r="1025" spans="1:10" ht="18.75" customHeight="1">
      <c r="A1025" s="1379"/>
      <c r="B1025" s="1382"/>
      <c r="C1025" s="753" t="s">
        <v>3155</v>
      </c>
      <c r="D1025" s="612" t="s">
        <v>3156</v>
      </c>
      <c r="E1025" s="768" t="s">
        <v>1731</v>
      </c>
      <c r="F1025" s="503">
        <v>5</v>
      </c>
      <c r="G1025" s="504">
        <v>5</v>
      </c>
      <c r="H1025" s="753" t="s">
        <v>1732</v>
      </c>
      <c r="I1025" s="780"/>
      <c r="J1025" s="781"/>
    </row>
    <row r="1026" spans="1:10" ht="18.75" customHeight="1">
      <c r="A1026" s="1379"/>
      <c r="B1026" s="1382"/>
      <c r="C1026" s="753" t="s">
        <v>1944</v>
      </c>
      <c r="D1026" s="753" t="s">
        <v>2780</v>
      </c>
      <c r="E1026" s="491" t="s">
        <v>687</v>
      </c>
      <c r="F1026" s="529">
        <v>5</v>
      </c>
      <c r="G1026" s="529">
        <v>0</v>
      </c>
      <c r="H1026" s="412" t="s">
        <v>1601</v>
      </c>
      <c r="I1026" s="818"/>
      <c r="J1026" s="842"/>
    </row>
    <row r="1027" spans="1:10" ht="18.75" customHeight="1" thickBot="1">
      <c r="A1027" s="1380"/>
      <c r="B1027" s="1383"/>
      <c r="C1027" s="751" t="s">
        <v>1909</v>
      </c>
      <c r="D1027" s="751" t="s">
        <v>3257</v>
      </c>
      <c r="E1027" s="688" t="s">
        <v>1608</v>
      </c>
      <c r="F1027" s="349"/>
      <c r="G1027" s="513"/>
      <c r="H1027" s="751"/>
      <c r="I1027" s="780" t="s">
        <v>1663</v>
      </c>
      <c r="J1027" s="781"/>
    </row>
    <row r="1028" spans="1:10" ht="18.75" customHeight="1">
      <c r="A1028" s="1378" t="s">
        <v>3321</v>
      </c>
      <c r="B1028" s="1381" t="s">
        <v>1945</v>
      </c>
      <c r="C1028" s="511" t="s">
        <v>1626</v>
      </c>
      <c r="D1028" s="511" t="s">
        <v>696</v>
      </c>
      <c r="E1028" s="767" t="s">
        <v>1608</v>
      </c>
      <c r="F1028" s="501">
        <v>65</v>
      </c>
      <c r="G1028" s="501">
        <v>0</v>
      </c>
      <c r="H1028" s="511" t="s">
        <v>1603</v>
      </c>
      <c r="I1028" s="827"/>
      <c r="J1028" s="828"/>
    </row>
    <row r="1029" spans="1:10" ht="18.75" customHeight="1">
      <c r="A1029" s="1379"/>
      <c r="B1029" s="1382"/>
      <c r="C1029" s="753" t="s">
        <v>3433</v>
      </c>
      <c r="D1029" s="753" t="s">
        <v>884</v>
      </c>
      <c r="E1029" s="768" t="s">
        <v>1608</v>
      </c>
      <c r="F1029" s="503">
        <v>25</v>
      </c>
      <c r="G1029" s="503">
        <v>0</v>
      </c>
      <c r="H1029" s="753" t="s">
        <v>1603</v>
      </c>
      <c r="I1029" s="818"/>
      <c r="J1029" s="819"/>
    </row>
    <row r="1030" spans="1:10" ht="18.75" customHeight="1">
      <c r="A1030" s="1379"/>
      <c r="B1030" s="1382"/>
      <c r="C1030" s="753" t="s">
        <v>871</v>
      </c>
      <c r="D1030" s="753" t="s">
        <v>862</v>
      </c>
      <c r="E1030" s="768" t="s">
        <v>1608</v>
      </c>
      <c r="F1030" s="503">
        <v>35</v>
      </c>
      <c r="G1030" s="503">
        <v>0</v>
      </c>
      <c r="H1030" s="753" t="s">
        <v>1603</v>
      </c>
      <c r="I1030" s="818"/>
      <c r="J1030" s="819"/>
    </row>
    <row r="1031" spans="1:10" ht="18.75" customHeight="1">
      <c r="A1031" s="1379"/>
      <c r="B1031" s="1382"/>
      <c r="C1031" s="1406" t="s">
        <v>3458</v>
      </c>
      <c r="D1031" s="1406" t="s">
        <v>704</v>
      </c>
      <c r="E1031" s="768" t="s">
        <v>1608</v>
      </c>
      <c r="F1031" s="503">
        <v>3.95</v>
      </c>
      <c r="G1031" s="504">
        <v>3.95</v>
      </c>
      <c r="H1031" s="753" t="s">
        <v>1912</v>
      </c>
      <c r="I1031" s="1423" t="s">
        <v>1943</v>
      </c>
      <c r="J1031" s="815"/>
    </row>
    <row r="1032" spans="1:10" ht="18.75" customHeight="1">
      <c r="A1032" s="1379"/>
      <c r="B1032" s="1382"/>
      <c r="C1032" s="1394"/>
      <c r="D1032" s="1394"/>
      <c r="E1032" s="768" t="s">
        <v>1608</v>
      </c>
      <c r="F1032" s="503">
        <v>20</v>
      </c>
      <c r="G1032" s="504">
        <v>20</v>
      </c>
      <c r="H1032" s="753" t="s">
        <v>1748</v>
      </c>
      <c r="I1032" s="1424"/>
      <c r="J1032" s="836"/>
    </row>
    <row r="1033" spans="1:10" ht="18.75" customHeight="1">
      <c r="A1033" s="1379"/>
      <c r="B1033" s="1382"/>
      <c r="C1033" s="753" t="s">
        <v>3389</v>
      </c>
      <c r="D1033" s="753" t="s">
        <v>3347</v>
      </c>
      <c r="E1033" s="768" t="s">
        <v>1608</v>
      </c>
      <c r="F1033" s="503">
        <v>0</v>
      </c>
      <c r="G1033" s="504">
        <v>25</v>
      </c>
      <c r="H1033" s="753" t="s">
        <v>1603</v>
      </c>
      <c r="I1033" s="818"/>
      <c r="J1033" s="842"/>
    </row>
    <row r="1034" spans="1:10" ht="18.75" customHeight="1">
      <c r="A1034" s="1379"/>
      <c r="B1034" s="1382"/>
      <c r="C1034" s="750" t="s">
        <v>1946</v>
      </c>
      <c r="D1034" s="750" t="s">
        <v>3348</v>
      </c>
      <c r="E1034" s="768" t="s">
        <v>1608</v>
      </c>
      <c r="F1034" s="503">
        <v>5</v>
      </c>
      <c r="G1034" s="504">
        <v>5</v>
      </c>
      <c r="H1034" s="753" t="s">
        <v>1601</v>
      </c>
      <c r="I1034" s="818"/>
      <c r="J1034" s="842"/>
    </row>
    <row r="1035" spans="1:10" ht="18.75" customHeight="1">
      <c r="A1035" s="1379"/>
      <c r="B1035" s="1382"/>
      <c r="C1035" s="751" t="s">
        <v>1901</v>
      </c>
      <c r="D1035" s="751" t="s">
        <v>877</v>
      </c>
      <c r="E1035" s="768" t="s">
        <v>1608</v>
      </c>
      <c r="F1035" s="503">
        <v>3</v>
      </c>
      <c r="G1035" s="503">
        <v>3</v>
      </c>
      <c r="H1035" s="753" t="s">
        <v>1601</v>
      </c>
      <c r="I1035" s="780" t="s">
        <v>1947</v>
      </c>
      <c r="J1035" s="781"/>
    </row>
    <row r="1036" spans="1:10" ht="18.75" customHeight="1">
      <c r="A1036" s="1379"/>
      <c r="B1036" s="1382"/>
      <c r="C1036" s="1406" t="s">
        <v>888</v>
      </c>
      <c r="D1036" s="1406" t="s">
        <v>686</v>
      </c>
      <c r="E1036" s="768" t="s">
        <v>1608</v>
      </c>
      <c r="F1036" s="503">
        <v>4</v>
      </c>
      <c r="G1036" s="504">
        <v>4</v>
      </c>
      <c r="H1036" s="753" t="s">
        <v>1748</v>
      </c>
      <c r="I1036" s="814" t="s">
        <v>1948</v>
      </c>
      <c r="J1036" s="815"/>
    </row>
    <row r="1037" spans="1:10" ht="18.75" customHeight="1">
      <c r="A1037" s="1379"/>
      <c r="B1037" s="1382"/>
      <c r="C1037" s="1394"/>
      <c r="D1037" s="1394"/>
      <c r="E1037" s="768" t="s">
        <v>1608</v>
      </c>
      <c r="F1037" s="503">
        <v>4</v>
      </c>
      <c r="G1037" s="504">
        <v>4</v>
      </c>
      <c r="H1037" s="753" t="s">
        <v>1905</v>
      </c>
      <c r="I1037" s="835"/>
      <c r="J1037" s="836"/>
    </row>
    <row r="1038" spans="1:10" ht="18.75" customHeight="1">
      <c r="A1038" s="1379"/>
      <c r="B1038" s="1382"/>
      <c r="C1038" s="1406" t="s">
        <v>3461</v>
      </c>
      <c r="D1038" s="1406" t="s">
        <v>889</v>
      </c>
      <c r="E1038" s="768" t="s">
        <v>1608</v>
      </c>
      <c r="F1038" s="503">
        <v>40</v>
      </c>
      <c r="G1038" s="504">
        <v>40</v>
      </c>
      <c r="H1038" s="753" t="s">
        <v>1601</v>
      </c>
      <c r="I1038" s="818" t="s">
        <v>1949</v>
      </c>
      <c r="J1038" s="819"/>
    </row>
    <row r="1039" spans="1:10" ht="18.75" customHeight="1">
      <c r="A1039" s="1379"/>
      <c r="B1039" s="1382"/>
      <c r="C1039" s="1413"/>
      <c r="D1039" s="1413"/>
      <c r="E1039" s="768" t="s">
        <v>1608</v>
      </c>
      <c r="F1039" s="503">
        <v>60</v>
      </c>
      <c r="G1039" s="504">
        <v>60</v>
      </c>
      <c r="H1039" s="753" t="s">
        <v>1601</v>
      </c>
      <c r="I1039" s="818" t="s">
        <v>1950</v>
      </c>
      <c r="J1039" s="819"/>
    </row>
    <row r="1040" spans="1:10" ht="18.75" customHeight="1">
      <c r="A1040" s="1379"/>
      <c r="B1040" s="1382"/>
      <c r="C1040" s="1394"/>
      <c r="D1040" s="1394"/>
      <c r="E1040" s="768" t="s">
        <v>1608</v>
      </c>
      <c r="F1040" s="503">
        <v>80</v>
      </c>
      <c r="G1040" s="504">
        <v>80</v>
      </c>
      <c r="H1040" s="753" t="s">
        <v>1601</v>
      </c>
      <c r="I1040" s="818" t="s">
        <v>1951</v>
      </c>
      <c r="J1040" s="819"/>
    </row>
    <row r="1041" spans="1:10" ht="18.75" customHeight="1">
      <c r="A1041" s="1379"/>
      <c r="B1041" s="1382"/>
      <c r="C1041" s="1406" t="s">
        <v>3462</v>
      </c>
      <c r="D1041" s="1406" t="s">
        <v>890</v>
      </c>
      <c r="E1041" s="768" t="s">
        <v>1608</v>
      </c>
      <c r="F1041" s="503">
        <v>70</v>
      </c>
      <c r="G1041" s="504">
        <v>70</v>
      </c>
      <c r="H1041" s="753" t="s">
        <v>1639</v>
      </c>
      <c r="I1041" s="1423" t="s">
        <v>1952</v>
      </c>
      <c r="J1041" s="815"/>
    </row>
    <row r="1042" spans="1:10" ht="18.75" customHeight="1">
      <c r="A1042" s="1379"/>
      <c r="B1042" s="1382"/>
      <c r="C1042" s="1394"/>
      <c r="D1042" s="1394"/>
      <c r="E1042" s="688" t="s">
        <v>1608</v>
      </c>
      <c r="F1042" s="349">
        <v>20</v>
      </c>
      <c r="G1042" s="513">
        <v>20</v>
      </c>
      <c r="H1042" s="751" t="s">
        <v>1953</v>
      </c>
      <c r="I1042" s="1424"/>
      <c r="J1042" s="822"/>
    </row>
    <row r="1043" spans="1:10" ht="18.75" customHeight="1">
      <c r="A1043" s="1379"/>
      <c r="B1043" s="1382"/>
      <c r="C1043" s="1061" t="s">
        <v>4220</v>
      </c>
      <c r="D1043" s="1062" t="s">
        <v>4221</v>
      </c>
      <c r="E1043" s="688" t="s">
        <v>4210</v>
      </c>
      <c r="F1043" s="349">
        <v>3</v>
      </c>
      <c r="G1043" s="513">
        <v>3</v>
      </c>
      <c r="H1043" s="1063" t="s">
        <v>4211</v>
      </c>
      <c r="I1043" s="1065"/>
      <c r="J1043" s="822"/>
    </row>
    <row r="1044" spans="1:10" ht="18.75" customHeight="1">
      <c r="A1044" s="1379"/>
      <c r="B1044" s="1382"/>
      <c r="C1044" s="753" t="s">
        <v>3457</v>
      </c>
      <c r="D1044" s="753" t="s">
        <v>3257</v>
      </c>
      <c r="E1044" s="768" t="s">
        <v>1608</v>
      </c>
      <c r="F1044" s="503"/>
      <c r="G1044" s="504"/>
      <c r="H1044" s="753"/>
      <c r="I1044" s="782" t="s">
        <v>1663</v>
      </c>
      <c r="J1044" s="783"/>
    </row>
    <row r="1045" spans="1:10" ht="18.75" customHeight="1">
      <c r="A1045" s="1379"/>
      <c r="B1045" s="1382"/>
      <c r="C1045" s="753" t="s">
        <v>3155</v>
      </c>
      <c r="D1045" s="612" t="s">
        <v>3156</v>
      </c>
      <c r="E1045" s="768" t="s">
        <v>1731</v>
      </c>
      <c r="F1045" s="503">
        <v>5</v>
      </c>
      <c r="G1045" s="504">
        <v>5</v>
      </c>
      <c r="H1045" s="753" t="s">
        <v>1732</v>
      </c>
      <c r="I1045" s="780"/>
      <c r="J1045" s="781"/>
    </row>
    <row r="1046" spans="1:10" s="198" customFormat="1" ht="18.75" customHeight="1" thickBot="1">
      <c r="A1046" s="1380"/>
      <c r="B1046" s="1383"/>
      <c r="C1046" s="813" t="s">
        <v>3522</v>
      </c>
      <c r="D1046" s="813" t="s">
        <v>3878</v>
      </c>
      <c r="E1046" s="775" t="s">
        <v>687</v>
      </c>
      <c r="F1046" s="895">
        <v>55</v>
      </c>
      <c r="G1046" s="896">
        <v>55</v>
      </c>
      <c r="H1046" s="813" t="s">
        <v>2425</v>
      </c>
      <c r="I1046" s="856"/>
      <c r="J1046" s="857"/>
    </row>
    <row r="1047" spans="1:10" ht="18.75" customHeight="1">
      <c r="A1047" s="1378" t="s">
        <v>2840</v>
      </c>
      <c r="B1047" s="1381" t="s">
        <v>1954</v>
      </c>
      <c r="C1047" s="511" t="s">
        <v>1605</v>
      </c>
      <c r="D1047" s="511" t="s">
        <v>691</v>
      </c>
      <c r="E1047" s="754" t="s">
        <v>1608</v>
      </c>
      <c r="F1047" s="501">
        <v>95</v>
      </c>
      <c r="G1047" s="501">
        <v>0</v>
      </c>
      <c r="H1047" s="511" t="s">
        <v>1603</v>
      </c>
      <c r="I1047" s="827"/>
      <c r="J1047" s="828"/>
    </row>
    <row r="1048" spans="1:10" ht="18.75" customHeight="1">
      <c r="A1048" s="1379"/>
      <c r="B1048" s="1382"/>
      <c r="C1048" s="753" t="s">
        <v>3433</v>
      </c>
      <c r="D1048" s="753" t="s">
        <v>884</v>
      </c>
      <c r="E1048" s="768" t="s">
        <v>1608</v>
      </c>
      <c r="F1048" s="503">
        <v>35</v>
      </c>
      <c r="G1048" s="504">
        <v>0</v>
      </c>
      <c r="H1048" s="753" t="s">
        <v>1603</v>
      </c>
      <c r="I1048" s="780"/>
      <c r="J1048" s="781"/>
    </row>
    <row r="1049" spans="1:10" ht="18.75" customHeight="1">
      <c r="A1049" s="1379"/>
      <c r="B1049" s="1382"/>
      <c r="C1049" s="1406" t="s">
        <v>1955</v>
      </c>
      <c r="D1049" s="1406" t="s">
        <v>678</v>
      </c>
      <c r="E1049" s="768" t="s">
        <v>1608</v>
      </c>
      <c r="F1049" s="503">
        <v>1.2</v>
      </c>
      <c r="G1049" s="504">
        <v>1.2</v>
      </c>
      <c r="H1049" s="753" t="s">
        <v>1827</v>
      </c>
      <c r="I1049" s="1423" t="s">
        <v>1956</v>
      </c>
      <c r="J1049" s="815"/>
    </row>
    <row r="1050" spans="1:10" ht="18.75" customHeight="1" thickBot="1">
      <c r="A1050" s="1380"/>
      <c r="B1050" s="1383"/>
      <c r="C1050" s="1425"/>
      <c r="D1050" s="1425"/>
      <c r="E1050" s="688" t="s">
        <v>1608</v>
      </c>
      <c r="F1050" s="349">
        <v>3.6</v>
      </c>
      <c r="G1050" s="513">
        <v>3.6</v>
      </c>
      <c r="H1050" s="751" t="s">
        <v>1748</v>
      </c>
      <c r="I1050" s="1426"/>
      <c r="J1050" s="822"/>
    </row>
    <row r="1051" spans="1:10" ht="18.75" customHeight="1">
      <c r="A1051" s="1378" t="s">
        <v>2840</v>
      </c>
      <c r="B1051" s="1381" t="s">
        <v>1957</v>
      </c>
      <c r="C1051" s="511" t="s">
        <v>1605</v>
      </c>
      <c r="D1051" s="511" t="s">
        <v>691</v>
      </c>
      <c r="E1051" s="767" t="s">
        <v>1608</v>
      </c>
      <c r="F1051" s="501">
        <v>95</v>
      </c>
      <c r="G1051" s="501">
        <v>0</v>
      </c>
      <c r="H1051" s="511" t="s">
        <v>1603</v>
      </c>
      <c r="I1051" s="827"/>
      <c r="J1051" s="828"/>
    </row>
    <row r="1052" spans="1:10" ht="18.75" customHeight="1">
      <c r="A1052" s="1379"/>
      <c r="B1052" s="1382"/>
      <c r="C1052" s="753" t="s">
        <v>3433</v>
      </c>
      <c r="D1052" s="753" t="s">
        <v>884</v>
      </c>
      <c r="E1052" s="768" t="s">
        <v>1608</v>
      </c>
      <c r="F1052" s="503">
        <v>30</v>
      </c>
      <c r="G1052" s="504">
        <v>0</v>
      </c>
      <c r="H1052" s="753" t="s">
        <v>1603</v>
      </c>
      <c r="I1052" s="818"/>
      <c r="J1052" s="819"/>
    </row>
    <row r="1053" spans="1:10" ht="18.75" customHeight="1">
      <c r="A1053" s="1379"/>
      <c r="B1053" s="1382"/>
      <c r="C1053" s="1406" t="s">
        <v>1955</v>
      </c>
      <c r="D1053" s="1406" t="s">
        <v>678</v>
      </c>
      <c r="E1053" s="768" t="s">
        <v>1608</v>
      </c>
      <c r="F1053" s="503">
        <v>1.25</v>
      </c>
      <c r="G1053" s="504">
        <v>1.25</v>
      </c>
      <c r="H1053" s="753" t="s">
        <v>1827</v>
      </c>
      <c r="I1053" s="1423" t="s">
        <v>3483</v>
      </c>
      <c r="J1053" s="815"/>
    </row>
    <row r="1054" spans="1:10" ht="18.75" customHeight="1" thickBot="1">
      <c r="A1054" s="1380"/>
      <c r="B1054" s="1383"/>
      <c r="C1054" s="1425"/>
      <c r="D1054" s="1425"/>
      <c r="E1054" s="769" t="s">
        <v>1608</v>
      </c>
      <c r="F1054" s="509">
        <v>3</v>
      </c>
      <c r="G1054" s="506">
        <v>3</v>
      </c>
      <c r="H1054" s="505" t="s">
        <v>1748</v>
      </c>
      <c r="I1054" s="1426"/>
      <c r="J1054" s="777"/>
    </row>
    <row r="1055" spans="1:10" ht="18.75" customHeight="1">
      <c r="A1055" s="1378" t="s">
        <v>2840</v>
      </c>
      <c r="B1055" s="1381" t="s">
        <v>674</v>
      </c>
      <c r="C1055" s="738" t="s">
        <v>1605</v>
      </c>
      <c r="D1055" s="738" t="s">
        <v>691</v>
      </c>
      <c r="E1055" s="522" t="s">
        <v>1608</v>
      </c>
      <c r="F1055" s="523">
        <v>95</v>
      </c>
      <c r="G1055" s="523">
        <v>0</v>
      </c>
      <c r="H1055" s="738" t="s">
        <v>1603</v>
      </c>
      <c r="I1055" s="835"/>
      <c r="J1055" s="836"/>
    </row>
    <row r="1056" spans="1:10" ht="18.75" customHeight="1">
      <c r="A1056" s="1379"/>
      <c r="B1056" s="1382"/>
      <c r="C1056" s="753" t="s">
        <v>3433</v>
      </c>
      <c r="D1056" s="753" t="s">
        <v>884</v>
      </c>
      <c r="E1056" s="768" t="s">
        <v>1608</v>
      </c>
      <c r="F1056" s="503">
        <v>35</v>
      </c>
      <c r="G1056" s="504">
        <v>0</v>
      </c>
      <c r="H1056" s="753" t="s">
        <v>1603</v>
      </c>
      <c r="I1056" s="818"/>
      <c r="J1056" s="819"/>
    </row>
    <row r="1057" spans="1:10" ht="18.75" customHeight="1">
      <c r="A1057" s="1379"/>
      <c r="B1057" s="1382"/>
      <c r="C1057" s="1406" t="s">
        <v>1955</v>
      </c>
      <c r="D1057" s="1406" t="s">
        <v>678</v>
      </c>
      <c r="E1057" s="768" t="s">
        <v>1608</v>
      </c>
      <c r="F1057" s="503">
        <v>1.3</v>
      </c>
      <c r="G1057" s="504">
        <v>1.3</v>
      </c>
      <c r="H1057" s="753" t="s">
        <v>1827</v>
      </c>
      <c r="I1057" s="1423" t="s">
        <v>1958</v>
      </c>
      <c r="J1057" s="815"/>
    </row>
    <row r="1058" spans="1:10" ht="18.75" customHeight="1" thickBot="1">
      <c r="A1058" s="1380"/>
      <c r="B1058" s="1383"/>
      <c r="C1058" s="1425"/>
      <c r="D1058" s="1425"/>
      <c r="E1058" s="769" t="s">
        <v>1608</v>
      </c>
      <c r="F1058" s="509">
        <v>3.9</v>
      </c>
      <c r="G1058" s="506">
        <v>3.9</v>
      </c>
      <c r="H1058" s="505" t="s">
        <v>1748</v>
      </c>
      <c r="I1058" s="1426"/>
      <c r="J1058" s="777"/>
    </row>
    <row r="1059" spans="1:10" ht="18.75" customHeight="1">
      <c r="A1059" s="1327" t="s">
        <v>2841</v>
      </c>
      <c r="B1059" s="1375" t="s">
        <v>3582</v>
      </c>
      <c r="C1059" s="1430" t="s">
        <v>3463</v>
      </c>
      <c r="D1059" s="1430" t="s">
        <v>704</v>
      </c>
      <c r="E1059" s="530" t="s">
        <v>1608</v>
      </c>
      <c r="F1059" s="394">
        <v>43</v>
      </c>
      <c r="G1059" s="394">
        <v>25</v>
      </c>
      <c r="H1059" s="350" t="s">
        <v>1601</v>
      </c>
      <c r="I1059" s="1345" t="s">
        <v>1647</v>
      </c>
      <c r="J1059" s="786"/>
    </row>
    <row r="1060" spans="1:10" ht="18.75" customHeight="1">
      <c r="A1060" s="1328"/>
      <c r="B1060" s="1376"/>
      <c r="C1060" s="1431"/>
      <c r="D1060" s="1431"/>
      <c r="E1060" s="531" t="s">
        <v>1608</v>
      </c>
      <c r="F1060" s="362">
        <v>75</v>
      </c>
      <c r="G1060" s="532">
        <v>50</v>
      </c>
      <c r="H1060" s="717" t="s">
        <v>1603</v>
      </c>
      <c r="I1060" s="1346"/>
      <c r="J1060" s="804"/>
    </row>
    <row r="1061" spans="1:10" ht="18.75" customHeight="1">
      <c r="A1061" s="1328"/>
      <c r="B1061" s="1376"/>
      <c r="C1061" s="757" t="s">
        <v>891</v>
      </c>
      <c r="D1061" s="757" t="s">
        <v>892</v>
      </c>
      <c r="E1061" s="531" t="s">
        <v>1608</v>
      </c>
      <c r="F1061" s="362">
        <v>3</v>
      </c>
      <c r="G1061" s="532">
        <v>0</v>
      </c>
      <c r="H1061" s="717" t="s">
        <v>1601</v>
      </c>
      <c r="I1061" s="818"/>
      <c r="J1061" s="819"/>
    </row>
    <row r="1062" spans="1:10" ht="18.75" customHeight="1">
      <c r="A1062" s="1328"/>
      <c r="B1062" s="1376"/>
      <c r="C1062" s="363" t="s">
        <v>1602</v>
      </c>
      <c r="D1062" s="363" t="s">
        <v>682</v>
      </c>
      <c r="E1062" s="531" t="s">
        <v>1608</v>
      </c>
      <c r="F1062" s="362">
        <v>65</v>
      </c>
      <c r="G1062" s="532">
        <v>35</v>
      </c>
      <c r="H1062" s="717" t="s">
        <v>1603</v>
      </c>
      <c r="I1062" s="818"/>
      <c r="J1062" s="819"/>
    </row>
    <row r="1063" spans="1:10" ht="18.75" customHeight="1">
      <c r="A1063" s="1328"/>
      <c r="B1063" s="1376"/>
      <c r="C1063" s="363" t="s">
        <v>1959</v>
      </c>
      <c r="D1063" s="363" t="s">
        <v>696</v>
      </c>
      <c r="E1063" s="531" t="s">
        <v>1608</v>
      </c>
      <c r="F1063" s="362">
        <v>35</v>
      </c>
      <c r="G1063" s="532">
        <v>0</v>
      </c>
      <c r="H1063" s="717" t="s">
        <v>1603</v>
      </c>
      <c r="I1063" s="818"/>
      <c r="J1063" s="819"/>
    </row>
    <row r="1064" spans="1:10" ht="18.75" customHeight="1">
      <c r="A1064" s="1328"/>
      <c r="B1064" s="1376"/>
      <c r="C1064" s="363" t="s">
        <v>3441</v>
      </c>
      <c r="D1064" s="363" t="s">
        <v>782</v>
      </c>
      <c r="E1064" s="531" t="s">
        <v>1608</v>
      </c>
      <c r="F1064" s="362">
        <v>4</v>
      </c>
      <c r="G1064" s="532">
        <v>4</v>
      </c>
      <c r="H1064" s="717" t="s">
        <v>1750</v>
      </c>
      <c r="I1064" s="818"/>
      <c r="J1064" s="819"/>
    </row>
    <row r="1065" spans="1:10" ht="18.75" customHeight="1">
      <c r="A1065" s="1328"/>
      <c r="B1065" s="1376"/>
      <c r="C1065" s="1087" t="s">
        <v>4244</v>
      </c>
      <c r="D1065" s="1088" t="s">
        <v>4245</v>
      </c>
      <c r="E1065" s="1089" t="s">
        <v>4246</v>
      </c>
      <c r="F1065" s="1090">
        <v>45</v>
      </c>
      <c r="G1065" s="1091">
        <v>45</v>
      </c>
      <c r="H1065" s="1092" t="s">
        <v>4247</v>
      </c>
      <c r="I1065" s="1075"/>
      <c r="J1065" s="1076"/>
    </row>
    <row r="1066" spans="1:10" ht="18.75" customHeight="1">
      <c r="A1066" s="1328"/>
      <c r="B1066" s="1376"/>
      <c r="C1066" s="363" t="s">
        <v>1960</v>
      </c>
      <c r="D1066" s="363" t="s">
        <v>3258</v>
      </c>
      <c r="E1066" s="531" t="s">
        <v>1608</v>
      </c>
      <c r="F1066" s="362">
        <v>20</v>
      </c>
      <c r="G1066" s="532">
        <v>15</v>
      </c>
      <c r="H1066" s="717" t="s">
        <v>1603</v>
      </c>
      <c r="I1066" s="818"/>
      <c r="J1066" s="819"/>
    </row>
    <row r="1067" spans="1:10" ht="18.75" customHeight="1">
      <c r="A1067" s="1328"/>
      <c r="B1067" s="1376"/>
      <c r="C1067" s="363" t="s">
        <v>893</v>
      </c>
      <c r="D1067" s="363" t="s">
        <v>894</v>
      </c>
      <c r="E1067" s="227" t="s">
        <v>1608</v>
      </c>
      <c r="F1067" s="360"/>
      <c r="G1067" s="362"/>
      <c r="H1067" s="363"/>
      <c r="I1067" s="780" t="s">
        <v>1837</v>
      </c>
      <c r="J1067" s="781"/>
    </row>
    <row r="1068" spans="1:10" ht="18.75" customHeight="1">
      <c r="A1068" s="1328"/>
      <c r="B1068" s="1376"/>
      <c r="C1068" s="760" t="s">
        <v>3583</v>
      </c>
      <c r="D1068" s="689" t="s">
        <v>3584</v>
      </c>
      <c r="E1068" s="761" t="s">
        <v>3586</v>
      </c>
      <c r="F1068" s="421"/>
      <c r="G1068" s="398"/>
      <c r="H1068" s="760"/>
      <c r="I1068" s="780" t="s">
        <v>1663</v>
      </c>
      <c r="J1068" s="781"/>
    </row>
    <row r="1069" spans="1:10" ht="18.75" customHeight="1" thickBot="1">
      <c r="A1069" s="1329"/>
      <c r="B1069" s="1377"/>
      <c r="C1069" s="533" t="s">
        <v>3575</v>
      </c>
      <c r="D1069" s="698" t="s">
        <v>3576</v>
      </c>
      <c r="E1069" s="408" t="s">
        <v>3585</v>
      </c>
      <c r="F1069" s="388">
        <v>5</v>
      </c>
      <c r="G1069" s="389">
        <v>5</v>
      </c>
      <c r="H1069" s="409" t="s">
        <v>3574</v>
      </c>
      <c r="I1069" s="798"/>
      <c r="J1069" s="799"/>
    </row>
    <row r="1070" spans="1:10" ht="18.75" customHeight="1">
      <c r="A1070" s="1427" t="s">
        <v>3596</v>
      </c>
      <c r="B1070" s="1330" t="s">
        <v>658</v>
      </c>
      <c r="C1070" s="534" t="s">
        <v>1605</v>
      </c>
      <c r="D1070" s="534" t="s">
        <v>3349</v>
      </c>
      <c r="E1070" s="727" t="s">
        <v>1608</v>
      </c>
      <c r="F1070" s="535">
        <v>50</v>
      </c>
      <c r="G1070" s="536">
        <v>50</v>
      </c>
      <c r="H1070" s="756" t="s">
        <v>1961</v>
      </c>
      <c r="I1070" s="854"/>
      <c r="J1070" s="855"/>
    </row>
    <row r="1071" spans="1:10" ht="18.75" customHeight="1">
      <c r="A1071" s="1428"/>
      <c r="B1071" s="1331"/>
      <c r="C1071" s="464" t="s">
        <v>1628</v>
      </c>
      <c r="D1071" s="363" t="s">
        <v>678</v>
      </c>
      <c r="E1071" s="227" t="s">
        <v>1608</v>
      </c>
      <c r="F1071" s="360">
        <v>50</v>
      </c>
      <c r="G1071" s="360">
        <v>50</v>
      </c>
      <c r="H1071" s="363" t="s">
        <v>1961</v>
      </c>
      <c r="I1071" s="840"/>
      <c r="J1071" s="841"/>
    </row>
    <row r="1072" spans="1:10" ht="18.75" customHeight="1">
      <c r="A1072" s="1428"/>
      <c r="B1072" s="1331"/>
      <c r="C1072" s="464" t="s">
        <v>3465</v>
      </c>
      <c r="D1072" s="464" t="s">
        <v>3259</v>
      </c>
      <c r="E1072" s="227" t="s">
        <v>1608</v>
      </c>
      <c r="F1072" s="360">
        <v>20</v>
      </c>
      <c r="G1072" s="362">
        <v>20</v>
      </c>
      <c r="H1072" s="363" t="s">
        <v>1961</v>
      </c>
      <c r="I1072" s="838"/>
      <c r="J1072" s="839"/>
    </row>
    <row r="1073" spans="1:10" ht="18.75" customHeight="1">
      <c r="A1073" s="1428"/>
      <c r="B1073" s="1331"/>
      <c r="C1073" s="464" t="s">
        <v>1962</v>
      </c>
      <c r="D1073" s="464" t="s">
        <v>3366</v>
      </c>
      <c r="E1073" s="227" t="s">
        <v>1608</v>
      </c>
      <c r="F1073" s="360">
        <v>20</v>
      </c>
      <c r="G1073" s="362">
        <v>20</v>
      </c>
      <c r="H1073" s="363" t="s">
        <v>1961</v>
      </c>
      <c r="I1073" s="838"/>
      <c r="J1073" s="839"/>
    </row>
    <row r="1074" spans="1:10" ht="18.75" customHeight="1">
      <c r="A1074" s="1428"/>
      <c r="B1074" s="1331"/>
      <c r="C1074" s="464" t="s">
        <v>1802</v>
      </c>
      <c r="D1074" s="464" t="s">
        <v>3365</v>
      </c>
      <c r="E1074" s="227" t="s">
        <v>1608</v>
      </c>
      <c r="F1074" s="360">
        <v>15</v>
      </c>
      <c r="G1074" s="362">
        <v>15</v>
      </c>
      <c r="H1074" s="363" t="s">
        <v>1601</v>
      </c>
      <c r="I1074" s="891"/>
      <c r="J1074" s="892"/>
    </row>
    <row r="1075" spans="1:10" ht="18.75" customHeight="1">
      <c r="A1075" s="1428"/>
      <c r="B1075" s="1331"/>
      <c r="C1075" s="464" t="s">
        <v>3466</v>
      </c>
      <c r="D1075" s="464" t="s">
        <v>3291</v>
      </c>
      <c r="E1075" s="227" t="s">
        <v>1608</v>
      </c>
      <c r="F1075" s="360">
        <v>20</v>
      </c>
      <c r="G1075" s="362">
        <v>20</v>
      </c>
      <c r="H1075" s="363" t="s">
        <v>1601</v>
      </c>
      <c r="I1075" s="780"/>
      <c r="J1075" s="781"/>
    </row>
    <row r="1076" spans="1:10" ht="18.75" customHeight="1">
      <c r="A1076" s="1428"/>
      <c r="B1076" s="1331"/>
      <c r="C1076" s="537" t="s">
        <v>3464</v>
      </c>
      <c r="D1076" s="537" t="s">
        <v>2842</v>
      </c>
      <c r="E1076" s="761" t="s">
        <v>687</v>
      </c>
      <c r="F1076" s="421"/>
      <c r="G1076" s="398"/>
      <c r="H1076" s="760"/>
      <c r="I1076" s="814" t="s">
        <v>1663</v>
      </c>
      <c r="J1076" s="815"/>
    </row>
    <row r="1077" spans="1:10" ht="18.75" customHeight="1">
      <c r="A1077" s="1428"/>
      <c r="B1077" s="1331"/>
      <c r="C1077" s="537" t="s">
        <v>3508</v>
      </c>
      <c r="D1077" s="537"/>
      <c r="E1077" s="761"/>
      <c r="F1077" s="421"/>
      <c r="G1077" s="398"/>
      <c r="H1077" s="760"/>
      <c r="I1077" s="780" t="s">
        <v>1663</v>
      </c>
      <c r="J1077" s="781"/>
    </row>
    <row r="1078" spans="1:10" ht="18.75" customHeight="1">
      <c r="A1078" s="1428"/>
      <c r="B1078" s="1331"/>
      <c r="C1078" s="537" t="s">
        <v>3518</v>
      </c>
      <c r="D1078" s="678" t="s">
        <v>3515</v>
      </c>
      <c r="E1078" s="761" t="s">
        <v>3509</v>
      </c>
      <c r="F1078" s="421">
        <v>25</v>
      </c>
      <c r="G1078" s="398">
        <v>25</v>
      </c>
      <c r="H1078" s="760" t="s">
        <v>3510</v>
      </c>
      <c r="I1078" s="780" t="s">
        <v>3738</v>
      </c>
      <c r="J1078" s="781"/>
    </row>
    <row r="1079" spans="1:10" ht="18.75" customHeight="1">
      <c r="A1079" s="1428"/>
      <c r="B1079" s="1331"/>
      <c r="C1079" s="537" t="s">
        <v>3516</v>
      </c>
      <c r="D1079" s="678" t="s">
        <v>3517</v>
      </c>
      <c r="E1079" s="761" t="s">
        <v>3511</v>
      </c>
      <c r="F1079" s="421">
        <v>10</v>
      </c>
      <c r="G1079" s="398">
        <v>10</v>
      </c>
      <c r="H1079" s="760" t="s">
        <v>3512</v>
      </c>
      <c r="I1079" s="679" t="s">
        <v>3514</v>
      </c>
      <c r="J1079" s="715"/>
    </row>
    <row r="1080" spans="1:10" ht="18.75" customHeight="1">
      <c r="A1080" s="1428"/>
      <c r="B1080" s="1331"/>
      <c r="C1080" s="537" t="s">
        <v>3593</v>
      </c>
      <c r="D1080" s="537" t="s">
        <v>3594</v>
      </c>
      <c r="E1080" s="761" t="s">
        <v>3595</v>
      </c>
      <c r="F1080" s="690">
        <v>0.13</v>
      </c>
      <c r="G1080" s="690">
        <v>0.13</v>
      </c>
      <c r="H1080" s="760"/>
      <c r="I1080" s="780"/>
      <c r="J1080" s="781"/>
    </row>
    <row r="1081" spans="1:10" ht="18.75" customHeight="1" thickBot="1">
      <c r="A1081" s="1429"/>
      <c r="B1081" s="1332"/>
      <c r="C1081" s="533" t="s">
        <v>3204</v>
      </c>
      <c r="D1081" s="698" t="s">
        <v>3576</v>
      </c>
      <c r="E1081" s="408" t="s">
        <v>3585</v>
      </c>
      <c r="F1081" s="388">
        <v>5</v>
      </c>
      <c r="G1081" s="389">
        <v>5</v>
      </c>
      <c r="H1081" s="409" t="s">
        <v>3574</v>
      </c>
      <c r="I1081" s="798"/>
      <c r="J1081" s="799"/>
    </row>
    <row r="1082" spans="1:10" ht="18.75" customHeight="1">
      <c r="A1082" s="1324" t="s">
        <v>3581</v>
      </c>
      <c r="B1082" s="1375" t="s">
        <v>662</v>
      </c>
      <c r="C1082" s="1430" t="s">
        <v>677</v>
      </c>
      <c r="D1082" s="1430" t="s">
        <v>678</v>
      </c>
      <c r="E1082" s="458" t="s">
        <v>1608</v>
      </c>
      <c r="F1082" s="459">
        <v>35</v>
      </c>
      <c r="G1082" s="460">
        <v>21</v>
      </c>
      <c r="H1082" s="757" t="s">
        <v>1601</v>
      </c>
      <c r="I1082" s="1436" t="s">
        <v>1647</v>
      </c>
      <c r="J1082" s="816"/>
    </row>
    <row r="1083" spans="1:10" ht="18.75" customHeight="1">
      <c r="A1083" s="1325"/>
      <c r="B1083" s="1376"/>
      <c r="C1083" s="1431"/>
      <c r="D1083" s="1431"/>
      <c r="E1083" s="227" t="s">
        <v>1608</v>
      </c>
      <c r="F1083" s="360">
        <v>265</v>
      </c>
      <c r="G1083" s="362">
        <v>200</v>
      </c>
      <c r="H1083" s="363" t="s">
        <v>1603</v>
      </c>
      <c r="I1083" s="1424"/>
      <c r="J1083" s="817"/>
    </row>
    <row r="1084" spans="1:10" ht="18.75" customHeight="1">
      <c r="A1084" s="1325"/>
      <c r="B1084" s="1376"/>
      <c r="C1084" s="363" t="s">
        <v>1605</v>
      </c>
      <c r="D1084" s="363" t="s">
        <v>691</v>
      </c>
      <c r="E1084" s="227" t="s">
        <v>1608</v>
      </c>
      <c r="F1084" s="360">
        <v>100</v>
      </c>
      <c r="G1084" s="362">
        <v>80</v>
      </c>
      <c r="H1084" s="363" t="s">
        <v>1603</v>
      </c>
      <c r="I1084" s="818"/>
      <c r="J1084" s="819"/>
    </row>
    <row r="1085" spans="1:10" ht="18.75" customHeight="1">
      <c r="A1085" s="1325"/>
      <c r="B1085" s="1376"/>
      <c r="C1085" s="363" t="s">
        <v>1963</v>
      </c>
      <c r="D1085" s="363" t="s">
        <v>794</v>
      </c>
      <c r="E1085" s="227" t="s">
        <v>1608</v>
      </c>
      <c r="F1085" s="360">
        <v>60</v>
      </c>
      <c r="G1085" s="362">
        <v>30</v>
      </c>
      <c r="H1085" s="363" t="s">
        <v>1603</v>
      </c>
      <c r="I1085" s="818"/>
      <c r="J1085" s="819"/>
    </row>
    <row r="1086" spans="1:10" ht="18.75" customHeight="1">
      <c r="A1086" s="1325"/>
      <c r="B1086" s="1376"/>
      <c r="C1086" s="363" t="s">
        <v>1964</v>
      </c>
      <c r="D1086" s="363" t="s">
        <v>777</v>
      </c>
      <c r="E1086" s="227" t="s">
        <v>1608</v>
      </c>
      <c r="F1086" s="360">
        <v>15</v>
      </c>
      <c r="G1086" s="362">
        <v>9</v>
      </c>
      <c r="H1086" s="363" t="s">
        <v>1603</v>
      </c>
      <c r="I1086" s="818"/>
      <c r="J1086" s="819"/>
    </row>
    <row r="1087" spans="1:10" ht="18.75" customHeight="1">
      <c r="A1087" s="1325"/>
      <c r="B1087" s="1376"/>
      <c r="C1087" s="363" t="s">
        <v>1704</v>
      </c>
      <c r="D1087" s="363" t="s">
        <v>690</v>
      </c>
      <c r="E1087" s="227" t="s">
        <v>1608</v>
      </c>
      <c r="F1087" s="360">
        <v>48.8</v>
      </c>
      <c r="G1087" s="360">
        <v>24.4</v>
      </c>
      <c r="H1087" s="363" t="s">
        <v>1603</v>
      </c>
      <c r="I1087" s="818"/>
      <c r="J1087" s="819"/>
    </row>
    <row r="1088" spans="1:10" ht="18.75" customHeight="1">
      <c r="A1088" s="1325"/>
      <c r="B1088" s="1376"/>
      <c r="C1088" s="363" t="s">
        <v>4217</v>
      </c>
      <c r="D1088" s="1079" t="s">
        <v>4218</v>
      </c>
      <c r="E1088" s="227" t="s">
        <v>4210</v>
      </c>
      <c r="F1088" s="360">
        <v>65</v>
      </c>
      <c r="G1088" s="360">
        <v>65</v>
      </c>
      <c r="H1088" s="363" t="s">
        <v>4219</v>
      </c>
      <c r="I1088" s="1028"/>
      <c r="J1088" s="1029"/>
    </row>
    <row r="1089" spans="1:10" ht="18.75" customHeight="1">
      <c r="A1089" s="1325"/>
      <c r="B1089" s="1376"/>
      <c r="C1089" s="363" t="s">
        <v>893</v>
      </c>
      <c r="D1089" s="363" t="s">
        <v>894</v>
      </c>
      <c r="E1089" s="227" t="s">
        <v>1608</v>
      </c>
      <c r="F1089" s="360"/>
      <c r="G1089" s="362"/>
      <c r="H1089" s="363"/>
      <c r="I1089" s="780" t="s">
        <v>1837</v>
      </c>
      <c r="J1089" s="781"/>
    </row>
    <row r="1090" spans="1:10" ht="18.75" customHeight="1">
      <c r="A1090" s="1325"/>
      <c r="B1090" s="1376"/>
      <c r="C1090" s="363" t="s">
        <v>3464</v>
      </c>
      <c r="D1090" s="363" t="s">
        <v>2842</v>
      </c>
      <c r="E1090" s="227" t="s">
        <v>3587</v>
      </c>
      <c r="F1090" s="360"/>
      <c r="G1090" s="362"/>
      <c r="H1090" s="363"/>
      <c r="I1090" s="780" t="s">
        <v>3588</v>
      </c>
      <c r="J1090" s="781"/>
    </row>
    <row r="1091" spans="1:10" ht="18.75" customHeight="1" thickBot="1">
      <c r="A1091" s="1326"/>
      <c r="B1091" s="1377"/>
      <c r="C1091" s="533" t="s">
        <v>3575</v>
      </c>
      <c r="D1091" s="698" t="s">
        <v>3576</v>
      </c>
      <c r="E1091" s="408" t="s">
        <v>3585</v>
      </c>
      <c r="F1091" s="388">
        <v>5</v>
      </c>
      <c r="G1091" s="389">
        <v>5</v>
      </c>
      <c r="H1091" s="409" t="s">
        <v>3574</v>
      </c>
      <c r="I1091" s="798"/>
      <c r="J1091" s="799"/>
    </row>
    <row r="1092" spans="1:10" ht="18.75" customHeight="1">
      <c r="A1092" s="1327" t="s">
        <v>2841</v>
      </c>
      <c r="B1092" s="1375" t="s">
        <v>670</v>
      </c>
      <c r="C1092" s="350" t="s">
        <v>677</v>
      </c>
      <c r="D1092" s="350" t="s">
        <v>678</v>
      </c>
      <c r="E1092" s="392" t="s">
        <v>687</v>
      </c>
      <c r="F1092" s="393">
        <v>20</v>
      </c>
      <c r="G1092" s="394">
        <v>20</v>
      </c>
      <c r="H1092" s="350" t="s">
        <v>688</v>
      </c>
      <c r="I1092" s="827"/>
      <c r="J1092" s="828"/>
    </row>
    <row r="1093" spans="1:10" ht="18.75" customHeight="1">
      <c r="A1093" s="1328"/>
      <c r="B1093" s="1376"/>
      <c r="C1093" s="363" t="s">
        <v>3387</v>
      </c>
      <c r="D1093" s="363" t="s">
        <v>704</v>
      </c>
      <c r="E1093" s="227" t="s">
        <v>687</v>
      </c>
      <c r="F1093" s="360">
        <v>100</v>
      </c>
      <c r="G1093" s="362">
        <v>60</v>
      </c>
      <c r="H1093" s="363" t="s">
        <v>698</v>
      </c>
      <c r="I1093" s="818"/>
      <c r="J1093" s="819"/>
    </row>
    <row r="1094" spans="1:10" ht="18.75" customHeight="1">
      <c r="A1094" s="1328"/>
      <c r="B1094" s="1376"/>
      <c r="C1094" s="757" t="s">
        <v>1959</v>
      </c>
      <c r="D1094" s="757" t="s">
        <v>696</v>
      </c>
      <c r="E1094" s="227" t="s">
        <v>1608</v>
      </c>
      <c r="F1094" s="360">
        <v>75</v>
      </c>
      <c r="G1094" s="362">
        <v>50</v>
      </c>
      <c r="H1094" s="363" t="s">
        <v>1603</v>
      </c>
      <c r="I1094" s="818"/>
      <c r="J1094" s="819"/>
    </row>
    <row r="1095" spans="1:10" ht="18.75" customHeight="1">
      <c r="A1095" s="1328"/>
      <c r="B1095" s="1376"/>
      <c r="C1095" s="363" t="s">
        <v>1965</v>
      </c>
      <c r="D1095" s="363" t="s">
        <v>829</v>
      </c>
      <c r="E1095" s="227" t="s">
        <v>1966</v>
      </c>
      <c r="F1095" s="360">
        <v>180</v>
      </c>
      <c r="G1095" s="362">
        <v>150</v>
      </c>
      <c r="H1095" s="363" t="s">
        <v>1603</v>
      </c>
      <c r="I1095" s="818"/>
      <c r="J1095" s="819"/>
    </row>
    <row r="1096" spans="1:10" ht="18.75" customHeight="1">
      <c r="A1096" s="1328"/>
      <c r="B1096" s="1376"/>
      <c r="C1096" s="1435" t="s">
        <v>1967</v>
      </c>
      <c r="D1096" s="1435" t="s">
        <v>895</v>
      </c>
      <c r="E1096" s="227" t="s">
        <v>1608</v>
      </c>
      <c r="F1096" s="360">
        <v>0</v>
      </c>
      <c r="G1096" s="362">
        <v>20</v>
      </c>
      <c r="H1096" s="363" t="s">
        <v>1603</v>
      </c>
      <c r="I1096" s="818"/>
      <c r="J1096" s="819"/>
    </row>
    <row r="1097" spans="1:10" ht="18.75" customHeight="1">
      <c r="A1097" s="1328"/>
      <c r="B1097" s="1376"/>
      <c r="C1097" s="1431"/>
      <c r="D1097" s="1431"/>
      <c r="E1097" s="227" t="s">
        <v>1966</v>
      </c>
      <c r="F1097" s="360">
        <v>70</v>
      </c>
      <c r="G1097" s="362">
        <v>0</v>
      </c>
      <c r="H1097" s="363" t="s">
        <v>1603</v>
      </c>
      <c r="I1097" s="818"/>
      <c r="J1097" s="819"/>
    </row>
    <row r="1098" spans="1:10" ht="18.75" customHeight="1">
      <c r="A1098" s="1328"/>
      <c r="B1098" s="1376"/>
      <c r="C1098" s="363" t="s">
        <v>1818</v>
      </c>
      <c r="D1098" s="363" t="s">
        <v>794</v>
      </c>
      <c r="E1098" s="227" t="s">
        <v>1966</v>
      </c>
      <c r="F1098" s="360">
        <v>17</v>
      </c>
      <c r="G1098" s="362">
        <v>8</v>
      </c>
      <c r="H1098" s="363" t="s">
        <v>1603</v>
      </c>
      <c r="I1098" s="818"/>
      <c r="J1098" s="819"/>
    </row>
    <row r="1099" spans="1:10" ht="18.75" customHeight="1">
      <c r="A1099" s="1328"/>
      <c r="B1099" s="1376"/>
      <c r="C1099" s="1435" t="s">
        <v>1968</v>
      </c>
      <c r="D1099" s="1435" t="s">
        <v>3367</v>
      </c>
      <c r="E1099" s="227" t="s">
        <v>1608</v>
      </c>
      <c r="F1099" s="360">
        <v>30</v>
      </c>
      <c r="G1099" s="362">
        <v>0</v>
      </c>
      <c r="H1099" s="363" t="s">
        <v>1603</v>
      </c>
      <c r="I1099" s="818"/>
      <c r="J1099" s="819"/>
    </row>
    <row r="1100" spans="1:10" ht="18.75" customHeight="1">
      <c r="A1100" s="1328"/>
      <c r="B1100" s="1376"/>
      <c r="C1100" s="1431"/>
      <c r="D1100" s="1431"/>
      <c r="E1100" s="227" t="s">
        <v>1966</v>
      </c>
      <c r="F1100" s="360">
        <v>0</v>
      </c>
      <c r="G1100" s="362">
        <v>20</v>
      </c>
      <c r="H1100" s="363" t="s">
        <v>1603</v>
      </c>
      <c r="I1100" s="818"/>
      <c r="J1100" s="819"/>
    </row>
    <row r="1101" spans="1:10" ht="18.75" customHeight="1">
      <c r="A1101" s="1328"/>
      <c r="B1101" s="1376"/>
      <c r="C1101" s="1435" t="s">
        <v>748</v>
      </c>
      <c r="D1101" s="1435" t="s">
        <v>691</v>
      </c>
      <c r="E1101" s="227" t="s">
        <v>1608</v>
      </c>
      <c r="F1101" s="362">
        <v>0</v>
      </c>
      <c r="G1101" s="362">
        <v>30</v>
      </c>
      <c r="H1101" s="363" t="s">
        <v>1603</v>
      </c>
      <c r="I1101" s="818"/>
      <c r="J1101" s="819"/>
    </row>
    <row r="1102" spans="1:10" ht="18.75" customHeight="1">
      <c r="A1102" s="1328"/>
      <c r="B1102" s="1376"/>
      <c r="C1102" s="1431"/>
      <c r="D1102" s="1431"/>
      <c r="E1102" s="227" t="s">
        <v>1608</v>
      </c>
      <c r="F1102" s="360">
        <v>10</v>
      </c>
      <c r="G1102" s="362">
        <v>0</v>
      </c>
      <c r="H1102" s="363" t="s">
        <v>1601</v>
      </c>
      <c r="I1102" s="818"/>
      <c r="J1102" s="819"/>
    </row>
    <row r="1103" spans="1:10" ht="18.75" customHeight="1">
      <c r="A1103" s="1328"/>
      <c r="B1103" s="1376"/>
      <c r="C1103" s="363" t="s">
        <v>893</v>
      </c>
      <c r="D1103" s="363" t="s">
        <v>894</v>
      </c>
      <c r="E1103" s="227" t="s">
        <v>1969</v>
      </c>
      <c r="F1103" s="360"/>
      <c r="G1103" s="362"/>
      <c r="H1103" s="363"/>
      <c r="I1103" s="780" t="s">
        <v>1837</v>
      </c>
      <c r="J1103" s="781"/>
    </row>
    <row r="1104" spans="1:10" ht="18.75" customHeight="1">
      <c r="A1104" s="1328"/>
      <c r="B1104" s="1376"/>
      <c r="C1104" s="363" t="s">
        <v>3464</v>
      </c>
      <c r="D1104" s="363" t="s">
        <v>2842</v>
      </c>
      <c r="E1104" s="227" t="s">
        <v>1608</v>
      </c>
      <c r="F1104" s="360"/>
      <c r="G1104" s="362"/>
      <c r="H1104" s="363"/>
      <c r="I1104" s="780" t="s">
        <v>2051</v>
      </c>
      <c r="J1104" s="781"/>
    </row>
    <row r="1105" spans="1:10" ht="18.75" customHeight="1" thickBot="1">
      <c r="A1105" s="1329"/>
      <c r="B1105" s="1377"/>
      <c r="C1105" s="533" t="s">
        <v>3575</v>
      </c>
      <c r="D1105" s="698" t="s">
        <v>3576</v>
      </c>
      <c r="E1105" s="408" t="s">
        <v>3585</v>
      </c>
      <c r="F1105" s="388">
        <v>5</v>
      </c>
      <c r="G1105" s="389">
        <v>5</v>
      </c>
      <c r="H1105" s="409" t="s">
        <v>3574</v>
      </c>
      <c r="I1105" s="798"/>
      <c r="J1105" s="799"/>
    </row>
    <row r="1106" spans="1:10" ht="18.75" customHeight="1">
      <c r="A1106" s="1327" t="s">
        <v>2841</v>
      </c>
      <c r="B1106" s="1375" t="s">
        <v>1970</v>
      </c>
      <c r="C1106" s="350" t="s">
        <v>3467</v>
      </c>
      <c r="D1106" s="350" t="s">
        <v>704</v>
      </c>
      <c r="E1106" s="392" t="s">
        <v>687</v>
      </c>
      <c r="F1106" s="393">
        <v>150</v>
      </c>
      <c r="G1106" s="394">
        <v>80</v>
      </c>
      <c r="H1106" s="350" t="s">
        <v>698</v>
      </c>
      <c r="I1106" s="827"/>
      <c r="J1106" s="828"/>
    </row>
    <row r="1107" spans="1:10" ht="18.75" customHeight="1">
      <c r="A1107" s="1328"/>
      <c r="B1107" s="1376"/>
      <c r="C1107" s="363" t="s">
        <v>1971</v>
      </c>
      <c r="D1107" s="363" t="s">
        <v>696</v>
      </c>
      <c r="E1107" s="227" t="s">
        <v>687</v>
      </c>
      <c r="F1107" s="360">
        <v>150</v>
      </c>
      <c r="G1107" s="362">
        <v>60</v>
      </c>
      <c r="H1107" s="363" t="s">
        <v>698</v>
      </c>
      <c r="I1107" s="818"/>
      <c r="J1107" s="819"/>
    </row>
    <row r="1108" spans="1:10" ht="18.75" customHeight="1">
      <c r="A1108" s="1328"/>
      <c r="B1108" s="1376"/>
      <c r="C1108" s="757" t="s">
        <v>1972</v>
      </c>
      <c r="D1108" s="757" t="s">
        <v>678</v>
      </c>
      <c r="E1108" s="227" t="s">
        <v>896</v>
      </c>
      <c r="F1108" s="360">
        <v>49</v>
      </c>
      <c r="G1108" s="362">
        <v>49</v>
      </c>
      <c r="H1108" s="363" t="s">
        <v>688</v>
      </c>
      <c r="I1108" s="829" t="s">
        <v>1973</v>
      </c>
      <c r="J1108" s="830"/>
    </row>
    <row r="1109" spans="1:10" ht="18.75" customHeight="1">
      <c r="A1109" s="1328"/>
      <c r="B1109" s="1376"/>
      <c r="C1109" s="363" t="s">
        <v>1974</v>
      </c>
      <c r="D1109" s="363" t="s">
        <v>897</v>
      </c>
      <c r="E1109" s="227" t="s">
        <v>896</v>
      </c>
      <c r="F1109" s="360">
        <v>40</v>
      </c>
      <c r="G1109" s="362">
        <v>40</v>
      </c>
      <c r="H1109" s="363" t="s">
        <v>688</v>
      </c>
      <c r="I1109" s="829" t="s">
        <v>1975</v>
      </c>
      <c r="J1109" s="830"/>
    </row>
    <row r="1110" spans="1:10" ht="18.75" customHeight="1">
      <c r="A1110" s="1328"/>
      <c r="B1110" s="1376"/>
      <c r="C1110" s="538" t="s">
        <v>898</v>
      </c>
      <c r="D1110" s="538" t="s">
        <v>899</v>
      </c>
      <c r="E1110" s="227" t="s">
        <v>687</v>
      </c>
      <c r="F1110" s="360">
        <v>80</v>
      </c>
      <c r="G1110" s="362">
        <v>30</v>
      </c>
      <c r="H1110" s="363" t="s">
        <v>698</v>
      </c>
      <c r="I1110" s="818"/>
      <c r="J1110" s="819"/>
    </row>
    <row r="1111" spans="1:10" ht="18.75" customHeight="1">
      <c r="A1111" s="1328"/>
      <c r="B1111" s="1376"/>
      <c r="C1111" s="759" t="s">
        <v>793</v>
      </c>
      <c r="D1111" s="759" t="s">
        <v>794</v>
      </c>
      <c r="E1111" s="227" t="s">
        <v>687</v>
      </c>
      <c r="F1111" s="360">
        <v>15</v>
      </c>
      <c r="G1111" s="362">
        <v>8</v>
      </c>
      <c r="H1111" s="363" t="s">
        <v>698</v>
      </c>
      <c r="I1111" s="818"/>
      <c r="J1111" s="819"/>
    </row>
    <row r="1112" spans="1:10" ht="18.75" customHeight="1">
      <c r="A1112" s="1328"/>
      <c r="B1112" s="1376"/>
      <c r="C1112" s="363" t="s">
        <v>3468</v>
      </c>
      <c r="D1112" s="363" t="s">
        <v>3843</v>
      </c>
      <c r="E1112" s="227" t="s">
        <v>687</v>
      </c>
      <c r="F1112" s="360">
        <v>20</v>
      </c>
      <c r="G1112" s="362">
        <v>0</v>
      </c>
      <c r="H1112" s="363" t="s">
        <v>698</v>
      </c>
      <c r="I1112" s="818"/>
      <c r="J1112" s="819"/>
    </row>
    <row r="1113" spans="1:10" ht="18.75" customHeight="1">
      <c r="A1113" s="1328"/>
      <c r="B1113" s="1376"/>
      <c r="C1113" s="363" t="s">
        <v>893</v>
      </c>
      <c r="D1113" s="363" t="s">
        <v>894</v>
      </c>
      <c r="E1113" s="227" t="s">
        <v>1969</v>
      </c>
      <c r="F1113" s="360"/>
      <c r="G1113" s="362"/>
      <c r="H1113" s="363"/>
      <c r="I1113" s="780" t="s">
        <v>1837</v>
      </c>
      <c r="J1113" s="781"/>
    </row>
    <row r="1114" spans="1:10" ht="18.75" customHeight="1" thickBot="1">
      <c r="A1114" s="1329"/>
      <c r="B1114" s="1377"/>
      <c r="C1114" s="533" t="s">
        <v>3464</v>
      </c>
      <c r="D1114" s="533" t="s">
        <v>2842</v>
      </c>
      <c r="E1114" s="227" t="s">
        <v>1608</v>
      </c>
      <c r="F1114" s="360"/>
      <c r="G1114" s="362"/>
      <c r="H1114" s="363"/>
      <c r="I1114" s="798" t="s">
        <v>1663</v>
      </c>
      <c r="J1114" s="799"/>
    </row>
    <row r="1115" spans="1:10" ht="18.75" customHeight="1">
      <c r="A1115" s="1432" t="s">
        <v>2841</v>
      </c>
      <c r="B1115" s="1375" t="s">
        <v>3589</v>
      </c>
      <c r="C1115" s="350" t="s">
        <v>3469</v>
      </c>
      <c r="D1115" s="351" t="s">
        <v>678</v>
      </c>
      <c r="E1115" s="352" t="s">
        <v>1608</v>
      </c>
      <c r="F1115" s="393">
        <v>26.5</v>
      </c>
      <c r="G1115" s="539">
        <v>18</v>
      </c>
      <c r="H1115" s="351" t="s">
        <v>1601</v>
      </c>
      <c r="I1115" s="827" t="s">
        <v>3844</v>
      </c>
      <c r="J1115" s="828"/>
    </row>
    <row r="1116" spans="1:10" ht="18.75" customHeight="1">
      <c r="A1116" s="1433"/>
      <c r="B1116" s="1376"/>
      <c r="C1116" s="363" t="s">
        <v>3465</v>
      </c>
      <c r="D1116" s="717" t="s">
        <v>682</v>
      </c>
      <c r="E1116" s="721" t="s">
        <v>1608</v>
      </c>
      <c r="F1116" s="360">
        <v>60</v>
      </c>
      <c r="G1116" s="362">
        <v>60</v>
      </c>
      <c r="H1116" s="363" t="s">
        <v>1603</v>
      </c>
      <c r="I1116" s="818"/>
      <c r="J1116" s="819"/>
    </row>
    <row r="1117" spans="1:10" ht="18.75" customHeight="1">
      <c r="A1117" s="1433"/>
      <c r="B1117" s="1376"/>
      <c r="C1117" s="363" t="s">
        <v>2681</v>
      </c>
      <c r="D1117" s="717" t="s">
        <v>721</v>
      </c>
      <c r="E1117" s="721" t="s">
        <v>1608</v>
      </c>
      <c r="F1117" s="360">
        <v>4.5</v>
      </c>
      <c r="G1117" s="362">
        <v>4</v>
      </c>
      <c r="H1117" s="363" t="s">
        <v>1601</v>
      </c>
      <c r="I1117" s="818" t="s">
        <v>3292</v>
      </c>
      <c r="J1117" s="819"/>
    </row>
    <row r="1118" spans="1:10" ht="18.75" customHeight="1">
      <c r="A1118" s="1433"/>
      <c r="B1118" s="1376"/>
      <c r="C1118" s="1087" t="s">
        <v>4250</v>
      </c>
      <c r="D1118" s="1095" t="s">
        <v>4251</v>
      </c>
      <c r="E1118" s="1096" t="s">
        <v>4246</v>
      </c>
      <c r="F1118" s="1094">
        <v>10</v>
      </c>
      <c r="G1118" s="1090">
        <v>10</v>
      </c>
      <c r="H1118" s="1087" t="s">
        <v>4252</v>
      </c>
      <c r="I1118" s="1075"/>
      <c r="J1118" s="1076"/>
    </row>
    <row r="1119" spans="1:10" ht="18.75" customHeight="1">
      <c r="A1119" s="1433"/>
      <c r="B1119" s="1376"/>
      <c r="C1119" s="363" t="s">
        <v>1618</v>
      </c>
      <c r="D1119" s="717" t="s">
        <v>682</v>
      </c>
      <c r="E1119" s="721" t="s">
        <v>1608</v>
      </c>
      <c r="F1119" s="360">
        <v>35</v>
      </c>
      <c r="G1119" s="362">
        <v>20</v>
      </c>
      <c r="H1119" s="363" t="s">
        <v>1603</v>
      </c>
      <c r="I1119" s="818"/>
      <c r="J1119" s="819"/>
    </row>
    <row r="1120" spans="1:10" ht="18.75" customHeight="1">
      <c r="A1120" s="1433"/>
      <c r="B1120" s="1376"/>
      <c r="C1120" s="1087" t="s">
        <v>4253</v>
      </c>
      <c r="D1120" s="1095" t="s">
        <v>4254</v>
      </c>
      <c r="E1120" s="1096" t="s">
        <v>4246</v>
      </c>
      <c r="F1120" s="1094">
        <v>60</v>
      </c>
      <c r="G1120" s="1090">
        <v>60</v>
      </c>
      <c r="H1120" s="1087" t="s">
        <v>4247</v>
      </c>
      <c r="I1120" s="1075"/>
      <c r="J1120" s="1076"/>
    </row>
    <row r="1121" spans="1:10" ht="18.75" customHeight="1">
      <c r="A1121" s="1433"/>
      <c r="B1121" s="1376"/>
      <c r="C1121" s="363" t="s">
        <v>1605</v>
      </c>
      <c r="D1121" s="717" t="s">
        <v>691</v>
      </c>
      <c r="E1121" s="721" t="s">
        <v>1608</v>
      </c>
      <c r="F1121" s="360">
        <v>45</v>
      </c>
      <c r="G1121" s="362">
        <v>25</v>
      </c>
      <c r="H1121" s="363" t="s">
        <v>1603</v>
      </c>
      <c r="I1121" s="818"/>
      <c r="J1121" s="819"/>
    </row>
    <row r="1122" spans="1:10" ht="18.75" customHeight="1">
      <c r="A1122" s="1433"/>
      <c r="B1122" s="1376"/>
      <c r="C1122" s="363" t="s">
        <v>1976</v>
      </c>
      <c r="D1122" s="717" t="s">
        <v>900</v>
      </c>
      <c r="E1122" s="721" t="s">
        <v>1608</v>
      </c>
      <c r="F1122" s="360">
        <v>20</v>
      </c>
      <c r="G1122" s="362">
        <v>20</v>
      </c>
      <c r="H1122" s="363" t="s">
        <v>1603</v>
      </c>
      <c r="I1122" s="818"/>
      <c r="J1122" s="819"/>
    </row>
    <row r="1123" spans="1:10" ht="18.75" customHeight="1">
      <c r="A1123" s="1433"/>
      <c r="B1123" s="1376"/>
      <c r="C1123" s="1435" t="s">
        <v>689</v>
      </c>
      <c r="D1123" s="1435" t="s">
        <v>690</v>
      </c>
      <c r="E1123" s="1437" t="s">
        <v>1608</v>
      </c>
      <c r="F1123" s="1439" t="s">
        <v>1977</v>
      </c>
      <c r="G1123" s="1439" t="s">
        <v>1977</v>
      </c>
      <c r="H1123" s="1435"/>
      <c r="I1123" s="1423" t="s">
        <v>1978</v>
      </c>
      <c r="J1123" s="832"/>
    </row>
    <row r="1124" spans="1:10" ht="18.75" customHeight="1">
      <c r="A1124" s="1433"/>
      <c r="B1124" s="1376"/>
      <c r="C1124" s="1431"/>
      <c r="D1124" s="1431"/>
      <c r="E1124" s="1438"/>
      <c r="F1124" s="1440"/>
      <c r="G1124" s="1440"/>
      <c r="H1124" s="1431"/>
      <c r="I1124" s="1424"/>
      <c r="J1124" s="816"/>
    </row>
    <row r="1125" spans="1:10" ht="18.75" customHeight="1">
      <c r="A1125" s="1433"/>
      <c r="B1125" s="1376"/>
      <c r="C1125" s="1435" t="s">
        <v>3386</v>
      </c>
      <c r="D1125" s="1435" t="s">
        <v>901</v>
      </c>
      <c r="E1125" s="1437" t="s">
        <v>1608</v>
      </c>
      <c r="F1125" s="1406" t="s">
        <v>1979</v>
      </c>
      <c r="G1125" s="1397" t="s">
        <v>2751</v>
      </c>
      <c r="H1125" s="1435"/>
      <c r="I1125" s="1423" t="s">
        <v>3845</v>
      </c>
      <c r="J1125" s="823"/>
    </row>
    <row r="1126" spans="1:10" ht="18.75" customHeight="1">
      <c r="A1126" s="1433"/>
      <c r="B1126" s="1376"/>
      <c r="C1126" s="1431"/>
      <c r="D1126" s="1431"/>
      <c r="E1126" s="1438"/>
      <c r="F1126" s="1394"/>
      <c r="G1126" s="1399"/>
      <c r="H1126" s="1431"/>
      <c r="I1126" s="1424"/>
      <c r="J1126" s="824"/>
    </row>
    <row r="1127" spans="1:10" ht="18.75" customHeight="1">
      <c r="A1127" s="1433"/>
      <c r="B1127" s="1376"/>
      <c r="C1127" s="363" t="s">
        <v>893</v>
      </c>
      <c r="D1127" s="363" t="s">
        <v>894</v>
      </c>
      <c r="E1127" s="227" t="s">
        <v>1608</v>
      </c>
      <c r="F1127" s="360"/>
      <c r="G1127" s="362"/>
      <c r="H1127" s="363"/>
      <c r="I1127" s="780" t="s">
        <v>1837</v>
      </c>
      <c r="J1127" s="781"/>
    </row>
    <row r="1128" spans="1:10" ht="18.75" customHeight="1">
      <c r="A1128" s="1433"/>
      <c r="B1128" s="1376"/>
      <c r="C1128" s="464" t="s">
        <v>3464</v>
      </c>
      <c r="D1128" s="464" t="s">
        <v>2842</v>
      </c>
      <c r="E1128" s="227" t="s">
        <v>1608</v>
      </c>
      <c r="F1128" s="360"/>
      <c r="G1128" s="362"/>
      <c r="H1128" s="363"/>
      <c r="I1128" s="818" t="s">
        <v>1663</v>
      </c>
      <c r="J1128" s="819"/>
    </row>
    <row r="1129" spans="1:10" ht="18.75" customHeight="1">
      <c r="A1129" s="1433"/>
      <c r="B1129" s="1376"/>
      <c r="C1129" s="355" t="s">
        <v>1980</v>
      </c>
      <c r="D1129" s="355"/>
      <c r="E1129" s="355"/>
      <c r="F1129" s="355"/>
      <c r="G1129" s="355"/>
      <c r="H1129" s="355"/>
      <c r="I1129" s="818" t="s">
        <v>1981</v>
      </c>
      <c r="J1129" s="819"/>
    </row>
    <row r="1130" spans="1:10" ht="18.75" customHeight="1">
      <c r="A1130" s="1433"/>
      <c r="B1130" s="1376"/>
      <c r="C1130" s="464" t="s">
        <v>1982</v>
      </c>
      <c r="D1130" s="464" t="s">
        <v>3846</v>
      </c>
      <c r="E1130" s="227" t="s">
        <v>1608</v>
      </c>
      <c r="F1130" s="360">
        <v>16</v>
      </c>
      <c r="G1130" s="362">
        <v>16</v>
      </c>
      <c r="H1130" s="363" t="s">
        <v>1601</v>
      </c>
      <c r="I1130" s="818"/>
      <c r="J1130" s="819"/>
    </row>
    <row r="1131" spans="1:10" ht="18.75" customHeight="1" thickBot="1">
      <c r="A1131" s="1434"/>
      <c r="B1131" s="1377"/>
      <c r="C1131" s="533" t="s">
        <v>3204</v>
      </c>
      <c r="D1131" s="698" t="s">
        <v>3576</v>
      </c>
      <c r="E1131" s="408" t="s">
        <v>3585</v>
      </c>
      <c r="F1131" s="388">
        <v>5</v>
      </c>
      <c r="G1131" s="389">
        <v>5</v>
      </c>
      <c r="H1131" s="409" t="s">
        <v>3574</v>
      </c>
      <c r="I1131" s="798"/>
      <c r="J1131" s="799"/>
    </row>
    <row r="1132" spans="1:10" ht="18.75" customHeight="1">
      <c r="A1132" s="1432" t="s">
        <v>2841</v>
      </c>
      <c r="B1132" s="1375" t="s">
        <v>1983</v>
      </c>
      <c r="C1132" s="1430" t="s">
        <v>3473</v>
      </c>
      <c r="D1132" s="1430" t="s">
        <v>704</v>
      </c>
      <c r="E1132" s="530" t="s">
        <v>1608</v>
      </c>
      <c r="F1132" s="394">
        <v>115</v>
      </c>
      <c r="G1132" s="394">
        <v>90</v>
      </c>
      <c r="H1132" s="350" t="s">
        <v>1750</v>
      </c>
      <c r="I1132" s="1436" t="s">
        <v>903</v>
      </c>
      <c r="J1132" s="826"/>
    </row>
    <row r="1133" spans="1:10" ht="18.75" customHeight="1">
      <c r="A1133" s="1433"/>
      <c r="B1133" s="1376"/>
      <c r="C1133" s="1431"/>
      <c r="D1133" s="1431"/>
      <c r="E1133" s="766" t="s">
        <v>1608</v>
      </c>
      <c r="F1133" s="460">
        <v>35</v>
      </c>
      <c r="G1133" s="460">
        <v>35</v>
      </c>
      <c r="H1133" s="757" t="s">
        <v>3337</v>
      </c>
      <c r="I1133" s="1424"/>
      <c r="J1133" s="817"/>
    </row>
    <row r="1134" spans="1:10" ht="18.75" customHeight="1">
      <c r="A1134" s="1433"/>
      <c r="B1134" s="1376"/>
      <c r="C1134" s="760" t="s">
        <v>1605</v>
      </c>
      <c r="D1134" s="760" t="s">
        <v>691</v>
      </c>
      <c r="E1134" s="531" t="s">
        <v>1608</v>
      </c>
      <c r="F1134" s="362">
        <v>60</v>
      </c>
      <c r="G1134" s="362">
        <v>30</v>
      </c>
      <c r="H1134" s="363" t="s">
        <v>1603</v>
      </c>
      <c r="I1134" s="818"/>
      <c r="J1134" s="819"/>
    </row>
    <row r="1135" spans="1:10" ht="18.75" customHeight="1">
      <c r="A1135" s="1433"/>
      <c r="B1135" s="1376"/>
      <c r="C1135" s="760" t="s">
        <v>1628</v>
      </c>
      <c r="D1135" s="760" t="s">
        <v>678</v>
      </c>
      <c r="E1135" s="531" t="s">
        <v>1608</v>
      </c>
      <c r="F1135" s="362">
        <v>80</v>
      </c>
      <c r="G1135" s="362">
        <v>70</v>
      </c>
      <c r="H1135" s="363" t="s">
        <v>1603</v>
      </c>
      <c r="I1135" s="818"/>
      <c r="J1135" s="819"/>
    </row>
    <row r="1136" spans="1:10" ht="18.75" customHeight="1">
      <c r="A1136" s="1433"/>
      <c r="B1136" s="1376"/>
      <c r="C1136" s="760" t="s">
        <v>3397</v>
      </c>
      <c r="D1136" s="760" t="s">
        <v>714</v>
      </c>
      <c r="E1136" s="531" t="s">
        <v>1608</v>
      </c>
      <c r="F1136" s="362">
        <v>30</v>
      </c>
      <c r="G1136" s="362">
        <v>0</v>
      </c>
      <c r="H1136" s="363" t="s">
        <v>1603</v>
      </c>
      <c r="I1136" s="818"/>
      <c r="J1136" s="819"/>
    </row>
    <row r="1137" spans="1:10" ht="18.75" customHeight="1">
      <c r="A1137" s="1433"/>
      <c r="B1137" s="1376"/>
      <c r="C1137" s="1066" t="s">
        <v>4208</v>
      </c>
      <c r="D1137" s="689" t="s">
        <v>4209</v>
      </c>
      <c r="E1137" s="531" t="s">
        <v>4210</v>
      </c>
      <c r="F1137" s="362">
        <v>20</v>
      </c>
      <c r="G1137" s="362">
        <v>20</v>
      </c>
      <c r="H1137" s="363" t="s">
        <v>4211</v>
      </c>
      <c r="I1137" s="1028"/>
      <c r="J1137" s="1029"/>
    </row>
    <row r="1138" spans="1:10" ht="18.75" customHeight="1">
      <c r="A1138" s="1433"/>
      <c r="B1138" s="1376"/>
      <c r="C1138" s="760" t="s">
        <v>3385</v>
      </c>
      <c r="D1138" s="760" t="s">
        <v>692</v>
      </c>
      <c r="E1138" s="531" t="s">
        <v>1608</v>
      </c>
      <c r="F1138" s="362">
        <v>10</v>
      </c>
      <c r="G1138" s="362">
        <v>0</v>
      </c>
      <c r="H1138" s="363" t="s">
        <v>1603</v>
      </c>
      <c r="I1138" s="818"/>
      <c r="J1138" s="819"/>
    </row>
    <row r="1139" spans="1:10" ht="18.75" customHeight="1">
      <c r="A1139" s="1433"/>
      <c r="B1139" s="1376"/>
      <c r="C1139" s="363" t="s">
        <v>893</v>
      </c>
      <c r="D1139" s="363" t="s">
        <v>894</v>
      </c>
      <c r="E1139" s="227" t="s">
        <v>1608</v>
      </c>
      <c r="F1139" s="360"/>
      <c r="G1139" s="362"/>
      <c r="H1139" s="363"/>
      <c r="I1139" s="780" t="s">
        <v>1837</v>
      </c>
      <c r="J1139" s="781"/>
    </row>
    <row r="1140" spans="1:10" ht="18.75" customHeight="1">
      <c r="A1140" s="1433"/>
      <c r="B1140" s="1376"/>
      <c r="C1140" s="363" t="s">
        <v>3464</v>
      </c>
      <c r="D1140" s="363" t="s">
        <v>3368</v>
      </c>
      <c r="E1140" s="227" t="s">
        <v>1608</v>
      </c>
      <c r="F1140" s="360"/>
      <c r="G1140" s="362"/>
      <c r="H1140" s="363"/>
      <c r="I1140" s="818" t="s">
        <v>1663</v>
      </c>
      <c r="J1140" s="819"/>
    </row>
    <row r="1141" spans="1:10" ht="18.75" customHeight="1">
      <c r="A1141" s="1433"/>
      <c r="B1141" s="1376"/>
      <c r="C1141" s="242" t="s">
        <v>3474</v>
      </c>
      <c r="D1141" s="759" t="s">
        <v>3350</v>
      </c>
      <c r="E1141" s="458"/>
      <c r="F1141" s="459"/>
      <c r="G1141" s="460"/>
      <c r="H1141" s="757"/>
      <c r="I1141" s="818" t="s">
        <v>1663</v>
      </c>
      <c r="J1141" s="819"/>
    </row>
    <row r="1142" spans="1:10" ht="18.75" customHeight="1" thickBot="1">
      <c r="A1142" s="1434"/>
      <c r="B1142" s="1377"/>
      <c r="C1142" s="533" t="s">
        <v>3575</v>
      </c>
      <c r="D1142" s="698" t="s">
        <v>3576</v>
      </c>
      <c r="E1142" s="408" t="s">
        <v>3585</v>
      </c>
      <c r="F1142" s="388">
        <v>5</v>
      </c>
      <c r="G1142" s="389">
        <v>5</v>
      </c>
      <c r="H1142" s="409" t="s">
        <v>3574</v>
      </c>
      <c r="I1142" s="798"/>
      <c r="J1142" s="799"/>
    </row>
    <row r="1143" spans="1:10" ht="18.75" customHeight="1">
      <c r="A1143" s="1327" t="s">
        <v>2841</v>
      </c>
      <c r="B1143" s="1375" t="s">
        <v>1984</v>
      </c>
      <c r="C1143" s="1441" t="s">
        <v>902</v>
      </c>
      <c r="D1143" s="1441" t="s">
        <v>704</v>
      </c>
      <c r="E1143" s="1030" t="s">
        <v>687</v>
      </c>
      <c r="F1143" s="1031">
        <v>20</v>
      </c>
      <c r="G1143" s="1031">
        <v>14</v>
      </c>
      <c r="H1143" s="1032" t="s">
        <v>688</v>
      </c>
      <c r="I1143" s="1448" t="s">
        <v>1647</v>
      </c>
      <c r="J1143" s="1014"/>
    </row>
    <row r="1144" spans="1:10" ht="18.75" customHeight="1">
      <c r="A1144" s="1328"/>
      <c r="B1144" s="1376"/>
      <c r="C1144" s="1442"/>
      <c r="D1144" s="1442"/>
      <c r="E1144" s="1033" t="s">
        <v>687</v>
      </c>
      <c r="F1144" s="1034">
        <v>60</v>
      </c>
      <c r="G1144" s="1034">
        <v>50</v>
      </c>
      <c r="H1144" s="1035" t="s">
        <v>698</v>
      </c>
      <c r="I1144" s="1449"/>
      <c r="J1144" s="804"/>
    </row>
    <row r="1145" spans="1:10" ht="18.75" customHeight="1">
      <c r="A1145" s="1328"/>
      <c r="B1145" s="1376"/>
      <c r="C1145" s="1443" t="s">
        <v>813</v>
      </c>
      <c r="D1145" s="1443" t="s">
        <v>4212</v>
      </c>
      <c r="E1145" s="1033" t="s">
        <v>687</v>
      </c>
      <c r="F1145" s="1034">
        <v>12</v>
      </c>
      <c r="G1145" s="1034">
        <v>10</v>
      </c>
      <c r="H1145" s="1035" t="s">
        <v>688</v>
      </c>
      <c r="I1145" s="1446" t="s">
        <v>903</v>
      </c>
      <c r="J1145" s="832"/>
    </row>
    <row r="1146" spans="1:10" ht="18.75" customHeight="1">
      <c r="A1146" s="1328"/>
      <c r="B1146" s="1376"/>
      <c r="C1146" s="1442"/>
      <c r="D1146" s="1442"/>
      <c r="E1146" s="1033" t="s">
        <v>687</v>
      </c>
      <c r="F1146" s="1034">
        <v>60</v>
      </c>
      <c r="G1146" s="1034">
        <v>50</v>
      </c>
      <c r="H1146" s="1035" t="s">
        <v>698</v>
      </c>
      <c r="I1146" s="1447"/>
      <c r="J1146" s="817"/>
    </row>
    <row r="1147" spans="1:10" ht="18.75" customHeight="1">
      <c r="A1147" s="1328"/>
      <c r="B1147" s="1376"/>
      <c r="C1147" s="1035" t="s">
        <v>1985</v>
      </c>
      <c r="D1147" s="1035" t="s">
        <v>4213</v>
      </c>
      <c r="E1147" s="1033" t="s">
        <v>1608</v>
      </c>
      <c r="F1147" s="1034">
        <v>10</v>
      </c>
      <c r="G1147" s="1034">
        <v>10</v>
      </c>
      <c r="H1147" s="1035" t="s">
        <v>1601</v>
      </c>
      <c r="I1147" s="1036"/>
      <c r="J1147" s="1013"/>
    </row>
    <row r="1148" spans="1:10" ht="18.75" customHeight="1">
      <c r="A1148" s="1328"/>
      <c r="B1148" s="1376"/>
      <c r="C1148" s="1035" t="s">
        <v>904</v>
      </c>
      <c r="D1148" s="1035" t="s">
        <v>694</v>
      </c>
      <c r="E1148" s="1033" t="s">
        <v>687</v>
      </c>
      <c r="F1148" s="1034">
        <v>50</v>
      </c>
      <c r="G1148" s="1034">
        <v>50</v>
      </c>
      <c r="H1148" s="1035" t="s">
        <v>698</v>
      </c>
      <c r="I1148" s="1036"/>
      <c r="J1148" s="1013"/>
    </row>
    <row r="1149" spans="1:10" ht="18.75" customHeight="1">
      <c r="A1149" s="1328"/>
      <c r="B1149" s="1376"/>
      <c r="C1149" s="1035" t="s">
        <v>3475</v>
      </c>
      <c r="D1149" s="1035" t="s">
        <v>682</v>
      </c>
      <c r="E1149" s="1033" t="s">
        <v>687</v>
      </c>
      <c r="F1149" s="1034">
        <v>50</v>
      </c>
      <c r="G1149" s="1034">
        <v>35</v>
      </c>
      <c r="H1149" s="1035" t="s">
        <v>698</v>
      </c>
      <c r="I1149" s="1036"/>
      <c r="J1149" s="1013"/>
    </row>
    <row r="1150" spans="1:10" ht="18.75" customHeight="1">
      <c r="A1150" s="1328"/>
      <c r="B1150" s="1376"/>
      <c r="C1150" s="1035" t="s">
        <v>748</v>
      </c>
      <c r="D1150" s="1035" t="s">
        <v>691</v>
      </c>
      <c r="E1150" s="1033" t="s">
        <v>687</v>
      </c>
      <c r="F1150" s="1034">
        <v>45</v>
      </c>
      <c r="G1150" s="1034">
        <v>45</v>
      </c>
      <c r="H1150" s="1035" t="s">
        <v>698</v>
      </c>
      <c r="I1150" s="1036"/>
      <c r="J1150" s="1013"/>
    </row>
    <row r="1151" spans="1:10" ht="18.75" customHeight="1">
      <c r="A1151" s="1328"/>
      <c r="B1151" s="1376"/>
      <c r="C1151" s="1450" t="s">
        <v>2387</v>
      </c>
      <c r="D1151" s="1450" t="s">
        <v>678</v>
      </c>
      <c r="E1151" s="1037" t="s">
        <v>1608</v>
      </c>
      <c r="F1151" s="1038">
        <v>10</v>
      </c>
      <c r="G1151" s="1038">
        <v>8</v>
      </c>
      <c r="H1151" s="1039" t="s">
        <v>1601</v>
      </c>
      <c r="I1151" s="1446" t="s">
        <v>903</v>
      </c>
      <c r="J1151" s="832"/>
    </row>
    <row r="1152" spans="1:10" ht="18.75" customHeight="1">
      <c r="A1152" s="1328"/>
      <c r="B1152" s="1376"/>
      <c r="C1152" s="1451"/>
      <c r="D1152" s="1451"/>
      <c r="E1152" s="1040"/>
      <c r="F1152" s="1038">
        <v>50</v>
      </c>
      <c r="G1152" s="1038">
        <v>40</v>
      </c>
      <c r="H1152" s="1035" t="s">
        <v>698</v>
      </c>
      <c r="I1152" s="1447"/>
      <c r="J1152" s="817"/>
    </row>
    <row r="1153" spans="1:10" ht="38.25" customHeight="1">
      <c r="A1153" s="1328"/>
      <c r="B1153" s="1376"/>
      <c r="C1153" s="1041" t="s">
        <v>3386</v>
      </c>
      <c r="D1153" s="1041" t="s">
        <v>4214</v>
      </c>
      <c r="E1153" s="1042" t="s">
        <v>1608</v>
      </c>
      <c r="F1153" s="1043"/>
      <c r="G1153" s="1044"/>
      <c r="H1153" s="1041"/>
      <c r="I1153" s="1045" t="s">
        <v>4162</v>
      </c>
      <c r="J1153" s="1013"/>
    </row>
    <row r="1154" spans="1:10" ht="18.75" customHeight="1">
      <c r="A1154" s="1328"/>
      <c r="B1154" s="1376"/>
      <c r="C1154" s="363" t="s">
        <v>893</v>
      </c>
      <c r="D1154" s="363" t="s">
        <v>894</v>
      </c>
      <c r="E1154" s="227" t="s">
        <v>1608</v>
      </c>
      <c r="F1154" s="360"/>
      <c r="G1154" s="362"/>
      <c r="H1154" s="363"/>
      <c r="I1154" s="1010" t="s">
        <v>1837</v>
      </c>
      <c r="J1154" s="1011"/>
    </row>
    <row r="1155" spans="1:10" ht="18.75" customHeight="1">
      <c r="A1155" s="1328"/>
      <c r="B1155" s="1376"/>
      <c r="C1155" s="363" t="s">
        <v>3464</v>
      </c>
      <c r="D1155" s="363" t="s">
        <v>2842</v>
      </c>
      <c r="E1155" s="227" t="s">
        <v>1608</v>
      </c>
      <c r="F1155" s="360"/>
      <c r="G1155" s="362"/>
      <c r="H1155" s="363"/>
      <c r="I1155" s="1010" t="s">
        <v>2051</v>
      </c>
      <c r="J1155" s="1011"/>
    </row>
    <row r="1156" spans="1:10" ht="18.75" customHeight="1">
      <c r="A1156" s="1328"/>
      <c r="B1156" s="1376"/>
      <c r="C1156" s="1087" t="s">
        <v>4248</v>
      </c>
      <c r="D1156" s="1088" t="s">
        <v>4249</v>
      </c>
      <c r="E1156" s="1093" t="s">
        <v>4246</v>
      </c>
      <c r="F1156" s="1094">
        <v>50</v>
      </c>
      <c r="G1156" s="1090">
        <v>50</v>
      </c>
      <c r="H1156" s="1087" t="s">
        <v>4247</v>
      </c>
      <c r="I1156" s="1077"/>
      <c r="J1156" s="1078"/>
    </row>
    <row r="1157" spans="1:10" ht="18.75" customHeight="1">
      <c r="A1157" s="1328"/>
      <c r="B1157" s="1376"/>
      <c r="C1157" s="464" t="s">
        <v>3575</v>
      </c>
      <c r="D1157" s="936" t="s">
        <v>3576</v>
      </c>
      <c r="E1157" s="227" t="s">
        <v>3585</v>
      </c>
      <c r="F1157" s="360">
        <v>5</v>
      </c>
      <c r="G1157" s="362">
        <v>5</v>
      </c>
      <c r="H1157" s="363" t="s">
        <v>3574</v>
      </c>
      <c r="I1157" s="1012"/>
      <c r="J1157" s="1013"/>
    </row>
    <row r="1158" spans="1:10" ht="18.75" customHeight="1" thickBot="1">
      <c r="A1158" s="1444"/>
      <c r="B1158" s="1445"/>
      <c r="C1158" s="1080" t="s">
        <v>4163</v>
      </c>
      <c r="D1158" s="1081" t="s">
        <v>817</v>
      </c>
      <c r="E1158" s="1082" t="s">
        <v>687</v>
      </c>
      <c r="F1158" s="1083">
        <v>30</v>
      </c>
      <c r="G1158" s="1084">
        <v>30</v>
      </c>
      <c r="H1158" s="1085" t="s">
        <v>698</v>
      </c>
      <c r="I1158" s="1015"/>
      <c r="J1158" s="1016"/>
    </row>
    <row r="1159" spans="1:10" ht="18.75" customHeight="1" thickTop="1">
      <c r="A1159" s="1328" t="s">
        <v>2841</v>
      </c>
      <c r="B1159" s="1376" t="s">
        <v>1986</v>
      </c>
      <c r="C1159" s="757" t="s">
        <v>1987</v>
      </c>
      <c r="D1159" s="757" t="s">
        <v>678</v>
      </c>
      <c r="E1159" s="766" t="s">
        <v>1608</v>
      </c>
      <c r="F1159" s="460">
        <v>78</v>
      </c>
      <c r="G1159" s="460">
        <v>72</v>
      </c>
      <c r="H1159" s="757" t="s">
        <v>1601</v>
      </c>
      <c r="I1159" s="835"/>
      <c r="J1159" s="836"/>
    </row>
    <row r="1160" spans="1:10" ht="18.75" customHeight="1">
      <c r="A1160" s="1328"/>
      <c r="B1160" s="1376"/>
      <c r="C1160" s="363" t="s">
        <v>1988</v>
      </c>
      <c r="D1160" s="363" t="s">
        <v>905</v>
      </c>
      <c r="E1160" s="531" t="s">
        <v>1608</v>
      </c>
      <c r="F1160" s="362">
        <v>60</v>
      </c>
      <c r="G1160" s="362">
        <v>50</v>
      </c>
      <c r="H1160" s="363" t="s">
        <v>1603</v>
      </c>
      <c r="I1160" s="818"/>
      <c r="J1160" s="819"/>
    </row>
    <row r="1161" spans="1:10" ht="18.75" customHeight="1">
      <c r="A1161" s="1328"/>
      <c r="B1161" s="1376"/>
      <c r="C1161" s="1435" t="s">
        <v>3476</v>
      </c>
      <c r="D1161" s="1435" t="s">
        <v>704</v>
      </c>
      <c r="E1161" s="531" t="s">
        <v>1608</v>
      </c>
      <c r="F1161" s="357">
        <v>48</v>
      </c>
      <c r="G1161" s="357">
        <v>23</v>
      </c>
      <c r="H1161" s="363" t="s">
        <v>1601</v>
      </c>
      <c r="I1161" s="1423" t="s">
        <v>1647</v>
      </c>
      <c r="J1161" s="815"/>
    </row>
    <row r="1162" spans="1:10" ht="18.75" customHeight="1">
      <c r="A1162" s="1328"/>
      <c r="B1162" s="1376"/>
      <c r="C1162" s="1431"/>
      <c r="D1162" s="1431"/>
      <c r="E1162" s="531" t="s">
        <v>1608</v>
      </c>
      <c r="F1162" s="357">
        <v>78</v>
      </c>
      <c r="G1162" s="357">
        <v>30</v>
      </c>
      <c r="H1162" s="363" t="s">
        <v>1603</v>
      </c>
      <c r="I1162" s="1424"/>
      <c r="J1162" s="836"/>
    </row>
    <row r="1163" spans="1:10" ht="18.75" customHeight="1">
      <c r="A1163" s="1328"/>
      <c r="B1163" s="1376"/>
      <c r="C1163" s="363" t="s">
        <v>1989</v>
      </c>
      <c r="D1163" s="363" t="s">
        <v>906</v>
      </c>
      <c r="E1163" s="531" t="s">
        <v>1608</v>
      </c>
      <c r="F1163" s="357">
        <v>70</v>
      </c>
      <c r="G1163" s="357">
        <v>15</v>
      </c>
      <c r="H1163" s="363" t="s">
        <v>1603</v>
      </c>
      <c r="I1163" s="818"/>
      <c r="J1163" s="819"/>
    </row>
    <row r="1164" spans="1:10" ht="18.75" customHeight="1">
      <c r="A1164" s="1328"/>
      <c r="B1164" s="1376"/>
      <c r="C1164" s="363" t="s">
        <v>3386</v>
      </c>
      <c r="D1164" s="363" t="s">
        <v>3369</v>
      </c>
      <c r="E1164" s="531" t="s">
        <v>1608</v>
      </c>
      <c r="F1164" s="357">
        <v>40</v>
      </c>
      <c r="G1164" s="357">
        <v>40</v>
      </c>
      <c r="H1164" s="363" t="s">
        <v>1603</v>
      </c>
      <c r="I1164" s="818"/>
      <c r="J1164" s="819"/>
    </row>
    <row r="1165" spans="1:10" ht="18.75" customHeight="1">
      <c r="A1165" s="1328"/>
      <c r="B1165" s="1376"/>
      <c r="C1165" s="363" t="s">
        <v>893</v>
      </c>
      <c r="D1165" s="363" t="s">
        <v>894</v>
      </c>
      <c r="E1165" s="227" t="s">
        <v>1608</v>
      </c>
      <c r="F1165" s="360"/>
      <c r="G1165" s="362"/>
      <c r="H1165" s="363"/>
      <c r="I1165" s="780" t="s">
        <v>1837</v>
      </c>
      <c r="J1165" s="781"/>
    </row>
    <row r="1166" spans="1:10" ht="18.75" customHeight="1">
      <c r="A1166" s="1328"/>
      <c r="B1166" s="1376"/>
      <c r="C1166" s="363" t="s">
        <v>3464</v>
      </c>
      <c r="D1166" s="363" t="s">
        <v>2842</v>
      </c>
      <c r="E1166" s="227" t="s">
        <v>1608</v>
      </c>
      <c r="F1166" s="360"/>
      <c r="G1166" s="362"/>
      <c r="H1166" s="363"/>
      <c r="I1166" s="780" t="s">
        <v>2051</v>
      </c>
      <c r="J1166" s="781"/>
    </row>
    <row r="1167" spans="1:10" ht="18.75" customHeight="1" thickBot="1">
      <c r="A1167" s="1329"/>
      <c r="B1167" s="1377"/>
      <c r="C1167" s="533" t="s">
        <v>3204</v>
      </c>
      <c r="D1167" s="698" t="s">
        <v>3576</v>
      </c>
      <c r="E1167" s="408" t="s">
        <v>3585</v>
      </c>
      <c r="F1167" s="388">
        <v>5</v>
      </c>
      <c r="G1167" s="389">
        <v>5</v>
      </c>
      <c r="H1167" s="409" t="s">
        <v>3574</v>
      </c>
      <c r="I1167" s="798"/>
      <c r="J1167" s="799"/>
    </row>
    <row r="1168" spans="1:10" ht="18.75" customHeight="1">
      <c r="A1168" s="1327" t="s">
        <v>2841</v>
      </c>
      <c r="B1168" s="1381" t="s">
        <v>1990</v>
      </c>
      <c r="C1168" s="350" t="s">
        <v>1684</v>
      </c>
      <c r="D1168" s="350" t="s">
        <v>696</v>
      </c>
      <c r="E1168" s="392" t="s">
        <v>1608</v>
      </c>
      <c r="F1168" s="393">
        <v>77</v>
      </c>
      <c r="G1168" s="394">
        <v>67</v>
      </c>
      <c r="H1168" s="350" t="s">
        <v>1603</v>
      </c>
      <c r="I1168" s="827"/>
      <c r="J1168" s="828"/>
    </row>
    <row r="1169" spans="1:10" ht="18.75" customHeight="1">
      <c r="A1169" s="1328"/>
      <c r="B1169" s="1382"/>
      <c r="C1169" s="363" t="s">
        <v>3387</v>
      </c>
      <c r="D1169" s="363" t="s">
        <v>704</v>
      </c>
      <c r="E1169" s="227" t="s">
        <v>1608</v>
      </c>
      <c r="F1169" s="360">
        <v>52</v>
      </c>
      <c r="G1169" s="362">
        <v>50</v>
      </c>
      <c r="H1169" s="363" t="s">
        <v>1601</v>
      </c>
      <c r="I1169" s="818"/>
      <c r="J1169" s="819"/>
    </row>
    <row r="1170" spans="1:10" ht="18.75" customHeight="1">
      <c r="A1170" s="1328"/>
      <c r="B1170" s="1382"/>
      <c r="C1170" s="363" t="s">
        <v>786</v>
      </c>
      <c r="D1170" s="363" t="s">
        <v>682</v>
      </c>
      <c r="E1170" s="227" t="s">
        <v>1608</v>
      </c>
      <c r="F1170" s="360">
        <v>50</v>
      </c>
      <c r="G1170" s="362">
        <v>30</v>
      </c>
      <c r="H1170" s="363" t="s">
        <v>1603</v>
      </c>
      <c r="I1170" s="818"/>
      <c r="J1170" s="819"/>
    </row>
    <row r="1171" spans="1:10" ht="18.75" customHeight="1">
      <c r="A1171" s="1328"/>
      <c r="B1171" s="1382"/>
      <c r="C1171" s="363" t="s">
        <v>3477</v>
      </c>
      <c r="D1171" s="363" t="s">
        <v>907</v>
      </c>
      <c r="E1171" s="227" t="s">
        <v>1608</v>
      </c>
      <c r="F1171" s="360">
        <v>10</v>
      </c>
      <c r="G1171" s="362">
        <v>10</v>
      </c>
      <c r="H1171" s="363" t="s">
        <v>1603</v>
      </c>
      <c r="I1171" s="818"/>
      <c r="J1171" s="819"/>
    </row>
    <row r="1172" spans="1:10" ht="18.75" customHeight="1">
      <c r="A1172" s="1328"/>
      <c r="B1172" s="1382"/>
      <c r="C1172" s="363" t="s">
        <v>908</v>
      </c>
      <c r="D1172" s="363" t="s">
        <v>714</v>
      </c>
      <c r="E1172" s="227" t="s">
        <v>1608</v>
      </c>
      <c r="F1172" s="360">
        <v>10</v>
      </c>
      <c r="G1172" s="362">
        <v>10</v>
      </c>
      <c r="H1172" s="363" t="s">
        <v>1603</v>
      </c>
      <c r="I1172" s="818"/>
      <c r="J1172" s="819"/>
    </row>
    <row r="1173" spans="1:10" ht="18.75" customHeight="1">
      <c r="A1173" s="1328"/>
      <c r="B1173" s="1382"/>
      <c r="C1173" s="363" t="s">
        <v>4215</v>
      </c>
      <c r="D1173" s="1079" t="s">
        <v>4216</v>
      </c>
      <c r="E1173" s="227" t="s">
        <v>4210</v>
      </c>
      <c r="F1173" s="360">
        <v>10</v>
      </c>
      <c r="G1173" s="362">
        <v>10</v>
      </c>
      <c r="H1173" s="363" t="s">
        <v>4211</v>
      </c>
      <c r="I1173" s="1071"/>
      <c r="J1173" s="1029"/>
    </row>
    <row r="1174" spans="1:10" ht="18.75" customHeight="1">
      <c r="A1174" s="1328"/>
      <c r="B1174" s="1382"/>
      <c r="C1174" s="363" t="s">
        <v>1991</v>
      </c>
      <c r="D1174" s="363" t="s">
        <v>909</v>
      </c>
      <c r="E1174" s="227" t="s">
        <v>1608</v>
      </c>
      <c r="F1174" s="360">
        <v>10</v>
      </c>
      <c r="G1174" s="362">
        <v>10</v>
      </c>
      <c r="H1174" s="363" t="s">
        <v>1601</v>
      </c>
      <c r="I1174" s="818"/>
      <c r="J1174" s="819"/>
    </row>
    <row r="1175" spans="1:10" ht="18.75" customHeight="1">
      <c r="A1175" s="1328"/>
      <c r="B1175" s="1382"/>
      <c r="C1175" s="363" t="s">
        <v>893</v>
      </c>
      <c r="D1175" s="363" t="s">
        <v>894</v>
      </c>
      <c r="E1175" s="227" t="s">
        <v>1608</v>
      </c>
      <c r="F1175" s="360"/>
      <c r="G1175" s="362"/>
      <c r="H1175" s="363"/>
      <c r="I1175" s="780" t="s">
        <v>1837</v>
      </c>
      <c r="J1175" s="781"/>
    </row>
    <row r="1176" spans="1:10" ht="18.75" customHeight="1">
      <c r="A1176" s="1328"/>
      <c r="B1176" s="1382"/>
      <c r="C1176" s="363" t="s">
        <v>3464</v>
      </c>
      <c r="D1176" s="363" t="s">
        <v>2842</v>
      </c>
      <c r="E1176" s="227" t="s">
        <v>1608</v>
      </c>
      <c r="F1176" s="360"/>
      <c r="G1176" s="362"/>
      <c r="H1176" s="363"/>
      <c r="I1176" s="780" t="s">
        <v>2051</v>
      </c>
      <c r="J1176" s="781"/>
    </row>
    <row r="1177" spans="1:10" ht="18.75" customHeight="1" thickBot="1">
      <c r="A1177" s="1329"/>
      <c r="B1177" s="1383"/>
      <c r="C1177" s="533" t="s">
        <v>3204</v>
      </c>
      <c r="D1177" s="698" t="s">
        <v>3576</v>
      </c>
      <c r="E1177" s="408" t="s">
        <v>3585</v>
      </c>
      <c r="F1177" s="388">
        <v>5</v>
      </c>
      <c r="G1177" s="389">
        <v>5</v>
      </c>
      <c r="H1177" s="409" t="s">
        <v>3574</v>
      </c>
      <c r="I1177" s="798"/>
      <c r="J1177" s="799"/>
    </row>
    <row r="1178" spans="1:10" ht="18.75" customHeight="1">
      <c r="A1178" s="1327" t="s">
        <v>2841</v>
      </c>
      <c r="B1178" s="1381" t="s">
        <v>3590</v>
      </c>
      <c r="C1178" s="350" t="s">
        <v>2283</v>
      </c>
      <c r="D1178" s="350" t="s">
        <v>691</v>
      </c>
      <c r="E1178" s="392" t="s">
        <v>1608</v>
      </c>
      <c r="F1178" s="393">
        <v>95</v>
      </c>
      <c r="G1178" s="394">
        <v>55</v>
      </c>
      <c r="H1178" s="350" t="s">
        <v>1603</v>
      </c>
      <c r="I1178" s="827"/>
      <c r="J1178" s="828"/>
    </row>
    <row r="1179" spans="1:10" ht="18.75" customHeight="1">
      <c r="A1179" s="1328"/>
      <c r="B1179" s="1382"/>
      <c r="C1179" s="363" t="s">
        <v>2287</v>
      </c>
      <c r="D1179" s="363" t="s">
        <v>3370</v>
      </c>
      <c r="E1179" s="227" t="s">
        <v>1608</v>
      </c>
      <c r="F1179" s="360">
        <v>45</v>
      </c>
      <c r="G1179" s="362">
        <v>35</v>
      </c>
      <c r="H1179" s="363" t="s">
        <v>1603</v>
      </c>
      <c r="I1179" s="818"/>
      <c r="J1179" s="819"/>
    </row>
    <row r="1180" spans="1:10" ht="18.75" customHeight="1">
      <c r="A1180" s="1328"/>
      <c r="B1180" s="1382"/>
      <c r="C1180" s="1435" t="s">
        <v>1710</v>
      </c>
      <c r="D1180" s="1435" t="s">
        <v>806</v>
      </c>
      <c r="E1180" s="227" t="s">
        <v>1608</v>
      </c>
      <c r="F1180" s="360">
        <v>35</v>
      </c>
      <c r="G1180" s="362">
        <v>20</v>
      </c>
      <c r="H1180" s="363" t="s">
        <v>1601</v>
      </c>
      <c r="I1180" s="1423" t="s">
        <v>1647</v>
      </c>
      <c r="J1180" s="815"/>
    </row>
    <row r="1181" spans="1:10" ht="18.75" customHeight="1">
      <c r="A1181" s="1328"/>
      <c r="B1181" s="1382"/>
      <c r="C1181" s="1431"/>
      <c r="D1181" s="1431"/>
      <c r="E1181" s="227" t="s">
        <v>1608</v>
      </c>
      <c r="F1181" s="360">
        <v>50</v>
      </c>
      <c r="G1181" s="362">
        <v>35</v>
      </c>
      <c r="H1181" s="363" t="s">
        <v>1603</v>
      </c>
      <c r="I1181" s="1424"/>
      <c r="J1181" s="836"/>
    </row>
    <row r="1182" spans="1:10" ht="18.75" customHeight="1">
      <c r="A1182" s="1328"/>
      <c r="B1182" s="1382"/>
      <c r="C1182" s="363" t="s">
        <v>1992</v>
      </c>
      <c r="D1182" s="363" t="s">
        <v>730</v>
      </c>
      <c r="E1182" s="227" t="s">
        <v>1608</v>
      </c>
      <c r="F1182" s="360">
        <v>3</v>
      </c>
      <c r="G1182" s="362">
        <v>3</v>
      </c>
      <c r="H1182" s="363" t="s">
        <v>1603</v>
      </c>
      <c r="I1182" s="818"/>
      <c r="J1182" s="819"/>
    </row>
    <row r="1183" spans="1:10" ht="18.75" customHeight="1">
      <c r="A1183" s="1328"/>
      <c r="B1183" s="1382"/>
      <c r="C1183" s="363" t="s">
        <v>3478</v>
      </c>
      <c r="D1183" s="363" t="s">
        <v>910</v>
      </c>
      <c r="E1183" s="227" t="s">
        <v>1608</v>
      </c>
      <c r="F1183" s="360">
        <v>25</v>
      </c>
      <c r="G1183" s="362">
        <v>25</v>
      </c>
      <c r="H1183" s="363" t="s">
        <v>1603</v>
      </c>
      <c r="I1183" s="829" t="s">
        <v>1993</v>
      </c>
      <c r="J1183" s="830"/>
    </row>
    <row r="1184" spans="1:10" ht="18.75" customHeight="1">
      <c r="A1184" s="1328"/>
      <c r="B1184" s="1382"/>
      <c r="C1184" s="363" t="s">
        <v>1994</v>
      </c>
      <c r="D1184" s="363" t="s">
        <v>911</v>
      </c>
      <c r="E1184" s="227" t="s">
        <v>1608</v>
      </c>
      <c r="F1184" s="360">
        <v>150</v>
      </c>
      <c r="G1184" s="362">
        <v>150</v>
      </c>
      <c r="H1184" s="363" t="s">
        <v>1603</v>
      </c>
      <c r="I1184" s="780" t="s">
        <v>1789</v>
      </c>
      <c r="J1184" s="781"/>
    </row>
    <row r="1185" spans="1:10" ht="18.75" customHeight="1">
      <c r="A1185" s="1328"/>
      <c r="B1185" s="1382"/>
      <c r="C1185" s="363" t="s">
        <v>912</v>
      </c>
      <c r="D1185" s="363" t="s">
        <v>870</v>
      </c>
      <c r="E1185" s="227" t="s">
        <v>1608</v>
      </c>
      <c r="F1185" s="360"/>
      <c r="G1185" s="362"/>
      <c r="H1185" s="363"/>
      <c r="I1185" s="818" t="s">
        <v>3228</v>
      </c>
      <c r="J1185" s="819"/>
    </row>
    <row r="1186" spans="1:10" ht="18.75" customHeight="1">
      <c r="A1186" s="1328"/>
      <c r="B1186" s="1382"/>
      <c r="C1186" s="363" t="s">
        <v>893</v>
      </c>
      <c r="D1186" s="363" t="s">
        <v>894</v>
      </c>
      <c r="E1186" s="227" t="s">
        <v>1608</v>
      </c>
      <c r="F1186" s="360"/>
      <c r="G1186" s="362"/>
      <c r="H1186" s="363"/>
      <c r="I1186" s="780" t="s">
        <v>1837</v>
      </c>
      <c r="J1186" s="781"/>
    </row>
    <row r="1187" spans="1:10" ht="18.75" customHeight="1">
      <c r="A1187" s="1328"/>
      <c r="B1187" s="1382"/>
      <c r="C1187" s="540" t="s">
        <v>2379</v>
      </c>
      <c r="D1187" s="760" t="s">
        <v>3847</v>
      </c>
      <c r="E1187" s="761" t="s">
        <v>2380</v>
      </c>
      <c r="F1187" s="421">
        <v>1</v>
      </c>
      <c r="G1187" s="398">
        <v>1</v>
      </c>
      <c r="H1187" s="363" t="s">
        <v>2381</v>
      </c>
      <c r="I1187" s="780" t="s">
        <v>3739</v>
      </c>
      <c r="J1187" s="781"/>
    </row>
    <row r="1188" spans="1:10" ht="18.75" customHeight="1">
      <c r="A1188" s="1328"/>
      <c r="B1188" s="1382"/>
      <c r="C1188" s="542" t="s">
        <v>1628</v>
      </c>
      <c r="D1188" s="363" t="s">
        <v>2783</v>
      </c>
      <c r="E1188" s="227" t="s">
        <v>1608</v>
      </c>
      <c r="F1188" s="360">
        <v>10</v>
      </c>
      <c r="G1188" s="362"/>
      <c r="H1188" s="542" t="s">
        <v>1997</v>
      </c>
      <c r="I1188" s="780" t="s">
        <v>3876</v>
      </c>
      <c r="J1188" s="781"/>
    </row>
    <row r="1189" spans="1:10" ht="18.75" customHeight="1">
      <c r="A1189" s="1328"/>
      <c r="B1189" s="1382"/>
      <c r="C1189" s="542" t="s">
        <v>3591</v>
      </c>
      <c r="D1189" s="363" t="s">
        <v>3368</v>
      </c>
      <c r="E1189" s="227" t="s">
        <v>3592</v>
      </c>
      <c r="F1189" s="360"/>
      <c r="G1189" s="362"/>
      <c r="H1189" s="542"/>
      <c r="I1189" s="780" t="s">
        <v>2051</v>
      </c>
      <c r="J1189" s="781"/>
    </row>
    <row r="1190" spans="1:10" ht="18.75" customHeight="1" thickBot="1">
      <c r="A1190" s="1329"/>
      <c r="B1190" s="1383"/>
      <c r="C1190" s="533" t="s">
        <v>3204</v>
      </c>
      <c r="D1190" s="698" t="s">
        <v>3576</v>
      </c>
      <c r="E1190" s="408" t="s">
        <v>3585</v>
      </c>
      <c r="F1190" s="388">
        <v>5</v>
      </c>
      <c r="G1190" s="389">
        <v>5</v>
      </c>
      <c r="H1190" s="409" t="s">
        <v>3574</v>
      </c>
      <c r="I1190" s="798"/>
      <c r="J1190" s="799"/>
    </row>
    <row r="1191" spans="1:10" ht="18.75" customHeight="1">
      <c r="A1191" s="1327" t="s">
        <v>2841</v>
      </c>
      <c r="B1191" s="1381" t="s">
        <v>1995</v>
      </c>
      <c r="C1191" s="541" t="s">
        <v>1996</v>
      </c>
      <c r="D1191" s="350" t="s">
        <v>2781</v>
      </c>
      <c r="E1191" s="392" t="s">
        <v>1608</v>
      </c>
      <c r="F1191" s="393">
        <v>95</v>
      </c>
      <c r="G1191" s="394">
        <v>90</v>
      </c>
      <c r="H1191" s="541" t="s">
        <v>1603</v>
      </c>
      <c r="I1191" s="1456"/>
      <c r="J1191" s="1457"/>
    </row>
    <row r="1192" spans="1:10" ht="18.75" customHeight="1">
      <c r="A1192" s="1328"/>
      <c r="B1192" s="1382"/>
      <c r="C1192" s="542" t="s">
        <v>3467</v>
      </c>
      <c r="D1192" s="363" t="s">
        <v>2782</v>
      </c>
      <c r="E1192" s="227" t="s">
        <v>1608</v>
      </c>
      <c r="F1192" s="360">
        <v>15</v>
      </c>
      <c r="G1192" s="362">
        <v>15</v>
      </c>
      <c r="H1192" s="542" t="s">
        <v>1997</v>
      </c>
      <c r="I1192" s="1452" t="s">
        <v>913</v>
      </c>
      <c r="J1192" s="1453"/>
    </row>
    <row r="1193" spans="1:10" ht="18.75" customHeight="1">
      <c r="A1193" s="1328"/>
      <c r="B1193" s="1382"/>
      <c r="C1193" s="542" t="s">
        <v>1628</v>
      </c>
      <c r="D1193" s="363" t="s">
        <v>2783</v>
      </c>
      <c r="E1193" s="227" t="s">
        <v>1608</v>
      </c>
      <c r="F1193" s="360">
        <v>10</v>
      </c>
      <c r="G1193" s="362">
        <v>10</v>
      </c>
      <c r="H1193" s="542" t="s">
        <v>1997</v>
      </c>
      <c r="I1193" s="1458" t="s">
        <v>914</v>
      </c>
      <c r="J1193" s="1459"/>
    </row>
    <row r="1194" spans="1:10" ht="18.75" customHeight="1">
      <c r="A1194" s="1328"/>
      <c r="B1194" s="1382"/>
      <c r="C1194" s="542" t="s">
        <v>2282</v>
      </c>
      <c r="D1194" s="363" t="s">
        <v>2784</v>
      </c>
      <c r="E1194" s="227" t="s">
        <v>1608</v>
      </c>
      <c r="F1194" s="360"/>
      <c r="G1194" s="362"/>
      <c r="H1194" s="542"/>
      <c r="I1194" s="1452" t="s">
        <v>1656</v>
      </c>
      <c r="J1194" s="1453"/>
    </row>
    <row r="1195" spans="1:10" ht="18.75" customHeight="1" thickBot="1">
      <c r="A1195" s="1329"/>
      <c r="B1195" s="1383"/>
      <c r="C1195" s="543" t="s">
        <v>3481</v>
      </c>
      <c r="D1195" s="409" t="s">
        <v>2785</v>
      </c>
      <c r="E1195" s="408" t="s">
        <v>1608</v>
      </c>
      <c r="F1195" s="388"/>
      <c r="G1195" s="389"/>
      <c r="H1195" s="543"/>
      <c r="I1195" s="1460" t="s">
        <v>1663</v>
      </c>
      <c r="J1195" s="1461"/>
    </row>
    <row r="1196" spans="1:10" ht="18.75" customHeight="1">
      <c r="A1196" s="1327" t="s">
        <v>2841</v>
      </c>
      <c r="B1196" s="1381" t="s">
        <v>3877</v>
      </c>
      <c r="C1196" s="541" t="s">
        <v>3387</v>
      </c>
      <c r="D1196" s="350" t="s">
        <v>2782</v>
      </c>
      <c r="E1196" s="392" t="s">
        <v>1608</v>
      </c>
      <c r="F1196" s="393">
        <v>200</v>
      </c>
      <c r="G1196" s="394">
        <v>150</v>
      </c>
      <c r="H1196" s="541" t="s">
        <v>1603</v>
      </c>
      <c r="I1196" s="1456"/>
      <c r="J1196" s="1457"/>
    </row>
    <row r="1197" spans="1:10" ht="18.75" customHeight="1">
      <c r="A1197" s="1328"/>
      <c r="B1197" s="1382"/>
      <c r="C1197" s="542" t="s">
        <v>1998</v>
      </c>
      <c r="D1197" s="363" t="s">
        <v>2786</v>
      </c>
      <c r="E1197" s="227" t="s">
        <v>1608</v>
      </c>
      <c r="F1197" s="360">
        <v>150</v>
      </c>
      <c r="G1197" s="362">
        <v>100</v>
      </c>
      <c r="H1197" s="542" t="s">
        <v>1603</v>
      </c>
      <c r="I1197" s="1452"/>
      <c r="J1197" s="1453"/>
    </row>
    <row r="1198" spans="1:10" ht="18.75" customHeight="1">
      <c r="A1198" s="1328"/>
      <c r="B1198" s="1382"/>
      <c r="C1198" s="542" t="s">
        <v>1628</v>
      </c>
      <c r="D1198" s="363" t="s">
        <v>2787</v>
      </c>
      <c r="E1198" s="227" t="s">
        <v>1608</v>
      </c>
      <c r="F1198" s="360">
        <v>25</v>
      </c>
      <c r="G1198" s="362">
        <v>25</v>
      </c>
      <c r="H1198" s="542" t="s">
        <v>1601</v>
      </c>
      <c r="I1198" s="1452"/>
      <c r="J1198" s="1453"/>
    </row>
    <row r="1199" spans="1:10" ht="18.75" customHeight="1">
      <c r="A1199" s="1328"/>
      <c r="B1199" s="1382"/>
      <c r="C1199" s="542" t="s">
        <v>1968</v>
      </c>
      <c r="D1199" s="363" t="s">
        <v>2788</v>
      </c>
      <c r="E1199" s="227" t="s">
        <v>1608</v>
      </c>
      <c r="F1199" s="360">
        <v>20</v>
      </c>
      <c r="G1199" s="362">
        <v>20</v>
      </c>
      <c r="H1199" s="542" t="s">
        <v>698</v>
      </c>
      <c r="I1199" s="1452"/>
      <c r="J1199" s="1453"/>
    </row>
    <row r="1200" spans="1:10" ht="18.75" customHeight="1" thickBot="1">
      <c r="A1200" s="1329"/>
      <c r="B1200" s="1383"/>
      <c r="C1200" s="543" t="s">
        <v>1818</v>
      </c>
      <c r="D1200" s="409" t="s">
        <v>2789</v>
      </c>
      <c r="E1200" s="408" t="s">
        <v>1608</v>
      </c>
      <c r="F1200" s="388">
        <v>5</v>
      </c>
      <c r="G1200" s="389" t="s">
        <v>915</v>
      </c>
      <c r="H1200" s="543" t="s">
        <v>698</v>
      </c>
      <c r="I1200" s="1454"/>
      <c r="J1200" s="1455"/>
    </row>
  </sheetData>
  <sheetProtection password="D9B2" sheet="1" objects="1" scenarios="1"/>
  <mergeCells count="481">
    <mergeCell ref="J440:J441"/>
    <mergeCell ref="J445:J446"/>
    <mergeCell ref="C185:C195"/>
    <mergeCell ref="D185:D195"/>
    <mergeCell ref="C154:C155"/>
    <mergeCell ref="D154:D155"/>
    <mergeCell ref="I154:I155"/>
    <mergeCell ref="I39:J39"/>
    <mergeCell ref="I40:J40"/>
    <mergeCell ref="I41:J41"/>
    <mergeCell ref="I42:J42"/>
    <mergeCell ref="F221:J227"/>
    <mergeCell ref="C220:J220"/>
    <mergeCell ref="C200:C203"/>
    <mergeCell ref="D200:D203"/>
    <mergeCell ref="J436:J437"/>
    <mergeCell ref="C445:C446"/>
    <mergeCell ref="D445:D446"/>
    <mergeCell ref="I445:I446"/>
    <mergeCell ref="C436:C437"/>
    <mergeCell ref="D436:D437"/>
    <mergeCell ref="I436:I437"/>
    <mergeCell ref="C455:C456"/>
    <mergeCell ref="D455:D456"/>
    <mergeCell ref="I455:I456"/>
    <mergeCell ref="I499:I500"/>
    <mergeCell ref="D499:D500"/>
    <mergeCell ref="C499:C500"/>
    <mergeCell ref="C492:C493"/>
    <mergeCell ref="D492:D493"/>
    <mergeCell ref="I492:I493"/>
    <mergeCell ref="I462:I463"/>
    <mergeCell ref="C462:C463"/>
    <mergeCell ref="D462:D463"/>
    <mergeCell ref="I485:I486"/>
    <mergeCell ref="D485:D486"/>
    <mergeCell ref="C485:C486"/>
    <mergeCell ref="C474:C475"/>
    <mergeCell ref="C476:C477"/>
    <mergeCell ref="D474:D475"/>
    <mergeCell ref="D476:D477"/>
    <mergeCell ref="I476:I477"/>
    <mergeCell ref="I474:I475"/>
    <mergeCell ref="D516:D518"/>
    <mergeCell ref="C516:C518"/>
    <mergeCell ref="I516:I518"/>
    <mergeCell ref="C510:C512"/>
    <mergeCell ref="D510:D512"/>
    <mergeCell ref="I506:I507"/>
    <mergeCell ref="D506:D507"/>
    <mergeCell ref="C506:C507"/>
    <mergeCell ref="D534:D535"/>
    <mergeCell ref="C534:C535"/>
    <mergeCell ref="I534:I535"/>
    <mergeCell ref="I526:I527"/>
    <mergeCell ref="D526:D527"/>
    <mergeCell ref="C526:C527"/>
    <mergeCell ref="I551:I552"/>
    <mergeCell ref="D551:D552"/>
    <mergeCell ref="C551:C552"/>
    <mergeCell ref="C541:C542"/>
    <mergeCell ref="D541:D542"/>
    <mergeCell ref="I541:I542"/>
    <mergeCell ref="C571:C572"/>
    <mergeCell ref="D571:D572"/>
    <mergeCell ref="I571:I572"/>
    <mergeCell ref="C561:C562"/>
    <mergeCell ref="D561:D562"/>
    <mergeCell ref="I561:I562"/>
    <mergeCell ref="I649:I650"/>
    <mergeCell ref="D649:D650"/>
    <mergeCell ref="C649:C650"/>
    <mergeCell ref="C581:C582"/>
    <mergeCell ref="D581:D582"/>
    <mergeCell ref="I581:I582"/>
    <mergeCell ref="D672:D674"/>
    <mergeCell ref="C672:C674"/>
    <mergeCell ref="I672:I674"/>
    <mergeCell ref="D660:D661"/>
    <mergeCell ref="C660:C661"/>
    <mergeCell ref="I660:I661"/>
    <mergeCell ref="I752:I753"/>
    <mergeCell ref="I735:I736"/>
    <mergeCell ref="D715:D719"/>
    <mergeCell ref="C715:C719"/>
    <mergeCell ref="C710:C714"/>
    <mergeCell ref="D710:D714"/>
    <mergeCell ref="I696:I697"/>
    <mergeCell ref="I683:I684"/>
    <mergeCell ref="I1057:I1058"/>
    <mergeCell ref="I781:I782"/>
    <mergeCell ref="C683:C684"/>
    <mergeCell ref="D683:D684"/>
    <mergeCell ref="I1059:I1060"/>
    <mergeCell ref="D1041:D1042"/>
    <mergeCell ref="I1041:I1042"/>
    <mergeCell ref="D903:D904"/>
    <mergeCell ref="C903:C904"/>
    <mergeCell ref="I903:I904"/>
    <mergeCell ref="D900:D901"/>
    <mergeCell ref="C900:C901"/>
    <mergeCell ref="I900:I901"/>
    <mergeCell ref="C919:C920"/>
    <mergeCell ref="D919:D920"/>
    <mergeCell ref="C922:C923"/>
    <mergeCell ref="D922:D923"/>
    <mergeCell ref="I922:I923"/>
    <mergeCell ref="I919:I920"/>
    <mergeCell ref="C930:C931"/>
    <mergeCell ref="D930:D931"/>
    <mergeCell ref="C909:C910"/>
    <mergeCell ref="D909:D910"/>
    <mergeCell ref="I929:J929"/>
    <mergeCell ref="I930:J931"/>
    <mergeCell ref="A1196:A1200"/>
    <mergeCell ref="B1196:B1200"/>
    <mergeCell ref="I1197:J1197"/>
    <mergeCell ref="I1198:J1198"/>
    <mergeCell ref="I1199:J1199"/>
    <mergeCell ref="I1200:J1200"/>
    <mergeCell ref="B1178:B1190"/>
    <mergeCell ref="A1178:A1190"/>
    <mergeCell ref="C1180:C1181"/>
    <mergeCell ref="D1180:D1181"/>
    <mergeCell ref="I1180:I1181"/>
    <mergeCell ref="B1191:B1195"/>
    <mergeCell ref="A1191:A1195"/>
    <mergeCell ref="I1191:J1191"/>
    <mergeCell ref="I1192:J1192"/>
    <mergeCell ref="I1193:J1193"/>
    <mergeCell ref="I1196:J1196"/>
    <mergeCell ref="I1194:J1194"/>
    <mergeCell ref="I1195:J1195"/>
    <mergeCell ref="B1159:B1167"/>
    <mergeCell ref="A1159:A1167"/>
    <mergeCell ref="C1161:C1162"/>
    <mergeCell ref="D1161:D1162"/>
    <mergeCell ref="I1161:I1162"/>
    <mergeCell ref="B1168:B1177"/>
    <mergeCell ref="A1168:A1177"/>
    <mergeCell ref="I1145:I1146"/>
    <mergeCell ref="I1143:I1144"/>
    <mergeCell ref="D1143:D1144"/>
    <mergeCell ref="C1151:C1152"/>
    <mergeCell ref="D1151:D1152"/>
    <mergeCell ref="I1151:I1152"/>
    <mergeCell ref="A1132:A1142"/>
    <mergeCell ref="C1143:C1144"/>
    <mergeCell ref="C1145:C1146"/>
    <mergeCell ref="D1145:D1146"/>
    <mergeCell ref="H1125:H1126"/>
    <mergeCell ref="I1125:I1126"/>
    <mergeCell ref="C1132:C1133"/>
    <mergeCell ref="D1132:D1133"/>
    <mergeCell ref="I1132:I1133"/>
    <mergeCell ref="B1132:B1142"/>
    <mergeCell ref="C1125:C1126"/>
    <mergeCell ref="D1125:D1126"/>
    <mergeCell ref="E1125:E1126"/>
    <mergeCell ref="F1125:F1126"/>
    <mergeCell ref="G1125:G1126"/>
    <mergeCell ref="A1143:A1158"/>
    <mergeCell ref="B1143:B1158"/>
    <mergeCell ref="B1106:B1114"/>
    <mergeCell ref="A1106:A1114"/>
    <mergeCell ref="B1115:B1131"/>
    <mergeCell ref="A1115:A1131"/>
    <mergeCell ref="C1123:C1124"/>
    <mergeCell ref="D1123:D1124"/>
    <mergeCell ref="I1082:I1083"/>
    <mergeCell ref="B1092:B1105"/>
    <mergeCell ref="A1092:A1105"/>
    <mergeCell ref="C1099:C1100"/>
    <mergeCell ref="D1099:D1100"/>
    <mergeCell ref="C1096:C1097"/>
    <mergeCell ref="D1096:D1097"/>
    <mergeCell ref="C1101:C1102"/>
    <mergeCell ref="D1101:D1102"/>
    <mergeCell ref="E1123:E1124"/>
    <mergeCell ref="F1123:F1124"/>
    <mergeCell ref="G1123:G1124"/>
    <mergeCell ref="I1123:I1124"/>
    <mergeCell ref="H1123:H1124"/>
    <mergeCell ref="B1070:B1081"/>
    <mergeCell ref="A1070:A1081"/>
    <mergeCell ref="B1082:B1091"/>
    <mergeCell ref="A1082:A1091"/>
    <mergeCell ref="C1082:C1083"/>
    <mergeCell ref="D1082:D1083"/>
    <mergeCell ref="B1055:B1058"/>
    <mergeCell ref="A1055:A1058"/>
    <mergeCell ref="C1057:C1058"/>
    <mergeCell ref="D1057:D1058"/>
    <mergeCell ref="C1059:C1060"/>
    <mergeCell ref="D1059:D1060"/>
    <mergeCell ref="B1059:B1069"/>
    <mergeCell ref="A1059:A1069"/>
    <mergeCell ref="B1047:B1050"/>
    <mergeCell ref="A1047:A1050"/>
    <mergeCell ref="A1051:A1054"/>
    <mergeCell ref="B1051:B1054"/>
    <mergeCell ref="C1053:C1054"/>
    <mergeCell ref="D1053:D1054"/>
    <mergeCell ref="I1053:I1054"/>
    <mergeCell ref="I1031:I1032"/>
    <mergeCell ref="D1031:D1032"/>
    <mergeCell ref="C1031:C1032"/>
    <mergeCell ref="B1028:B1046"/>
    <mergeCell ref="A1028:A1046"/>
    <mergeCell ref="C1036:C1037"/>
    <mergeCell ref="D1036:D1037"/>
    <mergeCell ref="C1038:C1040"/>
    <mergeCell ref="D1038:D1040"/>
    <mergeCell ref="C1041:C1042"/>
    <mergeCell ref="I1049:I1050"/>
    <mergeCell ref="D1049:D1050"/>
    <mergeCell ref="C1049:C1050"/>
    <mergeCell ref="B1013:B1027"/>
    <mergeCell ref="A1013:A1027"/>
    <mergeCell ref="D1016:D1017"/>
    <mergeCell ref="C1016:C1017"/>
    <mergeCell ref="I1016:I1017"/>
    <mergeCell ref="D1022:D1023"/>
    <mergeCell ref="C1022:C1023"/>
    <mergeCell ref="I1022:I1023"/>
    <mergeCell ref="B1001:B1012"/>
    <mergeCell ref="A1001:A1012"/>
    <mergeCell ref="C1004:C1005"/>
    <mergeCell ref="D1004:D1005"/>
    <mergeCell ref="I1004:I1005"/>
    <mergeCell ref="I1008:I1009"/>
    <mergeCell ref="C1008:C1009"/>
    <mergeCell ref="D1008:D1009"/>
    <mergeCell ref="B892:B910"/>
    <mergeCell ref="A892:A910"/>
    <mergeCell ref="B983:B1000"/>
    <mergeCell ref="A983:A1000"/>
    <mergeCell ref="C986:C988"/>
    <mergeCell ref="D986:D988"/>
    <mergeCell ref="I986:I988"/>
    <mergeCell ref="I995:I996"/>
    <mergeCell ref="C995:C996"/>
    <mergeCell ref="D995:D996"/>
    <mergeCell ref="I950:I951"/>
    <mergeCell ref="C952:C958"/>
    <mergeCell ref="D952:D958"/>
    <mergeCell ref="B962:B982"/>
    <mergeCell ref="A962:A982"/>
    <mergeCell ref="C967:C975"/>
    <mergeCell ref="D967:D975"/>
    <mergeCell ref="B944:B961"/>
    <mergeCell ref="A944:A961"/>
    <mergeCell ref="C950:C951"/>
    <mergeCell ref="D950:D951"/>
    <mergeCell ref="C980:C981"/>
    <mergeCell ref="D980:D981"/>
    <mergeCell ref="I980:I981"/>
    <mergeCell ref="A929:A943"/>
    <mergeCell ref="B929:B943"/>
    <mergeCell ref="C826:C828"/>
    <mergeCell ref="D826:D828"/>
    <mergeCell ref="B831:B842"/>
    <mergeCell ref="A831:A842"/>
    <mergeCell ref="A855:A856"/>
    <mergeCell ref="B855:B856"/>
    <mergeCell ref="A812:A814"/>
    <mergeCell ref="B812:B814"/>
    <mergeCell ref="B815:B817"/>
    <mergeCell ref="A815:A817"/>
    <mergeCell ref="A818:A830"/>
    <mergeCell ref="B818:B830"/>
    <mergeCell ref="A843:A854"/>
    <mergeCell ref="B843:B854"/>
    <mergeCell ref="A911:A928"/>
    <mergeCell ref="B911:B928"/>
    <mergeCell ref="B857:B870"/>
    <mergeCell ref="A857:A870"/>
    <mergeCell ref="B871:B878"/>
    <mergeCell ref="A871:A878"/>
    <mergeCell ref="A879:A891"/>
    <mergeCell ref="B879:B891"/>
    <mergeCell ref="B797:B806"/>
    <mergeCell ref="A797:A806"/>
    <mergeCell ref="C799:C801"/>
    <mergeCell ref="D799:D801"/>
    <mergeCell ref="B807:B811"/>
    <mergeCell ref="A807:A811"/>
    <mergeCell ref="A780:A787"/>
    <mergeCell ref="B780:B787"/>
    <mergeCell ref="C781:C782"/>
    <mergeCell ref="D781:D782"/>
    <mergeCell ref="B788:B796"/>
    <mergeCell ref="A788:A796"/>
    <mergeCell ref="A752:A768"/>
    <mergeCell ref="B752:B768"/>
    <mergeCell ref="C752:C753"/>
    <mergeCell ref="D752:D753"/>
    <mergeCell ref="B769:B779"/>
    <mergeCell ref="A769:A779"/>
    <mergeCell ref="B707:B719"/>
    <mergeCell ref="A707:A719"/>
    <mergeCell ref="B735:B751"/>
    <mergeCell ref="A735:A751"/>
    <mergeCell ref="C735:C736"/>
    <mergeCell ref="D735:D736"/>
    <mergeCell ref="D707:D708"/>
    <mergeCell ref="C707:C708"/>
    <mergeCell ref="B696:B706"/>
    <mergeCell ref="A696:A706"/>
    <mergeCell ref="C696:C697"/>
    <mergeCell ref="D696:D697"/>
    <mergeCell ref="B659:B669"/>
    <mergeCell ref="A659:A669"/>
    <mergeCell ref="B670:B682"/>
    <mergeCell ref="A670:A682"/>
    <mergeCell ref="B683:B695"/>
    <mergeCell ref="A683:A695"/>
    <mergeCell ref="B634:B640"/>
    <mergeCell ref="A634:A640"/>
    <mergeCell ref="B641:B647"/>
    <mergeCell ref="A641:A647"/>
    <mergeCell ref="B648:B658"/>
    <mergeCell ref="A648:A658"/>
    <mergeCell ref="B614:B616"/>
    <mergeCell ref="A614:A616"/>
    <mergeCell ref="A617:A624"/>
    <mergeCell ref="B617:B624"/>
    <mergeCell ref="B625:B633"/>
    <mergeCell ref="A625:A633"/>
    <mergeCell ref="B601:B607"/>
    <mergeCell ref="A601:A607"/>
    <mergeCell ref="B608:B613"/>
    <mergeCell ref="A608:A613"/>
    <mergeCell ref="B571:B580"/>
    <mergeCell ref="A571:A580"/>
    <mergeCell ref="B581:B591"/>
    <mergeCell ref="A581:A591"/>
    <mergeCell ref="B592:B600"/>
    <mergeCell ref="A592:A600"/>
    <mergeCell ref="A551:A560"/>
    <mergeCell ref="B551:B560"/>
    <mergeCell ref="B561:B570"/>
    <mergeCell ref="A561:A570"/>
    <mergeCell ref="B525:B532"/>
    <mergeCell ref="A525:A532"/>
    <mergeCell ref="A533:A540"/>
    <mergeCell ref="B533:B540"/>
    <mergeCell ref="B541:B550"/>
    <mergeCell ref="A541:A550"/>
    <mergeCell ref="A499:A504"/>
    <mergeCell ref="B499:B504"/>
    <mergeCell ref="B505:B515"/>
    <mergeCell ref="A505:A515"/>
    <mergeCell ref="A516:A524"/>
    <mergeCell ref="B516:B524"/>
    <mergeCell ref="B474:B484"/>
    <mergeCell ref="A474:A484"/>
    <mergeCell ref="A485:A491"/>
    <mergeCell ref="B485:B491"/>
    <mergeCell ref="B492:B498"/>
    <mergeCell ref="A492:A498"/>
    <mergeCell ref="B424:B434"/>
    <mergeCell ref="A424:A434"/>
    <mergeCell ref="A436:A439"/>
    <mergeCell ref="B436:B439"/>
    <mergeCell ref="A462:A473"/>
    <mergeCell ref="B462:B473"/>
    <mergeCell ref="A445:A449"/>
    <mergeCell ref="B445:B449"/>
    <mergeCell ref="A440:A444"/>
    <mergeCell ref="B440:B444"/>
    <mergeCell ref="A455:A459"/>
    <mergeCell ref="B455:B459"/>
    <mergeCell ref="B387:B399"/>
    <mergeCell ref="A387:A399"/>
    <mergeCell ref="A400:A411"/>
    <mergeCell ref="B400:B411"/>
    <mergeCell ref="B412:B423"/>
    <mergeCell ref="A412:A423"/>
    <mergeCell ref="A350:A361"/>
    <mergeCell ref="B350:B361"/>
    <mergeCell ref="B362:B373"/>
    <mergeCell ref="A362:A373"/>
    <mergeCell ref="A374:A386"/>
    <mergeCell ref="B374:B386"/>
    <mergeCell ref="B327:B334"/>
    <mergeCell ref="A327:A334"/>
    <mergeCell ref="A335:A338"/>
    <mergeCell ref="B335:B338"/>
    <mergeCell ref="B339:B349"/>
    <mergeCell ref="A339:A349"/>
    <mergeCell ref="C309:C310"/>
    <mergeCell ref="D309:D310"/>
    <mergeCell ref="I309:I310"/>
    <mergeCell ref="B314:B316"/>
    <mergeCell ref="A314:A316"/>
    <mergeCell ref="A317:A319"/>
    <mergeCell ref="B317:B319"/>
    <mergeCell ref="A320:A326"/>
    <mergeCell ref="B320:B326"/>
    <mergeCell ref="A286:A291"/>
    <mergeCell ref="B286:B291"/>
    <mergeCell ref="B292:B302"/>
    <mergeCell ref="A292:A302"/>
    <mergeCell ref="A303:A313"/>
    <mergeCell ref="B303:B313"/>
    <mergeCell ref="A264:A269"/>
    <mergeCell ref="B264:B269"/>
    <mergeCell ref="A270:A276"/>
    <mergeCell ref="B270:B276"/>
    <mergeCell ref="B277:B285"/>
    <mergeCell ref="A277:A285"/>
    <mergeCell ref="B252:B257"/>
    <mergeCell ref="A252:A257"/>
    <mergeCell ref="B258:B263"/>
    <mergeCell ref="A258:A263"/>
    <mergeCell ref="B214:B227"/>
    <mergeCell ref="A214:A227"/>
    <mergeCell ref="A228:A237"/>
    <mergeCell ref="B228:B237"/>
    <mergeCell ref="B238:B242"/>
    <mergeCell ref="A238:A242"/>
    <mergeCell ref="A207:A213"/>
    <mergeCell ref="B207:B213"/>
    <mergeCell ref="B166:B173"/>
    <mergeCell ref="A166:A173"/>
    <mergeCell ref="A174:A180"/>
    <mergeCell ref="B174:B180"/>
    <mergeCell ref="B181:B184"/>
    <mergeCell ref="A181:A184"/>
    <mergeCell ref="A243:A251"/>
    <mergeCell ref="B243:B251"/>
    <mergeCell ref="B138:B150"/>
    <mergeCell ref="A126:A137"/>
    <mergeCell ref="B126:B137"/>
    <mergeCell ref="A113:A125"/>
    <mergeCell ref="B113:B125"/>
    <mergeCell ref="A185:A199"/>
    <mergeCell ref="B185:B199"/>
    <mergeCell ref="B200:B206"/>
    <mergeCell ref="A200:A206"/>
    <mergeCell ref="A161:A165"/>
    <mergeCell ref="B161:B165"/>
    <mergeCell ref="A1:J2"/>
    <mergeCell ref="C450:C451"/>
    <mergeCell ref="D450:D451"/>
    <mergeCell ref="A450:A454"/>
    <mergeCell ref="B450:B454"/>
    <mergeCell ref="I450:I451"/>
    <mergeCell ref="C440:C441"/>
    <mergeCell ref="D440:D441"/>
    <mergeCell ref="I440:I441"/>
    <mergeCell ref="A5:A16"/>
    <mergeCell ref="B5:B16"/>
    <mergeCell ref="A17:A33"/>
    <mergeCell ref="B17:B33"/>
    <mergeCell ref="C18:C24"/>
    <mergeCell ref="A56:A66"/>
    <mergeCell ref="B56:B66"/>
    <mergeCell ref="B67:B75"/>
    <mergeCell ref="A151:A160"/>
    <mergeCell ref="B151:B160"/>
    <mergeCell ref="A86:A99"/>
    <mergeCell ref="B86:B99"/>
    <mergeCell ref="A100:A112"/>
    <mergeCell ref="B100:B112"/>
    <mergeCell ref="A138:A150"/>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A6" sqref="A6:I6"/>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189</v>
      </c>
      <c r="B2" s="95"/>
      <c r="C2" s="95"/>
      <c r="D2" s="96" t="s">
        <v>190</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191</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498" t="s">
        <v>192</v>
      </c>
      <c r="B6" s="1498"/>
      <c r="C6" s="1498"/>
      <c r="D6" s="1498"/>
      <c r="E6" s="1498"/>
      <c r="F6" s="1498"/>
      <c r="G6" s="1498"/>
      <c r="H6" s="1498"/>
      <c r="I6" s="1498"/>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498" t="s">
        <v>193</v>
      </c>
      <c r="B7" s="1498"/>
      <c r="C7" s="1498"/>
      <c r="D7" s="1498"/>
      <c r="E7" s="1498"/>
      <c r="F7" s="1498"/>
      <c r="G7" s="1498"/>
      <c r="H7" s="1498"/>
      <c r="I7" s="1498"/>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498" t="s">
        <v>194</v>
      </c>
      <c r="B8" s="1498"/>
      <c r="C8" s="1498"/>
      <c r="D8" s="1498"/>
      <c r="E8" s="1498"/>
      <c r="F8" s="1498"/>
      <c r="G8" s="1498"/>
      <c r="H8" s="1498"/>
      <c r="I8" s="1498"/>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195</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196</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197</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198</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199</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200</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201</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202</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203</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204</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205</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206</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207</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208</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209</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210</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211</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611</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526</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212</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213</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214</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528</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215</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216</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217</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218</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219</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220</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F10" sqref="F10"/>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02"/>
      <c r="B1" s="1502"/>
      <c r="C1" s="1502"/>
      <c r="D1" s="1502"/>
      <c r="E1" s="1502"/>
      <c r="F1" s="1502"/>
    </row>
    <row r="2" spans="1:6">
      <c r="A2" s="1502"/>
      <c r="B2" s="1502"/>
      <c r="C2" s="1502"/>
      <c r="D2" s="1502"/>
      <c r="E2" s="1502"/>
      <c r="F2" s="1502"/>
    </row>
    <row r="3" spans="1:6" ht="14.25">
      <c r="A3" s="1502"/>
      <c r="B3" s="1502"/>
      <c r="C3" s="1502"/>
      <c r="D3" s="1502"/>
      <c r="E3" s="1502"/>
      <c r="F3" s="1502"/>
    </row>
    <row r="4" spans="1:6" ht="13.5" customHeight="1">
      <c r="B4" s="116"/>
      <c r="C4" s="116"/>
      <c r="D4" s="116"/>
      <c r="E4" s="116"/>
      <c r="F4" s="116"/>
    </row>
    <row r="5" spans="1:6" ht="24" customHeight="1">
      <c r="A5" s="1503" t="s">
        <v>223</v>
      </c>
      <c r="B5" s="1503"/>
      <c r="C5" s="1503"/>
      <c r="D5" s="1503"/>
      <c r="E5" s="1503"/>
      <c r="F5" s="1503"/>
    </row>
    <row r="6" spans="1:6" ht="19.5" customHeight="1">
      <c r="A6" s="117" t="s">
        <v>224</v>
      </c>
      <c r="B6" s="117" t="s">
        <v>225</v>
      </c>
      <c r="C6" s="117" t="s">
        <v>226</v>
      </c>
      <c r="D6" s="117" t="s">
        <v>224</v>
      </c>
      <c r="E6" s="117" t="s">
        <v>225</v>
      </c>
      <c r="F6" s="117" t="s">
        <v>226</v>
      </c>
    </row>
    <row r="7" spans="1:6" ht="19.5" customHeight="1">
      <c r="A7" s="226" t="s">
        <v>366</v>
      </c>
      <c r="B7" s="552">
        <v>59</v>
      </c>
      <c r="C7" s="227" t="s">
        <v>367</v>
      </c>
      <c r="D7" s="226" t="s">
        <v>369</v>
      </c>
      <c r="E7" s="344">
        <v>64</v>
      </c>
      <c r="F7" s="227">
        <v>48</v>
      </c>
    </row>
    <row r="8" spans="1:6" ht="19.5" customHeight="1">
      <c r="A8" s="226" t="s">
        <v>357</v>
      </c>
      <c r="B8" s="552">
        <v>52</v>
      </c>
      <c r="C8" s="227">
        <v>19</v>
      </c>
      <c r="D8" s="226" t="s">
        <v>371</v>
      </c>
      <c r="E8" s="344">
        <v>128</v>
      </c>
      <c r="F8" s="227">
        <v>71</v>
      </c>
    </row>
    <row r="9" spans="1:6" ht="19.5" customHeight="1">
      <c r="A9" s="226" t="s">
        <v>370</v>
      </c>
      <c r="B9" s="552">
        <v>68</v>
      </c>
      <c r="C9" s="227">
        <v>126</v>
      </c>
      <c r="D9" s="226" t="s">
        <v>372</v>
      </c>
      <c r="E9" s="344">
        <v>83</v>
      </c>
      <c r="F9" s="227">
        <v>40</v>
      </c>
    </row>
    <row r="10" spans="1:6" ht="19.5" customHeight="1">
      <c r="A10" s="226" t="s">
        <v>358</v>
      </c>
      <c r="B10" s="552" t="s">
        <v>367</v>
      </c>
      <c r="C10" s="553">
        <v>11</v>
      </c>
      <c r="D10" s="226" t="s">
        <v>374</v>
      </c>
      <c r="E10" s="344">
        <v>64</v>
      </c>
      <c r="F10" s="227" t="s">
        <v>375</v>
      </c>
    </row>
    <row r="11" spans="1:6" ht="19.5" customHeight="1">
      <c r="A11" s="226" t="s">
        <v>373</v>
      </c>
      <c r="B11" s="552">
        <v>106</v>
      </c>
      <c r="C11" s="227">
        <v>57</v>
      </c>
      <c r="D11" s="226" t="s">
        <v>376</v>
      </c>
      <c r="E11" s="344">
        <v>111</v>
      </c>
      <c r="F11" s="227">
        <v>91</v>
      </c>
    </row>
    <row r="12" spans="1:6" ht="19.5" customHeight="1">
      <c r="A12" s="226" t="s">
        <v>359</v>
      </c>
      <c r="B12" s="552" t="s">
        <v>367</v>
      </c>
      <c r="C12" s="553">
        <v>11</v>
      </c>
      <c r="D12" s="226" t="s">
        <v>378</v>
      </c>
      <c r="E12" s="344">
        <v>68</v>
      </c>
      <c r="F12" s="227" t="s">
        <v>2636</v>
      </c>
    </row>
    <row r="13" spans="1:6" ht="19.5" customHeight="1">
      <c r="A13" s="226" t="s">
        <v>377</v>
      </c>
      <c r="B13" s="552">
        <v>65</v>
      </c>
      <c r="C13" s="227">
        <v>160</v>
      </c>
      <c r="D13" s="226" t="s">
        <v>379</v>
      </c>
      <c r="E13" s="344">
        <v>85</v>
      </c>
      <c r="F13" s="227">
        <v>20</v>
      </c>
    </row>
    <row r="14" spans="1:6" ht="19.5" customHeight="1">
      <c r="A14" s="226" t="s">
        <v>2643</v>
      </c>
      <c r="B14" s="552" t="s">
        <v>2689</v>
      </c>
      <c r="C14" s="344" t="s">
        <v>2882</v>
      </c>
      <c r="D14" s="226" t="s">
        <v>362</v>
      </c>
      <c r="E14" s="344" t="s">
        <v>367</v>
      </c>
      <c r="F14" s="227" t="s">
        <v>367</v>
      </c>
    </row>
    <row r="15" spans="1:6" ht="19.5" customHeight="1">
      <c r="A15" s="226" t="s">
        <v>380</v>
      </c>
      <c r="B15" s="552">
        <v>70</v>
      </c>
      <c r="C15" s="227">
        <v>24</v>
      </c>
      <c r="D15" s="226" t="s">
        <v>382</v>
      </c>
      <c r="E15" s="344">
        <v>67</v>
      </c>
      <c r="F15" s="227">
        <v>104</v>
      </c>
    </row>
    <row r="16" spans="1:6" ht="19.5" customHeight="1">
      <c r="A16" s="226" t="s">
        <v>381</v>
      </c>
      <c r="B16" s="552">
        <v>67</v>
      </c>
      <c r="C16" s="227">
        <v>29</v>
      </c>
      <c r="D16" s="226" t="s">
        <v>384</v>
      </c>
      <c r="E16" s="344">
        <v>75</v>
      </c>
      <c r="F16" s="227">
        <v>104</v>
      </c>
    </row>
    <row r="17" spans="1:6" ht="19.5" customHeight="1">
      <c r="A17" s="226" t="s">
        <v>383</v>
      </c>
      <c r="B17" s="552">
        <v>110</v>
      </c>
      <c r="C17" s="227">
        <v>62</v>
      </c>
      <c r="D17" s="226" t="s">
        <v>2738</v>
      </c>
      <c r="E17" s="344">
        <v>153</v>
      </c>
      <c r="F17" s="227">
        <v>55</v>
      </c>
    </row>
    <row r="18" spans="1:6" ht="19.5" customHeight="1">
      <c r="A18" s="226" t="s">
        <v>360</v>
      </c>
      <c r="B18" s="552">
        <v>46</v>
      </c>
      <c r="C18" s="227" t="s">
        <v>375</v>
      </c>
      <c r="D18" s="226" t="s">
        <v>2856</v>
      </c>
      <c r="E18" s="552" t="s">
        <v>367</v>
      </c>
      <c r="F18" s="531">
        <v>11</v>
      </c>
    </row>
    <row r="19" spans="1:6" ht="19.5" customHeight="1">
      <c r="A19" s="226" t="s">
        <v>385</v>
      </c>
      <c r="B19" s="552">
        <v>87</v>
      </c>
      <c r="C19" s="227">
        <v>31</v>
      </c>
      <c r="D19" s="226" t="s">
        <v>386</v>
      </c>
      <c r="E19" s="344">
        <v>52</v>
      </c>
      <c r="F19" s="227">
        <v>88</v>
      </c>
    </row>
    <row r="20" spans="1:6" ht="19.5" customHeight="1">
      <c r="A20" s="226" t="s">
        <v>387</v>
      </c>
      <c r="B20" s="552">
        <v>70</v>
      </c>
      <c r="C20" s="342">
        <v>27</v>
      </c>
      <c r="D20" s="226" t="s">
        <v>388</v>
      </c>
      <c r="E20" s="344">
        <v>108</v>
      </c>
      <c r="F20" s="227">
        <v>25</v>
      </c>
    </row>
    <row r="21" spans="1:6" ht="19.5" customHeight="1">
      <c r="A21" s="226" t="s">
        <v>389</v>
      </c>
      <c r="B21" s="552">
        <v>56</v>
      </c>
      <c r="C21" s="227">
        <v>27</v>
      </c>
      <c r="D21" s="226" t="s">
        <v>363</v>
      </c>
      <c r="E21" s="344">
        <v>59</v>
      </c>
      <c r="F21" s="227">
        <v>60</v>
      </c>
    </row>
    <row r="22" spans="1:6" ht="19.5" customHeight="1">
      <c r="A22" s="226" t="s">
        <v>390</v>
      </c>
      <c r="B22" s="552">
        <v>46</v>
      </c>
      <c r="C22" s="227">
        <v>45</v>
      </c>
      <c r="D22" s="226" t="s">
        <v>2869</v>
      </c>
      <c r="E22" s="344" t="s">
        <v>2690</v>
      </c>
      <c r="F22" s="227" t="s">
        <v>2645</v>
      </c>
    </row>
    <row r="23" spans="1:6" ht="19.5" customHeight="1">
      <c r="A23" s="226" t="s">
        <v>391</v>
      </c>
      <c r="B23" s="552">
        <v>88</v>
      </c>
      <c r="C23" s="227">
        <v>30</v>
      </c>
      <c r="D23" s="226" t="s">
        <v>392</v>
      </c>
      <c r="E23" s="344">
        <v>151</v>
      </c>
      <c r="F23" s="227">
        <v>28</v>
      </c>
    </row>
    <row r="24" spans="1:6" ht="19.5" customHeight="1">
      <c r="A24" s="226" t="s">
        <v>393</v>
      </c>
      <c r="B24" s="552">
        <v>78</v>
      </c>
      <c r="C24" s="227">
        <v>120</v>
      </c>
      <c r="D24" s="226" t="s">
        <v>2647</v>
      </c>
      <c r="E24" s="344">
        <v>84</v>
      </c>
      <c r="F24" s="227">
        <v>21</v>
      </c>
    </row>
    <row r="25" spans="1:6" ht="19.5" customHeight="1">
      <c r="A25" s="226" t="s">
        <v>394</v>
      </c>
      <c r="B25" s="552">
        <v>95</v>
      </c>
      <c r="C25" s="227">
        <v>95</v>
      </c>
      <c r="D25" s="226" t="s">
        <v>2640</v>
      </c>
      <c r="E25" s="344" t="s">
        <v>367</v>
      </c>
      <c r="F25" s="227" t="s">
        <v>2646</v>
      </c>
    </row>
    <row r="26" spans="1:6" ht="19.5" customHeight="1">
      <c r="A26" s="226" t="s">
        <v>395</v>
      </c>
      <c r="B26" s="552">
        <v>82</v>
      </c>
      <c r="C26" s="227">
        <v>30</v>
      </c>
      <c r="D26" s="226" t="s">
        <v>2641</v>
      </c>
      <c r="E26" s="344">
        <v>61</v>
      </c>
      <c r="F26" s="227">
        <v>117</v>
      </c>
    </row>
    <row r="27" spans="1:6" ht="19.5" customHeight="1">
      <c r="A27" s="226" t="s">
        <v>396</v>
      </c>
      <c r="B27" s="552">
        <v>60</v>
      </c>
      <c r="C27" s="227">
        <v>115</v>
      </c>
      <c r="D27" s="226" t="s">
        <v>397</v>
      </c>
      <c r="E27" s="344">
        <v>62</v>
      </c>
      <c r="F27" s="227">
        <v>110</v>
      </c>
    </row>
    <row r="28" spans="1:6" ht="19.5" customHeight="1">
      <c r="A28" s="226" t="s">
        <v>398</v>
      </c>
      <c r="B28" s="552">
        <v>92</v>
      </c>
      <c r="C28" s="227">
        <v>65</v>
      </c>
      <c r="D28" s="226" t="s">
        <v>399</v>
      </c>
      <c r="E28" s="344">
        <v>30</v>
      </c>
      <c r="F28" s="227">
        <v>75</v>
      </c>
    </row>
    <row r="29" spans="1:6" ht="19.5" customHeight="1">
      <c r="A29" s="226" t="s">
        <v>2662</v>
      </c>
      <c r="B29" s="552">
        <v>114</v>
      </c>
      <c r="C29" s="227">
        <v>35</v>
      </c>
      <c r="D29" s="226" t="s">
        <v>365</v>
      </c>
      <c r="E29" s="344">
        <v>39</v>
      </c>
      <c r="F29" s="227">
        <v>50</v>
      </c>
    </row>
    <row r="30" spans="1:6" ht="19.5" customHeight="1">
      <c r="A30" s="226" t="s">
        <v>2663</v>
      </c>
      <c r="B30" s="552">
        <v>118</v>
      </c>
      <c r="C30" s="227">
        <v>60</v>
      </c>
      <c r="D30" s="226" t="s">
        <v>400</v>
      </c>
      <c r="E30" s="344">
        <v>103</v>
      </c>
      <c r="F30" s="227">
        <v>25</v>
      </c>
    </row>
    <row r="31" spans="1:6" ht="19.5" customHeight="1">
      <c r="A31" s="226" t="s">
        <v>401</v>
      </c>
      <c r="B31" s="552">
        <v>65</v>
      </c>
      <c r="C31" s="227">
        <v>170</v>
      </c>
      <c r="D31" s="226" t="s">
        <v>364</v>
      </c>
      <c r="E31" s="344">
        <v>61</v>
      </c>
      <c r="F31" s="227">
        <v>50</v>
      </c>
    </row>
    <row r="32" spans="1:6" ht="19.5" customHeight="1">
      <c r="A32" s="226" t="s">
        <v>361</v>
      </c>
      <c r="B32" s="552">
        <v>55</v>
      </c>
      <c r="C32" s="227">
        <v>40</v>
      </c>
      <c r="D32" s="226" t="s">
        <v>2642</v>
      </c>
      <c r="E32" s="344">
        <v>271</v>
      </c>
      <c r="F32" s="227" t="s">
        <v>375</v>
      </c>
    </row>
    <row r="33" spans="1:76" ht="19.5" customHeight="1">
      <c r="A33" s="226" t="s">
        <v>2664</v>
      </c>
      <c r="B33" s="552">
        <v>127</v>
      </c>
      <c r="C33" s="227">
        <v>70</v>
      </c>
      <c r="D33" s="226" t="s">
        <v>402</v>
      </c>
      <c r="E33" s="344">
        <v>122</v>
      </c>
      <c r="F33" s="227">
        <v>75</v>
      </c>
    </row>
    <row r="34" spans="1:76" ht="19.5" customHeight="1">
      <c r="A34" s="226" t="s">
        <v>403</v>
      </c>
      <c r="B34" s="552">
        <v>76</v>
      </c>
      <c r="C34" s="227">
        <v>40</v>
      </c>
      <c r="D34" s="226" t="s">
        <v>404</v>
      </c>
      <c r="E34" s="344">
        <v>55</v>
      </c>
      <c r="F34" s="227">
        <v>24</v>
      </c>
    </row>
    <row r="35" spans="1:76" ht="19.5" customHeight="1">
      <c r="A35" s="226" t="s">
        <v>405</v>
      </c>
      <c r="B35" s="552">
        <v>141</v>
      </c>
      <c r="C35" s="227">
        <v>35</v>
      </c>
      <c r="D35" s="226" t="s">
        <v>406</v>
      </c>
      <c r="E35" s="344" t="s">
        <v>2690</v>
      </c>
      <c r="F35" s="227" t="s">
        <v>367</v>
      </c>
    </row>
    <row r="36" spans="1:76" ht="19.5" customHeight="1">
      <c r="A36" s="226" t="s">
        <v>407</v>
      </c>
      <c r="B36" s="552">
        <v>55</v>
      </c>
      <c r="C36" s="227">
        <v>26</v>
      </c>
      <c r="D36" s="226" t="s">
        <v>408</v>
      </c>
      <c r="E36" s="344">
        <v>165</v>
      </c>
      <c r="F36" s="227">
        <v>38</v>
      </c>
    </row>
    <row r="37" spans="1:76" ht="19.5" customHeight="1">
      <c r="A37" s="226" t="s">
        <v>409</v>
      </c>
      <c r="B37" s="552">
        <v>127</v>
      </c>
      <c r="C37" s="227">
        <v>34</v>
      </c>
      <c r="D37" s="226" t="s">
        <v>410</v>
      </c>
      <c r="E37" s="344">
        <v>92</v>
      </c>
      <c r="F37" s="227" t="s">
        <v>367</v>
      </c>
    </row>
    <row r="38" spans="1:76" ht="19.5" customHeight="1">
      <c r="A38" s="226" t="s">
        <v>411</v>
      </c>
      <c r="B38" s="552">
        <v>76</v>
      </c>
      <c r="C38" s="227">
        <v>155</v>
      </c>
      <c r="D38" s="226" t="s">
        <v>412</v>
      </c>
      <c r="E38" s="344">
        <v>61</v>
      </c>
      <c r="F38" s="227">
        <v>96</v>
      </c>
    </row>
    <row r="39" spans="1:76" ht="19.5" customHeight="1">
      <c r="A39" s="226" t="s">
        <v>2665</v>
      </c>
      <c r="B39" s="552">
        <v>60</v>
      </c>
      <c r="C39" s="227">
        <v>88</v>
      </c>
      <c r="D39" s="226" t="s">
        <v>413</v>
      </c>
      <c r="E39" s="344">
        <v>72</v>
      </c>
      <c r="F39" s="227">
        <v>106</v>
      </c>
    </row>
    <row r="40" spans="1:76" ht="19.5" customHeight="1">
      <c r="A40" s="226" t="s">
        <v>414</v>
      </c>
      <c r="B40" s="552">
        <v>186</v>
      </c>
      <c r="C40" s="227">
        <v>105</v>
      </c>
      <c r="D40" s="226" t="s">
        <v>2195</v>
      </c>
      <c r="E40" s="344" t="s">
        <v>367</v>
      </c>
      <c r="F40" s="227">
        <v>30</v>
      </c>
    </row>
    <row r="41" spans="1:76" ht="19.5" customHeight="1">
      <c r="A41" s="226" t="s">
        <v>415</v>
      </c>
      <c r="B41" s="552">
        <v>75</v>
      </c>
      <c r="C41" s="227">
        <v>31</v>
      </c>
      <c r="D41" s="226" t="s">
        <v>416</v>
      </c>
      <c r="E41" s="344">
        <v>154</v>
      </c>
      <c r="F41" s="227">
        <v>90</v>
      </c>
    </row>
    <row r="42" spans="1:76" ht="19.5" customHeight="1">
      <c r="A42" s="226" t="s">
        <v>417</v>
      </c>
      <c r="B42" s="552">
        <v>53</v>
      </c>
      <c r="C42" s="227">
        <v>27</v>
      </c>
      <c r="D42" s="226" t="s">
        <v>418</v>
      </c>
      <c r="E42" s="344">
        <v>172</v>
      </c>
      <c r="F42" s="343">
        <v>35</v>
      </c>
    </row>
    <row r="43" spans="1:76" ht="19.5" customHeight="1">
      <c r="A43" s="226" t="s">
        <v>356</v>
      </c>
      <c r="B43" s="552">
        <v>92</v>
      </c>
      <c r="C43" s="227">
        <v>30</v>
      </c>
      <c r="D43" s="225" t="s">
        <v>375</v>
      </c>
      <c r="E43" s="344"/>
      <c r="F43" s="227" t="s">
        <v>375</v>
      </c>
    </row>
    <row r="44" spans="1:76" s="152" customFormat="1" ht="19.5" customHeight="1">
      <c r="A44" s="226" t="s">
        <v>368</v>
      </c>
      <c r="B44" s="344">
        <v>83</v>
      </c>
      <c r="C44" s="227">
        <v>56</v>
      </c>
      <c r="D44" s="549"/>
      <c r="E44" s="1086"/>
      <c r="F44" s="550"/>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E45" s="151"/>
      <c r="F45" s="151"/>
    </row>
    <row r="46" spans="1:76" ht="19.5" customHeight="1">
      <c r="A46" s="118" t="s">
        <v>227</v>
      </c>
      <c r="B46" s="118" t="s">
        <v>228</v>
      </c>
      <c r="C46" s="152"/>
      <c r="D46" s="152"/>
      <c r="E46" s="152"/>
      <c r="F46" s="152"/>
      <c r="BW46" s="84"/>
      <c r="BX46" s="84"/>
    </row>
    <row r="47" spans="1:76" ht="27.95" customHeight="1">
      <c r="A47" s="119" t="s">
        <v>229</v>
      </c>
      <c r="B47" s="120" t="s">
        <v>230</v>
      </c>
      <c r="C47" s="152"/>
      <c r="D47" s="152"/>
      <c r="E47" s="152"/>
      <c r="F47" s="152"/>
      <c r="BW47" s="84"/>
      <c r="BX47" s="84"/>
    </row>
    <row r="48" spans="1:76" ht="19.5" customHeight="1">
      <c r="A48" s="119" t="s">
        <v>231</v>
      </c>
      <c r="B48" s="120" t="s">
        <v>232</v>
      </c>
      <c r="C48" s="152"/>
      <c r="D48" s="152"/>
      <c r="E48" s="152"/>
      <c r="F48" s="152"/>
      <c r="BW48" s="84"/>
      <c r="BX48" s="84"/>
    </row>
    <row r="49" spans="1:76" s="152" customFormat="1" ht="19.5" customHeight="1">
      <c r="A49" s="153"/>
      <c r="B49" s="151"/>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504" t="s">
        <v>233</v>
      </c>
      <c r="B50" s="1505"/>
      <c r="C50" s="1505"/>
      <c r="D50" s="1506"/>
      <c r="E50" s="152"/>
      <c r="F50" s="152"/>
    </row>
    <row r="51" spans="1:76" ht="19.5" customHeight="1">
      <c r="A51" s="1507" t="s">
        <v>234</v>
      </c>
      <c r="B51" s="1508"/>
      <c r="C51" s="1508"/>
      <c r="D51" s="1509"/>
      <c r="E51" s="152"/>
      <c r="F51" s="152"/>
    </row>
    <row r="52" spans="1:76" s="242" customFormat="1" ht="19.5" customHeight="1">
      <c r="A52" s="1499" t="s">
        <v>2637</v>
      </c>
      <c r="B52" s="1500"/>
      <c r="C52" s="1500"/>
      <c r="D52" s="1501"/>
      <c r="G52" s="246"/>
      <c r="H52" s="246"/>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6"/>
      <c r="AG52" s="246"/>
      <c r="AH52" s="246"/>
      <c r="AI52" s="246"/>
      <c r="AJ52" s="246"/>
      <c r="AK52" s="246"/>
      <c r="AL52" s="246"/>
      <c r="AM52" s="246"/>
      <c r="AN52" s="246"/>
      <c r="AO52" s="246"/>
      <c r="AP52" s="246"/>
      <c r="AQ52" s="246"/>
      <c r="AR52" s="246"/>
      <c r="AS52" s="246"/>
      <c r="AT52" s="246"/>
      <c r="AU52" s="246"/>
      <c r="AV52" s="246"/>
      <c r="AW52" s="246"/>
      <c r="AX52" s="246"/>
      <c r="AY52" s="246"/>
      <c r="AZ52" s="246"/>
      <c r="BA52" s="246"/>
      <c r="BB52" s="246"/>
      <c r="BC52" s="246"/>
      <c r="BD52" s="246"/>
      <c r="BE52" s="246"/>
      <c r="BF52" s="246"/>
      <c r="BG52" s="246"/>
      <c r="BH52" s="246"/>
      <c r="BI52" s="246"/>
      <c r="BJ52" s="246"/>
      <c r="BK52" s="246"/>
      <c r="BL52" s="246"/>
      <c r="BM52" s="246"/>
      <c r="BN52" s="246"/>
      <c r="BO52" s="246"/>
      <c r="BP52" s="246"/>
      <c r="BQ52" s="246"/>
      <c r="BR52" s="246"/>
      <c r="BS52" s="246"/>
      <c r="BT52" s="246"/>
      <c r="BU52" s="246"/>
      <c r="BV52" s="246"/>
      <c r="BW52" s="246"/>
      <c r="BX52" s="246"/>
    </row>
    <row r="53" spans="1:76" s="121"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21"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21"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21"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21"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21"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21"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21"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21"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21"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21"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21"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21"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21"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21"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21"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21"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21"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21"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21"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21"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21"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21"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21"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21"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21"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21"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21"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21"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21"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21"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21"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21"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21"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21"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21"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21"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21"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21"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21"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21"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21"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21"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21"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21"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21"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21"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21"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21"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21"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21"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21"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21"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21"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21"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21"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21"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21"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21"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21"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21"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21"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21"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21"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21"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21"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21"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21"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21"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21"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21"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21"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21"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21"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21"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21"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21"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21"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21"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21"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21"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21"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21"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21"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21"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21"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21"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21"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21"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21"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21"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21"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21"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21"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21"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21"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21"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21"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21"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21"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21"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21"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21"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21"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21"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21"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21"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21"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21"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21"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21"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21"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21"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21"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21"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21"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21"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21"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21"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21"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21"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21"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21"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21"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21"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21"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21"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21"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21"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21"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21"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21"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21"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21"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21"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21"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21"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21"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21"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21"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21"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21"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21"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21"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21"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21"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21"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21"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21"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21"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21"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21"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21"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21"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21"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21"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21"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21"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21"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21"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21"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21"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21"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21"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21"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21"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21"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21"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21"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21"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21"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21"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21"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21"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21"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21"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21"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21"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21"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21"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21"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21"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21"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21"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21"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21"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21"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21"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21"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21"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21"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21"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21"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21"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21"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21"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21"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21"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21"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21"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21"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21"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21"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21"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21"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21"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21"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21"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21"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21"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21"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21"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21"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21"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21"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21"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21"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21"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21"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21"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21"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21"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21"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21"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21"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21"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21"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21"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21"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21"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21"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21"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21"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21"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21"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21"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21"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21"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21"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21"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21"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21"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21"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21"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21"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21"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21"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21"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21"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21"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21"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21"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21"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21"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21"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21"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21"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21"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21"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21"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21"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21"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21"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21"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21"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21"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21"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21"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21"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21"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21"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21"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21"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21"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21"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21"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21"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21"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21"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21"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21"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21"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21"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21"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21"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21"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21"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21"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21"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21"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21"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21"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21"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21"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21"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21"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21"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21"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21"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21"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21"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21"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21"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21"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21"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21"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21"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21"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21"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21"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21"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21"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21"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21"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21"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21"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21"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21"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21"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21"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21"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21"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21"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21"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21"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21"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21"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21"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21"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21"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21"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21"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21"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21"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21"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21"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21"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21"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21"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21"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21"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21"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21"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21"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21"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21"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21"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21"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21"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21"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21"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21"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21"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21"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21"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21"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21"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21"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21"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21"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21"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21"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21"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21"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21"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21"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21"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21"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21"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21"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21"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21"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21"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21"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21"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21"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21"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21"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21"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21"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21"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21"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21"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21"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21"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21"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21"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21"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21"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21"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21"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21"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21"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21"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21"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21"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21"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21"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21"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21"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21"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21"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21"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21"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21"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21"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21"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21"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21"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21"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21"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21"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21"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21"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21"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21"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21"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21"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21"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21"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21"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21"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21"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21"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21"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21"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21"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21"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21"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21"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21"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21"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21"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21"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21"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21"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21"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21"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21"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21"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21"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21"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21"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21"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21"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21"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21"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21"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21"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21"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21"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21"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21"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21"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21"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21"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21"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21"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21"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21"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21"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21"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21"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21"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21"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21"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21"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21"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21"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21"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21"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21"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21"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21"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21"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21"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21"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21"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21"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21"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21"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21"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21"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21"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21"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21"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21"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21"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21"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21"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21"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21"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21"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21"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21"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21"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21"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21"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21"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21"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21"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21"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21"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21"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21"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21"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21"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21"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21"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21"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21"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21"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21"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21"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21"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21"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21"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21"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21"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21"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21"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21"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21"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21"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21"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21"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21"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21"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21"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21"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21"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21"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21"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21"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21"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21"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21"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21"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21"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21"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21"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21"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21"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21"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21"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21"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21"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21"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21"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21"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21"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21"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21"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21"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21"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21"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21"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21"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21"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21"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21"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21"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21"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21"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21"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21"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21"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21"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21"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21"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21"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21"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21"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21"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21"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21"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21"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21"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21"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21"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21"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21"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21"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21"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21"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21"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21"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21"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21"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21"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21"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21"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21"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21"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21"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21"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21"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21"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21"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21"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21"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21"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21"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21"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21"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21"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21"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21"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21"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21"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21"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21"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21"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21"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21"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21"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21"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21"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21"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21"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21"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21"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21"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21"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21"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21"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21"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21"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21"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21"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21"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21"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21"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21"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21"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21"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21"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21"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21"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21"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21"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21"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21"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21"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21"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21"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21"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21"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21"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21"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21"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21"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21"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21"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21"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21"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21"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21"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21"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21"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21"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21"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21"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21"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21"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21"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21"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21"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21"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21"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21"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21"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21"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21"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21"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21"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21"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21"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21"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21"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21"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21"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21"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21"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21"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21"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21"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21"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21"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21"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21"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21"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21"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21"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21"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21"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21"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21"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21"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21"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21"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21"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21"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21"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21"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21"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21"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21"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21"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21"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21"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21"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21"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21"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21"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21"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21"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21"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21"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21"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21"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21"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21"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21"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21"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21"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21"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21"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21"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21"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21"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21"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21"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21"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21"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21"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21"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21"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21"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21"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21"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21"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21"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21"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21"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21"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21"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21"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21"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21"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21"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21"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21"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21"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21"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21"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21"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21"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21"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21"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21"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21"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21"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21"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21"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21"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21"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21"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21"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21"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21"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21"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21"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21"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21"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21"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21"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21"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21"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21"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21"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21"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21"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21"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21"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21"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21"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21"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21"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21"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21"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21"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21"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21"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21"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21"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21"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21"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21"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21"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21"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21"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21"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21"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21"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21"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21"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21"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21"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21"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21"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21"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21"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21"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21"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21"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21"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21"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21"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21"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21"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21"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21"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21"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21"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21"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21"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21"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21"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21"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21"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21"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21"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21"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21"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21"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21"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21"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21"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21"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21"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21"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21"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21"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21"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21"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21"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21"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21"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21"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21"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21"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21"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21"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21"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21"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21"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21"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21"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21"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21"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21"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21"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21"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21"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21"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21"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21"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21"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21"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21"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21"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21"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21"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21"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21"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21"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21"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21"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21"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21"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21"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21"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21"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21"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21"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21"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21"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21"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21"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21"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21"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21"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21"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21"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21"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21"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21"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21"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21"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21"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21"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21"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21"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21"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21"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21"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21"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21"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21"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21"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21"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21"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21"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21"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21"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21"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21"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21"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21"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21"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21"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21"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21"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21"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21"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21"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21"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21"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21"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21"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21"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21"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21"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21"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21"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21"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21"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21"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21"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21"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21"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21"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21"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21"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21"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21"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21"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21"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21"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21"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21"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21"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21"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21"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21"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21"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21"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21"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21"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21"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21"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21"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21"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21"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21"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21"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21"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21"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21"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21"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21"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21"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21"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21"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21"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21"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21"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21"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21"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21"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21"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21"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21"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21"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21"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21"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21"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21"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21"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21"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21"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21"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21"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21"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21"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21"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21"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21"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21"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21"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21"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21"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21"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21"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21"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21"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21"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21"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21"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21"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21"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21"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21"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21"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21"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21"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21"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21"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21"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21"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21"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21"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21"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21"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21"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21"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21"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21"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21"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21"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21"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21"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21"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21"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21"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21"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21"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21"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21"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21"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21"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21"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21"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21"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21"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21"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21"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21"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21"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21"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21"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21"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21"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21"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21"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21"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21"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21"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21"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21"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21"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21"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21"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21"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21"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21"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21"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21"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21"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21"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21"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21"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21"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21"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21"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21"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21"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21"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21"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21"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21"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21"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21"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21"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21"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21"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21"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21"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21"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21"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21"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21"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21"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21"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21"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21"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21"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21"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21"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21"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21"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21"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21"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21"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21"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21"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21"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21"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21"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21"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21"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21"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21"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21"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21"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21"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21"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21"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21"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21"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21"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21"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21"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21"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21"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21"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21"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21"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21"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21"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21"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21"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21"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21"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21"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21"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21"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21"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21"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21"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21"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21"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21"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21"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21"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21"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21"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21"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21"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21"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21"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21"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21"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21"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21"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21"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21"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21"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21"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21"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21"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21"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21"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21"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21"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21"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21"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21"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21"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21"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21"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21"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21"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21"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21"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21"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21"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21"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21"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21"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21"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21"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21"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21"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21"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21"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21"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21"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21"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21"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21"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21"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21"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21"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21"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21"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21"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21"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21"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21"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21"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21"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21"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21"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21"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21"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21"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21"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21"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21"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21"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21"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21"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21"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21"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21"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21"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21"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21"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21"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21"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21"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21"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21"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21"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21"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21"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21"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21"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21"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21"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21"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21"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21"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21"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21"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21"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21"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21"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21"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21"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21"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21"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21"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21"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21"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21"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21"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21"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21"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21"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21"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21"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21"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21"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21"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21"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21"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21"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21"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21"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21"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21"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21"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21"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21"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21"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21"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21"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21"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21"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21"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21"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21"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21"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21"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21"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21"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21"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21"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21"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21"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21"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21"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21"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21"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21"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21"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21"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21"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21"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21"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21"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21"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21"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21"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21"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21"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21"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21"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21"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21"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21"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21"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21"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21"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21"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21"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21"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21"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21"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21"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21"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21"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21"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21"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21"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21"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21"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21"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21"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21"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21"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21"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21"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21"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21"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21"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21"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21"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21"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21"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21"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21"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21"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21"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21"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21"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21"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21"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21"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21"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21"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21"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21"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21"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21"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21"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21"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21"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21"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21"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21"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21"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21"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21"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21"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21"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21"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21"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21"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21"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21"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21"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21"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21"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21"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21"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21"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21"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21"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21"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21"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21"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21"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21"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21"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21"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21"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21"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21"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21"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21"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21"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21"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21"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21"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21"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21"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21"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21"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21"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21"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21"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21"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21"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21"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21"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21"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21"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21"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21"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21"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21"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21"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21"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21"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21"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21"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21"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21"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21"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21"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21"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21"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21"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21"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21"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21"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21"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21"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21"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21"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21"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21"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21"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21"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21"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21"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21"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21"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21"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21"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21"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21"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21"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21"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21"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21"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21"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21"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21"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21"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21"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21"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21"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21"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21"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21"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21"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21"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21"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21"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21"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21"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21"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21"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21"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21"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21"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21"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21"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21"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21"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21"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21"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21"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21"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21"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21"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21"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21"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21"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21"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21"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21"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21"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21"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21"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21"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21"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21"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21"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21"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21"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21"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21"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21"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21"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21"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21"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21"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21"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21"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21"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21"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21"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21"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21"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21"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21"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21"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21"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21"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21"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21"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21"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21"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21"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21"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21"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21"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21"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21"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21"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21"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21"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21"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21"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21"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21"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21"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21"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21"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21"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21"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21"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21"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21"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21"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21"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21"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21"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21"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21"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21"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21"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21"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21"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21"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21"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21"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21"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21"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21"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21"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21"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21"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21"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21"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21"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21"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21"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21"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21"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21"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21"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21"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21"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21"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21"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21"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21"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21"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21"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21"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21"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21"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21"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21"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21"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21"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21"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21"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21"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21"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21"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21"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21"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21"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21"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21"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21"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21"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21"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21"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21"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21"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21"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21"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21"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21"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21"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21"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21"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21"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21"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21"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21"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21"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21"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21"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21"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21"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21"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21"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21"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21"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21"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21"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21"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21"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21"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21"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21"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21"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21"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21"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21"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21"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21"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21"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21"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21"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21"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21"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21"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21"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21"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21"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21"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21"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21"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21"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21"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21"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21"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21"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21"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21"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21"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21"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21"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21"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21"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21"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21"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21"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21"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21"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21"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21"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21"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21"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21"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21"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21"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21"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21"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21"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21"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21"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21"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21"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21"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21"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21"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21"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21"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21"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21"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21"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21"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21"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21"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21"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21"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21"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21"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21"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21"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21"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21"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21"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21"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21"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21"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21"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21"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21"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21"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21"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21"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21"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21"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21"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21"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21"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21"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21"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21"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21"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21"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21"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21"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21"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21"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21"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21"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21"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21"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21"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21"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21"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21"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21"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21"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21"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21"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21"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21"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21"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21"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21"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21"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21"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21"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21"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21"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21"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21"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21"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21"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21"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21"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21"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21"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21"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21"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21"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21"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21"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21"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21"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21"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21"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21"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21"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21"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21"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21"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21"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21"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21"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21"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21"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21"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21"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21"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21"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21"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21"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21"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21"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21"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21"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21"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21"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21"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21"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21"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21"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21"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21"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21"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21"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21"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21"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21"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21"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21"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21"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21"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21"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21"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21"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21"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21"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21"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21"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21"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21"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21"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21"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21"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21"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21"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21"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21"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21"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21"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21"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21"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21"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21"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21"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21"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21"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21"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21"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21"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21"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21"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21"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21"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21"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21"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21"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21"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21"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21"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21"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21"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21"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21"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21"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21"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21"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21"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21"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21"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21"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21"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21"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21"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21"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21"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21"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21"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21"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21"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21"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21"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21"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21"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21"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21"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21"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21"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21"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21"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21"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21"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21"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21"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21"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21"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21"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21"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21"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21"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21"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21"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21"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21"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21"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21"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21"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21"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21"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21"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21"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21"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21"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21"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21"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21"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21"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21"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21"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21"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21"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21"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21"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21"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21"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21"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21"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21"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21"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21"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21"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21"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21"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21"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21"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21"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21"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21"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21"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21"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21"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21"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21"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21"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21"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21"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21"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21"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21"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21"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21"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21"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21"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21"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21"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21"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21"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21"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21"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21"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21"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21"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21"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21"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21"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21"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21"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21"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21"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21"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21"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21"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21"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21"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21"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21"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21"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21"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21"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21"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21"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21"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21"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21"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21"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21"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21"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21"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21"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21"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21"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21"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21"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21"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21"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21"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21"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21"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21"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21"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21"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21"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21"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21"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21"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21"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21"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21"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21"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21"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21"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21"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21"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21"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21"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21"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21"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21"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21"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21"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21"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21"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21"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21"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21"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21"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21"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21"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21"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21"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21"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21"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21"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21"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21"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21"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21"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21"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21"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21"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21"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21"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21"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21"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21"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21"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21"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21"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21"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21"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21"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21"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21"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21"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21"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21"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21"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21"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21"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21"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21"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21"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21"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21"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21"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21"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21"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21"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21"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21"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21"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21"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21"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21"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21"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21"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21"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21"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21"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21"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21"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21"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21"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21"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21"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21"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21"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21"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21"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21"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21"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21"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21"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21"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21"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21"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21"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21"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21"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21"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21"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21"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21"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21"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21"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21"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21"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21"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21"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21"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21"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21"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21"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21"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21"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21"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21"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21"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21"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21"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21"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21"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21"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21"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21"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21"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21"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21"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21"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21"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21"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21"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21"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21"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21"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21"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21"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21"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21"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21"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21"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21"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21"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21"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21"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21"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21"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21"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21"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21"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21"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21"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21"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21"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21"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21"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21"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21"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21"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21"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21"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21"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21"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21"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21"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21"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21"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21"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21"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21"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21"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21"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21"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21"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21"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21"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21"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21"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21"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21"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21"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21"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21"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21"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21"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21"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21"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21"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21"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21"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21"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21"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21"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21"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21"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21"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21"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21"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21"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21"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21"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21"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21"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21"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21"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21"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21"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21"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21"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21"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21"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21"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21"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21"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21"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21"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21"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21"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21"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21"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21"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21"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21"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21"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21"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21"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21"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21"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21"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21"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21"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21"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21"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21"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21"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21"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21"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21"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21"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21"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21"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21"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21"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21"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21"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21"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21"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21"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21"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21"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21"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21"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21"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21"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21"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21"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21"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21"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21"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21"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21"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21"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21"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21"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21"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21"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21"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21"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21"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21"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21"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21"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21"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21"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21"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21"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21"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21"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21"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21"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21"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21"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21"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21"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21"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21"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21"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21"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21"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21"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21"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21"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21"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21"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21"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21"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21"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21"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21"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21"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21"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21"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21"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21"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21"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21"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21"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21"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21"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21"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21"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21"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21"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21"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21"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21"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21"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21"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21"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21"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21"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21"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21"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21"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21"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21"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21"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21"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21"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21"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21"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21"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21"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21"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21"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21"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21"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21"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21"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21"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21"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21"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21"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21"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21"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21"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21"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21"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0" sqref="D20"/>
    </sheetView>
  </sheetViews>
  <sheetFormatPr defaultColWidth="8" defaultRowHeight="15"/>
  <cols>
    <col min="1" max="1" width="21.375" style="134" customWidth="1"/>
    <col min="2" max="2" width="25.375" style="134" customWidth="1"/>
    <col min="3" max="3" width="8" style="134" customWidth="1"/>
    <col min="4" max="4" width="34.125" style="134" customWidth="1"/>
    <col min="5" max="30" width="8" style="133"/>
    <col min="31" max="16384" width="8" style="134"/>
  </cols>
  <sheetData>
    <row r="1" spans="1:74" s="152" customFormat="1" ht="13.5" customHeight="1">
      <c r="A1" s="1502"/>
      <c r="B1" s="1502"/>
      <c r="C1" s="1502"/>
      <c r="D1" s="1502"/>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52" customFormat="1" ht="12.75">
      <c r="A2" s="1502"/>
      <c r="B2" s="1502"/>
      <c r="C2" s="1502"/>
      <c r="D2" s="1502"/>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52" customFormat="1" ht="14.25">
      <c r="A3" s="1502"/>
      <c r="B3" s="1502"/>
      <c r="C3" s="1502"/>
      <c r="D3" s="1502"/>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52"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52" customFormat="1" ht="24" customHeight="1">
      <c r="A5" s="1503" t="s">
        <v>235</v>
      </c>
      <c r="B5" s="1503"/>
      <c r="C5" s="1503"/>
      <c r="D5" s="1503"/>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4" customFormat="1" ht="15.75" customHeight="1">
      <c r="A6" s="202" t="s">
        <v>236</v>
      </c>
      <c r="B6" s="202" t="s">
        <v>237</v>
      </c>
      <c r="C6" s="202" t="s">
        <v>238</v>
      </c>
      <c r="D6" s="122" t="s">
        <v>187</v>
      </c>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row>
    <row r="7" spans="1:74" s="127" customFormat="1" ht="24" customHeight="1">
      <c r="A7" s="125" t="s">
        <v>239</v>
      </c>
      <c r="B7" s="125" t="s">
        <v>188</v>
      </c>
      <c r="C7" s="128">
        <v>70</v>
      </c>
      <c r="D7" s="154" t="s">
        <v>265</v>
      </c>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row>
    <row r="8" spans="1:74" s="127" customFormat="1" ht="23.25" customHeight="1">
      <c r="A8" s="125" t="s">
        <v>240</v>
      </c>
      <c r="B8" s="125" t="s">
        <v>188</v>
      </c>
      <c r="C8" s="128">
        <v>70</v>
      </c>
      <c r="D8" s="154" t="s">
        <v>265</v>
      </c>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row>
    <row r="9" spans="1:74" s="127" customFormat="1" ht="22.5" customHeight="1">
      <c r="A9" s="125" t="s">
        <v>241</v>
      </c>
      <c r="B9" s="125" t="s">
        <v>188</v>
      </c>
      <c r="C9" s="128">
        <v>85</v>
      </c>
      <c r="D9" s="154" t="s">
        <v>265</v>
      </c>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row>
    <row r="10" spans="1:74" s="127" customFormat="1" ht="22.5" customHeight="1">
      <c r="A10" s="125" t="s">
        <v>242</v>
      </c>
      <c r="B10" s="125" t="s">
        <v>243</v>
      </c>
      <c r="C10" s="128">
        <v>85</v>
      </c>
      <c r="D10" s="154" t="s">
        <v>265</v>
      </c>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row>
    <row r="11" spans="1:74" s="127" customFormat="1" ht="21.75" customHeight="1">
      <c r="A11" s="125" t="s">
        <v>244</v>
      </c>
      <c r="B11" s="125" t="s">
        <v>188</v>
      </c>
      <c r="C11" s="128">
        <v>85</v>
      </c>
      <c r="D11" s="154" t="s">
        <v>318</v>
      </c>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row>
    <row r="12" spans="1:74" s="127" customFormat="1" ht="24.75" customHeight="1">
      <c r="A12" s="125" t="s">
        <v>245</v>
      </c>
      <c r="B12" s="125" t="s">
        <v>280</v>
      </c>
      <c r="C12" s="128">
        <v>143</v>
      </c>
      <c r="D12" s="224" t="s">
        <v>351</v>
      </c>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row>
    <row r="13" spans="1:74" s="127" customFormat="1" ht="24" customHeight="1">
      <c r="A13" s="125" t="s">
        <v>246</v>
      </c>
      <c r="B13" s="125" t="s">
        <v>280</v>
      </c>
      <c r="C13" s="128">
        <v>127</v>
      </c>
      <c r="D13" s="224" t="s">
        <v>351</v>
      </c>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row>
    <row r="14" spans="1:74" s="130" customFormat="1" ht="21.75" customHeight="1">
      <c r="A14" s="125" t="s">
        <v>247</v>
      </c>
      <c r="B14" s="125" t="s">
        <v>280</v>
      </c>
      <c r="C14" s="128">
        <v>112</v>
      </c>
      <c r="D14" s="224" t="s">
        <v>351</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row>
    <row r="15" spans="1:74" s="127" customFormat="1" ht="21" customHeight="1">
      <c r="A15" s="125" t="s">
        <v>248</v>
      </c>
      <c r="B15" s="125" t="s">
        <v>280</v>
      </c>
      <c r="C15" s="128">
        <v>90</v>
      </c>
      <c r="D15" s="224" t="s">
        <v>352</v>
      </c>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row>
    <row r="16" spans="1:74" s="127" customFormat="1" ht="20.25" customHeight="1">
      <c r="A16" s="125" t="s">
        <v>249</v>
      </c>
      <c r="B16" s="125" t="s">
        <v>280</v>
      </c>
      <c r="C16" s="128">
        <v>120</v>
      </c>
      <c r="D16" s="224" t="s">
        <v>351</v>
      </c>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row>
    <row r="17" spans="1:30" s="127" customFormat="1" ht="22.5" customHeight="1">
      <c r="A17" s="125" t="s">
        <v>250</v>
      </c>
      <c r="B17" s="125" t="s">
        <v>280</v>
      </c>
      <c r="C17" s="128">
        <v>175</v>
      </c>
      <c r="D17" s="224" t="s">
        <v>351</v>
      </c>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row>
    <row r="18" spans="1:30">
      <c r="A18" s="131"/>
      <c r="B18" s="132"/>
      <c r="C18" s="132"/>
      <c r="D18" s="131"/>
    </row>
    <row r="19" spans="1:30">
      <c r="A19" s="135" t="s">
        <v>251</v>
      </c>
      <c r="B19" s="136"/>
      <c r="C19" s="136"/>
      <c r="D19" s="132"/>
    </row>
    <row r="20" spans="1:30">
      <c r="A20" s="135" t="s">
        <v>252</v>
      </c>
      <c r="B20" s="136"/>
      <c r="C20" s="136"/>
      <c r="D20" s="132"/>
    </row>
    <row r="21" spans="1:30">
      <c r="A21" s="135" t="s">
        <v>253</v>
      </c>
      <c r="B21" s="137"/>
      <c r="C21" s="136"/>
      <c r="D21" s="136"/>
    </row>
    <row r="22" spans="1:30">
      <c r="A22" s="135" t="s">
        <v>254</v>
      </c>
      <c r="B22" s="136"/>
      <c r="C22" s="136"/>
      <c r="D22" s="136"/>
    </row>
    <row r="23" spans="1:30">
      <c r="A23" s="135" t="s">
        <v>319</v>
      </c>
      <c r="B23" s="136"/>
      <c r="C23" s="136"/>
      <c r="D23" s="136"/>
    </row>
    <row r="24" spans="1:30">
      <c r="A24" s="135" t="s">
        <v>320</v>
      </c>
      <c r="B24" s="136"/>
      <c r="C24" s="136"/>
      <c r="D24" s="136"/>
    </row>
    <row r="25" spans="1:30" s="133" customFormat="1"/>
    <row r="26" spans="1:30" s="133" customFormat="1">
      <c r="A26" s="1510"/>
      <c r="B26" s="1510"/>
      <c r="C26" s="1510"/>
      <c r="D26" s="1510"/>
    </row>
    <row r="27" spans="1:30" s="133" customFormat="1"/>
    <row r="28" spans="1:30" s="133" customFormat="1"/>
    <row r="29" spans="1:30" s="133" customFormat="1"/>
    <row r="30" spans="1:30" s="133" customFormat="1"/>
    <row r="31" spans="1:30" s="133" customFormat="1"/>
    <row r="32" spans="1:30" s="133" customFormat="1"/>
    <row r="33" s="133" customFormat="1"/>
    <row r="34" s="133" customFormat="1"/>
    <row r="35" s="133" customFormat="1"/>
    <row r="36" s="133" customFormat="1"/>
    <row r="37" s="133" customFormat="1"/>
    <row r="38" s="133" customFormat="1"/>
    <row r="39" s="133" customFormat="1"/>
    <row r="40" s="133" customFormat="1"/>
    <row r="41" s="133" customFormat="1"/>
    <row r="42" s="133" customFormat="1"/>
    <row r="43" s="133" customFormat="1"/>
    <row r="44" s="133" customFormat="1"/>
    <row r="45" s="133" customFormat="1"/>
    <row r="46" s="133" customFormat="1"/>
    <row r="47" s="133" customFormat="1"/>
    <row r="48" s="133" customFormat="1"/>
    <row r="49" s="133" customFormat="1"/>
    <row r="50" s="133" customFormat="1"/>
    <row r="51" s="133" customFormat="1"/>
    <row r="52" s="133" customFormat="1"/>
    <row r="53" s="133" customFormat="1"/>
    <row r="54" s="133" customFormat="1"/>
    <row r="55" s="133" customFormat="1"/>
    <row r="56" s="133" customFormat="1"/>
    <row r="57" s="133" customFormat="1"/>
    <row r="58" s="133" customFormat="1"/>
    <row r="59" s="133" customFormat="1"/>
    <row r="60" s="133" customFormat="1"/>
    <row r="61" s="133" customFormat="1"/>
    <row r="62" s="133" customFormat="1"/>
    <row r="63" s="133" customFormat="1"/>
    <row r="64" s="133" customFormat="1"/>
    <row r="65" s="133" customFormat="1"/>
    <row r="66" s="133" customFormat="1"/>
    <row r="67" s="133" customFormat="1"/>
    <row r="68" s="133" customFormat="1"/>
    <row r="69" s="133" customFormat="1"/>
    <row r="70" s="133" customFormat="1"/>
    <row r="71" s="133" customFormat="1"/>
    <row r="72" s="133" customFormat="1"/>
    <row r="73" s="133" customFormat="1"/>
    <row r="74" s="133" customFormat="1"/>
    <row r="75" s="133" customFormat="1"/>
    <row r="76" s="133" customFormat="1"/>
    <row r="77" s="133" customFormat="1"/>
    <row r="78" s="133" customFormat="1"/>
    <row r="79" s="133" customFormat="1"/>
    <row r="80" s="133" customFormat="1"/>
    <row r="81" s="133" customFormat="1"/>
    <row r="82" s="133" customFormat="1"/>
    <row r="83" s="133" customFormat="1"/>
    <row r="84" s="133" customFormat="1"/>
    <row r="85" s="133" customFormat="1"/>
    <row r="86" s="133" customFormat="1"/>
    <row r="87" s="133" customFormat="1"/>
    <row r="88" s="133" customFormat="1"/>
    <row r="89" s="133" customFormat="1"/>
    <row r="90" s="133" customFormat="1"/>
    <row r="91" s="133" customFormat="1"/>
    <row r="92" s="133" customFormat="1"/>
    <row r="93" s="133" customFormat="1"/>
    <row r="94" s="133" customFormat="1"/>
    <row r="95" s="133" customFormat="1"/>
    <row r="96" s="133" customFormat="1"/>
    <row r="97" spans="1:4" s="133" customFormat="1"/>
    <row r="98" spans="1:4" s="133" customFormat="1"/>
    <row r="99" spans="1:4" s="133" customFormat="1">
      <c r="A99" s="138"/>
      <c r="B99" s="138"/>
      <c r="C99" s="138"/>
    </row>
    <row r="100" spans="1:4" s="133" customFormat="1">
      <c r="A100" s="138"/>
      <c r="B100" s="138"/>
      <c r="C100" s="138"/>
    </row>
    <row r="101" spans="1:4" s="133" customFormat="1">
      <c r="A101" s="138"/>
      <c r="B101" s="138"/>
      <c r="C101" s="138"/>
    </row>
    <row r="102" spans="1:4" s="133" customFormat="1">
      <c r="A102" s="138"/>
      <c r="B102" s="138"/>
      <c r="C102" s="138"/>
    </row>
    <row r="103" spans="1:4" s="133" customFormat="1">
      <c r="A103" s="138"/>
      <c r="B103" s="138"/>
      <c r="C103" s="138"/>
    </row>
    <row r="104" spans="1:4" s="133" customFormat="1">
      <c r="A104" s="138"/>
      <c r="B104" s="138"/>
      <c r="C104" s="138"/>
    </row>
    <row r="105" spans="1:4" s="133" customFormat="1">
      <c r="A105" s="138"/>
      <c r="B105" s="138"/>
      <c r="C105" s="138"/>
    </row>
    <row r="106" spans="1:4" s="133" customFormat="1">
      <c r="A106" s="138"/>
      <c r="B106" s="138"/>
      <c r="C106" s="138"/>
    </row>
    <row r="107" spans="1:4" s="133" customFormat="1">
      <c r="A107" s="138"/>
      <c r="B107" s="138"/>
      <c r="C107" s="138"/>
    </row>
    <row r="108" spans="1:4" s="133" customFormat="1">
      <c r="A108" s="138"/>
      <c r="B108" s="138"/>
      <c r="C108" s="138"/>
    </row>
    <row r="109" spans="1:4" s="133" customFormat="1">
      <c r="A109" s="138"/>
      <c r="B109" s="138"/>
      <c r="C109" s="138"/>
    </row>
    <row r="110" spans="1:4" s="133" customFormat="1">
      <c r="A110" s="138"/>
      <c r="B110" s="138"/>
      <c r="C110" s="138"/>
    </row>
    <row r="111" spans="1:4" s="133" customFormat="1">
      <c r="A111" s="138"/>
      <c r="B111" s="138"/>
      <c r="C111" s="138"/>
    </row>
    <row r="112" spans="1:4" s="133" customFormat="1">
      <c r="A112" s="138"/>
      <c r="B112" s="138"/>
      <c r="C112" s="138"/>
      <c r="D112" s="138"/>
    </row>
    <row r="113" spans="1:4" s="133" customFormat="1">
      <c r="A113" s="138"/>
      <c r="B113" s="138"/>
      <c r="C113" s="138"/>
      <c r="D113" s="138"/>
    </row>
    <row r="114" spans="1:4" s="133" customFormat="1">
      <c r="A114" s="138"/>
      <c r="B114" s="138"/>
      <c r="C114" s="138"/>
      <c r="D114" s="138"/>
    </row>
    <row r="115" spans="1:4" s="133" customFormat="1">
      <c r="B115" s="138"/>
      <c r="C115" s="138"/>
      <c r="D115" s="138"/>
    </row>
    <row r="116" spans="1:4" s="133" customFormat="1">
      <c r="B116" s="138"/>
      <c r="C116" s="138"/>
      <c r="D116" s="138"/>
    </row>
    <row r="117" spans="1:4" s="133" customFormat="1">
      <c r="B117" s="138"/>
      <c r="C117" s="138"/>
      <c r="D117" s="138"/>
    </row>
    <row r="118" spans="1:4" s="133" customFormat="1">
      <c r="B118" s="138"/>
      <c r="C118" s="138"/>
      <c r="D118" s="138"/>
    </row>
    <row r="119" spans="1:4" s="133" customFormat="1">
      <c r="B119" s="138"/>
      <c r="C119" s="138"/>
      <c r="D119" s="138"/>
    </row>
    <row r="120" spans="1:4" s="133" customFormat="1">
      <c r="B120" s="138"/>
      <c r="C120" s="138"/>
      <c r="D120" s="138"/>
    </row>
    <row r="121" spans="1:4" s="133" customFormat="1">
      <c r="B121" s="138"/>
      <c r="C121" s="138"/>
      <c r="D121" s="138"/>
    </row>
    <row r="122" spans="1:4" s="133" customFormat="1">
      <c r="B122" s="138"/>
      <c r="C122" s="138"/>
      <c r="D122" s="138"/>
    </row>
    <row r="123" spans="1:4" s="133" customFormat="1">
      <c r="B123" s="138"/>
      <c r="C123" s="138"/>
      <c r="D123" s="138"/>
    </row>
    <row r="124" spans="1:4" s="133" customFormat="1">
      <c r="B124" s="138"/>
      <c r="C124" s="138"/>
      <c r="D124" s="138"/>
    </row>
    <row r="125" spans="1:4" s="133" customFormat="1">
      <c r="B125" s="138"/>
      <c r="C125" s="138"/>
      <c r="D125" s="138"/>
    </row>
    <row r="126" spans="1:4" s="133" customFormat="1">
      <c r="B126" s="138"/>
      <c r="C126" s="138"/>
      <c r="D126" s="138"/>
    </row>
    <row r="127" spans="1:4" s="133" customFormat="1">
      <c r="B127" s="138"/>
      <c r="C127" s="138"/>
      <c r="D127" s="138"/>
    </row>
    <row r="128" spans="1:4" s="133" customFormat="1"/>
    <row r="129" s="133" customFormat="1"/>
    <row r="130" s="133" customFormat="1"/>
    <row r="131" s="133" customFormat="1"/>
    <row r="132" s="133" customFormat="1"/>
    <row r="133" s="133" customFormat="1"/>
    <row r="134" s="133" customFormat="1"/>
    <row r="135" s="133" customFormat="1"/>
    <row r="136" s="133" customFormat="1"/>
    <row r="137" s="133" customFormat="1"/>
    <row r="138" s="133" customFormat="1"/>
    <row r="139" s="133" customFormat="1"/>
    <row r="140" s="133" customFormat="1"/>
    <row r="141" s="133" customFormat="1"/>
    <row r="142" s="133" customFormat="1"/>
    <row r="143" s="133" customFormat="1"/>
    <row r="144" s="133" customFormat="1"/>
    <row r="145" s="133" customFormat="1"/>
    <row r="146" s="133" customFormat="1"/>
    <row r="147" s="133" customFormat="1"/>
    <row r="148" s="133" customFormat="1"/>
    <row r="149" s="133" customFormat="1"/>
    <row r="150" s="133" customFormat="1"/>
    <row r="151" s="133" customFormat="1"/>
    <row r="152" s="133" customFormat="1"/>
    <row r="153" s="133" customFormat="1"/>
    <row r="154" s="133" customFormat="1"/>
    <row r="155" s="133" customFormat="1"/>
    <row r="156" s="133" customFormat="1"/>
    <row r="157" s="133" customFormat="1"/>
    <row r="158" s="133" customFormat="1"/>
    <row r="159" s="133" customFormat="1"/>
    <row r="160" s="133" customFormat="1"/>
    <row r="161" s="133" customFormat="1"/>
    <row r="162" s="133" customFormat="1"/>
    <row r="163" s="133" customFormat="1"/>
    <row r="164" s="133" customFormat="1"/>
    <row r="165" s="133" customFormat="1"/>
    <row r="166" s="133" customFormat="1"/>
    <row r="167" s="133" customFormat="1"/>
    <row r="168" s="133" customFormat="1"/>
    <row r="169" s="133" customFormat="1"/>
    <row r="170" s="133" customFormat="1"/>
    <row r="171" s="133" customFormat="1"/>
    <row r="172" s="133" customFormat="1"/>
    <row r="173" s="133" customFormat="1"/>
    <row r="174" s="133" customFormat="1"/>
    <row r="175" s="133" customFormat="1"/>
    <row r="176" s="133" customFormat="1"/>
    <row r="177" s="133" customFormat="1"/>
    <row r="178" s="133" customFormat="1"/>
    <row r="179" s="133" customFormat="1"/>
    <row r="180" s="133" customFormat="1"/>
    <row r="181" s="133" customFormat="1"/>
    <row r="182" s="133" customFormat="1"/>
    <row r="183" s="133" customFormat="1"/>
    <row r="184" s="133" customFormat="1"/>
    <row r="185" s="133" customFormat="1"/>
    <row r="186" s="133" customFormat="1"/>
    <row r="187" s="133" customFormat="1"/>
    <row r="188" s="133" customFormat="1"/>
    <row r="189" s="133" customFormat="1"/>
    <row r="190" s="133" customFormat="1"/>
    <row r="191" s="133" customFormat="1"/>
    <row r="192" s="133" customFormat="1"/>
    <row r="193" s="133" customFormat="1"/>
    <row r="194" s="133" customFormat="1"/>
    <row r="195" s="133" customFormat="1"/>
    <row r="196" s="133" customFormat="1"/>
    <row r="197" s="133" customFormat="1"/>
    <row r="198" s="133" customFormat="1"/>
    <row r="199" s="133" customFormat="1"/>
    <row r="200" s="133" customFormat="1"/>
    <row r="201" s="133" customFormat="1"/>
    <row r="202" s="133" customFormat="1"/>
    <row r="203" s="133" customFormat="1"/>
    <row r="204" s="133" customFormat="1"/>
    <row r="205" s="133" customFormat="1"/>
    <row r="206" s="133" customFormat="1"/>
    <row r="207" s="133" customFormat="1"/>
    <row r="208" s="133" customFormat="1"/>
    <row r="209" s="133" customFormat="1"/>
    <row r="210" s="133" customFormat="1"/>
    <row r="211" s="133" customFormat="1"/>
    <row r="212" s="133" customFormat="1"/>
    <row r="213" s="133" customFormat="1"/>
    <row r="214" s="133" customFormat="1"/>
    <row r="215" s="133" customFormat="1"/>
    <row r="216" s="133" customFormat="1"/>
    <row r="217" s="133" customFormat="1"/>
    <row r="218" s="133" customFormat="1"/>
    <row r="219" s="133" customFormat="1"/>
    <row r="220" s="133" customFormat="1"/>
    <row r="221" s="133" customFormat="1"/>
    <row r="222" s="133" customFormat="1"/>
    <row r="223" s="133" customFormat="1"/>
    <row r="224" s="133" customFormat="1"/>
    <row r="225" s="133" customFormat="1"/>
    <row r="226" s="133" customFormat="1"/>
    <row r="227" s="133" customFormat="1"/>
    <row r="228" s="133" customFormat="1"/>
    <row r="229" s="133" customFormat="1"/>
    <row r="230" s="133" customFormat="1"/>
    <row r="231" s="133" customFormat="1"/>
    <row r="232" s="133" customFormat="1"/>
    <row r="233" s="133" customFormat="1"/>
    <row r="234" s="133" customFormat="1"/>
    <row r="235" s="133" customFormat="1"/>
    <row r="236" s="133" customFormat="1"/>
    <row r="237" s="133" customFormat="1"/>
    <row r="238" s="133" customFormat="1"/>
    <row r="239" s="133" customFormat="1"/>
    <row r="240" s="133" customFormat="1"/>
    <row r="241" s="133" customFormat="1"/>
    <row r="242" s="133" customFormat="1"/>
    <row r="243" s="133" customFormat="1"/>
    <row r="244" s="133" customFormat="1"/>
    <row r="245" s="133" customFormat="1"/>
    <row r="246" s="133" customFormat="1"/>
    <row r="247" s="133" customFormat="1"/>
    <row r="248" s="133" customFormat="1"/>
    <row r="249" s="133" customFormat="1"/>
    <row r="250" s="133" customFormat="1"/>
    <row r="251" s="133" customFormat="1"/>
    <row r="252" s="133" customFormat="1"/>
    <row r="253" s="133" customFormat="1"/>
    <row r="254" s="133" customFormat="1"/>
    <row r="255" s="133" customFormat="1"/>
    <row r="256" s="133" customFormat="1"/>
    <row r="257" s="133" customFormat="1"/>
    <row r="258" s="133" customFormat="1"/>
    <row r="259" s="133" customFormat="1"/>
    <row r="260" s="133" customFormat="1"/>
    <row r="261" s="133" customFormat="1"/>
    <row r="262" s="133" customFormat="1"/>
    <row r="263" s="133" customFormat="1"/>
    <row r="264" s="133" customFormat="1"/>
    <row r="265" s="133" customFormat="1"/>
    <row r="266" s="133" customFormat="1"/>
    <row r="267" s="133" customFormat="1"/>
    <row r="268" s="133" customFormat="1"/>
    <row r="269" s="133" customFormat="1"/>
    <row r="270" s="133" customFormat="1"/>
    <row r="271" s="133" customFormat="1"/>
    <row r="272" s="133" customFormat="1"/>
    <row r="273" s="133" customFormat="1"/>
    <row r="274" s="133" customFormat="1"/>
    <row r="275" s="133" customFormat="1"/>
    <row r="276" s="133" customFormat="1"/>
    <row r="277" s="133" customFormat="1"/>
    <row r="278" s="133" customFormat="1"/>
    <row r="279" s="133" customFormat="1"/>
    <row r="280" s="133" customFormat="1"/>
    <row r="281" s="133" customFormat="1"/>
    <row r="282" s="133" customFormat="1"/>
    <row r="283" s="133" customFormat="1"/>
    <row r="284" s="133" customFormat="1"/>
    <row r="285" s="133" customFormat="1"/>
    <row r="286" s="133" customFormat="1"/>
    <row r="287" s="133" customFormat="1"/>
    <row r="288" s="133" customFormat="1"/>
    <row r="289" s="133" customFormat="1"/>
    <row r="290" s="133" customFormat="1"/>
    <row r="291" s="133" customFormat="1"/>
    <row r="292" s="133" customFormat="1"/>
    <row r="293" s="133" customFormat="1"/>
    <row r="294" s="133" customFormat="1"/>
    <row r="295" s="133" customFormat="1"/>
    <row r="296" s="133" customFormat="1"/>
    <row r="297" s="133" customFormat="1"/>
    <row r="298" s="133" customFormat="1"/>
    <row r="299" s="133" customFormat="1"/>
    <row r="300" s="133" customFormat="1"/>
    <row r="301" s="133" customFormat="1"/>
    <row r="302" s="133" customFormat="1"/>
    <row r="303" s="133" customFormat="1"/>
    <row r="304" s="133" customFormat="1"/>
    <row r="305" s="133" customFormat="1"/>
    <row r="306" s="133" customFormat="1"/>
    <row r="307" s="133" customFormat="1"/>
    <row r="308" s="133" customFormat="1"/>
    <row r="309" s="133" customFormat="1"/>
    <row r="310" s="133" customFormat="1"/>
    <row r="311" s="133" customFormat="1"/>
    <row r="312" s="133" customFormat="1"/>
    <row r="313" s="133" customFormat="1"/>
    <row r="314" s="133" customFormat="1"/>
    <row r="315" s="133" customFormat="1"/>
    <row r="316" s="133" customFormat="1"/>
    <row r="317" s="133" customFormat="1"/>
    <row r="318" s="133" customFormat="1"/>
    <row r="319" s="133" customFormat="1"/>
    <row r="320" s="133" customFormat="1"/>
    <row r="321" s="133" customFormat="1"/>
    <row r="322" s="133" customFormat="1"/>
    <row r="323" s="133" customFormat="1"/>
    <row r="324" s="133" customFormat="1"/>
    <row r="325" s="133" customFormat="1"/>
    <row r="326" s="133" customFormat="1"/>
    <row r="327" s="133" customFormat="1"/>
    <row r="328" s="133" customFormat="1"/>
    <row r="329" s="133" customFormat="1"/>
    <row r="330" s="133" customFormat="1"/>
    <row r="331" s="133" customFormat="1"/>
    <row r="332" s="133" customFormat="1"/>
    <row r="333" s="133" customFormat="1"/>
    <row r="334" s="133" customFormat="1"/>
    <row r="335" s="133" customFormat="1"/>
    <row r="336" s="133" customFormat="1"/>
    <row r="337" s="133" customFormat="1"/>
    <row r="338" s="133" customFormat="1"/>
    <row r="339" s="133" customFormat="1"/>
    <row r="340" s="133" customFormat="1"/>
    <row r="341" s="133" customFormat="1"/>
    <row r="342" s="133" customFormat="1"/>
    <row r="343" s="133" customFormat="1"/>
    <row r="344" s="133" customFormat="1"/>
    <row r="345" s="133" customFormat="1"/>
    <row r="346" s="133" customFormat="1"/>
    <row r="347" s="133" customFormat="1"/>
    <row r="348" s="133" customFormat="1"/>
    <row r="349" s="133" customFormat="1"/>
    <row r="350" s="133" customFormat="1"/>
    <row r="351" s="133" customFormat="1"/>
    <row r="352" s="133" customFormat="1"/>
    <row r="353" s="133" customFormat="1"/>
    <row r="354" s="133" customFormat="1"/>
    <row r="355" s="133" customFormat="1"/>
    <row r="356" s="133" customFormat="1"/>
    <row r="357" s="133" customFormat="1"/>
    <row r="358" s="133" customFormat="1"/>
    <row r="359" s="133" customFormat="1"/>
    <row r="360" s="133" customFormat="1"/>
    <row r="361" s="133" customFormat="1"/>
    <row r="362" s="133" customFormat="1"/>
    <row r="363" s="133" customFormat="1"/>
    <row r="364" s="133" customFormat="1"/>
    <row r="365" s="133" customFormat="1"/>
    <row r="366" s="133" customFormat="1"/>
    <row r="367" s="133" customFormat="1"/>
    <row r="368" s="133" customFormat="1"/>
    <row r="369" s="133" customFormat="1"/>
    <row r="370" s="133" customFormat="1"/>
    <row r="371" s="133" customFormat="1"/>
    <row r="372" s="133" customFormat="1"/>
    <row r="373" s="133" customFormat="1"/>
    <row r="374" s="133" customFormat="1"/>
    <row r="375" s="133" customFormat="1"/>
    <row r="376" s="133" customFormat="1"/>
    <row r="377" s="133" customFormat="1"/>
    <row r="378" s="133" customFormat="1"/>
    <row r="379" s="133" customFormat="1"/>
    <row r="380" s="133" customFormat="1"/>
    <row r="381" s="133" customFormat="1"/>
    <row r="382" s="133" customFormat="1"/>
    <row r="383" s="133" customFormat="1"/>
    <row r="384" s="133" customFormat="1"/>
    <row r="385" s="133" customFormat="1"/>
    <row r="386" s="133" customFormat="1"/>
    <row r="387" s="133" customFormat="1"/>
    <row r="388" s="133" customFormat="1"/>
    <row r="389" s="133" customFormat="1"/>
    <row r="390" s="133" customFormat="1"/>
    <row r="391" s="133" customFormat="1"/>
    <row r="392" s="133" customFormat="1"/>
    <row r="393" s="133" customFormat="1"/>
    <row r="394" s="133" customFormat="1"/>
    <row r="395" s="133" customFormat="1"/>
    <row r="396" s="133" customFormat="1"/>
    <row r="397" s="133" customFormat="1"/>
    <row r="398" s="133" customFormat="1"/>
    <row r="399" s="133" customFormat="1"/>
    <row r="400" s="133" customFormat="1"/>
    <row r="401" s="133" customFormat="1"/>
    <row r="402" s="133" customFormat="1"/>
    <row r="403" s="133" customFormat="1"/>
    <row r="404" s="133" customFormat="1"/>
    <row r="405" s="133" customFormat="1"/>
    <row r="406" s="133" customFormat="1"/>
    <row r="407" s="133" customFormat="1"/>
    <row r="408" s="133" customFormat="1"/>
    <row r="409" s="133" customFormat="1"/>
    <row r="410" s="133" customFormat="1"/>
    <row r="411" s="133" customFormat="1"/>
    <row r="412" s="133" customFormat="1"/>
    <row r="413" s="133" customFormat="1"/>
    <row r="414" s="133" customFormat="1"/>
    <row r="415" s="133" customFormat="1"/>
    <row r="416" s="133" customFormat="1"/>
    <row r="417" s="133" customFormat="1"/>
    <row r="418" s="133" customFormat="1"/>
    <row r="419" s="133" customFormat="1"/>
    <row r="420" s="133" customFormat="1"/>
    <row r="421" s="133" customFormat="1"/>
    <row r="422" s="133" customFormat="1"/>
    <row r="423" s="133" customFormat="1"/>
    <row r="424" s="133" customFormat="1"/>
    <row r="425" s="133" customFormat="1"/>
    <row r="426" s="133" customFormat="1"/>
    <row r="427" s="133" customFormat="1"/>
    <row r="428" s="133" customFormat="1"/>
    <row r="429" s="133" customFormat="1"/>
    <row r="430" s="133" customFormat="1"/>
    <row r="431" s="133" customFormat="1"/>
    <row r="432" s="133" customFormat="1"/>
    <row r="433" s="133" customFormat="1"/>
    <row r="434" s="133" customFormat="1"/>
    <row r="435" s="133" customFormat="1"/>
    <row r="436" s="133" customFormat="1"/>
    <row r="437" s="133" customFormat="1"/>
    <row r="438" s="133" customFormat="1"/>
    <row r="439" s="133" customFormat="1"/>
    <row r="440" s="133" customFormat="1"/>
    <row r="441" s="133" customFormat="1"/>
    <row r="442" s="133" customFormat="1"/>
    <row r="443" s="133" customFormat="1"/>
    <row r="444" s="133" customFormat="1"/>
    <row r="445" s="133" customFormat="1"/>
    <row r="446" s="133" customFormat="1"/>
    <row r="447" s="133" customFormat="1"/>
    <row r="448" s="133" customFormat="1"/>
    <row r="449" s="133" customFormat="1"/>
    <row r="450" s="133" customFormat="1"/>
    <row r="451" s="133" customFormat="1"/>
    <row r="452" s="133" customFormat="1"/>
    <row r="453" s="133" customFormat="1"/>
    <row r="454" s="133" customFormat="1"/>
    <row r="455" s="133" customFormat="1"/>
    <row r="456" s="133" customFormat="1"/>
    <row r="457" s="133" customFormat="1"/>
    <row r="458" s="133" customFormat="1"/>
    <row r="459" s="133" customFormat="1"/>
    <row r="460" s="133" customFormat="1"/>
    <row r="461" s="133" customFormat="1"/>
    <row r="462" s="133" customFormat="1"/>
    <row r="463" s="133" customFormat="1"/>
    <row r="464" s="133" customFormat="1"/>
    <row r="465" s="133" customFormat="1"/>
    <row r="466" s="133" customFormat="1"/>
    <row r="467" s="133" customFormat="1"/>
    <row r="468" s="133" customFormat="1"/>
    <row r="469" s="133" customFormat="1"/>
    <row r="470" s="133" customFormat="1"/>
    <row r="471" s="133" customFormat="1"/>
    <row r="472" s="133" customFormat="1"/>
    <row r="473" s="133" customFormat="1"/>
    <row r="474" s="133" customFormat="1"/>
    <row r="475" s="133" customFormat="1"/>
    <row r="476" s="133" customFormat="1"/>
    <row r="477" s="133" customFormat="1"/>
    <row r="478" s="133" customFormat="1"/>
    <row r="479" s="133" customFormat="1"/>
    <row r="480" s="133" customFormat="1"/>
    <row r="481" s="133" customFormat="1"/>
    <row r="482" s="133" customFormat="1"/>
    <row r="483" s="133" customFormat="1"/>
    <row r="484" s="133" customFormat="1"/>
    <row r="485" s="133" customFormat="1"/>
    <row r="486" s="133" customFormat="1"/>
    <row r="487" s="133" customFormat="1"/>
    <row r="488" s="133" customFormat="1"/>
    <row r="489" s="133" customFormat="1"/>
    <row r="490" s="133" customFormat="1"/>
    <row r="491" s="133" customFormat="1"/>
    <row r="492" s="133" customFormat="1"/>
    <row r="493" s="133" customFormat="1"/>
    <row r="494" s="133" customFormat="1"/>
    <row r="495" s="133" customFormat="1"/>
    <row r="496" s="133" customFormat="1"/>
    <row r="497" s="133" customFormat="1"/>
    <row r="498" s="133" customFormat="1"/>
    <row r="499" s="133" customFormat="1"/>
    <row r="500" s="133" customFormat="1"/>
    <row r="501" s="133" customFormat="1"/>
    <row r="502" s="133" customFormat="1"/>
    <row r="503" s="133" customFormat="1"/>
    <row r="504" s="133" customFormat="1"/>
    <row r="505" s="133" customFormat="1"/>
    <row r="506" s="133" customFormat="1"/>
    <row r="507" s="133" customFormat="1"/>
    <row r="508" s="133" customFormat="1"/>
    <row r="509" s="133" customFormat="1"/>
    <row r="510" s="133" customFormat="1"/>
    <row r="511" s="133" customFormat="1"/>
    <row r="512" s="133" customFormat="1"/>
    <row r="513" s="133" customFormat="1"/>
    <row r="514" s="133" customFormat="1"/>
    <row r="515" s="133" customFormat="1"/>
    <row r="516" s="133" customFormat="1"/>
    <row r="517" s="133" customFormat="1"/>
    <row r="518" s="133" customFormat="1"/>
    <row r="519" s="133" customFormat="1"/>
    <row r="520" s="133" customFormat="1"/>
    <row r="521" s="133" customFormat="1"/>
    <row r="522" s="133" customFormat="1"/>
    <row r="523" s="133" customFormat="1"/>
    <row r="524" s="133" customFormat="1"/>
    <row r="525" s="133" customFormat="1"/>
    <row r="526" s="133" customFormat="1"/>
    <row r="527" s="133" customFormat="1"/>
    <row r="528" s="133" customFormat="1"/>
    <row r="529" s="133" customFormat="1"/>
    <row r="530" s="133" customFormat="1"/>
    <row r="531" s="133" customFormat="1"/>
    <row r="532" s="133" customFormat="1"/>
    <row r="533" s="133" customFormat="1"/>
    <row r="534" s="133" customFormat="1"/>
    <row r="535" s="133" customFormat="1"/>
    <row r="536" s="133" customFormat="1"/>
    <row r="537" s="133" customFormat="1"/>
    <row r="538" s="133" customFormat="1"/>
    <row r="539" s="133" customFormat="1"/>
    <row r="540" s="133" customFormat="1"/>
    <row r="541" s="133" customFormat="1"/>
    <row r="542" s="133" customFormat="1"/>
    <row r="543" s="133" customFormat="1"/>
    <row r="544" s="133" customFormat="1"/>
    <row r="545" s="133" customFormat="1"/>
    <row r="546" s="133" customFormat="1"/>
    <row r="547" s="133" customFormat="1"/>
    <row r="548" s="133" customFormat="1"/>
    <row r="549" s="133" customFormat="1"/>
    <row r="550" s="133" customFormat="1"/>
    <row r="551" s="133" customFormat="1"/>
    <row r="552" s="133" customFormat="1"/>
    <row r="553" s="133" customFormat="1"/>
    <row r="554" s="133" customFormat="1"/>
    <row r="555" s="133" customFormat="1"/>
    <row r="556" s="133" customFormat="1"/>
    <row r="557" s="133" customFormat="1"/>
    <row r="558" s="133" customFormat="1"/>
    <row r="559" s="133" customFormat="1"/>
    <row r="560" s="133" customFormat="1"/>
    <row r="561" s="133" customFormat="1"/>
    <row r="562" s="133" customFormat="1"/>
    <row r="563" s="133" customFormat="1"/>
    <row r="564" s="133" customFormat="1"/>
    <row r="565" s="133" customFormat="1"/>
    <row r="566" s="133" customFormat="1"/>
    <row r="567" s="133" customFormat="1"/>
    <row r="568" s="133" customFormat="1"/>
    <row r="569" s="133" customFormat="1"/>
    <row r="570" s="133" customFormat="1"/>
    <row r="571" s="133" customFormat="1"/>
    <row r="572" s="133" customFormat="1"/>
    <row r="573" s="133" customFormat="1"/>
    <row r="574" s="133" customFormat="1"/>
    <row r="575" s="133" customFormat="1"/>
    <row r="576" s="133" customFormat="1"/>
    <row r="577" s="133" customFormat="1"/>
    <row r="578" s="133" customFormat="1"/>
    <row r="579" s="133" customFormat="1"/>
    <row r="580" s="133" customFormat="1"/>
    <row r="581" s="133" customFormat="1"/>
    <row r="582" s="133" customFormat="1"/>
    <row r="583" s="133" customFormat="1"/>
    <row r="584" s="133" customFormat="1"/>
    <row r="585" s="133" customFormat="1"/>
    <row r="586" s="133" customFormat="1"/>
    <row r="587" s="133" customFormat="1"/>
    <row r="588" s="133" customFormat="1"/>
    <row r="589" s="133" customFormat="1"/>
    <row r="590" s="133" customFormat="1"/>
    <row r="591" s="133" customFormat="1"/>
    <row r="592" s="133" customFormat="1"/>
    <row r="593" s="133" customFormat="1"/>
    <row r="594" s="133" customFormat="1"/>
    <row r="595" s="133" customFormat="1"/>
    <row r="596" s="133" customFormat="1"/>
    <row r="597" s="133" customFormat="1"/>
    <row r="598" s="133" customFormat="1"/>
    <row r="599" s="133" customFormat="1"/>
    <row r="600" s="133" customFormat="1"/>
    <row r="601" s="133" customFormat="1"/>
    <row r="602" s="133" customFormat="1"/>
    <row r="603" s="133" customFormat="1"/>
    <row r="604" s="133" customFormat="1"/>
    <row r="605" s="133" customFormat="1"/>
    <row r="606" s="133" customFormat="1"/>
    <row r="607" s="133" customFormat="1"/>
    <row r="608" s="133" customFormat="1"/>
    <row r="609" s="133" customFormat="1"/>
    <row r="610" s="133" customFormat="1"/>
    <row r="611" s="133" customFormat="1"/>
    <row r="612" s="133" customFormat="1"/>
    <row r="613" s="133" customFormat="1"/>
    <row r="614" s="133" customFormat="1"/>
    <row r="615" s="133" customFormat="1"/>
    <row r="616" s="133" customFormat="1"/>
    <row r="617" s="133" customFormat="1"/>
    <row r="618" s="133" customFormat="1"/>
    <row r="619" s="133" customFormat="1"/>
    <row r="620" s="133" customFormat="1"/>
    <row r="621" s="133" customFormat="1"/>
    <row r="622" s="133" customFormat="1"/>
    <row r="623" s="133" customFormat="1"/>
    <row r="624" s="133" customFormat="1"/>
    <row r="625" s="133" customFormat="1"/>
    <row r="626" s="133" customFormat="1"/>
    <row r="627" s="133" customFormat="1"/>
    <row r="628" s="133" customFormat="1"/>
    <row r="629" s="133" customFormat="1"/>
    <row r="630" s="133" customFormat="1"/>
    <row r="631" s="133" customFormat="1"/>
    <row r="632" s="133" customFormat="1"/>
    <row r="633" s="133" customFormat="1"/>
    <row r="634" s="133" customFormat="1"/>
    <row r="635" s="133" customFormat="1"/>
    <row r="636" s="133" customFormat="1"/>
    <row r="637" s="133" customFormat="1"/>
    <row r="638" s="133" customFormat="1"/>
    <row r="639" s="133" customFormat="1"/>
    <row r="640" s="133" customFormat="1"/>
    <row r="641" s="133" customFormat="1"/>
    <row r="642" s="133" customFormat="1"/>
    <row r="643" s="133" customFormat="1"/>
    <row r="644" s="133" customFormat="1"/>
    <row r="645" s="133" customFormat="1"/>
    <row r="646" s="133" customFormat="1"/>
    <row r="647" s="133" customFormat="1"/>
    <row r="648" s="133" customFormat="1"/>
    <row r="649" s="133" customFormat="1"/>
    <row r="650" s="133" customFormat="1"/>
    <row r="651" s="133" customFormat="1"/>
    <row r="652" s="133" customFormat="1"/>
    <row r="653" s="133" customFormat="1"/>
    <row r="654" s="133" customFormat="1"/>
    <row r="655" s="133" customFormat="1"/>
    <row r="656" s="133" customFormat="1"/>
    <row r="657" s="133" customFormat="1"/>
    <row r="658" s="133" customFormat="1"/>
    <row r="659" s="133" customFormat="1"/>
    <row r="660" s="133" customFormat="1"/>
    <row r="661" s="133" customFormat="1"/>
    <row r="662" s="133" customFormat="1"/>
    <row r="663" s="133" customFormat="1"/>
    <row r="664" s="133" customFormat="1"/>
    <row r="665" s="133" customFormat="1"/>
    <row r="666" s="133" customFormat="1"/>
    <row r="667" s="133" customFormat="1"/>
    <row r="668" s="133" customFormat="1"/>
    <row r="669" s="133" customFormat="1"/>
    <row r="670" s="133" customFormat="1"/>
    <row r="671" s="133" customFormat="1"/>
    <row r="672" s="133" customFormat="1"/>
    <row r="673" s="133" customFormat="1"/>
    <row r="674" s="133" customFormat="1"/>
    <row r="675" s="133" customFormat="1"/>
    <row r="676" s="133" customFormat="1"/>
    <row r="677" s="133" customFormat="1"/>
    <row r="678" s="133" customFormat="1"/>
    <row r="679" s="133" customFormat="1"/>
    <row r="680" s="133" customFormat="1"/>
    <row r="681" s="133" customFormat="1"/>
    <row r="682" s="133" customFormat="1"/>
    <row r="683" s="133" customFormat="1"/>
    <row r="684" s="133" customFormat="1"/>
    <row r="685" s="133" customFormat="1"/>
    <row r="686" s="133" customFormat="1"/>
    <row r="687" s="133" customFormat="1"/>
    <row r="688" s="133" customFormat="1"/>
    <row r="689" s="133" customFormat="1"/>
    <row r="690" s="133" customFormat="1"/>
    <row r="691" s="133" customFormat="1"/>
    <row r="692" s="133" customFormat="1"/>
    <row r="693" s="133" customFormat="1"/>
    <row r="694" s="133" customFormat="1"/>
    <row r="695" s="133" customFormat="1"/>
    <row r="696" s="133" customFormat="1"/>
    <row r="697" s="133" customFormat="1"/>
    <row r="698" s="133" customFormat="1"/>
    <row r="699" s="133" customFormat="1"/>
    <row r="700" s="133" customFormat="1"/>
    <row r="701" s="133" customFormat="1"/>
    <row r="702" s="133" customFormat="1"/>
    <row r="703" s="133" customFormat="1"/>
    <row r="704" s="133" customFormat="1"/>
    <row r="705" s="133" customFormat="1"/>
    <row r="706" s="133" customFormat="1"/>
    <row r="707" s="133" customFormat="1"/>
    <row r="708" s="133" customFormat="1"/>
    <row r="709" s="133" customFormat="1"/>
    <row r="710" s="133" customFormat="1"/>
    <row r="711" s="133" customFormat="1"/>
    <row r="712" s="133" customFormat="1"/>
    <row r="713" s="133" customFormat="1"/>
    <row r="714" s="133" customFormat="1"/>
    <row r="715" s="133" customFormat="1"/>
    <row r="716" s="133" customFormat="1"/>
    <row r="717" s="133" customFormat="1"/>
    <row r="718" s="133" customFormat="1"/>
    <row r="719" s="133" customFormat="1"/>
    <row r="720" s="133" customFormat="1"/>
    <row r="721" s="133" customFormat="1"/>
    <row r="722" s="133" customFormat="1"/>
    <row r="723" s="133" customFormat="1"/>
    <row r="724" s="133" customFormat="1"/>
    <row r="725" s="133" customFormat="1"/>
    <row r="726" s="133" customFormat="1"/>
    <row r="727" s="133" customFormat="1"/>
    <row r="728" s="133" customFormat="1"/>
    <row r="729" s="133" customFormat="1"/>
    <row r="730" s="133" customFormat="1"/>
    <row r="731" s="133" customFormat="1"/>
    <row r="732" s="133" customFormat="1"/>
    <row r="733" s="133" customFormat="1"/>
    <row r="734" s="133" customFormat="1"/>
    <row r="735" s="133" customFormat="1"/>
    <row r="736" s="133" customFormat="1"/>
    <row r="737" s="133" customFormat="1"/>
    <row r="738" s="133" customFormat="1"/>
    <row r="739" s="133" customFormat="1"/>
    <row r="740" s="133" customFormat="1"/>
    <row r="741" s="133" customFormat="1"/>
    <row r="742" s="133" customFormat="1"/>
    <row r="743" s="133" customFormat="1"/>
    <row r="744" s="133" customFormat="1"/>
    <row r="745" s="133" customFormat="1"/>
    <row r="746" s="133" customFormat="1"/>
    <row r="747" s="133" customFormat="1"/>
    <row r="748" s="133" customFormat="1"/>
    <row r="749" s="133" customFormat="1"/>
    <row r="750" s="133" customFormat="1"/>
    <row r="751" s="133" customFormat="1"/>
    <row r="752" s="133" customFormat="1"/>
    <row r="753" s="133" customFormat="1"/>
    <row r="754" s="133" customFormat="1"/>
    <row r="755" s="133" customFormat="1"/>
    <row r="756" s="133" customFormat="1"/>
    <row r="757" s="133" customFormat="1"/>
    <row r="758" s="133" customFormat="1"/>
    <row r="759" s="133" customFormat="1"/>
    <row r="760" s="133" customFormat="1"/>
    <row r="761" s="133" customFormat="1"/>
    <row r="762" s="133" customFormat="1"/>
    <row r="763" s="133" customFormat="1"/>
    <row r="764" s="133" customFormat="1"/>
    <row r="765" s="133" customFormat="1"/>
    <row r="766" s="133" customFormat="1"/>
    <row r="767" s="133" customFormat="1"/>
    <row r="768" s="133" customFormat="1"/>
    <row r="769" s="133" customFormat="1"/>
    <row r="770" s="133" customFormat="1"/>
    <row r="771" s="133" customFormat="1"/>
    <row r="772" s="133" customFormat="1"/>
    <row r="773" s="133" customFormat="1"/>
    <row r="774" s="133" customFormat="1"/>
    <row r="775" s="133" customFormat="1"/>
    <row r="776" s="133" customFormat="1"/>
    <row r="777" s="133" customFormat="1"/>
    <row r="778" s="133" customFormat="1"/>
    <row r="779" s="133" customFormat="1"/>
    <row r="780" s="133" customFormat="1"/>
    <row r="781" s="133" customFormat="1"/>
    <row r="782" s="133" customFormat="1"/>
    <row r="783" s="133" customFormat="1"/>
    <row r="784" s="133" customFormat="1"/>
    <row r="785" s="133" customFormat="1"/>
    <row r="786" s="133" customFormat="1"/>
    <row r="787" s="133" customFormat="1"/>
    <row r="788" s="133" customFormat="1"/>
    <row r="789" s="133" customFormat="1"/>
    <row r="790" s="133" customFormat="1"/>
    <row r="791" s="133" customFormat="1"/>
    <row r="792" s="133" customFormat="1"/>
    <row r="793" s="133" customFormat="1"/>
    <row r="794" s="133" customFormat="1"/>
    <row r="795" s="133" customFormat="1"/>
    <row r="796" s="133" customFormat="1"/>
    <row r="797" s="133" customFormat="1"/>
    <row r="798" s="133" customFormat="1"/>
    <row r="799" s="133" customFormat="1"/>
    <row r="800" s="133" customFormat="1"/>
    <row r="801" s="133" customFormat="1"/>
    <row r="802" s="133" customFormat="1"/>
    <row r="803" s="133" customFormat="1"/>
    <row r="804" s="133" customFormat="1"/>
    <row r="805" s="133" customFormat="1"/>
    <row r="806" s="133" customFormat="1"/>
    <row r="807" s="133" customFormat="1"/>
    <row r="808" s="133" customFormat="1"/>
    <row r="809" s="133" customFormat="1"/>
    <row r="810" s="133" customFormat="1"/>
    <row r="811" s="133" customFormat="1"/>
    <row r="812" s="133" customFormat="1"/>
    <row r="813" s="133" customFormat="1"/>
    <row r="814" s="133" customFormat="1"/>
    <row r="815" s="133" customFormat="1"/>
    <row r="816" s="133" customFormat="1"/>
    <row r="817" s="133" customFormat="1"/>
    <row r="818" s="133" customFormat="1"/>
    <row r="819" s="133" customFormat="1"/>
    <row r="820" s="133" customFormat="1"/>
    <row r="821" s="133" customFormat="1"/>
    <row r="822" s="133" customFormat="1"/>
    <row r="823" s="133" customFormat="1"/>
    <row r="824" s="133" customFormat="1"/>
    <row r="825" s="133" customFormat="1"/>
    <row r="826" s="133" customFormat="1"/>
    <row r="827" s="133" customFormat="1"/>
    <row r="828" s="133" customFormat="1"/>
    <row r="829" s="133" customFormat="1"/>
    <row r="830" s="133" customFormat="1"/>
    <row r="831" s="133" customFormat="1"/>
    <row r="832" s="133" customFormat="1"/>
    <row r="833" s="133" customFormat="1"/>
    <row r="834" s="133" customFormat="1"/>
    <row r="835" s="133" customFormat="1"/>
    <row r="836" s="133" customFormat="1"/>
    <row r="837" s="133" customFormat="1"/>
    <row r="838" s="133" customFormat="1"/>
    <row r="839" s="133" customFormat="1"/>
    <row r="840" s="133" customFormat="1"/>
    <row r="841" s="133" customFormat="1"/>
    <row r="842" s="133" customFormat="1"/>
    <row r="843" s="133" customFormat="1"/>
    <row r="844" s="133" customFormat="1"/>
    <row r="845" s="133" customFormat="1"/>
    <row r="846" s="133" customFormat="1"/>
    <row r="847" s="133" customFormat="1"/>
    <row r="848" s="133" customFormat="1"/>
    <row r="849" s="133" customFormat="1"/>
    <row r="850" s="133" customFormat="1"/>
    <row r="851" s="133" customFormat="1"/>
    <row r="852" s="133" customFormat="1"/>
    <row r="853" s="133" customFormat="1"/>
    <row r="854" s="133" customFormat="1"/>
    <row r="855" s="133" customFormat="1"/>
    <row r="856" s="133" customFormat="1"/>
    <row r="857" s="133" customFormat="1"/>
    <row r="858" s="133" customFormat="1"/>
    <row r="859" s="133" customFormat="1"/>
    <row r="860" s="133" customFormat="1"/>
    <row r="861" s="133" customFormat="1"/>
    <row r="862" s="133" customFormat="1"/>
    <row r="863" s="133" customFormat="1"/>
    <row r="864" s="133" customFormat="1"/>
    <row r="865" s="133" customFormat="1"/>
    <row r="866" s="133" customFormat="1"/>
    <row r="867" s="133" customFormat="1"/>
    <row r="868" s="133" customFormat="1"/>
    <row r="869" s="133" customFormat="1"/>
    <row r="870" s="133" customFormat="1"/>
    <row r="871" s="133" customFormat="1"/>
    <row r="872" s="133" customFormat="1"/>
    <row r="873" s="133" customFormat="1"/>
    <row r="874" s="133" customFormat="1"/>
    <row r="875" s="133" customFormat="1"/>
    <row r="876" s="133" customFormat="1"/>
    <row r="877" s="133" customFormat="1"/>
    <row r="878" s="133" customFormat="1"/>
    <row r="879" s="133" customFormat="1"/>
    <row r="880" s="133" customFormat="1"/>
    <row r="881" s="133" customFormat="1"/>
    <row r="882" s="133" customFormat="1"/>
    <row r="883" s="133" customFormat="1"/>
    <row r="884" s="133" customFormat="1"/>
    <row r="885" s="133" customFormat="1"/>
    <row r="886" s="133" customFormat="1"/>
    <row r="887" s="133" customFormat="1"/>
    <row r="888" s="133" customFormat="1"/>
    <row r="889" s="133" customFormat="1"/>
    <row r="890" s="133" customFormat="1"/>
    <row r="891" s="133" customFormat="1"/>
    <row r="892" s="133" customFormat="1"/>
    <row r="893" s="133" customFormat="1"/>
    <row r="894" s="133" customFormat="1"/>
    <row r="895" s="133" customFormat="1"/>
    <row r="896" s="133" customFormat="1"/>
    <row r="897" s="133" customFormat="1"/>
    <row r="898" s="133" customFormat="1"/>
    <row r="899" s="133" customFormat="1"/>
    <row r="900" s="133" customFormat="1"/>
    <row r="901" s="133" customFormat="1"/>
    <row r="902" s="133" customFormat="1"/>
    <row r="903" s="133" customFormat="1"/>
    <row r="904" s="133" customFormat="1"/>
    <row r="905" s="133" customFormat="1"/>
    <row r="906" s="133" customFormat="1"/>
    <row r="907" s="133" customFormat="1"/>
    <row r="908" s="133" customFormat="1"/>
    <row r="909" s="133" customFormat="1"/>
    <row r="910" s="133" customFormat="1"/>
    <row r="911" s="133" customFormat="1"/>
    <row r="912" s="133" customFormat="1"/>
    <row r="913" s="133" customFormat="1"/>
    <row r="914" s="133" customFormat="1"/>
    <row r="915" s="133" customFormat="1"/>
    <row r="916" s="133" customFormat="1"/>
    <row r="917" s="133" customFormat="1"/>
    <row r="918" s="133" customFormat="1"/>
    <row r="919" s="133" customFormat="1"/>
    <row r="920" s="133" customFormat="1"/>
    <row r="921" s="133" customFormat="1"/>
    <row r="922" s="133" customFormat="1"/>
    <row r="923" s="133" customFormat="1"/>
    <row r="924" s="133" customFormat="1"/>
    <row r="925" s="133" customFormat="1"/>
    <row r="926" s="133" customFormat="1"/>
    <row r="927" s="133" customFormat="1"/>
    <row r="928" s="133" customFormat="1"/>
    <row r="929" s="133" customFormat="1"/>
    <row r="930" s="133" customFormat="1"/>
    <row r="931" s="133" customFormat="1"/>
    <row r="932" s="133" customFormat="1"/>
    <row r="933" s="133" customFormat="1"/>
    <row r="934" s="133" customFormat="1"/>
    <row r="935" s="133" customFormat="1"/>
    <row r="936" s="133" customFormat="1"/>
    <row r="937" s="133" customFormat="1"/>
    <row r="938" s="133" customFormat="1"/>
    <row r="939" s="133" customFormat="1"/>
    <row r="940" s="133" customFormat="1"/>
    <row r="941" s="133" customFormat="1"/>
    <row r="942" s="133" customFormat="1"/>
    <row r="943" s="133" customFormat="1"/>
    <row r="944" s="133" customFormat="1"/>
    <row r="945" s="133" customFormat="1"/>
    <row r="946" s="133" customFormat="1"/>
    <row r="947" s="133" customFormat="1"/>
    <row r="948" s="133" customFormat="1"/>
    <row r="949" s="133" customFormat="1"/>
    <row r="950" s="133" customFormat="1"/>
    <row r="951" s="133" customFormat="1"/>
    <row r="952" s="133" customFormat="1"/>
    <row r="953" s="133" customFormat="1"/>
    <row r="954" s="133" customFormat="1"/>
    <row r="955" s="133" customFormat="1"/>
    <row r="956" s="133" customFormat="1"/>
    <row r="957" s="133" customFormat="1"/>
    <row r="958" s="133" customFormat="1"/>
    <row r="959" s="133" customFormat="1"/>
    <row r="960" s="133" customFormat="1"/>
    <row r="961" s="133" customFormat="1"/>
    <row r="962" s="133" customFormat="1"/>
    <row r="963" s="133" customFormat="1"/>
    <row r="964" s="133" customFormat="1"/>
    <row r="965" s="133" customFormat="1"/>
    <row r="966" s="133" customFormat="1"/>
    <row r="967" s="133" customFormat="1"/>
    <row r="968" s="133" customFormat="1"/>
    <row r="969" s="133" customFormat="1"/>
    <row r="970" s="133" customFormat="1"/>
    <row r="971" s="133" customFormat="1"/>
    <row r="972" s="133" customFormat="1"/>
    <row r="973" s="133" customFormat="1"/>
    <row r="974" s="133" customFormat="1"/>
    <row r="975" s="133" customFormat="1"/>
    <row r="976" s="133" customFormat="1"/>
    <row r="977" s="133" customFormat="1"/>
    <row r="978" s="133" customFormat="1"/>
    <row r="979" s="133" customFormat="1"/>
    <row r="980" s="133" customFormat="1"/>
    <row r="981" s="133" customFormat="1"/>
    <row r="982" s="133" customFormat="1"/>
    <row r="983" s="133" customFormat="1"/>
    <row r="984" s="133" customFormat="1"/>
    <row r="985" s="133" customFormat="1"/>
    <row r="986" s="133" customFormat="1"/>
    <row r="987" s="133" customFormat="1"/>
    <row r="988" s="133" customFormat="1"/>
    <row r="989" s="133" customFormat="1"/>
    <row r="990" s="133" customFormat="1"/>
    <row r="991" s="133" customFormat="1"/>
    <row r="992" s="133" customFormat="1"/>
    <row r="993" s="133" customFormat="1"/>
    <row r="994" s="133" customFormat="1"/>
    <row r="995" s="133" customFormat="1"/>
    <row r="996" s="133" customFormat="1"/>
    <row r="997" s="133" customFormat="1"/>
    <row r="998" s="133" customFormat="1"/>
    <row r="999" s="133" customFormat="1"/>
    <row r="1000" s="133" customFormat="1"/>
    <row r="1001" s="133" customFormat="1"/>
    <row r="1002" s="133" customFormat="1"/>
    <row r="1003" s="133" customFormat="1"/>
    <row r="1004" s="133" customFormat="1"/>
    <row r="1005" s="133" customFormat="1"/>
    <row r="1006" s="133" customFormat="1"/>
    <row r="1007" s="133" customFormat="1"/>
    <row r="1008" s="133" customFormat="1"/>
    <row r="1009" s="133" customFormat="1"/>
    <row r="1010" s="133" customFormat="1"/>
    <row r="1011" s="133" customFormat="1"/>
    <row r="1012" s="133" customFormat="1"/>
    <row r="1013" s="133" customFormat="1"/>
    <row r="1014" s="133" customFormat="1"/>
    <row r="1015" s="133" customFormat="1"/>
    <row r="1016" s="133" customFormat="1"/>
    <row r="1017" s="133" customFormat="1"/>
    <row r="1018" s="133" customFormat="1"/>
    <row r="1019" s="133" customFormat="1"/>
    <row r="1020" s="133" customFormat="1"/>
    <row r="1021" s="133" customFormat="1"/>
    <row r="1022" s="133" customFormat="1"/>
    <row r="1023" s="133" customFormat="1"/>
    <row r="1024" s="133" customFormat="1"/>
    <row r="1025" s="133" customFormat="1"/>
    <row r="1026" s="133" customFormat="1"/>
    <row r="1027" s="133" customFormat="1"/>
    <row r="1028" s="133" customFormat="1"/>
    <row r="1029" s="133" customFormat="1"/>
    <row r="1030" s="133" customFormat="1"/>
    <row r="1031" s="133" customFormat="1"/>
    <row r="1032" s="133" customFormat="1"/>
    <row r="1033" s="133" customFormat="1"/>
    <row r="1034" s="133" customFormat="1"/>
    <row r="1035" s="133" customFormat="1"/>
    <row r="1036" s="133" customFormat="1"/>
    <row r="1037" s="133" customFormat="1"/>
    <row r="1038" s="133" customFormat="1"/>
    <row r="1039" s="133" customFormat="1"/>
    <row r="1040" s="133" customFormat="1"/>
    <row r="1041" s="133" customFormat="1"/>
    <row r="1042" s="133" customFormat="1"/>
    <row r="1043" s="133" customFormat="1"/>
    <row r="1044" s="133" customFormat="1"/>
    <row r="1045" s="133" customFormat="1"/>
    <row r="1046" s="133" customFormat="1"/>
    <row r="1047" s="133" customFormat="1"/>
    <row r="1048" s="133" customFormat="1"/>
    <row r="1049" s="133" customFormat="1"/>
    <row r="1050" s="133" customFormat="1"/>
    <row r="1051" s="133" customFormat="1"/>
    <row r="1052" s="133" customFormat="1"/>
    <row r="1053" s="133" customFormat="1"/>
    <row r="1054" s="133" customFormat="1"/>
    <row r="1055" s="133" customFormat="1"/>
    <row r="1056" s="133" customFormat="1"/>
    <row r="1057" s="133" customFormat="1"/>
    <row r="1058" s="133" customFormat="1"/>
    <row r="1059" s="133" customFormat="1"/>
    <row r="1060" s="133" customFormat="1"/>
    <row r="1061" s="133" customFormat="1"/>
    <row r="1062" s="133" customFormat="1"/>
    <row r="1063" s="133" customFormat="1"/>
    <row r="1064" s="133" customFormat="1"/>
    <row r="1065" s="133" customFormat="1"/>
    <row r="1066" s="133" customFormat="1"/>
    <row r="1067" s="133" customFormat="1"/>
    <row r="1068" s="133" customFormat="1"/>
    <row r="1069" s="133" customFormat="1"/>
    <row r="1070" s="133" customFormat="1"/>
    <row r="1071" s="133" customFormat="1"/>
    <row r="1072" s="133" customFormat="1"/>
    <row r="1073" s="133" customFormat="1"/>
    <row r="1074" s="133" customFormat="1"/>
    <row r="1075" s="133" customFormat="1"/>
    <row r="1076" s="133" customFormat="1"/>
    <row r="1077" s="133" customFormat="1"/>
    <row r="1078" s="133" customFormat="1"/>
    <row r="1079" s="133" customFormat="1"/>
    <row r="1080" s="133" customFormat="1"/>
    <row r="1081" s="133" customFormat="1"/>
    <row r="1082" s="133" customFormat="1"/>
    <row r="1083" s="133" customFormat="1"/>
    <row r="1084" s="133" customFormat="1"/>
    <row r="1085" s="133" customFormat="1"/>
    <row r="1086" s="133" customFormat="1"/>
    <row r="1087" s="133" customFormat="1"/>
    <row r="1088" s="133" customFormat="1"/>
    <row r="1089" s="133" customFormat="1"/>
    <row r="1090" s="133" customFormat="1"/>
    <row r="1091" s="133" customFormat="1"/>
    <row r="1092" s="133" customFormat="1"/>
    <row r="1093" s="133" customFormat="1"/>
    <row r="1094" s="133" customFormat="1"/>
    <row r="1095" s="133" customFormat="1"/>
    <row r="1096" s="133" customFormat="1"/>
    <row r="1097" s="133" customFormat="1"/>
    <row r="1098" s="133" customFormat="1"/>
    <row r="1099" s="133" customFormat="1"/>
    <row r="1100" s="133" customFormat="1"/>
    <row r="1101" s="133" customFormat="1"/>
    <row r="1102" s="133" customFormat="1"/>
    <row r="1103" s="133" customFormat="1"/>
    <row r="1104" s="133" customFormat="1"/>
    <row r="1105" s="133" customFormat="1"/>
    <row r="1106" s="133" customFormat="1"/>
    <row r="1107" s="133" customFormat="1"/>
    <row r="1108" s="133" customFormat="1"/>
    <row r="1109" s="133" customFormat="1"/>
    <row r="1110" s="133" customFormat="1"/>
    <row r="1111" s="133" customFormat="1"/>
    <row r="1112" s="133" customFormat="1"/>
    <row r="1113" s="133" customFormat="1"/>
    <row r="1114" s="133" customFormat="1"/>
    <row r="1115" s="133" customFormat="1"/>
    <row r="1116" s="133" customFormat="1"/>
    <row r="1117" s="133" customFormat="1"/>
    <row r="1118" s="133" customFormat="1"/>
    <row r="1119" s="133" customFormat="1"/>
    <row r="1120" s="133" customFormat="1"/>
    <row r="1121" s="133" customFormat="1"/>
    <row r="1122" s="133" customFormat="1"/>
    <row r="1123" s="133" customFormat="1"/>
    <row r="1124" s="133" customFormat="1"/>
    <row r="1125" s="133" customFormat="1"/>
    <row r="1126" s="133" customFormat="1"/>
    <row r="1127" s="133" customFormat="1"/>
    <row r="1128" s="133" customFormat="1"/>
    <row r="1129" s="133" customFormat="1"/>
    <row r="1130" s="133" customFormat="1"/>
    <row r="1131" s="133" customFormat="1"/>
    <row r="1132" s="133" customFormat="1"/>
    <row r="1133" s="133" customFormat="1"/>
    <row r="1134" s="133" customFormat="1"/>
    <row r="1135" s="133" customFormat="1"/>
    <row r="1136" s="133" customFormat="1"/>
    <row r="1137" s="133" customFormat="1"/>
    <row r="1138" s="133" customFormat="1"/>
    <row r="1139" s="133" customFormat="1"/>
    <row r="1140" s="133" customFormat="1"/>
    <row r="1141" s="133" customFormat="1"/>
    <row r="1142" s="133" customFormat="1"/>
    <row r="1143" s="133" customFormat="1"/>
    <row r="1144" s="133" customFormat="1"/>
    <row r="1145" s="133" customFormat="1"/>
    <row r="1146" s="133" customFormat="1"/>
    <row r="1147" s="133" customFormat="1"/>
    <row r="1148" s="133" customFormat="1"/>
    <row r="1149" s="133" customFormat="1"/>
    <row r="1150" s="133" customFormat="1"/>
    <row r="1151" s="133" customFormat="1"/>
    <row r="1152" s="133" customFormat="1"/>
    <row r="1153" s="133" customFormat="1"/>
    <row r="1154" s="133" customFormat="1"/>
    <row r="1155" s="133" customFormat="1"/>
    <row r="1156" s="133" customFormat="1"/>
    <row r="1157" s="133" customFormat="1"/>
    <row r="1158" s="133" customFormat="1"/>
    <row r="1159" s="133" customFormat="1"/>
    <row r="1160" s="133" customFormat="1"/>
    <row r="1161" s="133" customFormat="1"/>
    <row r="1162" s="133" customFormat="1"/>
    <row r="1163" s="133" customFormat="1"/>
    <row r="1164" s="133" customFormat="1"/>
    <row r="1165" s="133" customFormat="1"/>
    <row r="1166" s="133" customFormat="1"/>
    <row r="1167" s="133" customFormat="1"/>
    <row r="1168" s="133" customFormat="1"/>
    <row r="1169" s="133" customFormat="1"/>
    <row r="1170" s="133" customFormat="1"/>
    <row r="1171" s="133" customFormat="1"/>
    <row r="1172" s="133" customFormat="1"/>
    <row r="1173" s="133" customFormat="1"/>
    <row r="1174" s="133" customFormat="1"/>
    <row r="1175" s="133" customFormat="1"/>
    <row r="1176" s="133" customFormat="1"/>
    <row r="1177" s="133" customFormat="1"/>
    <row r="1178" s="133" customFormat="1"/>
    <row r="1179" s="133" customFormat="1"/>
    <row r="1180" s="133" customFormat="1"/>
    <row r="1181" s="133" customFormat="1"/>
    <row r="1182" s="133" customFormat="1"/>
    <row r="1183" s="133" customFormat="1"/>
    <row r="1184" s="133" customFormat="1"/>
    <row r="1185" s="133" customFormat="1"/>
    <row r="1186" s="133" customFormat="1"/>
    <row r="1187" s="133" customFormat="1"/>
    <row r="1188" s="133" customFormat="1"/>
    <row r="1189" s="133" customFormat="1"/>
    <row r="1190" s="133" customFormat="1"/>
    <row r="1191" s="133" customFormat="1"/>
    <row r="1192" s="133" customFormat="1"/>
    <row r="1193" s="133" customFormat="1"/>
    <row r="1194" s="133" customFormat="1"/>
    <row r="1195" s="133" customFormat="1"/>
    <row r="1196" s="133" customFormat="1"/>
    <row r="1197" s="133" customFormat="1"/>
    <row r="1198" s="133" customFormat="1"/>
    <row r="1199" s="133" customFormat="1"/>
    <row r="1200" s="133" customFormat="1"/>
    <row r="1201" s="133" customFormat="1"/>
    <row r="1202" s="133" customFormat="1"/>
    <row r="1203" s="133" customFormat="1"/>
    <row r="1204" s="133" customFormat="1"/>
    <row r="1205" s="133" customFormat="1"/>
    <row r="1206" s="133" customFormat="1"/>
    <row r="1207" s="133" customFormat="1"/>
    <row r="1208" s="133" customFormat="1"/>
    <row r="1209" s="133" customFormat="1"/>
    <row r="1210" s="133" customFormat="1"/>
    <row r="1211" s="133" customFormat="1"/>
    <row r="1212" s="133" customFormat="1"/>
    <row r="1213" s="133" customFormat="1"/>
    <row r="1214" s="133" customFormat="1"/>
    <row r="1215" s="133" customFormat="1"/>
    <row r="1216" s="133" customFormat="1"/>
    <row r="1217" s="133" customFormat="1"/>
    <row r="1218" s="133" customFormat="1"/>
    <row r="1219" s="133" customFormat="1"/>
    <row r="1220" s="133" customFormat="1"/>
    <row r="1221" s="133" customFormat="1"/>
    <row r="1222" s="133" customFormat="1"/>
    <row r="1223" s="133" customFormat="1"/>
    <row r="1224" s="133" customFormat="1"/>
    <row r="1225" s="133" customFormat="1"/>
    <row r="1226" s="133" customFormat="1"/>
    <row r="1227" s="133" customFormat="1"/>
    <row r="1228" s="133" customFormat="1"/>
    <row r="1229" s="133" customFormat="1"/>
    <row r="1230" s="133" customFormat="1"/>
    <row r="1231" s="133" customFormat="1"/>
    <row r="1232" s="133" customFormat="1"/>
    <row r="1233" s="133" customFormat="1"/>
    <row r="1234" s="133" customFormat="1"/>
    <row r="1235" s="133" customFormat="1"/>
    <row r="1236" s="133" customFormat="1"/>
    <row r="1237" s="133" customFormat="1"/>
    <row r="1238" s="133" customFormat="1"/>
    <row r="1239" s="133" customFormat="1"/>
    <row r="1240" s="133" customFormat="1"/>
    <row r="1241" s="133" customFormat="1"/>
    <row r="1242" s="133" customFormat="1"/>
    <row r="1243" s="133" customFormat="1"/>
    <row r="1244" s="133" customFormat="1"/>
    <row r="1245" s="133" customFormat="1"/>
    <row r="1246" s="133" customFormat="1"/>
    <row r="1247" s="133" customFormat="1"/>
    <row r="1248" s="133" customFormat="1"/>
    <row r="1249" s="133" customFormat="1"/>
    <row r="1250" s="133" customFormat="1"/>
    <row r="1251" s="133" customFormat="1"/>
    <row r="1252" s="133" customFormat="1"/>
    <row r="1253" s="133" customFormat="1"/>
    <row r="1254" s="133" customFormat="1"/>
    <row r="1255" s="133" customFormat="1"/>
    <row r="1256" s="133" customFormat="1"/>
    <row r="1257" s="133" customFormat="1"/>
    <row r="1258" s="133" customFormat="1"/>
    <row r="1259" s="133" customFormat="1"/>
    <row r="1260" s="133" customFormat="1"/>
    <row r="1261" s="133" customFormat="1"/>
    <row r="1262" s="133" customFormat="1"/>
    <row r="1263" s="133" customFormat="1"/>
    <row r="1264" s="133" customFormat="1"/>
    <row r="1265" s="133" customFormat="1"/>
    <row r="1266" s="133" customFormat="1"/>
    <row r="1267" s="133" customFormat="1"/>
    <row r="1268" s="133" customFormat="1"/>
    <row r="1269" s="133" customFormat="1"/>
    <row r="1270" s="133" customFormat="1"/>
    <row r="1271" s="133" customFormat="1"/>
    <row r="1272" s="133" customFormat="1"/>
    <row r="1273" s="133" customFormat="1"/>
    <row r="1274" s="133" customFormat="1"/>
    <row r="1275" s="133" customFormat="1"/>
    <row r="1276" s="133" customFormat="1"/>
    <row r="1277" s="133" customFormat="1"/>
    <row r="1278" s="133" customFormat="1"/>
    <row r="1279" s="133" customFormat="1"/>
    <row r="1280" s="133" customFormat="1"/>
    <row r="1281" s="133" customFormat="1"/>
    <row r="1282" s="133" customFormat="1"/>
    <row r="1283" s="133" customFormat="1"/>
    <row r="1284" s="133" customFormat="1"/>
    <row r="1285" s="133" customFormat="1"/>
    <row r="1286" s="133" customFormat="1"/>
    <row r="1287" s="133" customFormat="1"/>
    <row r="1288" s="133" customFormat="1"/>
    <row r="1289" s="133" customFormat="1"/>
    <row r="1290" s="133" customFormat="1"/>
    <row r="1291" s="133" customFormat="1"/>
    <row r="1292" s="133" customFormat="1"/>
    <row r="1293" s="133" customFormat="1"/>
    <row r="1294" s="133" customFormat="1"/>
    <row r="1295" s="133" customFormat="1"/>
    <row r="1296" s="133" customFormat="1"/>
    <row r="1297" s="133" customFormat="1"/>
    <row r="1298" s="133" customFormat="1"/>
    <row r="1299" s="133" customFormat="1"/>
    <row r="1300" s="133" customFormat="1"/>
    <row r="1301" s="133" customFormat="1"/>
    <row r="1302" s="133" customFormat="1"/>
    <row r="1303" s="133" customFormat="1"/>
    <row r="1304" s="133" customFormat="1"/>
    <row r="1305" s="133" customFormat="1"/>
    <row r="1306" s="133" customFormat="1"/>
    <row r="1307" s="133" customFormat="1"/>
    <row r="1308" s="133" customFormat="1"/>
    <row r="1309" s="133" customFormat="1"/>
    <row r="1310" s="133" customFormat="1"/>
    <row r="1311" s="133" customFormat="1"/>
    <row r="1312" s="133" customFormat="1"/>
    <row r="1313" s="133" customFormat="1"/>
    <row r="1314" s="133" customFormat="1"/>
    <row r="1315" s="133" customFormat="1"/>
    <row r="1316" s="133" customFormat="1"/>
    <row r="1317" s="133" customFormat="1"/>
    <row r="1318" s="133" customFormat="1"/>
    <row r="1319" s="133" customFormat="1"/>
    <row r="1320" s="133" customFormat="1"/>
    <row r="1321" s="133" customFormat="1"/>
    <row r="1322" s="133" customFormat="1"/>
    <row r="1323" s="133" customFormat="1"/>
    <row r="1324" s="133" customFormat="1"/>
    <row r="1325" s="133" customFormat="1"/>
    <row r="1326" s="133" customFormat="1"/>
    <row r="1327" s="133" customFormat="1"/>
    <row r="1328" s="133" customFormat="1"/>
    <row r="1329" s="133" customFormat="1"/>
    <row r="1330" s="133" customFormat="1"/>
    <row r="1331" s="133" customFormat="1"/>
    <row r="1332" s="133" customFormat="1"/>
    <row r="1333" s="133" customFormat="1"/>
    <row r="1334" s="133" customFormat="1"/>
    <row r="1335" s="133" customFormat="1"/>
    <row r="1336" s="133" customFormat="1"/>
    <row r="1337" s="133" customFormat="1"/>
    <row r="1338" s="133" customFormat="1"/>
    <row r="1339" s="133" customFormat="1"/>
    <row r="1340" s="133" customFormat="1"/>
    <row r="1341" s="133" customFormat="1"/>
    <row r="1342" s="133" customFormat="1"/>
    <row r="1343" s="133" customFormat="1"/>
    <row r="1344" s="133" customFormat="1"/>
    <row r="1345" s="133" customFormat="1"/>
    <row r="1346" s="133" customFormat="1"/>
    <row r="1347" s="133" customFormat="1"/>
    <row r="1348" s="133" customFormat="1"/>
    <row r="1349" s="133" customFormat="1"/>
    <row r="1350" s="133" customFormat="1"/>
    <row r="1351" s="133" customFormat="1"/>
    <row r="1352" s="133" customFormat="1"/>
    <row r="1353" s="133" customFormat="1"/>
    <row r="1354" s="133" customFormat="1"/>
    <row r="1355" s="133" customFormat="1"/>
    <row r="1356" s="133" customFormat="1"/>
    <row r="1357" s="133" customFormat="1"/>
    <row r="1358" s="133" customFormat="1"/>
    <row r="1359" s="133" customFormat="1"/>
    <row r="1360" s="133" customFormat="1"/>
    <row r="1361" s="133" customFormat="1"/>
    <row r="1362" s="133" customFormat="1"/>
    <row r="1363" s="133" customFormat="1"/>
    <row r="1364" s="133" customFormat="1"/>
    <row r="1365" s="133" customFormat="1"/>
    <row r="1366" s="133" customFormat="1"/>
    <row r="1367" s="133" customFormat="1"/>
    <row r="1368" s="133" customFormat="1"/>
    <row r="1369" s="133" customFormat="1"/>
    <row r="1370" s="133" customFormat="1"/>
    <row r="1371" s="133" customFormat="1"/>
    <row r="1372" s="133" customFormat="1"/>
    <row r="1373" s="133" customFormat="1"/>
    <row r="1374" s="133" customFormat="1"/>
    <row r="1375" s="133" customFormat="1"/>
    <row r="1376" s="133" customFormat="1"/>
    <row r="1377" s="133" customFormat="1"/>
    <row r="1378" s="133" customFormat="1"/>
    <row r="1379" s="133" customFormat="1"/>
    <row r="1380" s="133" customFormat="1"/>
    <row r="1381" s="133" customFormat="1"/>
    <row r="1382" s="133" customFormat="1"/>
    <row r="1383" s="133" customFormat="1"/>
    <row r="1384" s="133" customFormat="1"/>
    <row r="1385" s="133" customFormat="1"/>
    <row r="1386" s="133" customFormat="1"/>
    <row r="1387" s="133" customFormat="1"/>
    <row r="1388" s="133" customFormat="1"/>
    <row r="1389" s="133" customFormat="1"/>
    <row r="1390" s="133" customFormat="1"/>
    <row r="1391" s="133" customFormat="1"/>
    <row r="1392" s="133" customFormat="1"/>
    <row r="1393" s="133" customFormat="1"/>
    <row r="1394" s="133" customFormat="1"/>
    <row r="1395" s="133" customFormat="1"/>
    <row r="1396" s="133" customFormat="1"/>
    <row r="1397" s="133" customFormat="1"/>
    <row r="1398" s="133" customFormat="1"/>
    <row r="1399" s="133" customFormat="1"/>
    <row r="1400" s="133" customFormat="1"/>
    <row r="1401" s="133" customFormat="1"/>
    <row r="1402" s="133" customFormat="1"/>
    <row r="1403" s="133" customFormat="1"/>
    <row r="1404" s="133" customFormat="1"/>
    <row r="1405" s="133" customFormat="1"/>
    <row r="1406" s="133" customFormat="1"/>
    <row r="1407" s="133" customFormat="1"/>
    <row r="1408" s="133" customFormat="1"/>
    <row r="1409" s="133" customFormat="1"/>
    <row r="1410" s="133" customFormat="1"/>
    <row r="1411" s="133" customFormat="1"/>
    <row r="1412" s="133" customFormat="1"/>
    <row r="1413" s="133" customFormat="1"/>
    <row r="1414" s="133" customFormat="1"/>
    <row r="1415" s="133" customFormat="1"/>
    <row r="1416" s="133" customFormat="1"/>
    <row r="1417" s="133" customFormat="1"/>
    <row r="1418" s="133" customFormat="1"/>
    <row r="1419" s="133" customFormat="1"/>
    <row r="1420" s="133" customFormat="1"/>
    <row r="1421" s="133" customFormat="1"/>
    <row r="1422" s="133" customFormat="1"/>
    <row r="1423" s="133" customFormat="1"/>
    <row r="1424" s="133" customFormat="1"/>
    <row r="1425" s="133" customFormat="1"/>
    <row r="1426" s="133" customFormat="1"/>
    <row r="1427" s="133" customFormat="1"/>
    <row r="1428" s="133" customFormat="1"/>
    <row r="1429" s="133" customFormat="1"/>
    <row r="1430" s="133" customFormat="1"/>
    <row r="1431" s="133" customFormat="1"/>
    <row r="1432" s="133" customFormat="1"/>
    <row r="1433" s="133" customFormat="1"/>
    <row r="1434" s="133" customFormat="1"/>
    <row r="1435" s="133" customFormat="1"/>
    <row r="1436" s="133" customFormat="1"/>
    <row r="1437" s="133" customFormat="1"/>
    <row r="1438" s="133" customFormat="1"/>
    <row r="1439" s="133" customFormat="1"/>
    <row r="1440" s="133" customFormat="1"/>
    <row r="1441" s="133" customFormat="1"/>
    <row r="1442" s="133" customFormat="1"/>
    <row r="1443" s="133" customFormat="1"/>
    <row r="1444" s="133" customFormat="1"/>
    <row r="1445" s="133" customFormat="1"/>
    <row r="1446" s="133" customFormat="1"/>
    <row r="1447" s="133" customFormat="1"/>
    <row r="1448" s="133" customFormat="1"/>
    <row r="1449" s="133" customFormat="1"/>
    <row r="1450" s="133" customFormat="1"/>
    <row r="1451" s="133" customFormat="1"/>
    <row r="1452" s="133" customFormat="1"/>
    <row r="1453" s="133" customFormat="1"/>
    <row r="1454" s="133" customFormat="1"/>
    <row r="1455" s="133" customFormat="1"/>
    <row r="1456" s="133" customFormat="1"/>
    <row r="1457" s="133" customFormat="1"/>
    <row r="1458" s="133" customFormat="1"/>
    <row r="1459" s="133" customFormat="1"/>
    <row r="1460" s="133" customFormat="1"/>
    <row r="1461" s="133" customFormat="1"/>
    <row r="1462" s="133" customFormat="1"/>
    <row r="1463" s="133" customFormat="1"/>
    <row r="1464" s="133" customFormat="1"/>
    <row r="1465" s="133" customFormat="1"/>
    <row r="1466" s="133" customFormat="1"/>
    <row r="1467" s="133" customFormat="1"/>
    <row r="1468" s="133" customFormat="1"/>
    <row r="1469" s="133" customFormat="1"/>
    <row r="1470" s="133" customFormat="1"/>
    <row r="1471" s="133" customFormat="1"/>
    <row r="1472" s="133" customFormat="1"/>
    <row r="1473" s="133" customFormat="1"/>
    <row r="1474" s="133" customFormat="1"/>
    <row r="1475" s="133" customFormat="1"/>
    <row r="1476" s="133" customFormat="1"/>
    <row r="1477" s="133" customFormat="1"/>
    <row r="1478" s="133" customFormat="1"/>
    <row r="1479" s="133" customFormat="1"/>
    <row r="1480" s="133" customFormat="1"/>
    <row r="1481" s="133" customFormat="1"/>
    <row r="1482" s="133" customFormat="1"/>
    <row r="1483" s="133" customFormat="1"/>
    <row r="1484" s="133" customFormat="1"/>
    <row r="1485" s="133" customFormat="1"/>
    <row r="1486" s="133" customFormat="1"/>
    <row r="1487" s="133" customFormat="1"/>
    <row r="1488" s="133" customFormat="1"/>
    <row r="1489" s="133" customFormat="1"/>
    <row r="1490" s="133" customFormat="1"/>
    <row r="1491" s="133" customFormat="1"/>
    <row r="1492" s="133" customFormat="1"/>
    <row r="1493" s="133" customFormat="1"/>
    <row r="1494" s="133" customFormat="1"/>
    <row r="1495" s="133" customFormat="1"/>
    <row r="1496" s="133" customFormat="1"/>
    <row r="1497" s="133" customFormat="1"/>
    <row r="1498" s="133" customFormat="1"/>
    <row r="1499" s="133" customFormat="1"/>
    <row r="1500" s="133" customFormat="1"/>
    <row r="1501" s="133" customFormat="1"/>
    <row r="1502" s="133" customFormat="1"/>
    <row r="1503" s="133" customFormat="1"/>
    <row r="1504" s="133" customFormat="1"/>
    <row r="1505" s="133" customFormat="1"/>
    <row r="1506" s="133" customFormat="1"/>
    <row r="1507" s="133" customFormat="1"/>
    <row r="1508" s="133" customFormat="1"/>
    <row r="1509" s="133" customFormat="1"/>
    <row r="1510" s="133" customFormat="1"/>
    <row r="1511" s="133" customFormat="1"/>
    <row r="1512" s="133" customFormat="1"/>
    <row r="1513" s="133" customFormat="1"/>
    <row r="1514" s="133" customFormat="1"/>
    <row r="1515" s="133" customFormat="1"/>
    <row r="1516" s="133" customFormat="1"/>
    <row r="1517" s="133" customFormat="1"/>
    <row r="1518" s="133" customFormat="1"/>
    <row r="1519" s="133" customFormat="1"/>
    <row r="1520" s="133" customFormat="1"/>
    <row r="1521" s="133" customFormat="1"/>
    <row r="1522" s="133" customFormat="1"/>
    <row r="1523" s="133" customFormat="1"/>
    <row r="1524" s="133" customFormat="1"/>
    <row r="1525" s="133" customFormat="1"/>
    <row r="1526" s="133" customFormat="1"/>
    <row r="1527" s="133" customFormat="1"/>
    <row r="1528" s="133" customFormat="1"/>
    <row r="1529" s="133" customFormat="1"/>
    <row r="1530" s="133" customFormat="1"/>
    <row r="1531" s="133" customFormat="1"/>
    <row r="1532" s="133" customFormat="1"/>
    <row r="1533" s="133" customFormat="1"/>
    <row r="1534" s="133" customFormat="1"/>
    <row r="1535" s="133" customFormat="1"/>
    <row r="1536" s="133" customFormat="1"/>
    <row r="1537" s="133" customFormat="1"/>
    <row r="1538" s="133" customFormat="1"/>
    <row r="1539" s="133" customFormat="1"/>
    <row r="1540" s="133" customFormat="1"/>
    <row r="1541" s="133" customFormat="1"/>
    <row r="1542" s="133" customFormat="1"/>
    <row r="1543" s="133" customFormat="1"/>
    <row r="1544" s="133" customFormat="1"/>
    <row r="1545" s="133" customFormat="1"/>
    <row r="1546" s="133" customFormat="1"/>
    <row r="1547" s="133" customFormat="1"/>
    <row r="1548" s="133" customFormat="1"/>
    <row r="1549" s="133" customFormat="1"/>
    <row r="1550" s="133" customFormat="1"/>
    <row r="1551" s="133" customFormat="1"/>
    <row r="1552" s="133" customFormat="1"/>
    <row r="1553" s="133" customFormat="1"/>
    <row r="1554" s="133" customFormat="1"/>
    <row r="1555" s="133" customFormat="1"/>
    <row r="1556" s="133" customFormat="1"/>
    <row r="1557" s="133" customFormat="1"/>
    <row r="1558" s="133" customFormat="1"/>
    <row r="1559" s="133" customFormat="1"/>
    <row r="1560" s="133" customFormat="1"/>
    <row r="1561" s="133" customFormat="1"/>
    <row r="1562" s="133" customFormat="1"/>
    <row r="1563" s="133" customFormat="1"/>
    <row r="1564" s="133" customFormat="1"/>
    <row r="1565" s="133" customFormat="1"/>
    <row r="1566" s="133" customFormat="1"/>
    <row r="1567" s="133" customFormat="1"/>
    <row r="1568" s="133" customFormat="1"/>
    <row r="1569" s="133" customFormat="1"/>
    <row r="1570" s="133" customFormat="1"/>
    <row r="1571" s="133" customFormat="1"/>
    <row r="1572" s="133" customFormat="1"/>
    <row r="1573" s="133" customFormat="1"/>
    <row r="1574" s="133" customFormat="1"/>
    <row r="1575" s="133" customFormat="1"/>
    <row r="1576" s="133" customFormat="1"/>
    <row r="1577" s="133" customFormat="1"/>
    <row r="1578" s="133" customFormat="1"/>
    <row r="1579" s="133" customFormat="1"/>
    <row r="1580" s="133" customFormat="1"/>
    <row r="1581" s="133" customFormat="1"/>
    <row r="1582" s="133" customFormat="1"/>
    <row r="1583" s="133" customFormat="1"/>
    <row r="1584" s="133" customFormat="1"/>
    <row r="1585" s="133" customFormat="1"/>
    <row r="1586" s="133" customFormat="1"/>
    <row r="1587" s="133" customFormat="1"/>
    <row r="1588" s="133" customFormat="1"/>
    <row r="1589" s="133" customFormat="1"/>
    <row r="1590" s="133" customFormat="1"/>
    <row r="1591" s="133" customFormat="1"/>
    <row r="1592" s="133" customFormat="1"/>
    <row r="1593" s="133" customFormat="1"/>
    <row r="1594" s="133" customFormat="1"/>
    <row r="1595" s="133" customFormat="1"/>
    <row r="1596" s="133" customFormat="1"/>
    <row r="1597" s="133" customFormat="1"/>
    <row r="1598" s="133" customFormat="1"/>
    <row r="1599" s="133" customFormat="1"/>
    <row r="1600" s="133" customFormat="1"/>
    <row r="1601" s="133" customFormat="1"/>
    <row r="1602" s="133" customFormat="1"/>
    <row r="1603" s="133" customFormat="1"/>
    <row r="1604" s="133" customFormat="1"/>
    <row r="1605" s="133" customFormat="1"/>
    <row r="1606" s="133" customFormat="1"/>
    <row r="1607" s="133" customFormat="1"/>
    <row r="1608" s="133" customFormat="1"/>
    <row r="1609" s="133" customFormat="1"/>
    <row r="1610" s="133" customFormat="1"/>
    <row r="1611" s="133" customFormat="1"/>
    <row r="1612" s="133" customFormat="1"/>
    <row r="1613" s="133" customFormat="1"/>
    <row r="1614" s="133" customFormat="1"/>
    <row r="1615" s="133" customFormat="1"/>
    <row r="1616" s="133" customFormat="1"/>
    <row r="1617" s="133" customFormat="1"/>
    <row r="1618" s="133" customFormat="1"/>
    <row r="1619" s="133" customFormat="1"/>
    <row r="1620" s="133" customFormat="1"/>
    <row r="1621" s="133" customFormat="1"/>
    <row r="1622" s="133" customFormat="1"/>
    <row r="1623" s="133" customFormat="1"/>
    <row r="1624" s="133" customFormat="1"/>
    <row r="1625" s="133" customFormat="1"/>
    <row r="1626" s="133" customFormat="1"/>
    <row r="1627" s="133" customFormat="1"/>
    <row r="1628" s="133" customFormat="1"/>
    <row r="1629" s="133" customFormat="1"/>
    <row r="1630" s="133" customFormat="1"/>
    <row r="1631" s="133" customFormat="1"/>
    <row r="1632" s="133" customFormat="1"/>
    <row r="1633" s="133" customFormat="1"/>
    <row r="1634" s="133" customFormat="1"/>
    <row r="1635" s="133" customFormat="1"/>
    <row r="1636" s="133" customFormat="1"/>
    <row r="1637" s="133" customFormat="1"/>
    <row r="1638" s="133" customFormat="1"/>
    <row r="1639" s="133" customFormat="1"/>
    <row r="1640" s="133" customFormat="1"/>
    <row r="1641" s="133" customFormat="1"/>
    <row r="1642" s="133" customFormat="1"/>
    <row r="1643" s="133" customFormat="1"/>
    <row r="1644" s="133" customFormat="1"/>
    <row r="1645" s="133" customFormat="1"/>
    <row r="1646" s="133" customFormat="1"/>
    <row r="1647" s="133" customFormat="1"/>
    <row r="1648" s="133" customFormat="1"/>
    <row r="1649" s="133" customFormat="1"/>
    <row r="1650" s="133" customFormat="1"/>
    <row r="1651" s="133" customFormat="1"/>
    <row r="1652" s="133" customFormat="1"/>
    <row r="1653" s="133" customFormat="1"/>
    <row r="1654" s="133" customFormat="1"/>
    <row r="1655" s="133" customFormat="1"/>
    <row r="1656" s="133" customFormat="1"/>
    <row r="1657" s="133" customFormat="1"/>
    <row r="1658" s="133" customFormat="1"/>
    <row r="1659" s="133" customFormat="1"/>
    <row r="1660" s="133" customFormat="1"/>
    <row r="1661" s="133" customFormat="1"/>
    <row r="1662" s="133" customFormat="1"/>
    <row r="1663" s="133" customFormat="1"/>
    <row r="1664" s="133" customFormat="1"/>
    <row r="1665" s="133" customFormat="1"/>
    <row r="1666" s="133" customFormat="1"/>
    <row r="1667" s="133" customFormat="1"/>
    <row r="1668" s="133" customFormat="1"/>
    <row r="1669" s="133" customFormat="1"/>
    <row r="1670" s="133" customFormat="1"/>
    <row r="1671" s="133" customFormat="1"/>
    <row r="1672" s="133" customFormat="1"/>
    <row r="1673" s="133" customFormat="1"/>
    <row r="1674" s="133" customFormat="1"/>
    <row r="1675" s="133" customFormat="1"/>
    <row r="1676" s="133" customFormat="1"/>
    <row r="1677" s="133" customFormat="1"/>
    <row r="1678" s="133" customFormat="1"/>
    <row r="1679" s="133" customFormat="1"/>
    <row r="1680" s="133" customFormat="1"/>
    <row r="1681" s="133" customFormat="1"/>
    <row r="1682" s="133" customFormat="1"/>
    <row r="1683" s="133" customFormat="1"/>
    <row r="1684" s="133" customFormat="1"/>
    <row r="1685" s="133" customFormat="1"/>
    <row r="1686" s="133" customFormat="1"/>
    <row r="1687" s="133" customFormat="1"/>
    <row r="1688" s="133" customFormat="1"/>
    <row r="1689" s="133" customFormat="1"/>
    <row r="1690" s="133" customFormat="1"/>
    <row r="1691" s="133" customFormat="1"/>
    <row r="1692" s="133" customFormat="1"/>
    <row r="1693" s="133" customFormat="1"/>
    <row r="1694" s="133" customFormat="1"/>
    <row r="1695" s="133" customFormat="1"/>
    <row r="1696" s="133" customFormat="1"/>
    <row r="1697" s="133" customFormat="1"/>
    <row r="1698" s="133" customFormat="1"/>
    <row r="1699" s="133" customFormat="1"/>
    <row r="1700" s="133" customFormat="1"/>
    <row r="1701" s="133" customFormat="1"/>
    <row r="1702" s="133" customFormat="1"/>
    <row r="1703" s="133" customFormat="1"/>
    <row r="1704" s="133" customFormat="1"/>
    <row r="1705" s="133" customFormat="1"/>
    <row r="1706" s="133" customFormat="1"/>
    <row r="1707" s="133" customFormat="1"/>
    <row r="1708" s="133" customFormat="1"/>
    <row r="1709" s="133" customFormat="1"/>
    <row r="1710" s="133" customFormat="1"/>
    <row r="1711" s="133" customFormat="1"/>
    <row r="1712" s="133" customFormat="1"/>
    <row r="1713" s="133" customFormat="1"/>
    <row r="1714" s="133" customFormat="1"/>
    <row r="1715" s="133" customFormat="1"/>
    <row r="1716" s="133" customFormat="1"/>
    <row r="1717" s="133" customFormat="1"/>
    <row r="1718" s="133" customFormat="1"/>
    <row r="1719" s="133" customFormat="1"/>
    <row r="1720" s="133" customFormat="1"/>
    <row r="1721" s="133" customFormat="1"/>
    <row r="1722" s="133" customFormat="1"/>
    <row r="1723" s="133" customFormat="1"/>
    <row r="1724" s="133" customFormat="1"/>
    <row r="1725" s="133" customFormat="1"/>
    <row r="1726" s="133" customFormat="1"/>
    <row r="1727" s="133" customFormat="1"/>
    <row r="1728" s="133" customFormat="1"/>
    <row r="1729" s="133" customFormat="1"/>
    <row r="1730" s="133" customFormat="1"/>
    <row r="1731" s="133" customFormat="1"/>
    <row r="1732" s="133" customFormat="1"/>
    <row r="1733" s="133" customFormat="1"/>
    <row r="1734" s="133" customFormat="1"/>
    <row r="1735" s="133" customFormat="1"/>
    <row r="1736" s="133" customFormat="1"/>
    <row r="1737" s="133" customFormat="1"/>
    <row r="1738" s="133" customFormat="1"/>
    <row r="1739" s="133" customFormat="1"/>
    <row r="1740" s="133" customFormat="1"/>
    <row r="1741" s="133" customFormat="1"/>
    <row r="1742" s="133" customFormat="1"/>
    <row r="1743" s="133" customFormat="1"/>
    <row r="1744" s="133" customFormat="1"/>
    <row r="1745" s="133" customFormat="1"/>
    <row r="1746" s="133" customFormat="1"/>
    <row r="1747" s="133" customFormat="1"/>
    <row r="1748" s="133" customFormat="1"/>
    <row r="1749" s="133" customFormat="1"/>
    <row r="1750" s="133" customFormat="1"/>
    <row r="1751" s="133" customFormat="1"/>
    <row r="1752" s="133" customFormat="1"/>
    <row r="1753" s="133" customFormat="1"/>
    <row r="1754" s="133" customFormat="1"/>
    <row r="1755" s="133" customFormat="1"/>
    <row r="1756" s="133" customFormat="1"/>
    <row r="1757" s="133" customFormat="1"/>
    <row r="1758" s="133" customFormat="1"/>
    <row r="1759" s="133" customFormat="1"/>
    <row r="1760" s="133" customFormat="1"/>
    <row r="1761" s="133" customFormat="1"/>
    <row r="1762" s="133" customFormat="1"/>
    <row r="1763" s="133" customFormat="1"/>
    <row r="1764" s="133" customFormat="1"/>
    <row r="1765" s="133" customFormat="1"/>
    <row r="1766" s="133" customFormat="1"/>
    <row r="1767" s="133" customFormat="1"/>
    <row r="1768" s="133" customFormat="1"/>
    <row r="1769" s="133" customFormat="1"/>
    <row r="1770" s="133" customFormat="1"/>
    <row r="1771" s="133" customFormat="1"/>
    <row r="1772" s="133" customFormat="1"/>
    <row r="1773" s="133" customFormat="1"/>
    <row r="1774" s="133" customFormat="1"/>
    <row r="1775" s="133" customFormat="1"/>
    <row r="1776" s="133" customFormat="1"/>
    <row r="1777" s="133" customFormat="1"/>
    <row r="1778" s="133" customFormat="1"/>
    <row r="1779" s="133" customFormat="1"/>
    <row r="1780" s="133" customFormat="1"/>
    <row r="1781" s="133" customFormat="1"/>
    <row r="1782" s="133" customFormat="1"/>
    <row r="1783" s="133" customFormat="1"/>
    <row r="1784" s="133" customFormat="1"/>
    <row r="1785" s="133" customFormat="1"/>
    <row r="1786" s="133" customFormat="1"/>
    <row r="1787" s="133" customFormat="1"/>
    <row r="1788" s="133" customFormat="1"/>
    <row r="1789" s="133" customFormat="1"/>
    <row r="1790" s="133" customFormat="1"/>
    <row r="1791" s="133" customFormat="1"/>
    <row r="1792" s="133" customFormat="1"/>
    <row r="1793" s="133" customFormat="1"/>
    <row r="1794" s="133" customFormat="1"/>
    <row r="1795" s="133" customFormat="1"/>
    <row r="1796" s="133" customFormat="1"/>
    <row r="1797" s="133" customFormat="1"/>
    <row r="1798" s="133" customFormat="1"/>
    <row r="1799" s="133" customFormat="1"/>
    <row r="1800" s="133" customFormat="1"/>
    <row r="1801" s="133" customFormat="1"/>
    <row r="1802" s="133" customFormat="1"/>
    <row r="1803" s="133" customFormat="1"/>
    <row r="1804" s="133" customFormat="1"/>
    <row r="1805" s="133" customFormat="1"/>
    <row r="1806" s="133" customFormat="1"/>
    <row r="1807" s="133" customFormat="1"/>
    <row r="1808" s="133" customFormat="1"/>
    <row r="1809" s="133" customFormat="1"/>
    <row r="1810" s="133" customFormat="1"/>
    <row r="1811" s="133" customFormat="1"/>
    <row r="1812" s="133" customFormat="1"/>
    <row r="1813" s="133" customFormat="1"/>
    <row r="1814" s="133" customFormat="1"/>
    <row r="1815" s="133" customFormat="1"/>
    <row r="1816" s="133" customFormat="1"/>
    <row r="1817" s="133" customFormat="1"/>
    <row r="1818" s="133" customFormat="1"/>
    <row r="1819" s="133" customFormat="1"/>
    <row r="1820" s="133" customFormat="1"/>
    <row r="1821" s="133" customFormat="1"/>
    <row r="1822" s="133" customFormat="1"/>
    <row r="1823" s="133" customFormat="1"/>
    <row r="1824" s="133" customFormat="1"/>
    <row r="1825" s="133" customFormat="1"/>
    <row r="1826" s="133" customFormat="1"/>
    <row r="1827" s="133" customFormat="1"/>
    <row r="1828" s="133" customFormat="1"/>
    <row r="1829" s="133" customFormat="1"/>
    <row r="1830" s="133" customFormat="1"/>
    <row r="1831" s="133" customFormat="1"/>
    <row r="1832" s="133" customFormat="1"/>
    <row r="1833" s="133" customFormat="1"/>
    <row r="1834" s="133" customFormat="1"/>
    <row r="1835" s="133" customFormat="1"/>
    <row r="1836" s="133" customFormat="1"/>
    <row r="1837" s="133" customFormat="1"/>
    <row r="1838" s="133" customFormat="1"/>
    <row r="1839" s="133" customFormat="1"/>
    <row r="1840" s="133" customFormat="1"/>
    <row r="1841" s="133" customFormat="1"/>
    <row r="1842" s="133" customFormat="1"/>
    <row r="1843" s="133" customFormat="1"/>
    <row r="1844" s="133" customFormat="1"/>
    <row r="1845" s="133" customFormat="1"/>
    <row r="1846" s="133" customFormat="1"/>
    <row r="1847" s="133" customFormat="1"/>
    <row r="1848" s="133" customFormat="1"/>
    <row r="1849" s="133" customFormat="1"/>
    <row r="1850" s="133" customFormat="1"/>
    <row r="1851" s="133" customFormat="1"/>
    <row r="1852" s="133" customFormat="1"/>
    <row r="1853" s="133" customFormat="1"/>
    <row r="1854" s="133" customFormat="1"/>
    <row r="1855" s="133" customFormat="1"/>
    <row r="1856" s="133" customFormat="1"/>
    <row r="1857" s="133" customFormat="1"/>
    <row r="1858" s="133" customFormat="1"/>
    <row r="1859" s="133" customFormat="1"/>
    <row r="1860" s="133" customFormat="1"/>
    <row r="1861" s="133" customFormat="1"/>
    <row r="1862" s="133" customFormat="1"/>
    <row r="1863" s="133" customFormat="1"/>
    <row r="1864" s="133" customFormat="1"/>
    <row r="1865" s="133" customFormat="1"/>
    <row r="1866" s="133" customFormat="1"/>
    <row r="1867" s="133" customFormat="1"/>
    <row r="1868" s="133" customFormat="1"/>
    <row r="1869" s="133" customFormat="1"/>
    <row r="1870" s="133" customFormat="1"/>
    <row r="1871" s="133" customFormat="1"/>
    <row r="1872" s="133" customFormat="1"/>
    <row r="1873" s="133" customFormat="1"/>
    <row r="1874" s="133" customFormat="1"/>
    <row r="1875" s="133" customFormat="1"/>
    <row r="1876" s="133" customFormat="1"/>
    <row r="1877" s="133" customFormat="1"/>
    <row r="1878" s="133" customFormat="1"/>
    <row r="1879" s="133" customFormat="1"/>
    <row r="1880" s="133" customFormat="1"/>
    <row r="1881" s="133" customFormat="1"/>
    <row r="1882" s="133" customFormat="1"/>
    <row r="1883" s="133" customFormat="1"/>
    <row r="1884" s="133" customFormat="1"/>
    <row r="1885" s="133" customFormat="1"/>
    <row r="1886" s="133" customFormat="1"/>
    <row r="1887" s="133" customFormat="1"/>
    <row r="1888" s="133" customFormat="1"/>
    <row r="1889" s="133" customFormat="1"/>
    <row r="1890" s="133" customFormat="1"/>
    <row r="1891" s="133" customFormat="1"/>
    <row r="1892" s="133" customFormat="1"/>
    <row r="1893" s="133" customFormat="1"/>
    <row r="1894" s="133" customFormat="1"/>
    <row r="1895" s="133" customFormat="1"/>
    <row r="1896" s="133" customFormat="1"/>
    <row r="1897" s="133" customFormat="1"/>
    <row r="1898" s="133" customFormat="1"/>
    <row r="1899" s="133" customFormat="1"/>
    <row r="1900" s="133" customFormat="1"/>
    <row r="1901" s="133" customFormat="1"/>
    <row r="1902" s="133" customFormat="1"/>
    <row r="1903" s="133" customFormat="1"/>
    <row r="1904" s="133" customFormat="1"/>
    <row r="1905" s="133" customFormat="1"/>
    <row r="1906" s="133" customFormat="1"/>
    <row r="1907" s="133" customFormat="1"/>
    <row r="1908" s="133" customFormat="1"/>
    <row r="1909" s="133" customFormat="1"/>
    <row r="1910" s="133" customFormat="1"/>
    <row r="1911" s="133" customFormat="1"/>
    <row r="1912" s="133" customFormat="1"/>
    <row r="1913" s="133" customFormat="1"/>
    <row r="1914" s="133" customFormat="1"/>
    <row r="1915" s="133" customFormat="1"/>
    <row r="1916" s="133" customFormat="1"/>
    <row r="1917" s="133" customFormat="1"/>
    <row r="1918" s="133" customFormat="1"/>
    <row r="1919" s="133" customFormat="1"/>
    <row r="1920" s="133" customFormat="1"/>
    <row r="1921" s="133" customFormat="1"/>
    <row r="1922" s="133" customFormat="1"/>
    <row r="1923" s="133" customFormat="1"/>
    <row r="1924" s="133" customFormat="1"/>
    <row r="1925" s="133" customFormat="1"/>
    <row r="1926" s="133" customFormat="1"/>
    <row r="1927" s="133" customFormat="1"/>
    <row r="1928" s="133" customFormat="1"/>
    <row r="1929" s="133" customFormat="1"/>
    <row r="1930" s="133" customFormat="1"/>
    <row r="1931" s="133" customFormat="1"/>
    <row r="1932" s="133" customFormat="1"/>
    <row r="1933" s="133" customFormat="1"/>
    <row r="1934" s="133" customFormat="1"/>
    <row r="1935" s="133" customFormat="1"/>
    <row r="1936" s="133" customFormat="1"/>
    <row r="1937" s="133" customFormat="1"/>
    <row r="1938" s="133" customFormat="1"/>
    <row r="1939" s="133" customFormat="1"/>
    <row r="1940" s="133" customFormat="1"/>
    <row r="1941" s="133" customFormat="1"/>
    <row r="1942" s="133" customFormat="1"/>
    <row r="1943" s="133" customFormat="1"/>
    <row r="1944" s="133" customFormat="1"/>
    <row r="1945" s="133" customFormat="1"/>
    <row r="1946" s="133" customFormat="1"/>
    <row r="1947" s="133" customFormat="1"/>
    <row r="1948" s="133" customFormat="1"/>
    <row r="1949" s="133" customFormat="1"/>
    <row r="1950" s="133" customFormat="1"/>
    <row r="1951" s="133" customFormat="1"/>
    <row r="1952" s="133" customFormat="1"/>
    <row r="1953" s="133" customFormat="1"/>
    <row r="1954" s="133" customFormat="1"/>
    <row r="1955" s="133" customFormat="1"/>
    <row r="1956" s="133" customFormat="1"/>
    <row r="1957" s="133" customFormat="1"/>
    <row r="1958" s="133" customFormat="1"/>
    <row r="1959" s="133" customFormat="1"/>
    <row r="1960" s="133" customFormat="1"/>
    <row r="1961" s="133" customFormat="1"/>
    <row r="1962" s="133" customFormat="1"/>
    <row r="1963" s="133" customFormat="1"/>
    <row r="1964" s="133" customFormat="1"/>
    <row r="1965" s="133" customFormat="1"/>
    <row r="1966" s="133" customFormat="1"/>
    <row r="1967" s="133" customFormat="1"/>
    <row r="1968" s="133" customFormat="1"/>
    <row r="1969" s="133" customFormat="1"/>
    <row r="1970" s="133" customFormat="1"/>
    <row r="1971" s="133" customFormat="1"/>
    <row r="1972" s="133" customFormat="1"/>
    <row r="1973" s="133" customFormat="1"/>
    <row r="1974" s="133" customFormat="1"/>
    <row r="1975" s="133" customFormat="1"/>
    <row r="1976" s="133" customFormat="1"/>
    <row r="1977" s="133" customFormat="1"/>
    <row r="1978" s="133" customFormat="1"/>
    <row r="1979" s="133" customFormat="1"/>
    <row r="1980" s="133" customFormat="1"/>
    <row r="1981" s="133" customFormat="1"/>
    <row r="1982" s="133" customFormat="1"/>
    <row r="1983" s="133" customFormat="1"/>
    <row r="1984" s="133" customFormat="1"/>
    <row r="1985" s="133" customFormat="1"/>
    <row r="1986" s="133" customFormat="1"/>
    <row r="1987" s="133" customFormat="1"/>
    <row r="1988" s="133" customFormat="1"/>
    <row r="1989" s="133" customFormat="1"/>
    <row r="1990" s="133" customFormat="1"/>
    <row r="1991" s="133" customFormat="1"/>
    <row r="1992" s="133" customFormat="1"/>
    <row r="1993" s="133" customFormat="1"/>
    <row r="1994" s="133" customFormat="1"/>
    <row r="1995" s="133" customFormat="1"/>
    <row r="1996" s="133" customFormat="1"/>
    <row r="1997" s="133" customFormat="1"/>
    <row r="1998" s="133" customFormat="1"/>
    <row r="1999" s="133" customFormat="1"/>
    <row r="2000" s="133" customFormat="1"/>
    <row r="2001" s="133" customFormat="1"/>
    <row r="2002" s="133" customFormat="1"/>
    <row r="2003" s="133" customFormat="1"/>
    <row r="2004" s="133" customFormat="1"/>
    <row r="2005" s="133" customFormat="1"/>
    <row r="2006" s="133" customFormat="1"/>
    <row r="2007" s="133" customFormat="1"/>
    <row r="2008" s="133" customFormat="1"/>
    <row r="2009" s="133" customFormat="1"/>
    <row r="2010" s="133" customFormat="1"/>
    <row r="2011" s="133" customFormat="1"/>
    <row r="2012" s="133" customFormat="1"/>
    <row r="2013" s="133" customFormat="1"/>
    <row r="2014" s="133" customFormat="1"/>
    <row r="2015" s="133" customFormat="1"/>
    <row r="2016" s="133" customFormat="1"/>
    <row r="2017" s="133" customFormat="1"/>
    <row r="2018" s="133" customFormat="1"/>
    <row r="2019" s="133" customFormat="1"/>
    <row r="2020" s="133" customFormat="1"/>
    <row r="2021" s="133" customFormat="1"/>
    <row r="2022" s="133" customFormat="1"/>
    <row r="2023" s="133" customFormat="1"/>
    <row r="2024" s="133" customFormat="1"/>
    <row r="2025" s="133" customFormat="1"/>
    <row r="2026" s="133" customFormat="1"/>
    <row r="2027" s="133" customFormat="1"/>
    <row r="2028" s="133" customFormat="1"/>
    <row r="2029" s="133" customFormat="1"/>
    <row r="2030" s="133" customFormat="1"/>
    <row r="2031" s="133" customFormat="1"/>
    <row r="2032" s="133" customFormat="1"/>
    <row r="2033" s="133" customFormat="1"/>
    <row r="2034" s="133" customFormat="1"/>
    <row r="2035" s="133" customFormat="1"/>
    <row r="2036" s="133" customFormat="1"/>
    <row r="2037" s="133" customFormat="1"/>
    <row r="2038" s="133" customFormat="1"/>
    <row r="2039" s="133" customFormat="1"/>
    <row r="2040" s="133" customFormat="1"/>
    <row r="2041" s="133" customFormat="1"/>
    <row r="2042" s="133" customFormat="1"/>
    <row r="2043" s="133" customFormat="1"/>
    <row r="2044" s="133" customFormat="1"/>
    <row r="2045" s="133" customFormat="1"/>
    <row r="2046" s="133" customFormat="1"/>
    <row r="2047" s="133" customFormat="1"/>
    <row r="2048" s="133" customFormat="1"/>
    <row r="2049" s="133" customFormat="1"/>
    <row r="2050" s="133" customFormat="1"/>
    <row r="2051" s="133" customFormat="1"/>
    <row r="2052" s="133" customFormat="1"/>
    <row r="2053" s="133" customFormat="1"/>
    <row r="2054" s="133" customFormat="1"/>
    <row r="2055" s="133" customFormat="1"/>
    <row r="2056" s="133" customFormat="1"/>
    <row r="2057" s="133" customFormat="1"/>
    <row r="2058" s="133" customFormat="1"/>
    <row r="2059" s="133" customFormat="1"/>
    <row r="2060" s="133" customFormat="1"/>
    <row r="2061" s="133" customFormat="1"/>
    <row r="2062" s="133" customFormat="1"/>
    <row r="2063" s="133" customFormat="1"/>
    <row r="2064" s="133" customFormat="1"/>
    <row r="2065" s="133" customFormat="1"/>
    <row r="2066" s="133" customFormat="1"/>
    <row r="2067" s="133" customFormat="1"/>
    <row r="2068" s="133" customFormat="1"/>
    <row r="2069" s="133" customFormat="1"/>
    <row r="2070" s="133" customFormat="1"/>
    <row r="2071" s="133" customFormat="1"/>
    <row r="2072" s="133" customFormat="1"/>
    <row r="2073" s="133" customFormat="1"/>
    <row r="2074" s="133" customFormat="1"/>
    <row r="2075" s="133" customFormat="1"/>
    <row r="2076" s="133" customFormat="1"/>
    <row r="2077" s="133" customFormat="1"/>
    <row r="2078" s="133" customFormat="1"/>
    <row r="2079" s="133" customFormat="1"/>
    <row r="2080" s="133" customFormat="1"/>
    <row r="2081" s="133" customFormat="1"/>
    <row r="2082" s="133" customFormat="1"/>
    <row r="2083" s="133" customFormat="1"/>
    <row r="2084" s="133" customFormat="1"/>
    <row r="2085" s="133" customFormat="1"/>
    <row r="2086" s="133" customFormat="1"/>
    <row r="2087" s="133" customFormat="1"/>
    <row r="2088" s="133" customFormat="1"/>
    <row r="2089" s="133" customFormat="1"/>
    <row r="2090" s="133" customFormat="1"/>
    <row r="2091" s="133" customFormat="1"/>
    <row r="2092" s="133" customFormat="1"/>
    <row r="2093" s="133" customFormat="1"/>
    <row r="2094" s="133" customFormat="1"/>
    <row r="2095" s="133" customFormat="1"/>
    <row r="2096" s="133" customFormat="1"/>
    <row r="2097" s="133" customFormat="1"/>
    <row r="2098" s="133" customFormat="1"/>
    <row r="2099" s="133" customFormat="1"/>
    <row r="2100" s="133" customFormat="1"/>
    <row r="2101" s="133" customFormat="1"/>
    <row r="2102" s="133" customFormat="1"/>
    <row r="2103" s="133" customFormat="1"/>
    <row r="2104" s="133" customFormat="1"/>
    <row r="2105" s="133" customFormat="1"/>
    <row r="2106" s="133" customFormat="1"/>
    <row r="2107" s="133" customFormat="1"/>
    <row r="2108" s="133" customFormat="1"/>
    <row r="2109" s="133" customFormat="1"/>
    <row r="2110" s="133" customFormat="1"/>
    <row r="2111" s="133" customFormat="1"/>
    <row r="2112" s="133" customFormat="1"/>
    <row r="2113" s="133" customFormat="1"/>
    <row r="2114" s="133" customFormat="1"/>
    <row r="2115" s="133" customFormat="1"/>
    <row r="2116" s="133" customFormat="1"/>
    <row r="2117" s="133" customFormat="1"/>
    <row r="2118" s="133" customFormat="1"/>
    <row r="2119" s="133" customFormat="1"/>
    <row r="2120" s="133" customFormat="1"/>
    <row r="2121" s="133" customFormat="1"/>
    <row r="2122" s="133" customFormat="1"/>
    <row r="2123" s="133" customFormat="1"/>
    <row r="2124" s="133" customFormat="1"/>
    <row r="2125" s="133" customFormat="1"/>
    <row r="2126" s="133" customFormat="1"/>
    <row r="2127" s="133" customFormat="1"/>
    <row r="2128" s="133" customFormat="1"/>
    <row r="2129" s="133" customFormat="1"/>
    <row r="2130" s="133" customFormat="1"/>
    <row r="2131" s="133" customFormat="1"/>
    <row r="2132" s="133" customFormat="1"/>
    <row r="2133" s="133" customFormat="1"/>
    <row r="2134" s="133" customFormat="1"/>
    <row r="2135" s="133" customFormat="1"/>
    <row r="2136" s="133" customFormat="1"/>
    <row r="2137" s="133" customFormat="1"/>
    <row r="2138" s="133" customFormat="1"/>
    <row r="2139" s="133" customFormat="1"/>
    <row r="2140" s="133" customFormat="1"/>
    <row r="2141" s="133" customFormat="1"/>
    <row r="2142" s="133" customFormat="1"/>
    <row r="2143" s="133" customFormat="1"/>
    <row r="2144" s="133" customFormat="1"/>
    <row r="2145" s="133" customFormat="1"/>
    <row r="2146" s="133" customFormat="1"/>
    <row r="2147" s="133" customFormat="1"/>
    <row r="2148" s="133" customFormat="1"/>
    <row r="2149" s="133" customFormat="1"/>
    <row r="2150" s="133" customFormat="1"/>
    <row r="2151" s="133" customFormat="1"/>
    <row r="2152" s="133" customFormat="1"/>
    <row r="2153" s="133" customFormat="1"/>
    <row r="2154" s="133" customFormat="1"/>
    <row r="2155" s="133" customFormat="1"/>
    <row r="2156" s="133" customFormat="1"/>
    <row r="2157" s="133" customFormat="1"/>
    <row r="2158" s="133" customFormat="1"/>
    <row r="2159" s="133" customFormat="1"/>
    <row r="2160" s="133" customFormat="1"/>
    <row r="2161" s="133" customFormat="1"/>
    <row r="2162" s="133" customFormat="1"/>
    <row r="2163" s="133" customFormat="1"/>
    <row r="2164" s="133" customFormat="1"/>
    <row r="2165" s="133" customFormat="1"/>
    <row r="2166" s="133" customFormat="1"/>
    <row r="2167" s="133" customFormat="1"/>
    <row r="2168" s="133" customFormat="1"/>
    <row r="2169" s="133" customFormat="1"/>
    <row r="2170" s="133" customFormat="1"/>
    <row r="2171" s="133" customFormat="1"/>
    <row r="2172" s="133" customFormat="1"/>
    <row r="2173" s="133" customFormat="1"/>
    <row r="2174" s="133" customFormat="1"/>
    <row r="2175" s="133" customFormat="1"/>
    <row r="2176" s="133" customFormat="1"/>
    <row r="2177" s="133" customFormat="1"/>
    <row r="2178" s="133" customFormat="1"/>
    <row r="2179" s="133" customFormat="1"/>
    <row r="2180" s="133" customFormat="1"/>
    <row r="2181" s="133" customFormat="1"/>
    <row r="2182" s="133" customFormat="1"/>
    <row r="2183" s="133" customFormat="1"/>
    <row r="2184" s="133" customFormat="1"/>
    <row r="2185" s="133" customFormat="1"/>
    <row r="2186" s="133" customFormat="1"/>
    <row r="2187" s="133" customFormat="1"/>
    <row r="2188" s="133" customFormat="1"/>
    <row r="2189" s="133" customFormat="1"/>
    <row r="2190" s="133" customFormat="1"/>
    <row r="2191" s="133" customFormat="1"/>
    <row r="2192" s="133" customFormat="1"/>
    <row r="2193" s="133" customFormat="1"/>
    <row r="2194" s="133" customFormat="1"/>
    <row r="2195" s="133" customFormat="1"/>
    <row r="2196" s="133" customFormat="1"/>
    <row r="2197" s="133" customFormat="1"/>
    <row r="2198" s="133" customFormat="1"/>
    <row r="2199" s="133" customFormat="1"/>
    <row r="2200" s="133" customFormat="1"/>
    <row r="2201" s="133" customFormat="1"/>
    <row r="2202" s="133" customFormat="1"/>
    <row r="2203" s="133" customFormat="1"/>
    <row r="2204" s="133" customFormat="1"/>
    <row r="2205" s="133" customFormat="1"/>
    <row r="2206" s="133" customFormat="1"/>
    <row r="2207" s="133" customFormat="1"/>
    <row r="2208" s="133" customFormat="1"/>
    <row r="2209" s="133" customFormat="1"/>
    <row r="2210" s="133" customFormat="1"/>
    <row r="2211" s="133" customFormat="1"/>
    <row r="2212" s="133" customFormat="1"/>
    <row r="2213" s="133" customFormat="1"/>
    <row r="2214" s="133" customFormat="1"/>
    <row r="2215" s="133" customFormat="1"/>
    <row r="2216" s="133" customFormat="1"/>
    <row r="2217" s="133" customFormat="1"/>
    <row r="2218" s="133" customFormat="1"/>
    <row r="2219" s="133" customFormat="1"/>
    <row r="2220" s="133" customFormat="1"/>
    <row r="2221" s="133" customFormat="1"/>
    <row r="2222" s="133" customFormat="1"/>
    <row r="2223" s="133" customFormat="1"/>
    <row r="2224" s="133" customFormat="1"/>
    <row r="2225" s="133" customFormat="1"/>
    <row r="2226" s="133" customFormat="1"/>
    <row r="2227" s="133" customFormat="1"/>
    <row r="2228" s="133" customFormat="1"/>
    <row r="2229" s="133" customFormat="1"/>
    <row r="2230" s="133" customFormat="1"/>
    <row r="2231" s="133" customFormat="1"/>
    <row r="2232" s="133" customFormat="1"/>
    <row r="2233" s="133" customFormat="1"/>
    <row r="2234" s="133" customFormat="1"/>
    <row r="2235" s="133" customFormat="1"/>
    <row r="2236" s="133" customFormat="1"/>
    <row r="2237" s="133" customFormat="1"/>
    <row r="2238" s="133" customFormat="1"/>
    <row r="2239" s="133" customFormat="1"/>
    <row r="2240" s="133" customFormat="1"/>
    <row r="2241" s="133" customFormat="1"/>
    <row r="2242" s="133" customFormat="1"/>
    <row r="2243" s="133" customFormat="1"/>
    <row r="2244" s="133" customFormat="1"/>
    <row r="2245" s="133" customFormat="1"/>
    <row r="2246" s="133" customFormat="1"/>
    <row r="2247" s="133" customFormat="1"/>
    <row r="2248" s="133" customFormat="1"/>
    <row r="2249" s="133" customFormat="1"/>
    <row r="2250" s="133" customFormat="1"/>
    <row r="2251" s="133" customFormat="1"/>
    <row r="2252" s="133" customFormat="1"/>
    <row r="2253" s="133" customFormat="1"/>
    <row r="2254" s="133" customFormat="1"/>
    <row r="2255" s="133" customFormat="1"/>
    <row r="2256" s="133" customFormat="1"/>
    <row r="2257" s="133" customFormat="1"/>
    <row r="2258" s="133" customFormat="1"/>
    <row r="2259" s="133" customFormat="1"/>
    <row r="2260" s="133" customFormat="1"/>
    <row r="2261" s="133" customFormat="1"/>
    <row r="2262" s="133" customFormat="1"/>
    <row r="2263" s="133" customFormat="1"/>
    <row r="2264" s="133" customFormat="1"/>
    <row r="2265" s="133" customFormat="1"/>
    <row r="2266" s="133" customFormat="1"/>
    <row r="2267" s="133" customFormat="1"/>
    <row r="2268" s="133" customFormat="1"/>
    <row r="2269" s="133" customFormat="1"/>
    <row r="2270" s="133" customFormat="1"/>
    <row r="2271" s="133" customFormat="1"/>
    <row r="2272" s="133" customFormat="1"/>
    <row r="2273" s="133" customFormat="1"/>
    <row r="2274" s="133" customFormat="1"/>
    <row r="2275" s="133" customFormat="1"/>
    <row r="2276" s="133" customFormat="1"/>
    <row r="2277" s="133" customFormat="1"/>
    <row r="2278" s="133" customFormat="1"/>
    <row r="2279" s="133" customFormat="1"/>
    <row r="2280" s="133" customFormat="1"/>
    <row r="2281" s="133" customFormat="1"/>
    <row r="2282" s="133" customFormat="1"/>
    <row r="2283" s="133" customFormat="1"/>
    <row r="2284" s="133" customFormat="1"/>
    <row r="2285" s="133" customFormat="1"/>
    <row r="2286" s="133" customFormat="1"/>
    <row r="2287" s="133" customFormat="1"/>
    <row r="2288" s="133" customFormat="1"/>
    <row r="2289" s="133" customFormat="1"/>
    <row r="2290" s="133" customFormat="1"/>
    <row r="2291" s="133" customFormat="1"/>
    <row r="2292" s="133" customFormat="1"/>
    <row r="2293" s="133" customFormat="1"/>
    <row r="2294" s="133" customFormat="1"/>
    <row r="2295" s="133" customFormat="1"/>
    <row r="2296" s="133" customFormat="1"/>
    <row r="2297" s="133" customFormat="1"/>
    <row r="2298" s="133" customFormat="1"/>
    <row r="2299" s="133" customFormat="1"/>
    <row r="2300" s="133" customFormat="1"/>
    <row r="2301" s="133" customFormat="1"/>
    <row r="2302" s="133" customFormat="1"/>
    <row r="2303" s="133" customFormat="1"/>
    <row r="2304" s="133" customFormat="1"/>
    <row r="2305" s="133" customFormat="1"/>
    <row r="2306" s="133" customFormat="1"/>
    <row r="2307" s="133" customFormat="1"/>
    <row r="2308" s="133" customFormat="1"/>
    <row r="2309" s="133" customFormat="1"/>
    <row r="2310" s="133" customFormat="1"/>
    <row r="2311" s="133" customFormat="1"/>
    <row r="2312" s="133" customFormat="1"/>
    <row r="2313" s="133" customFormat="1"/>
    <row r="2314" s="133" customFormat="1"/>
    <row r="2315" s="133" customFormat="1"/>
    <row r="2316" s="133" customFormat="1"/>
    <row r="2317" s="133" customFormat="1"/>
    <row r="2318" s="133" customFormat="1"/>
    <row r="2319" s="133" customFormat="1"/>
    <row r="2320" s="133" customFormat="1"/>
    <row r="2321" s="133" customFormat="1"/>
    <row r="2322" s="133" customFormat="1"/>
    <row r="2323" s="133" customFormat="1"/>
    <row r="2324" s="133" customFormat="1"/>
    <row r="2325" s="133" customFormat="1"/>
    <row r="2326" s="133" customFormat="1"/>
    <row r="2327" s="133" customFormat="1"/>
    <row r="2328" s="133" customFormat="1"/>
    <row r="2329" s="133" customFormat="1"/>
    <row r="2330" s="133" customFormat="1"/>
    <row r="2331" s="133" customFormat="1"/>
    <row r="2332" s="133" customFormat="1"/>
    <row r="2333" s="133" customFormat="1"/>
    <row r="2334" s="133" customFormat="1"/>
    <row r="2335" s="133" customFormat="1"/>
    <row r="2336" s="133" customFormat="1"/>
    <row r="2337" s="133" customFormat="1"/>
    <row r="2338" s="133" customFormat="1"/>
    <row r="2339" s="133" customFormat="1"/>
    <row r="2340" s="133" customFormat="1"/>
    <row r="2341" s="133" customFormat="1"/>
    <row r="2342" s="133" customFormat="1"/>
    <row r="2343" s="133" customFormat="1"/>
    <row r="2344" s="133" customFormat="1"/>
    <row r="2345" s="133" customFormat="1"/>
    <row r="2346" s="133" customFormat="1"/>
    <row r="2347" s="133" customFormat="1"/>
    <row r="2348" s="133" customFormat="1"/>
    <row r="2349" s="133" customFormat="1"/>
    <row r="2350" s="133" customFormat="1"/>
    <row r="2351" s="133" customFormat="1"/>
    <row r="2352" s="133" customFormat="1"/>
    <row r="2353" s="133" customFormat="1"/>
    <row r="2354" s="133" customFormat="1"/>
    <row r="2355" s="133" customFormat="1"/>
    <row r="2356" s="133" customFormat="1"/>
    <row r="2357" s="133" customFormat="1"/>
    <row r="2358" s="133" customFormat="1"/>
    <row r="2359" s="133" customFormat="1"/>
    <row r="2360" s="133" customFormat="1"/>
    <row r="2361" s="133" customFormat="1"/>
    <row r="2362" s="133" customFormat="1"/>
    <row r="2363" s="133" customFormat="1"/>
    <row r="2364" s="133" customFormat="1"/>
    <row r="2365" s="133" customFormat="1"/>
    <row r="2366" s="133" customFormat="1"/>
    <row r="2367" s="133" customFormat="1"/>
    <row r="2368" s="133" customFormat="1"/>
    <row r="2369" s="133" customFormat="1"/>
    <row r="2370" s="133" customFormat="1"/>
    <row r="2371" s="133" customFormat="1"/>
    <row r="2372" s="133" customFormat="1"/>
    <row r="2373" s="133" customFormat="1"/>
    <row r="2374" s="133" customFormat="1"/>
    <row r="2375" s="133" customFormat="1"/>
    <row r="2376" s="133" customFormat="1"/>
    <row r="2377" s="133" customFormat="1"/>
    <row r="2378" s="133" customFormat="1"/>
    <row r="2379" s="133" customFormat="1"/>
    <row r="2380" s="133" customFormat="1"/>
    <row r="2381" s="133" customFormat="1"/>
    <row r="2382" s="133" customFormat="1"/>
    <row r="2383" s="133" customFormat="1"/>
    <row r="2384" s="133" customFormat="1"/>
    <row r="2385" s="133" customFormat="1"/>
    <row r="2386" s="133" customFormat="1"/>
    <row r="2387" s="133" customFormat="1"/>
    <row r="2388" s="133" customFormat="1"/>
    <row r="2389" s="133" customFormat="1"/>
    <row r="2390" s="133" customFormat="1"/>
    <row r="2391" s="133" customFormat="1"/>
    <row r="2392" s="133" customFormat="1"/>
    <row r="2393" s="133" customFormat="1"/>
    <row r="2394" s="133" customFormat="1"/>
    <row r="2395" s="133" customFormat="1"/>
    <row r="2396" s="133" customFormat="1"/>
    <row r="2397" s="133" customFormat="1"/>
    <row r="2398" s="133" customFormat="1"/>
    <row r="2399" s="133" customFormat="1"/>
    <row r="2400" s="133" customFormat="1"/>
    <row r="2401" s="133" customFormat="1"/>
    <row r="2402" s="133" customFormat="1"/>
    <row r="2403" s="133" customFormat="1"/>
    <row r="2404" s="133" customFormat="1"/>
    <row r="2405" s="133" customFormat="1"/>
    <row r="2406" s="133" customFormat="1"/>
    <row r="2407" s="133" customFormat="1"/>
    <row r="2408" s="133" customFormat="1"/>
    <row r="2409" s="133" customFormat="1"/>
    <row r="2410" s="133" customFormat="1"/>
    <row r="2411" s="133" customFormat="1"/>
    <row r="2412" s="133" customFormat="1"/>
    <row r="2413" s="133" customFormat="1"/>
    <row r="2414" s="133" customFormat="1"/>
    <row r="2415" s="133" customFormat="1"/>
    <row r="2416" s="133" customFormat="1"/>
    <row r="2417" s="133" customFormat="1"/>
    <row r="2418" s="133" customFormat="1"/>
    <row r="2419" s="133" customFormat="1"/>
    <row r="2420" s="133" customFormat="1"/>
    <row r="2421" s="133" customFormat="1"/>
    <row r="2422" s="133" customFormat="1"/>
    <row r="2423" s="133" customFormat="1"/>
    <row r="2424" s="133" customFormat="1"/>
    <row r="2425" s="133" customFormat="1"/>
    <row r="2426" s="133" customFormat="1"/>
    <row r="2427" s="133" customFormat="1"/>
    <row r="2428" s="133" customFormat="1"/>
    <row r="2429" s="133" customFormat="1"/>
    <row r="2430" s="133" customFormat="1"/>
    <row r="2431" s="133" customFormat="1"/>
    <row r="2432" s="133" customFormat="1"/>
    <row r="2433" s="133" customFormat="1"/>
    <row r="2434" s="133" customFormat="1"/>
    <row r="2435" s="133" customFormat="1"/>
    <row r="2436" s="133" customFormat="1"/>
    <row r="2437" s="133" customFormat="1"/>
    <row r="2438" s="133" customFormat="1"/>
    <row r="2439" s="133" customFormat="1"/>
    <row r="2440" s="133" customFormat="1"/>
    <row r="2441" s="133" customFormat="1"/>
    <row r="2442" s="133" customFormat="1"/>
    <row r="2443" s="133" customFormat="1"/>
    <row r="2444" s="133" customFormat="1"/>
    <row r="2445" s="133" customFormat="1"/>
    <row r="2446" s="133" customFormat="1"/>
    <row r="2447" s="133" customFormat="1"/>
    <row r="2448" s="133" customFormat="1"/>
    <row r="2449" s="133" customFormat="1"/>
    <row r="2450" s="133" customFormat="1"/>
    <row r="2451" s="133" customFormat="1"/>
    <row r="2452" s="133" customFormat="1"/>
    <row r="2453" s="133" customFormat="1"/>
    <row r="2454" s="133" customFormat="1"/>
    <row r="2455" s="133" customFormat="1"/>
    <row r="2456" s="133" customFormat="1"/>
    <row r="2457" s="133" customFormat="1"/>
    <row r="2458" s="133" customFormat="1"/>
    <row r="2459" s="133" customFormat="1"/>
    <row r="2460" s="133" customFormat="1"/>
    <row r="2461" s="133" customFormat="1"/>
    <row r="2462" s="133" customFormat="1"/>
    <row r="2463" s="133" customFormat="1"/>
    <row r="2464" s="133" customFormat="1"/>
    <row r="2465" s="133" customFormat="1"/>
    <row r="2466" s="133" customFormat="1"/>
    <row r="2467" s="133" customFormat="1"/>
    <row r="2468" s="133" customFormat="1"/>
    <row r="2469" s="133" customFormat="1"/>
    <row r="2470" s="133" customFormat="1"/>
    <row r="2471" s="133" customFormat="1"/>
    <row r="2472" s="133" customFormat="1"/>
    <row r="2473" s="133" customFormat="1"/>
    <row r="2474" s="133" customFormat="1"/>
    <row r="2475" s="133" customFormat="1"/>
    <row r="2476" s="133" customFormat="1"/>
    <row r="2477" s="133" customFormat="1"/>
    <row r="2478" s="133" customFormat="1"/>
    <row r="2479" s="133" customFormat="1"/>
    <row r="2480" s="133" customFormat="1"/>
    <row r="2481" s="133" customFormat="1"/>
    <row r="2482" s="133" customFormat="1"/>
    <row r="2483" s="133" customFormat="1"/>
    <row r="2484" s="133" customFormat="1"/>
    <row r="2485" s="133" customFormat="1"/>
    <row r="2486" s="133" customFormat="1"/>
    <row r="2487" s="133" customFormat="1"/>
    <row r="2488" s="133" customFormat="1"/>
    <row r="2489" s="133" customFormat="1"/>
    <row r="2490" s="133" customFormat="1"/>
    <row r="2491" s="133" customFormat="1"/>
    <row r="2492" s="133" customFormat="1"/>
    <row r="2493" s="133" customFormat="1"/>
    <row r="2494" s="133" customFormat="1"/>
    <row r="2495" s="133" customFormat="1"/>
    <row r="2496" s="133" customFormat="1"/>
    <row r="2497" s="133" customFormat="1"/>
    <row r="2498" s="133" customFormat="1"/>
    <row r="2499" s="133" customFormat="1"/>
    <row r="2500" s="133" customFormat="1"/>
    <row r="2501" s="133" customFormat="1"/>
    <row r="2502" s="133" customFormat="1"/>
    <row r="2503" s="133" customFormat="1"/>
    <row r="2504" s="133" customFormat="1"/>
    <row r="2505" s="133" customFormat="1"/>
    <row r="2506" s="133" customFormat="1"/>
    <row r="2507" s="133" customFormat="1"/>
    <row r="2508" s="133" customFormat="1"/>
    <row r="2509" s="133" customFormat="1"/>
    <row r="2510" s="133" customFormat="1"/>
    <row r="2511" s="133" customFormat="1"/>
    <row r="2512" s="133" customFormat="1"/>
    <row r="2513" s="133" customFormat="1"/>
    <row r="2514" s="133" customFormat="1"/>
    <row r="2515" s="133" customFormat="1"/>
    <row r="2516" s="133" customFormat="1"/>
    <row r="2517" s="133" customFormat="1"/>
    <row r="2518" s="133" customFormat="1"/>
    <row r="2519" s="133" customFormat="1"/>
    <row r="2520" s="133" customFormat="1"/>
    <row r="2521" s="133" customFormat="1"/>
    <row r="2522" s="133" customFormat="1"/>
    <row r="2523" s="133" customFormat="1"/>
    <row r="2524" s="133" customFormat="1"/>
    <row r="2525" s="133" customFormat="1"/>
    <row r="2526" s="133" customFormat="1"/>
    <row r="2527" s="133" customFormat="1"/>
    <row r="2528" s="133" customFormat="1"/>
    <row r="2529" s="133" customFormat="1"/>
    <row r="2530" s="133" customFormat="1"/>
    <row r="2531" s="133" customFormat="1"/>
    <row r="2532" s="133" customFormat="1"/>
    <row r="2533" s="133" customFormat="1"/>
    <row r="2534" s="133" customFormat="1"/>
    <row r="2535" s="133" customFormat="1"/>
    <row r="2536" s="133" customFormat="1"/>
    <row r="2537" s="133" customFormat="1"/>
    <row r="2538" s="133" customFormat="1"/>
    <row r="2539" s="133" customFormat="1"/>
    <row r="2540" s="133" customFormat="1"/>
    <row r="2541" s="133" customFormat="1"/>
    <row r="2542" s="133" customFormat="1"/>
    <row r="2543" s="133" customFormat="1"/>
    <row r="2544" s="133" customFormat="1"/>
    <row r="2545" s="133" customFormat="1"/>
    <row r="2546" s="133" customFormat="1"/>
    <row r="2547" s="133" customFormat="1"/>
    <row r="2548" s="133" customFormat="1"/>
    <row r="2549" s="133" customFormat="1"/>
    <row r="2550" s="133" customFormat="1"/>
    <row r="2551" s="133" customFormat="1"/>
    <row r="2552" s="133" customFormat="1"/>
    <row r="2553" s="133" customFormat="1"/>
    <row r="2554" s="133" customFormat="1"/>
    <row r="2555" s="133" customFormat="1"/>
    <row r="2556" s="133" customFormat="1"/>
    <row r="2557" s="133" customFormat="1"/>
    <row r="2558" s="133" customFormat="1"/>
    <row r="2559" s="133" customFormat="1"/>
    <row r="2560" s="133" customFormat="1"/>
    <row r="2561" s="133" customFormat="1"/>
    <row r="2562" s="133" customFormat="1"/>
    <row r="2563" s="133" customFormat="1"/>
    <row r="2564" s="133" customFormat="1"/>
    <row r="2565" s="133" customFormat="1"/>
    <row r="2566" s="133" customFormat="1"/>
    <row r="2567" s="133" customFormat="1"/>
    <row r="2568" s="133" customFormat="1"/>
    <row r="2569" s="133" customFormat="1"/>
    <row r="2570" s="133" customFormat="1"/>
    <row r="2571" s="133" customFormat="1"/>
    <row r="2572" s="133" customFormat="1"/>
    <row r="2573" s="133" customFormat="1"/>
    <row r="2574" s="133" customFormat="1"/>
    <row r="2575" s="133" customFormat="1"/>
    <row r="2576" s="133" customFormat="1"/>
    <row r="2577" s="133" customFormat="1"/>
    <row r="2578" s="133" customFormat="1"/>
    <row r="2579" s="133" customFormat="1"/>
    <row r="2580" s="133" customFormat="1"/>
    <row r="2581" s="133" customFormat="1"/>
    <row r="2582" s="133" customFormat="1"/>
    <row r="2583" s="133" customFormat="1"/>
    <row r="2584" s="133" customFormat="1"/>
    <row r="2585" s="133" customFormat="1"/>
    <row r="2586" s="133" customFormat="1"/>
    <row r="2587" s="133" customFormat="1"/>
    <row r="2588" s="133" customFormat="1"/>
    <row r="2589" s="133" customFormat="1"/>
    <row r="2590" s="133" customFormat="1"/>
    <row r="2591" s="133" customFormat="1"/>
    <row r="2592" s="133" customFormat="1"/>
    <row r="2593" s="133" customFormat="1"/>
    <row r="2594" s="133" customFormat="1"/>
    <row r="2595" s="133" customFormat="1"/>
    <row r="2596" s="133" customFormat="1"/>
    <row r="2597" s="133" customFormat="1"/>
    <row r="2598" s="133" customFormat="1"/>
    <row r="2599" s="133" customFormat="1"/>
    <row r="2600" s="133" customFormat="1"/>
    <row r="2601" s="133" customFormat="1"/>
    <row r="2602" s="133" customFormat="1"/>
    <row r="2603" s="133" customFormat="1"/>
    <row r="2604" s="133" customFormat="1"/>
    <row r="2605" s="133" customFormat="1"/>
    <row r="2606" s="133" customFormat="1"/>
    <row r="2607" s="133" customFormat="1"/>
    <row r="2608" s="133" customFormat="1"/>
    <row r="2609" s="133" customFormat="1"/>
    <row r="2610" s="133" customFormat="1"/>
    <row r="2611" s="133" customFormat="1"/>
    <row r="2612" s="133" customFormat="1"/>
    <row r="2613" s="133" customFormat="1"/>
    <row r="2614" s="133" customFormat="1"/>
    <row r="2615" s="133" customFormat="1"/>
    <row r="2616" s="133" customFormat="1"/>
    <row r="2617" s="133" customFormat="1"/>
    <row r="2618" s="133" customFormat="1"/>
    <row r="2619" s="133" customFormat="1"/>
    <row r="2620" s="133" customFormat="1"/>
    <row r="2621" s="133" customFormat="1"/>
    <row r="2622" s="133" customFormat="1"/>
    <row r="2623" s="133" customFormat="1"/>
    <row r="2624" s="133" customFormat="1"/>
    <row r="2625" s="133" customFormat="1"/>
    <row r="2626" s="133" customFormat="1"/>
    <row r="2627" s="133" customFormat="1"/>
    <row r="2628" s="133" customFormat="1"/>
    <row r="2629" s="133" customFormat="1"/>
    <row r="2630" s="133" customFormat="1"/>
    <row r="2631" s="133" customFormat="1"/>
    <row r="2632" s="133" customFormat="1"/>
    <row r="2633" s="133" customFormat="1"/>
    <row r="2634" s="133" customFormat="1"/>
    <row r="2635" s="133" customFormat="1"/>
    <row r="2636" s="133" customFormat="1"/>
    <row r="2637" s="133" customFormat="1"/>
    <row r="2638" s="133" customFormat="1"/>
    <row r="2639" s="133" customFormat="1"/>
    <row r="2640" s="133" customFormat="1"/>
    <row r="2641" s="133" customFormat="1"/>
    <row r="2642" s="133" customFormat="1"/>
    <row r="2643" s="133" customFormat="1"/>
    <row r="2644" s="133" customFormat="1"/>
    <row r="2645" s="133" customFormat="1"/>
    <row r="2646" s="133" customFormat="1"/>
    <row r="2647" s="133" customFormat="1"/>
    <row r="2648" s="133" customFormat="1"/>
    <row r="2649" s="133" customFormat="1"/>
    <row r="2650" s="133" customFormat="1"/>
    <row r="2651" s="133" customFormat="1"/>
    <row r="2652" s="133" customFormat="1"/>
    <row r="2653" s="133" customFormat="1"/>
    <row r="2654" s="133" customFormat="1"/>
    <row r="2655" s="133" customFormat="1"/>
    <row r="2656" s="133" customFormat="1"/>
    <row r="2657" s="133" customFormat="1"/>
    <row r="2658" s="133" customFormat="1"/>
    <row r="2659" s="133" customFormat="1"/>
    <row r="2660" s="133" customFormat="1"/>
    <row r="2661" s="133" customFormat="1"/>
    <row r="2662" s="133" customFormat="1"/>
    <row r="2663" s="133" customFormat="1"/>
    <row r="2664" s="133" customFormat="1"/>
    <row r="2665" s="133" customFormat="1"/>
    <row r="2666" s="133" customFormat="1"/>
    <row r="2667" s="133" customFormat="1"/>
    <row r="2668" s="133" customFormat="1"/>
    <row r="2669" s="133" customFormat="1"/>
    <row r="2670" s="133" customFormat="1"/>
    <row r="2671" s="133" customFormat="1"/>
    <row r="2672" s="133" customFormat="1"/>
    <row r="2673" s="133" customFormat="1"/>
    <row r="2674" s="133" customFormat="1"/>
    <row r="2675" s="133" customFormat="1"/>
    <row r="2676" s="133" customFormat="1"/>
    <row r="2677" s="133" customFormat="1"/>
    <row r="2678" s="133" customFormat="1"/>
    <row r="2679" s="133" customFormat="1"/>
    <row r="2680" s="133" customFormat="1"/>
    <row r="2681" s="133" customFormat="1"/>
    <row r="2682" s="133" customFormat="1"/>
    <row r="2683" s="133" customFormat="1"/>
    <row r="2684" s="133" customFormat="1"/>
    <row r="2685" s="133" customFormat="1"/>
    <row r="2686" s="133" customFormat="1"/>
    <row r="2687" s="133" customFormat="1"/>
    <row r="2688" s="133" customFormat="1"/>
    <row r="2689" s="133" customFormat="1"/>
    <row r="2690" s="133" customFormat="1"/>
    <row r="2691" s="133" customFormat="1"/>
    <row r="2692" s="133" customFormat="1"/>
    <row r="2693" s="133" customFormat="1"/>
    <row r="2694" s="133" customFormat="1"/>
    <row r="2695" s="133" customFormat="1"/>
    <row r="2696" s="133" customFormat="1"/>
    <row r="2697" s="133" customFormat="1"/>
    <row r="2698" s="133" customFormat="1"/>
    <row r="2699" s="133" customFormat="1"/>
    <row r="2700" s="133" customFormat="1"/>
    <row r="2701" s="133" customFormat="1"/>
    <row r="2702" s="133" customFormat="1"/>
    <row r="2703" s="133" customFormat="1"/>
    <row r="2704" s="133" customFormat="1"/>
    <row r="2705" s="133" customFormat="1"/>
    <row r="2706" s="133" customFormat="1"/>
    <row r="2707" s="133" customFormat="1"/>
    <row r="2708" s="133" customFormat="1"/>
    <row r="2709" s="133" customFormat="1"/>
    <row r="2710" s="133" customFormat="1"/>
    <row r="2711" s="133" customFormat="1"/>
    <row r="2712" s="133" customFormat="1"/>
    <row r="2713" s="133" customFormat="1"/>
    <row r="2714" s="133" customFormat="1"/>
    <row r="2715" s="133" customFormat="1"/>
    <row r="2716" s="133" customFormat="1"/>
    <row r="2717" s="133" customFormat="1"/>
    <row r="2718" s="133" customFormat="1"/>
    <row r="2719" s="133" customFormat="1"/>
    <row r="2720" s="133" customFormat="1"/>
    <row r="2721" s="133" customFormat="1"/>
    <row r="2722" s="133" customFormat="1"/>
    <row r="2723" s="133" customFormat="1"/>
    <row r="2724" s="133" customFormat="1"/>
    <row r="2725" s="133" customFormat="1"/>
    <row r="2726" s="133" customFormat="1"/>
    <row r="2727" s="133" customFormat="1"/>
    <row r="2728" s="133" customFormat="1"/>
    <row r="2729" s="133" customFormat="1"/>
    <row r="2730" s="133" customFormat="1"/>
    <row r="2731" s="133" customFormat="1"/>
    <row r="2732" s="133" customFormat="1"/>
    <row r="2733" s="133" customFormat="1"/>
    <row r="2734" s="133" customFormat="1"/>
    <row r="2735" s="133" customFormat="1"/>
    <row r="2736" s="133" customFormat="1"/>
    <row r="2737" s="133" customFormat="1"/>
    <row r="2738" s="133" customFormat="1"/>
    <row r="2739" s="133" customFormat="1"/>
    <row r="2740" s="133" customFormat="1"/>
    <row r="2741" s="133" customFormat="1"/>
    <row r="2742" s="133" customFormat="1"/>
    <row r="2743" s="133" customFormat="1"/>
    <row r="2744" s="133" customFormat="1"/>
    <row r="2745" s="133" customFormat="1"/>
    <row r="2746" s="133" customFormat="1"/>
    <row r="2747" s="133" customFormat="1"/>
    <row r="2748" s="133" customFormat="1"/>
    <row r="2749" s="133" customFormat="1"/>
    <row r="2750" s="133" customFormat="1"/>
    <row r="2751" s="133" customFormat="1"/>
    <row r="2752" s="133" customFormat="1"/>
    <row r="2753" s="133" customFormat="1"/>
    <row r="2754" s="133" customFormat="1"/>
    <row r="2755" s="133" customFormat="1"/>
    <row r="2756" s="133" customFormat="1"/>
    <row r="2757" s="133" customFormat="1"/>
    <row r="2758" s="133" customFormat="1"/>
    <row r="2759" s="133" customFormat="1"/>
    <row r="2760" s="133" customFormat="1"/>
    <row r="2761" s="133" customFormat="1"/>
    <row r="2762" s="133" customFormat="1"/>
    <row r="2763" s="133" customFormat="1"/>
    <row r="2764" s="133" customFormat="1"/>
    <row r="2765" s="133" customFormat="1"/>
    <row r="2766" s="133" customFormat="1"/>
    <row r="2767" s="133" customFormat="1"/>
    <row r="2768" s="133" customFormat="1"/>
    <row r="2769" s="133" customFormat="1"/>
    <row r="2770" s="133" customFormat="1"/>
    <row r="2771" s="133" customFormat="1"/>
    <row r="2772" s="133" customFormat="1"/>
    <row r="2773" s="133" customFormat="1"/>
    <row r="2774" s="133" customFormat="1"/>
    <row r="2775" s="133" customFormat="1"/>
    <row r="2776" s="133" customFormat="1"/>
    <row r="2777" s="133" customFormat="1"/>
    <row r="2778" s="133" customFormat="1"/>
    <row r="2779" s="133" customFormat="1"/>
    <row r="2780" s="133" customFormat="1"/>
    <row r="2781" s="133" customFormat="1"/>
    <row r="2782" s="133" customFormat="1"/>
    <row r="2783" s="133" customFormat="1"/>
    <row r="2784" s="133" customFormat="1"/>
    <row r="2785" s="133" customFormat="1"/>
    <row r="2786" s="133" customFormat="1"/>
    <row r="2787" s="133" customFormat="1"/>
    <row r="2788" s="133" customFormat="1"/>
    <row r="2789" s="133" customFormat="1"/>
    <row r="2790" s="133" customFormat="1"/>
    <row r="2791" s="133" customFormat="1"/>
    <row r="2792" s="133" customFormat="1"/>
    <row r="2793" s="133" customFormat="1"/>
    <row r="2794" s="133" customFormat="1"/>
    <row r="2795" s="133" customFormat="1"/>
    <row r="2796" s="133" customFormat="1"/>
    <row r="2797" s="133" customFormat="1"/>
    <row r="2798" s="133" customFormat="1"/>
    <row r="2799" s="133" customFormat="1"/>
    <row r="2800" s="133" customFormat="1"/>
    <row r="2801" s="133" customFormat="1"/>
    <row r="2802" s="133" customFormat="1"/>
    <row r="2803" s="133" customFormat="1"/>
    <row r="2804" s="133" customFormat="1"/>
    <row r="2805" s="133" customFormat="1"/>
    <row r="2806" s="133" customFormat="1"/>
    <row r="2807" s="133" customFormat="1"/>
    <row r="2808" s="133" customFormat="1"/>
    <row r="2809" s="133" customFormat="1"/>
    <row r="2810" s="133" customFormat="1"/>
    <row r="2811" s="133" customFormat="1"/>
    <row r="2812" s="133" customFormat="1"/>
    <row r="2813" s="133" customFormat="1"/>
    <row r="2814" s="133" customFormat="1"/>
    <row r="2815" s="133" customFormat="1"/>
    <row r="2816" s="133" customFormat="1"/>
    <row r="2817" s="133" customFormat="1"/>
    <row r="2818" s="133" customFormat="1"/>
    <row r="2819" s="133" customFormat="1"/>
    <row r="2820" s="133" customFormat="1"/>
    <row r="2821" s="133" customFormat="1"/>
    <row r="2822" s="133" customFormat="1"/>
    <row r="2823" s="133" customFormat="1"/>
    <row r="2824" s="133" customFormat="1"/>
    <row r="2825" s="133" customFormat="1"/>
    <row r="2826" s="133" customFormat="1"/>
    <row r="2827" s="133" customFormat="1"/>
    <row r="2828" s="133" customFormat="1"/>
    <row r="2829" s="133" customFormat="1"/>
    <row r="2830" s="133" customFormat="1"/>
    <row r="2831" s="133" customFormat="1"/>
    <row r="2832" s="133" customFormat="1"/>
    <row r="2833" s="133" customFormat="1"/>
    <row r="2834" s="133" customFormat="1"/>
    <row r="2835" s="133" customFormat="1"/>
    <row r="2836" s="133" customFormat="1"/>
    <row r="2837" s="133" customFormat="1"/>
    <row r="2838" s="133" customFormat="1"/>
    <row r="2839" s="133" customFormat="1"/>
    <row r="2840" s="133" customFormat="1"/>
    <row r="2841" s="133" customFormat="1"/>
    <row r="2842" s="133" customFormat="1"/>
    <row r="2843" s="133" customFormat="1"/>
    <row r="2844" s="133" customFormat="1"/>
    <row r="2845" s="133" customFormat="1"/>
    <row r="2846" s="133" customFormat="1"/>
    <row r="2847" s="133" customFormat="1"/>
    <row r="2848" s="133" customFormat="1"/>
    <row r="2849" s="133" customFormat="1"/>
    <row r="2850" s="133" customFormat="1"/>
    <row r="2851" s="133" customFormat="1"/>
    <row r="2852" s="133" customFormat="1"/>
    <row r="2853" s="133" customFormat="1"/>
    <row r="2854" s="133" customFormat="1"/>
    <row r="2855" s="133" customFormat="1"/>
    <row r="2856" s="133" customFormat="1"/>
    <row r="2857" s="133" customFormat="1"/>
    <row r="2858" s="133" customFormat="1"/>
    <row r="2859" s="133" customFormat="1"/>
    <row r="2860" s="133" customFormat="1"/>
    <row r="2861" s="133" customFormat="1"/>
    <row r="2862" s="133" customFormat="1"/>
    <row r="2863" s="133" customFormat="1"/>
    <row r="2864" s="133" customFormat="1"/>
    <row r="2865" s="133" customFormat="1"/>
    <row r="2866" s="133" customFormat="1"/>
    <row r="2867" s="133" customFormat="1"/>
    <row r="2868" s="133" customFormat="1"/>
    <row r="2869" s="133" customFormat="1"/>
    <row r="2870" s="133" customFormat="1"/>
    <row r="2871" s="133" customFormat="1"/>
    <row r="2872" s="133" customFormat="1"/>
    <row r="2873" s="133" customFormat="1"/>
    <row r="2874" s="133" customFormat="1"/>
    <row r="2875" s="133" customFormat="1"/>
    <row r="2876" s="133" customFormat="1"/>
    <row r="2877" s="133" customFormat="1"/>
    <row r="2878" s="133" customFormat="1"/>
    <row r="2879" s="133" customFormat="1"/>
    <row r="2880" s="133" customFormat="1"/>
    <row r="2881" s="133" customFormat="1"/>
    <row r="2882" s="133" customFormat="1"/>
    <row r="2883" s="133" customFormat="1"/>
    <row r="2884" s="133" customFormat="1"/>
    <row r="2885" s="133" customFormat="1"/>
    <row r="2886" s="133" customFormat="1"/>
    <row r="2887" s="133" customFormat="1"/>
    <row r="2888" s="133" customFormat="1"/>
    <row r="2889" s="133" customFormat="1"/>
    <row r="2890" s="133" customFormat="1"/>
    <row r="2891" s="133" customFormat="1"/>
    <row r="2892" s="133" customFormat="1"/>
    <row r="2893" s="133" customFormat="1"/>
    <row r="2894" s="133" customFormat="1"/>
    <row r="2895" s="133" customFormat="1"/>
    <row r="2896" s="133" customFormat="1"/>
    <row r="2897" s="133" customFormat="1"/>
    <row r="2898" s="133" customFormat="1"/>
    <row r="2899" s="133" customFormat="1"/>
    <row r="2900" s="133" customFormat="1"/>
    <row r="2901" s="133" customFormat="1"/>
    <row r="2902" s="133" customFormat="1"/>
    <row r="2903" s="133" customFormat="1"/>
    <row r="2904" s="133" customFormat="1"/>
    <row r="2905" s="133" customFormat="1"/>
    <row r="2906" s="133" customFormat="1"/>
    <row r="2907" s="133" customFormat="1"/>
    <row r="2908" s="133" customFormat="1"/>
    <row r="2909" s="133" customFormat="1"/>
    <row r="2910" s="133" customFormat="1"/>
    <row r="2911" s="133" customFormat="1"/>
    <row r="2912" s="133" customFormat="1"/>
    <row r="2913" s="133" customFormat="1"/>
    <row r="2914" s="133" customFormat="1"/>
    <row r="2915" s="133" customFormat="1"/>
    <row r="2916" s="133" customFormat="1"/>
    <row r="2917" s="133" customFormat="1"/>
    <row r="2918" s="133" customFormat="1"/>
    <row r="2919" s="133" customFormat="1"/>
    <row r="2920" s="133" customFormat="1"/>
    <row r="2921" s="133" customFormat="1"/>
    <row r="2922" s="133" customFormat="1"/>
    <row r="2923" s="133" customFormat="1"/>
    <row r="2924" s="133" customFormat="1"/>
    <row r="2925" s="133" customFormat="1"/>
    <row r="2926" s="133" customFormat="1"/>
    <row r="2927" s="133" customFormat="1"/>
    <row r="2928" s="133" customFormat="1"/>
    <row r="2929" s="133" customFormat="1"/>
    <row r="2930" s="133" customFormat="1"/>
    <row r="2931" s="133" customFormat="1"/>
    <row r="2932" s="133" customFormat="1"/>
    <row r="2933" s="133" customFormat="1"/>
    <row r="2934" s="133" customFormat="1"/>
    <row r="2935" s="133" customFormat="1"/>
    <row r="2936" s="133" customFormat="1"/>
    <row r="2937" s="133" customFormat="1"/>
    <row r="2938" s="133" customFormat="1"/>
    <row r="2939" s="133" customFormat="1"/>
    <row r="2940" s="133" customFormat="1"/>
    <row r="2941" s="133" customFormat="1"/>
    <row r="2942" s="133" customFormat="1"/>
    <row r="2943" s="133" customFormat="1"/>
    <row r="2944" s="133" customFormat="1"/>
    <row r="2945" s="133" customFormat="1"/>
    <row r="2946" s="133" customFormat="1"/>
    <row r="2947" s="133" customFormat="1"/>
    <row r="2948" s="133" customFormat="1"/>
    <row r="2949" s="133" customFormat="1"/>
    <row r="2950" s="133" customFormat="1"/>
    <row r="2951" s="133" customFormat="1"/>
    <row r="2952" s="133" customFormat="1"/>
    <row r="2953" s="133" customFormat="1"/>
    <row r="2954" s="133" customFormat="1"/>
    <row r="2955" s="133" customFormat="1"/>
    <row r="2956" s="133" customFormat="1"/>
    <row r="2957" s="133" customFormat="1"/>
    <row r="2958" s="133" customFormat="1"/>
    <row r="2959" s="133" customFormat="1"/>
    <row r="2960" s="133" customFormat="1"/>
    <row r="2961" s="133" customFormat="1"/>
    <row r="2962" s="133" customFormat="1"/>
    <row r="2963" s="133" customFormat="1"/>
    <row r="2964" s="133" customFormat="1"/>
    <row r="2965" s="133" customFormat="1"/>
    <row r="2966" s="133" customFormat="1"/>
    <row r="2967" s="133" customFormat="1"/>
    <row r="2968" s="133" customFormat="1"/>
    <row r="2969" s="133" customFormat="1"/>
    <row r="2970" s="133" customFormat="1"/>
    <row r="2971" s="133" customFormat="1"/>
    <row r="2972" s="133" customFormat="1"/>
    <row r="2973" s="133" customFormat="1"/>
    <row r="2974" s="133" customFormat="1"/>
    <row r="2975" s="133" customFormat="1"/>
    <row r="2976" s="133" customFormat="1"/>
    <row r="2977" s="133" customFormat="1"/>
    <row r="2978" s="133" customFormat="1"/>
  </sheetData>
  <sheetProtection password="D9B2" sheet="1" objects="1" scenarios="1"/>
  <mergeCells count="4">
    <mergeCell ref="A1:D2"/>
    <mergeCell ref="A3:D3"/>
    <mergeCell ref="A5:D5"/>
    <mergeCell ref="A26:D26"/>
  </mergeCells>
  <phoneticPr fontId="113" type="noConversion"/>
  <conditionalFormatting sqref="A6:D6">
    <cfRule type="cellIs" dxfId="8" priority="1" stopIfTrue="1" operator="equal">
      <formula>"(空白)"</formula>
    </cfRule>
    <cfRule type="cellIs" dxfId="7" priority="2" stopIfTrue="1" operator="equal">
      <formula>"/"</formula>
    </cfRule>
    <cfRule type="cellIs" dxfId="6"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40" customFormat="1" ht="30" customHeight="1">
      <c r="A1" s="1511" t="s">
        <v>222</v>
      </c>
      <c r="B1" s="1511"/>
      <c r="C1" s="1511"/>
      <c r="D1" s="1511"/>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row>
    <row r="2" spans="1:71" s="140" customFormat="1" ht="26.25" customHeight="1">
      <c r="A2" s="1512"/>
      <c r="B2" s="1512"/>
      <c r="C2" s="1512"/>
      <c r="D2" s="1512"/>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row>
    <row r="3" spans="1:71" s="140" customFormat="1" ht="18" customHeight="1">
      <c r="A3" s="207" t="s">
        <v>439</v>
      </c>
      <c r="B3" s="207" t="s">
        <v>440</v>
      </c>
      <c r="C3" s="207" t="s">
        <v>441</v>
      </c>
      <c r="D3" s="141" t="s">
        <v>442</v>
      </c>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row>
    <row r="4" spans="1:71" s="146" customFormat="1" ht="18" customHeight="1">
      <c r="A4" s="142" t="s">
        <v>443</v>
      </c>
      <c r="B4" s="143" t="s">
        <v>444</v>
      </c>
      <c r="C4" s="143" t="s">
        <v>255</v>
      </c>
      <c r="D4" s="144" t="s">
        <v>445</v>
      </c>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row>
    <row r="5" spans="1:71" s="146" customFormat="1" ht="18" customHeight="1">
      <c r="A5" s="142" t="s">
        <v>446</v>
      </c>
      <c r="B5" s="143" t="s">
        <v>447</v>
      </c>
      <c r="C5" s="143" t="s">
        <v>255</v>
      </c>
      <c r="D5" s="144" t="s">
        <v>448</v>
      </c>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row>
    <row r="6" spans="1:71" s="146" customFormat="1" ht="18" customHeight="1">
      <c r="A6" s="142" t="s">
        <v>446</v>
      </c>
      <c r="B6" s="143" t="s">
        <v>447</v>
      </c>
      <c r="C6" s="143" t="s">
        <v>449</v>
      </c>
      <c r="D6" s="144" t="s">
        <v>450</v>
      </c>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row>
    <row r="7" spans="1:71" s="146" customFormat="1" ht="18" customHeight="1">
      <c r="A7" s="142" t="s">
        <v>451</v>
      </c>
      <c r="B7" s="143" t="s">
        <v>452</v>
      </c>
      <c r="C7" s="143" t="s">
        <v>255</v>
      </c>
      <c r="D7" s="144" t="s">
        <v>613</v>
      </c>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row>
    <row r="8" spans="1:71" s="146" customFormat="1" ht="18" customHeight="1">
      <c r="A8" s="285" t="s">
        <v>451</v>
      </c>
      <c r="B8" s="185" t="s">
        <v>447</v>
      </c>
      <c r="C8" s="185" t="s">
        <v>255</v>
      </c>
      <c r="D8" s="286" t="s">
        <v>612</v>
      </c>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row>
    <row r="9" spans="1:71" s="146" customFormat="1" ht="18" customHeight="1">
      <c r="A9" s="142" t="s">
        <v>453</v>
      </c>
      <c r="B9" s="143" t="s">
        <v>454</v>
      </c>
      <c r="C9" s="143" t="s">
        <v>255</v>
      </c>
      <c r="D9" s="144" t="s">
        <v>455</v>
      </c>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row>
    <row r="10" spans="1:71" s="146" customFormat="1" ht="18" customHeight="1">
      <c r="A10" s="142" t="s">
        <v>446</v>
      </c>
      <c r="B10" s="143" t="s">
        <v>447</v>
      </c>
      <c r="C10" s="143" t="s">
        <v>449</v>
      </c>
      <c r="D10" s="144" t="s">
        <v>456</v>
      </c>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row>
    <row r="11" spans="1:71" s="146" customFormat="1" ht="18" customHeight="1">
      <c r="A11" s="142" t="s">
        <v>457</v>
      </c>
      <c r="B11" s="143" t="s">
        <v>458</v>
      </c>
      <c r="C11" s="143" t="s">
        <v>459</v>
      </c>
      <c r="D11" s="144" t="s">
        <v>460</v>
      </c>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row>
    <row r="12" spans="1:71" s="146" customFormat="1" ht="18" customHeight="1">
      <c r="A12" s="142" t="s">
        <v>461</v>
      </c>
      <c r="B12" s="143" t="s">
        <v>462</v>
      </c>
      <c r="C12" s="143" t="s">
        <v>449</v>
      </c>
      <c r="D12" s="144" t="s">
        <v>463</v>
      </c>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row>
    <row r="13" spans="1:71" s="146" customFormat="1" ht="18" customHeight="1">
      <c r="A13" s="142" t="s">
        <v>464</v>
      </c>
      <c r="B13" s="143" t="s">
        <v>465</v>
      </c>
      <c r="C13" s="143" t="s">
        <v>449</v>
      </c>
      <c r="D13" s="144" t="s">
        <v>466</v>
      </c>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row>
    <row r="14" spans="1:71" s="146" customFormat="1" ht="18" customHeight="1">
      <c r="A14" s="142" t="s">
        <v>467</v>
      </c>
      <c r="B14" s="143" t="s">
        <v>465</v>
      </c>
      <c r="C14" s="143" t="s">
        <v>449</v>
      </c>
      <c r="D14" s="144" t="s">
        <v>468</v>
      </c>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row>
    <row r="15" spans="1:71" s="146" customFormat="1" ht="18" customHeight="1">
      <c r="A15" s="142" t="s">
        <v>464</v>
      </c>
      <c r="B15" s="143" t="s">
        <v>465</v>
      </c>
      <c r="C15" s="143" t="s">
        <v>255</v>
      </c>
      <c r="D15" s="147" t="s">
        <v>469</v>
      </c>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row>
    <row r="16" spans="1:71" s="146" customFormat="1" ht="18" customHeight="1">
      <c r="A16" s="142" t="s">
        <v>464</v>
      </c>
      <c r="B16" s="143" t="s">
        <v>465</v>
      </c>
      <c r="C16" s="143" t="s">
        <v>255</v>
      </c>
      <c r="D16" s="147" t="s">
        <v>470</v>
      </c>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row>
    <row r="17" spans="1:71" s="146" customFormat="1" ht="18" customHeight="1">
      <c r="A17" s="142" t="s">
        <v>471</v>
      </c>
      <c r="B17" s="143" t="s">
        <v>458</v>
      </c>
      <c r="C17" s="143" t="s">
        <v>255</v>
      </c>
      <c r="D17" s="147" t="s">
        <v>472</v>
      </c>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row>
    <row r="18" spans="1:71" s="146" customFormat="1" ht="18" customHeight="1">
      <c r="A18" s="142" t="s">
        <v>473</v>
      </c>
      <c r="B18" s="143" t="s">
        <v>474</v>
      </c>
      <c r="C18" s="143" t="s">
        <v>255</v>
      </c>
      <c r="D18" s="147" t="s">
        <v>475</v>
      </c>
      <c r="E18" s="148"/>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row>
    <row r="19" spans="1:71" s="146" customFormat="1" ht="18" customHeight="1">
      <c r="A19" s="142" t="s">
        <v>453</v>
      </c>
      <c r="B19" s="143" t="s">
        <v>454</v>
      </c>
      <c r="C19" s="143" t="s">
        <v>449</v>
      </c>
      <c r="D19" s="147" t="s">
        <v>476</v>
      </c>
      <c r="E19" s="148"/>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row>
    <row r="20" spans="1:71" s="146" customFormat="1" ht="18" customHeight="1">
      <c r="A20" s="142" t="s">
        <v>461</v>
      </c>
      <c r="B20" s="143" t="s">
        <v>462</v>
      </c>
      <c r="C20" s="143" t="s">
        <v>255</v>
      </c>
      <c r="D20" s="144" t="s">
        <v>477</v>
      </c>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row>
    <row r="21" spans="1:71" s="146" customFormat="1" ht="18" customHeight="1">
      <c r="A21" s="142" t="s">
        <v>478</v>
      </c>
      <c r="B21" s="143" t="s">
        <v>474</v>
      </c>
      <c r="C21" s="143" t="s">
        <v>255</v>
      </c>
      <c r="D21" s="144" t="s">
        <v>479</v>
      </c>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row>
    <row r="22" spans="1:71" s="146" customFormat="1" ht="20.25" customHeight="1">
      <c r="A22" s="142" t="s">
        <v>480</v>
      </c>
      <c r="B22" s="143" t="s">
        <v>474</v>
      </c>
      <c r="C22" s="143" t="s">
        <v>449</v>
      </c>
      <c r="D22" s="144" t="s">
        <v>481</v>
      </c>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row>
    <row r="23" spans="1:71" s="114" customFormat="1" ht="18.75">
      <c r="A23" s="142" t="s">
        <v>461</v>
      </c>
      <c r="B23" s="143" t="s">
        <v>482</v>
      </c>
      <c r="C23" s="143" t="s">
        <v>449</v>
      </c>
      <c r="D23" s="144" t="s">
        <v>483</v>
      </c>
      <c r="E23" s="150"/>
    </row>
    <row r="24" spans="1:71" s="114" customFormat="1">
      <c r="A24" s="149" t="s">
        <v>484</v>
      </c>
      <c r="B24" s="146"/>
      <c r="C24" s="146"/>
      <c r="D24" s="146"/>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2020-11-04T10:27:24Z</dcterms:modified>
</cp:coreProperties>
</file>