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300" windowWidth="20490" windowHeight="723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port'!$A$1:$J$1197</definedName>
    <definedName name="_xlnm._FilterDatabase" localSheetId="3" hidden="1">全球运价!$B$7:$T$7</definedName>
    <definedName name="_xlnm._FilterDatabase" localSheetId="2" hidden="1">运价!$A$8:$Q$673</definedName>
  </definedNames>
  <calcPr calcId="145621"/>
</workbook>
</file>

<file path=xl/calcChain.xml><?xml version="1.0" encoding="utf-8"?>
<calcChain xmlns="http://schemas.openxmlformats.org/spreadsheetml/2006/main">
  <c r="I280" i="18" l="1"/>
  <c r="K227" i="18" l="1"/>
  <c r="L227" i="18"/>
  <c r="K228" i="18"/>
  <c r="L228" i="18"/>
  <c r="J228" i="18" l="1"/>
  <c r="I228" i="18" s="1"/>
  <c r="J227" i="18"/>
  <c r="I227" i="18" s="1"/>
  <c r="K200" i="18"/>
  <c r="L200" i="18"/>
  <c r="K201" i="18"/>
  <c r="L201" i="18"/>
  <c r="K202" i="18"/>
  <c r="L202" i="18"/>
  <c r="J202" i="18" l="1"/>
  <c r="I202" i="18" s="1"/>
  <c r="J201" i="18"/>
  <c r="I201" i="18" s="1"/>
  <c r="J200" i="18"/>
  <c r="I200" i="18" s="1"/>
  <c r="L197" i="18"/>
  <c r="K197" i="18"/>
  <c r="L196" i="18"/>
  <c r="K196" i="18"/>
  <c r="L195" i="18"/>
  <c r="K195" i="18"/>
  <c r="L198" i="18"/>
  <c r="K198" i="18"/>
  <c r="J195" i="18" l="1"/>
  <c r="I195" i="18" s="1"/>
  <c r="J196" i="18"/>
  <c r="I196" i="18" s="1"/>
  <c r="J197" i="18"/>
  <c r="I197" i="18" s="1"/>
  <c r="J198" i="18"/>
  <c r="I198" i="18" s="1"/>
  <c r="J340" i="18"/>
  <c r="I340" i="18" s="1"/>
  <c r="J339" i="18"/>
  <c r="I339" i="18" s="1"/>
  <c r="K424" i="18" l="1"/>
  <c r="L424" i="18"/>
  <c r="J424" i="18" l="1"/>
  <c r="I424" i="18" s="1"/>
  <c r="K374" i="18"/>
  <c r="L374" i="18"/>
  <c r="J374" i="18" l="1"/>
  <c r="I374" i="18" s="1"/>
  <c r="L362" i="18" l="1"/>
  <c r="K362" i="18"/>
  <c r="J362" i="18" l="1"/>
  <c r="I362" i="18" s="1"/>
  <c r="L124" i="18"/>
  <c r="K124" i="18"/>
  <c r="J124" i="18" l="1"/>
  <c r="I124" i="18" s="1"/>
  <c r="K348" i="18"/>
  <c r="L348" i="18"/>
  <c r="K349" i="18"/>
  <c r="L349" i="18"/>
  <c r="K350" i="18"/>
  <c r="L350" i="18"/>
  <c r="L217" i="18"/>
  <c r="K217" i="18"/>
  <c r="L216" i="18"/>
  <c r="K216" i="18"/>
  <c r="L215" i="18"/>
  <c r="K215" i="18"/>
  <c r="L214" i="18"/>
  <c r="K214" i="18"/>
  <c r="L213" i="18"/>
  <c r="K213" i="18"/>
  <c r="L212" i="18"/>
  <c r="K212" i="18"/>
  <c r="L211" i="18"/>
  <c r="K211" i="18"/>
  <c r="L210" i="18"/>
  <c r="K210" i="18"/>
  <c r="L209" i="18"/>
  <c r="K209" i="18"/>
  <c r="L208" i="18"/>
  <c r="K208" i="18"/>
  <c r="L207" i="18"/>
  <c r="K207" i="18"/>
  <c r="L206" i="18"/>
  <c r="K206" i="18"/>
  <c r="L205" i="18"/>
  <c r="K205" i="18"/>
  <c r="L204" i="18"/>
  <c r="K204" i="18"/>
  <c r="L203" i="18"/>
  <c r="K203" i="18"/>
  <c r="L199" i="18"/>
  <c r="K199" i="18"/>
  <c r="L194" i="18"/>
  <c r="K194" i="18"/>
  <c r="L193" i="18"/>
  <c r="K193" i="18"/>
  <c r="K467" i="18"/>
  <c r="K468" i="18"/>
  <c r="L494" i="18"/>
  <c r="K494" i="18"/>
  <c r="L493" i="18"/>
  <c r="K493" i="18"/>
  <c r="L492" i="18"/>
  <c r="K492" i="18"/>
  <c r="L491" i="18"/>
  <c r="K491" i="18"/>
  <c r="L490" i="18"/>
  <c r="K490" i="18"/>
  <c r="L488" i="18"/>
  <c r="K488" i="18"/>
  <c r="L485" i="18"/>
  <c r="K485"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L467" i="18"/>
  <c r="L466" i="18"/>
  <c r="K466" i="18"/>
  <c r="L465" i="18"/>
  <c r="K465" i="18"/>
  <c r="L464" i="18"/>
  <c r="K464" i="18"/>
  <c r="L463" i="18"/>
  <c r="K463" i="18"/>
  <c r="L462" i="18"/>
  <c r="K462" i="18"/>
  <c r="L461" i="18"/>
  <c r="K461" i="18"/>
  <c r="L459" i="18"/>
  <c r="K459" i="18"/>
  <c r="L537" i="18"/>
  <c r="K537" i="18"/>
  <c r="L536" i="18"/>
  <c r="K536" i="18"/>
  <c r="L535" i="18"/>
  <c r="K535" i="18"/>
  <c r="L534" i="18"/>
  <c r="K534" i="18"/>
  <c r="L533" i="18"/>
  <c r="K533" i="18"/>
  <c r="L532" i="18"/>
  <c r="K532" i="18"/>
  <c r="L531" i="18"/>
  <c r="K531" i="18"/>
  <c r="L530" i="18"/>
  <c r="K530" i="18"/>
  <c r="L529" i="18"/>
  <c r="K529" i="18"/>
  <c r="L528" i="18"/>
  <c r="K528" i="18"/>
  <c r="L522" i="18"/>
  <c r="K522" i="18"/>
  <c r="L521" i="18"/>
  <c r="K521" i="18"/>
  <c r="L443" i="18"/>
  <c r="K443" i="18"/>
  <c r="L442" i="18"/>
  <c r="K442" i="18"/>
  <c r="L441" i="18"/>
  <c r="K441" i="18"/>
  <c r="L440" i="18"/>
  <c r="K440" i="18"/>
  <c r="L338" i="18"/>
  <c r="K338" i="18"/>
  <c r="L337" i="18"/>
  <c r="K337" i="18"/>
  <c r="L336" i="18"/>
  <c r="K336" i="18"/>
  <c r="L335" i="18"/>
  <c r="K335" i="18"/>
  <c r="L334" i="18"/>
  <c r="K334" i="18"/>
  <c r="L333" i="18"/>
  <c r="K333" i="18"/>
  <c r="L332" i="18"/>
  <c r="K332" i="18"/>
  <c r="L331" i="18"/>
  <c r="K331" i="18"/>
  <c r="L323" i="18"/>
  <c r="K323" i="18"/>
  <c r="L322" i="18"/>
  <c r="K322" i="18"/>
  <c r="L321" i="18"/>
  <c r="K321" i="18"/>
  <c r="L320" i="18"/>
  <c r="K320" i="18"/>
  <c r="L319" i="18"/>
  <c r="K319" i="18"/>
  <c r="L318" i="18"/>
  <c r="K318" i="18"/>
  <c r="L273" i="18"/>
  <c r="K273" i="18"/>
  <c r="L272" i="18"/>
  <c r="K272" i="18"/>
  <c r="L271" i="18"/>
  <c r="K271" i="18"/>
  <c r="L262" i="18"/>
  <c r="K262" i="18"/>
  <c r="L261" i="18"/>
  <c r="K261" i="18"/>
  <c r="L252" i="18"/>
  <c r="K252" i="18"/>
  <c r="L251" i="18"/>
  <c r="K251" i="18"/>
  <c r="L241" i="18"/>
  <c r="K241" i="18"/>
  <c r="L240" i="18"/>
  <c r="K240" i="18"/>
  <c r="L239" i="18"/>
  <c r="K239" i="18"/>
  <c r="L238" i="18"/>
  <c r="K238" i="18"/>
  <c r="L237" i="18"/>
  <c r="K237" i="18"/>
  <c r="L160" i="18"/>
  <c r="K160" i="18"/>
  <c r="L159" i="18"/>
  <c r="K159" i="18"/>
  <c r="L158" i="18"/>
  <c r="K158" i="18"/>
  <c r="L157" i="18"/>
  <c r="K157" i="18"/>
  <c r="L156" i="18"/>
  <c r="K156" i="18"/>
  <c r="L155" i="18"/>
  <c r="K155" i="18"/>
  <c r="L154" i="18"/>
  <c r="K154" i="18"/>
  <c r="L153" i="18"/>
  <c r="K153" i="18"/>
  <c r="L146" i="18"/>
  <c r="K146" i="18"/>
  <c r="L145" i="18"/>
  <c r="K145" i="18"/>
  <c r="L139" i="18"/>
  <c r="K139" i="18"/>
  <c r="L138" i="18"/>
  <c r="K138" i="18"/>
  <c r="L86" i="18"/>
  <c r="K86" i="18"/>
  <c r="L85" i="18"/>
  <c r="K85" i="18"/>
  <c r="L84" i="18"/>
  <c r="K84" i="18"/>
  <c r="L83" i="18"/>
  <c r="K83" i="18"/>
  <c r="L82" i="18"/>
  <c r="K82" i="18"/>
  <c r="L81" i="18"/>
  <c r="K81" i="18"/>
  <c r="L80" i="18"/>
  <c r="K80" i="18"/>
  <c r="L79" i="18"/>
  <c r="K79" i="18"/>
  <c r="L78" i="18"/>
  <c r="K78" i="18"/>
  <c r="L77" i="18"/>
  <c r="K77" i="18"/>
  <c r="L76" i="18"/>
  <c r="K76" i="18"/>
  <c r="L75" i="18"/>
  <c r="K75"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56" i="18"/>
  <c r="K656" i="18"/>
  <c r="L655" i="18"/>
  <c r="K655" i="18"/>
  <c r="L654" i="18"/>
  <c r="K654" i="18"/>
  <c r="L653" i="18"/>
  <c r="K653" i="18"/>
  <c r="L652" i="18"/>
  <c r="K652" i="18"/>
  <c r="L651" i="18"/>
  <c r="K651" i="18"/>
  <c r="L650" i="18"/>
  <c r="K650" i="18"/>
  <c r="L649" i="18"/>
  <c r="K649" i="18"/>
  <c r="L648" i="18"/>
  <c r="K648" i="18"/>
  <c r="L647" i="18"/>
  <c r="K647" i="18"/>
  <c r="L646" i="18"/>
  <c r="K646" i="18"/>
  <c r="L645" i="18"/>
  <c r="K645"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2" i="18"/>
  <c r="K602" i="18"/>
  <c r="L601" i="18"/>
  <c r="K601" i="18"/>
  <c r="L600" i="18"/>
  <c r="K600" i="18"/>
  <c r="L592" i="18"/>
  <c r="K592" i="18"/>
  <c r="L591" i="18"/>
  <c r="K591" i="18"/>
  <c r="L590" i="18"/>
  <c r="K590" i="18"/>
  <c r="L589" i="18"/>
  <c r="K589" i="18"/>
  <c r="L588" i="18"/>
  <c r="K588" i="18"/>
  <c r="L587" i="18"/>
  <c r="K587" i="18"/>
  <c r="L586" i="18"/>
  <c r="K586" i="18"/>
  <c r="L585" i="18"/>
  <c r="K585" i="18"/>
  <c r="L584" i="18"/>
  <c r="K584" i="18"/>
  <c r="L574" i="18"/>
  <c r="K574" i="18"/>
  <c r="L573" i="18"/>
  <c r="K573" i="18"/>
  <c r="L572" i="18"/>
  <c r="K572" i="18"/>
  <c r="L571" i="18"/>
  <c r="K571" i="18"/>
  <c r="L570" i="18"/>
  <c r="K570" i="18"/>
  <c r="L569" i="18"/>
  <c r="K569" i="18"/>
  <c r="L568" i="18"/>
  <c r="K568" i="18"/>
  <c r="L567" i="18"/>
  <c r="K567" i="18"/>
  <c r="L566" i="18"/>
  <c r="K566" i="18"/>
  <c r="L559" i="18"/>
  <c r="K559"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12" i="18"/>
  <c r="K512" i="18"/>
  <c r="L511" i="18"/>
  <c r="K511" i="18"/>
  <c r="L510" i="18"/>
  <c r="K510" i="18"/>
  <c r="L509" i="18"/>
  <c r="K509" i="18"/>
  <c r="L508" i="18"/>
  <c r="K508" i="18"/>
  <c r="L507" i="18"/>
  <c r="K507" i="18"/>
  <c r="L506" i="18"/>
  <c r="K506" i="18"/>
  <c r="L505" i="18"/>
  <c r="K505" i="18"/>
  <c r="L504" i="18"/>
  <c r="K504" i="18"/>
  <c r="L487" i="18"/>
  <c r="K487" i="18"/>
  <c r="L458" i="18"/>
  <c r="K458" i="18"/>
  <c r="L457" i="18"/>
  <c r="K457" i="18"/>
  <c r="L456" i="18"/>
  <c r="K456" i="18"/>
  <c r="L455" i="18"/>
  <c r="K455" i="18"/>
  <c r="L454" i="18"/>
  <c r="K454" i="18"/>
  <c r="L453" i="18"/>
  <c r="K453" i="18"/>
  <c r="L452" i="18"/>
  <c r="K452" i="18"/>
  <c r="L451" i="18"/>
  <c r="K451"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3" i="18"/>
  <c r="K393" i="18"/>
  <c r="L392" i="18"/>
  <c r="K392" i="18"/>
  <c r="L391" i="18"/>
  <c r="K391" i="18"/>
  <c r="L390" i="18"/>
  <c r="K390" i="18"/>
  <c r="L389" i="18"/>
  <c r="K389" i="18"/>
  <c r="L381" i="18"/>
  <c r="K381" i="18"/>
  <c r="L380" i="18"/>
  <c r="K380" i="18"/>
  <c r="L379" i="18"/>
  <c r="K379" i="18"/>
  <c r="L378" i="18"/>
  <c r="K378" i="18"/>
  <c r="L377" i="18"/>
  <c r="K377" i="18"/>
  <c r="L376" i="18"/>
  <c r="K376" i="18"/>
  <c r="L375" i="18"/>
  <c r="K375" i="18"/>
  <c r="L373" i="18"/>
  <c r="K373" i="18"/>
  <c r="L364" i="18"/>
  <c r="K364" i="18"/>
  <c r="L363" i="18"/>
  <c r="K363" i="18"/>
  <c r="L361" i="18"/>
  <c r="K361" i="18"/>
  <c r="L360" i="18"/>
  <c r="K360" i="18"/>
  <c r="L358" i="18"/>
  <c r="K358" i="18"/>
  <c r="L357" i="18"/>
  <c r="K357" i="18"/>
  <c r="L356" i="18"/>
  <c r="K356" i="18"/>
  <c r="L317" i="18"/>
  <c r="K317" i="18"/>
  <c r="L316" i="18"/>
  <c r="K316" i="18"/>
  <c r="L315" i="18"/>
  <c r="K315" i="18"/>
  <c r="L314" i="18"/>
  <c r="K314" i="18"/>
  <c r="L313" i="18"/>
  <c r="K313" i="18"/>
  <c r="L312" i="18"/>
  <c r="K312" i="18"/>
  <c r="L310" i="18"/>
  <c r="K310" i="18"/>
  <c r="L303" i="18"/>
  <c r="K303" i="18"/>
  <c r="L302" i="18"/>
  <c r="K302"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282" i="18"/>
  <c r="K282"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4" i="18"/>
  <c r="K94"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9" i="18"/>
  <c r="I70" i="18"/>
  <c r="I72" i="18"/>
  <c r="I73" i="18"/>
  <c r="I74" i="18"/>
  <c r="I89" i="18"/>
  <c r="I90" i="18"/>
  <c r="I91" i="18"/>
  <c r="I92" i="18"/>
  <c r="I93" i="18"/>
  <c r="I102" i="18"/>
  <c r="I103" i="18"/>
  <c r="I104" i="18"/>
  <c r="I105" i="18"/>
  <c r="I125" i="18"/>
  <c r="I127" i="18"/>
  <c r="I128" i="18"/>
  <c r="I129" i="18"/>
  <c r="I130" i="18"/>
  <c r="I134" i="18"/>
  <c r="I135" i="18"/>
  <c r="I136" i="18"/>
  <c r="I137" i="18"/>
  <c r="I140" i="18"/>
  <c r="I141" i="18"/>
  <c r="I142" i="18"/>
  <c r="I143" i="18"/>
  <c r="I144" i="18"/>
  <c r="I148" i="18"/>
  <c r="I149" i="18"/>
  <c r="I150" i="18"/>
  <c r="I151" i="18"/>
  <c r="I152" i="18"/>
  <c r="I161" i="18"/>
  <c r="I162" i="18"/>
  <c r="I163" i="18"/>
  <c r="I164" i="18"/>
  <c r="I165" i="18"/>
  <c r="I188" i="18"/>
  <c r="I189" i="18"/>
  <c r="I190" i="18"/>
  <c r="I191" i="18"/>
  <c r="I192" i="18"/>
  <c r="I219" i="18"/>
  <c r="I220" i="18"/>
  <c r="I221" i="18"/>
  <c r="I222" i="18"/>
  <c r="I224" i="18"/>
  <c r="I225" i="18"/>
  <c r="I226" i="18"/>
  <c r="I229" i="18"/>
  <c r="I230" i="18"/>
  <c r="I231" i="18"/>
  <c r="I232" i="18"/>
  <c r="I234" i="18"/>
  <c r="I235" i="18"/>
  <c r="I236" i="18"/>
  <c r="I243" i="18"/>
  <c r="I244" i="18"/>
  <c r="I245" i="18"/>
  <c r="I247" i="18"/>
  <c r="I249" i="18"/>
  <c r="I250" i="18"/>
  <c r="I254" i="18"/>
  <c r="I255" i="18"/>
  <c r="I256" i="18"/>
  <c r="I257" i="18"/>
  <c r="I259" i="18"/>
  <c r="I260" i="18"/>
  <c r="I264" i="18"/>
  <c r="I265" i="18"/>
  <c r="I266" i="18"/>
  <c r="I269" i="18"/>
  <c r="I270" i="18"/>
  <c r="I275" i="18"/>
  <c r="I276" i="18"/>
  <c r="I277" i="18"/>
  <c r="I278" i="18"/>
  <c r="I281" i="18"/>
  <c r="I306" i="18"/>
  <c r="I307" i="18"/>
  <c r="I308" i="18"/>
  <c r="I309" i="18"/>
  <c r="I326" i="18"/>
  <c r="I327" i="18"/>
  <c r="I328" i="18"/>
  <c r="I329" i="18"/>
  <c r="I330" i="18"/>
  <c r="I343" i="18"/>
  <c r="I344" i="18"/>
  <c r="I345" i="18"/>
  <c r="I346" i="18"/>
  <c r="I347" i="18"/>
  <c r="I352" i="18"/>
  <c r="I353" i="18"/>
  <c r="I354" i="18"/>
  <c r="I355" i="18"/>
  <c r="I366" i="18"/>
  <c r="I367" i="18"/>
  <c r="I368" i="18"/>
  <c r="I370" i="18"/>
  <c r="I371" i="18"/>
  <c r="I372" i="18"/>
  <c r="I383" i="18"/>
  <c r="I384" i="18"/>
  <c r="I385" i="18"/>
  <c r="I386" i="18"/>
  <c r="I387" i="18"/>
  <c r="I388" i="18"/>
  <c r="I395" i="18"/>
  <c r="I396" i="18"/>
  <c r="I397" i="18"/>
  <c r="I398" i="18"/>
  <c r="I399" i="18"/>
  <c r="I426" i="18"/>
  <c r="I427" i="18"/>
  <c r="I428" i="18"/>
  <c r="I429" i="18"/>
  <c r="I430" i="18"/>
  <c r="I431" i="18"/>
  <c r="I432" i="18"/>
  <c r="I433" i="18"/>
  <c r="I434" i="18"/>
  <c r="I435" i="18"/>
  <c r="I436" i="18"/>
  <c r="I437" i="18"/>
  <c r="I438" i="18"/>
  <c r="I439" i="18"/>
  <c r="I445" i="18"/>
  <c r="I446" i="18"/>
  <c r="I447" i="18"/>
  <c r="I448" i="18"/>
  <c r="I449" i="18"/>
  <c r="I450" i="18"/>
  <c r="I496" i="18"/>
  <c r="I497" i="18"/>
  <c r="I498" i="18"/>
  <c r="I499" i="18"/>
  <c r="I500" i="18"/>
  <c r="I501" i="18"/>
  <c r="I502" i="18"/>
  <c r="I503" i="18"/>
  <c r="I514" i="18"/>
  <c r="I515" i="18"/>
  <c r="I516" i="18"/>
  <c r="I517" i="18"/>
  <c r="I518" i="18"/>
  <c r="I519" i="18"/>
  <c r="I520" i="18"/>
  <c r="I524" i="18"/>
  <c r="I525" i="18"/>
  <c r="I526" i="18"/>
  <c r="I527" i="18"/>
  <c r="I539" i="18"/>
  <c r="I540" i="18"/>
  <c r="I541" i="18"/>
  <c r="I542" i="18"/>
  <c r="I543" i="18"/>
  <c r="I561" i="18"/>
  <c r="I562" i="18"/>
  <c r="I563" i="18"/>
  <c r="I564" i="18"/>
  <c r="I565" i="18"/>
  <c r="I576" i="18"/>
  <c r="I577" i="18"/>
  <c r="I578" i="18"/>
  <c r="I579" i="18"/>
  <c r="I580" i="18"/>
  <c r="I581" i="18"/>
  <c r="I582" i="18"/>
  <c r="I583" i="18"/>
  <c r="I594" i="18"/>
  <c r="I595" i="18"/>
  <c r="I596" i="18"/>
  <c r="I597" i="18"/>
  <c r="I598" i="18"/>
  <c r="I599" i="18"/>
  <c r="I604" i="18"/>
  <c r="I605" i="18"/>
  <c r="I606" i="18"/>
  <c r="I607" i="18"/>
  <c r="I608" i="18"/>
  <c r="I659" i="18"/>
  <c r="I660" i="18"/>
  <c r="I661" i="18"/>
  <c r="J467" i="18" l="1"/>
  <c r="I467" i="18" s="1"/>
  <c r="J214" i="18"/>
  <c r="I214" i="18" s="1"/>
  <c r="J216" i="18"/>
  <c r="I216" i="18" s="1"/>
  <c r="J215" i="18"/>
  <c r="I215" i="18" s="1"/>
  <c r="J217" i="18"/>
  <c r="I217" i="18" s="1"/>
  <c r="J213" i="18"/>
  <c r="I213" i="18" s="1"/>
  <c r="J656" i="18"/>
  <c r="I656" i="18" s="1"/>
  <c r="J569" i="18"/>
  <c r="I569" i="18" s="1"/>
  <c r="J589" i="18"/>
  <c r="I589" i="18" s="1"/>
  <c r="J614" i="18"/>
  <c r="I614" i="18" s="1"/>
  <c r="J622" i="18"/>
  <c r="I622" i="18" s="1"/>
  <c r="J634" i="18"/>
  <c r="I634" i="18" s="1"/>
  <c r="J642" i="18"/>
  <c r="I642" i="18" s="1"/>
  <c r="J646" i="18"/>
  <c r="I646" i="18" s="1"/>
  <c r="J650" i="18"/>
  <c r="I650" i="18" s="1"/>
  <c r="J54" i="18"/>
  <c r="I54" i="18" s="1"/>
  <c r="J60" i="18"/>
  <c r="I60" i="18" s="1"/>
  <c r="J75" i="18"/>
  <c r="I75" i="18" s="1"/>
  <c r="J81" i="18"/>
  <c r="I81" i="18" s="1"/>
  <c r="J145" i="18"/>
  <c r="I145" i="18" s="1"/>
  <c r="J157" i="18"/>
  <c r="I157" i="18" s="1"/>
  <c r="J238" i="18"/>
  <c r="I238" i="18" s="1"/>
  <c r="J251" i="18"/>
  <c r="I251" i="18" s="1"/>
  <c r="J252" i="18"/>
  <c r="I252" i="18" s="1"/>
  <c r="J272" i="18"/>
  <c r="I272" i="18" s="1"/>
  <c r="J332" i="18"/>
  <c r="I332" i="18" s="1"/>
  <c r="J336" i="18"/>
  <c r="I336" i="18" s="1"/>
  <c r="J443" i="18"/>
  <c r="I443" i="18" s="1"/>
  <c r="J521" i="18"/>
  <c r="I521" i="18" s="1"/>
  <c r="J531" i="18"/>
  <c r="I531" i="18" s="1"/>
  <c r="J533" i="18"/>
  <c r="I533" i="18" s="1"/>
  <c r="J535" i="18"/>
  <c r="I535" i="18" s="1"/>
  <c r="J537" i="18"/>
  <c r="I537" i="18" s="1"/>
  <c r="J463" i="18"/>
  <c r="I463" i="18" s="1"/>
  <c r="J481" i="18"/>
  <c r="I481" i="18" s="1"/>
  <c r="J485" i="18"/>
  <c r="I485" i="18" s="1"/>
  <c r="J492" i="18"/>
  <c r="I492" i="18" s="1"/>
  <c r="J199" i="18"/>
  <c r="I199" i="18" s="1"/>
  <c r="J206" i="18"/>
  <c r="I206" i="18" s="1"/>
  <c r="J212" i="18"/>
  <c r="I212" i="18" s="1"/>
  <c r="J602" i="18"/>
  <c r="I602" i="18" s="1"/>
  <c r="J618" i="18"/>
  <c r="I618" i="18" s="1"/>
  <c r="J626" i="18"/>
  <c r="I626" i="18" s="1"/>
  <c r="J630" i="18"/>
  <c r="I630" i="18" s="1"/>
  <c r="J638" i="18"/>
  <c r="I638" i="18" s="1"/>
  <c r="J644" i="18"/>
  <c r="I644" i="18" s="1"/>
  <c r="J648" i="18"/>
  <c r="I648" i="18" s="1"/>
  <c r="J652" i="18"/>
  <c r="I652" i="18" s="1"/>
  <c r="J57" i="18"/>
  <c r="I57" i="18" s="1"/>
  <c r="J64" i="18"/>
  <c r="I64" i="18" s="1"/>
  <c r="J79" i="18"/>
  <c r="I79" i="18" s="1"/>
  <c r="J84" i="18"/>
  <c r="I84" i="18" s="1"/>
  <c r="J155" i="18"/>
  <c r="I155" i="18" s="1"/>
  <c r="J160" i="18"/>
  <c r="I160" i="18" s="1"/>
  <c r="J240" i="18"/>
  <c r="I240" i="18" s="1"/>
  <c r="J262" i="18"/>
  <c r="I262" i="18" s="1"/>
  <c r="J319" i="18"/>
  <c r="I319" i="18" s="1"/>
  <c r="J322" i="18"/>
  <c r="I322" i="18" s="1"/>
  <c r="J334" i="18"/>
  <c r="I334" i="18" s="1"/>
  <c r="J338" i="18"/>
  <c r="I338" i="18" s="1"/>
  <c r="J442" i="18"/>
  <c r="I442" i="18" s="1"/>
  <c r="J522" i="18"/>
  <c r="I522" i="18" s="1"/>
  <c r="J532" i="18"/>
  <c r="I532" i="18" s="1"/>
  <c r="J534" i="18"/>
  <c r="I534" i="18" s="1"/>
  <c r="J536" i="18"/>
  <c r="I536" i="18" s="1"/>
  <c r="J461" i="18"/>
  <c r="I461" i="18" s="1"/>
  <c r="J483" i="18"/>
  <c r="I483" i="18" s="1"/>
  <c r="J490" i="18"/>
  <c r="I490" i="18" s="1"/>
  <c r="J494" i="18"/>
  <c r="I494" i="18" s="1"/>
  <c r="J208" i="18"/>
  <c r="I208" i="18" s="1"/>
  <c r="J204" i="18"/>
  <c r="I204" i="18" s="1"/>
  <c r="J567" i="18"/>
  <c r="I567" i="18" s="1"/>
  <c r="J571" i="18"/>
  <c r="I571" i="18" s="1"/>
  <c r="J585" i="18"/>
  <c r="I585" i="18" s="1"/>
  <c r="J600" i="18"/>
  <c r="I600" i="18" s="1"/>
  <c r="J610" i="18"/>
  <c r="I610" i="18" s="1"/>
  <c r="J616" i="18"/>
  <c r="I616" i="18" s="1"/>
  <c r="J620" i="18"/>
  <c r="I620" i="18" s="1"/>
  <c r="J624" i="18"/>
  <c r="I624" i="18" s="1"/>
  <c r="J628" i="18"/>
  <c r="I628" i="18" s="1"/>
  <c r="J632" i="18"/>
  <c r="I632" i="18" s="1"/>
  <c r="J636" i="18"/>
  <c r="I636" i="18" s="1"/>
  <c r="J640" i="18"/>
  <c r="I640" i="18" s="1"/>
  <c r="J654" i="18"/>
  <c r="I654" i="18" s="1"/>
  <c r="J52" i="18"/>
  <c r="I52" i="18" s="1"/>
  <c r="J55" i="18"/>
  <c r="I55" i="18" s="1"/>
  <c r="J59" i="18"/>
  <c r="I59" i="18" s="1"/>
  <c r="J61" i="18"/>
  <c r="I61" i="18" s="1"/>
  <c r="J66" i="18"/>
  <c r="I66" i="18" s="1"/>
  <c r="J77" i="18"/>
  <c r="I77" i="18" s="1"/>
  <c r="J80" i="18"/>
  <c r="I80" i="18" s="1"/>
  <c r="J83" i="18"/>
  <c r="I83" i="18" s="1"/>
  <c r="J85" i="18"/>
  <c r="I85" i="18" s="1"/>
  <c r="J153" i="18"/>
  <c r="I153" i="18" s="1"/>
  <c r="J156" i="18"/>
  <c r="I156" i="18" s="1"/>
  <c r="J159" i="18"/>
  <c r="I159" i="18" s="1"/>
  <c r="J237" i="18"/>
  <c r="I237" i="18" s="1"/>
  <c r="J239" i="18"/>
  <c r="I239" i="18" s="1"/>
  <c r="J241" i="18"/>
  <c r="I241" i="18" s="1"/>
  <c r="J261" i="18"/>
  <c r="I261" i="18" s="1"/>
  <c r="J271" i="18"/>
  <c r="I271" i="18" s="1"/>
  <c r="J273" i="18"/>
  <c r="I273" i="18" s="1"/>
  <c r="J323" i="18"/>
  <c r="I323" i="18" s="1"/>
  <c r="J331" i="18"/>
  <c r="I331" i="18" s="1"/>
  <c r="J333" i="18"/>
  <c r="I333" i="18" s="1"/>
  <c r="J335" i="18"/>
  <c r="I335" i="18" s="1"/>
  <c r="J337" i="18"/>
  <c r="I337" i="18" s="1"/>
  <c r="J440" i="18"/>
  <c r="I440" i="18" s="1"/>
  <c r="J441" i="18"/>
  <c r="I441" i="18" s="1"/>
  <c r="J528" i="18"/>
  <c r="I528" i="18" s="1"/>
  <c r="J529" i="18"/>
  <c r="I529" i="18" s="1"/>
  <c r="J530" i="18"/>
  <c r="I530" i="18" s="1"/>
  <c r="J459" i="18"/>
  <c r="I459" i="18" s="1"/>
  <c r="J462" i="18"/>
  <c r="I462" i="18" s="1"/>
  <c r="J464" i="18"/>
  <c r="I464" i="18" s="1"/>
  <c r="J465" i="18"/>
  <c r="I465" i="18" s="1"/>
  <c r="J466" i="18"/>
  <c r="I466"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2" i="18"/>
  <c r="I482" i="18" s="1"/>
  <c r="J484" i="18"/>
  <c r="I484" i="18" s="1"/>
  <c r="J488" i="18"/>
  <c r="I488" i="18" s="1"/>
  <c r="J491" i="18"/>
  <c r="I491" i="18" s="1"/>
  <c r="J493" i="18"/>
  <c r="I493" i="18" s="1"/>
  <c r="J468" i="18"/>
  <c r="I468" i="18" s="1"/>
  <c r="J194" i="18"/>
  <c r="I194" i="18" s="1"/>
  <c r="J203" i="18"/>
  <c r="I203" i="18" s="1"/>
  <c r="J205" i="18"/>
  <c r="I205" i="18" s="1"/>
  <c r="J207" i="18"/>
  <c r="I207" i="18" s="1"/>
  <c r="J209" i="18"/>
  <c r="I209" i="18" s="1"/>
  <c r="J210" i="18"/>
  <c r="I210" i="18" s="1"/>
  <c r="J211" i="18"/>
  <c r="I211" i="18" s="1"/>
  <c r="J320" i="18"/>
  <c r="I320" i="18" s="1"/>
  <c r="J321" i="18"/>
  <c r="I321" i="18" s="1"/>
  <c r="J318" i="18"/>
  <c r="I318" i="18" s="1"/>
  <c r="J193" i="18"/>
  <c r="I193" i="18" s="1"/>
  <c r="J421" i="18"/>
  <c r="I421" i="18" s="1"/>
  <c r="J451" i="18"/>
  <c r="I451" i="18" s="1"/>
  <c r="J573" i="18"/>
  <c r="I573" i="18" s="1"/>
  <c r="J591" i="18"/>
  <c r="I591" i="18" s="1"/>
  <c r="J612" i="18"/>
  <c r="I612" i="18" s="1"/>
  <c r="J611" i="18"/>
  <c r="I611" i="18" s="1"/>
  <c r="J625" i="18"/>
  <c r="I625" i="18" s="1"/>
  <c r="J641" i="18"/>
  <c r="I641" i="18" s="1"/>
  <c r="J643" i="18"/>
  <c r="I643" i="18" s="1"/>
  <c r="J645" i="18"/>
  <c r="I645" i="18" s="1"/>
  <c r="J647" i="18"/>
  <c r="I647" i="18" s="1"/>
  <c r="J649" i="18"/>
  <c r="I649" i="18" s="1"/>
  <c r="J651" i="18"/>
  <c r="I651" i="18" s="1"/>
  <c r="J653" i="18"/>
  <c r="I653" i="18" s="1"/>
  <c r="J655" i="18"/>
  <c r="I655" i="18" s="1"/>
  <c r="J51" i="18"/>
  <c r="I51" i="18" s="1"/>
  <c r="J53" i="18"/>
  <c r="I53" i="18" s="1"/>
  <c r="J58" i="18"/>
  <c r="I58" i="18" s="1"/>
  <c r="J63" i="18"/>
  <c r="I63" i="18" s="1"/>
  <c r="J65" i="18"/>
  <c r="I65" i="18" s="1"/>
  <c r="J67" i="18"/>
  <c r="I67" i="18" s="1"/>
  <c r="J76" i="18"/>
  <c r="I76" i="18" s="1"/>
  <c r="J78" i="18"/>
  <c r="I78" i="18" s="1"/>
  <c r="J82" i="18"/>
  <c r="I82" i="18" s="1"/>
  <c r="J86" i="18"/>
  <c r="I86" i="18" s="1"/>
  <c r="J154" i="18"/>
  <c r="I154" i="18" s="1"/>
  <c r="J158" i="18"/>
  <c r="I158" i="18" s="1"/>
  <c r="J631" i="18"/>
  <c r="I631" i="18" s="1"/>
  <c r="J627" i="18"/>
  <c r="I627" i="18" s="1"/>
  <c r="J635" i="18"/>
  <c r="I635" i="18" s="1"/>
  <c r="J637" i="18"/>
  <c r="I637" i="18" s="1"/>
  <c r="J639" i="18"/>
  <c r="I639" i="18" s="1"/>
  <c r="J619" i="18"/>
  <c r="I619" i="18" s="1"/>
  <c r="J629" i="18"/>
  <c r="I629" i="18" s="1"/>
  <c r="J633" i="18"/>
  <c r="I633" i="18" s="1"/>
  <c r="J422" i="18"/>
  <c r="I422" i="18" s="1"/>
  <c r="J457" i="18"/>
  <c r="I457" i="18" s="1"/>
  <c r="J403" i="18"/>
  <c r="I403" i="18" s="1"/>
  <c r="J458" i="18"/>
  <c r="I458" i="18" s="1"/>
  <c r="J546" i="18"/>
  <c r="I546" i="18" s="1"/>
  <c r="J590" i="18"/>
  <c r="I590" i="18" s="1"/>
  <c r="J615" i="18"/>
  <c r="I615" i="18" s="1"/>
  <c r="J623" i="18"/>
  <c r="I623" i="18" s="1"/>
  <c r="J549" i="18"/>
  <c r="I549" i="18" s="1"/>
  <c r="J554" i="18"/>
  <c r="I554" i="18" s="1"/>
  <c r="J139" i="18"/>
  <c r="I139" i="18" s="1"/>
  <c r="J146" i="18"/>
  <c r="I146" i="18" s="1"/>
  <c r="J505" i="18"/>
  <c r="I505" i="18" s="1"/>
  <c r="J316" i="18"/>
  <c r="I316" i="18" s="1"/>
  <c r="J380" i="18"/>
  <c r="I380" i="18" s="1"/>
  <c r="J423" i="18"/>
  <c r="I423" i="18" s="1"/>
  <c r="J452" i="18"/>
  <c r="I452" i="18" s="1"/>
  <c r="J456" i="18"/>
  <c r="I456" i="18" s="1"/>
  <c r="J504" i="18"/>
  <c r="I504" i="18" s="1"/>
  <c r="J507" i="18"/>
  <c r="I507" i="18" s="1"/>
  <c r="J508" i="18"/>
  <c r="I508" i="18" s="1"/>
  <c r="J509" i="18"/>
  <c r="I509" i="18" s="1"/>
  <c r="J510" i="18"/>
  <c r="I510" i="18" s="1"/>
  <c r="J511" i="18"/>
  <c r="I511" i="18" s="1"/>
  <c r="J512" i="18"/>
  <c r="I512" i="18" s="1"/>
  <c r="J544" i="18"/>
  <c r="I544" i="18" s="1"/>
  <c r="J545" i="18"/>
  <c r="I545" i="18" s="1"/>
  <c r="J547" i="18"/>
  <c r="I547" i="18" s="1"/>
  <c r="J548" i="18"/>
  <c r="I548" i="18" s="1"/>
  <c r="J550" i="18"/>
  <c r="I550" i="18" s="1"/>
  <c r="J551" i="18"/>
  <c r="I551" i="18" s="1"/>
  <c r="J552" i="18"/>
  <c r="I552" i="18" s="1"/>
  <c r="J553" i="18"/>
  <c r="I553" i="18" s="1"/>
  <c r="J555" i="18"/>
  <c r="I555" i="18" s="1"/>
  <c r="J556" i="18"/>
  <c r="I556" i="18" s="1"/>
  <c r="J557" i="18"/>
  <c r="I557" i="18" s="1"/>
  <c r="J558" i="18"/>
  <c r="I558" i="18" s="1"/>
  <c r="J559" i="18"/>
  <c r="I559" i="18" s="1"/>
  <c r="J566" i="18"/>
  <c r="I566" i="18" s="1"/>
  <c r="J568" i="18"/>
  <c r="I568" i="18" s="1"/>
  <c r="J570" i="18"/>
  <c r="I570" i="18" s="1"/>
  <c r="J572" i="18"/>
  <c r="I572" i="18" s="1"/>
  <c r="J574" i="18"/>
  <c r="I574" i="18" s="1"/>
  <c r="J584" i="18"/>
  <c r="I584" i="18" s="1"/>
  <c r="J586" i="18"/>
  <c r="I586" i="18" s="1"/>
  <c r="J588" i="18"/>
  <c r="I588" i="18" s="1"/>
  <c r="J592" i="18"/>
  <c r="I592" i="18" s="1"/>
  <c r="J601" i="18"/>
  <c r="I601" i="18" s="1"/>
  <c r="J609" i="18"/>
  <c r="I609" i="18" s="1"/>
  <c r="J613" i="18"/>
  <c r="I613" i="18" s="1"/>
  <c r="J617" i="18"/>
  <c r="I617" i="18" s="1"/>
  <c r="J621" i="18"/>
  <c r="I621" i="18" s="1"/>
  <c r="J411" i="18"/>
  <c r="I411" i="18" s="1"/>
  <c r="J418" i="18"/>
  <c r="I418" i="18" s="1"/>
  <c r="J487" i="18"/>
  <c r="I487" i="18" s="1"/>
  <c r="J378" i="18"/>
  <c r="I378" i="18" s="1"/>
  <c r="J376" i="18"/>
  <c r="I376" i="18" s="1"/>
  <c r="J393" i="18"/>
  <c r="I393" i="18" s="1"/>
  <c r="J402" i="18"/>
  <c r="I402" i="18" s="1"/>
  <c r="J454" i="18"/>
  <c r="I454" i="18" s="1"/>
  <c r="J506" i="18"/>
  <c r="I506" i="18" s="1"/>
  <c r="J392" i="18"/>
  <c r="I392" i="18" s="1"/>
  <c r="J414" i="18"/>
  <c r="I414" i="18" s="1"/>
  <c r="J416" i="18"/>
  <c r="I416" i="18" s="1"/>
  <c r="J417" i="18"/>
  <c r="I417" i="18" s="1"/>
  <c r="J419" i="18"/>
  <c r="I419" i="18" s="1"/>
  <c r="J290" i="18"/>
  <c r="I290" i="18" s="1"/>
  <c r="J294" i="18"/>
  <c r="I294" i="18" s="1"/>
  <c r="J285" i="18"/>
  <c r="I285" i="18" s="1"/>
  <c r="J185" i="18"/>
  <c r="I185" i="18" s="1"/>
  <c r="J286" i="18"/>
  <c r="I286" i="18" s="1"/>
  <c r="J310" i="18"/>
  <c r="I310" i="18" s="1"/>
  <c r="J317" i="18"/>
  <c r="I317" i="18" s="1"/>
  <c r="J358" i="18"/>
  <c r="I358" i="18" s="1"/>
  <c r="J390" i="18"/>
  <c r="I390" i="18" s="1"/>
  <c r="J401" i="18"/>
  <c r="I401" i="18" s="1"/>
  <c r="J406" i="18"/>
  <c r="I406" i="18" s="1"/>
  <c r="J407" i="18"/>
  <c r="I407" i="18" s="1"/>
  <c r="J408" i="18"/>
  <c r="I408" i="18" s="1"/>
  <c r="J409" i="18"/>
  <c r="I409" i="18" s="1"/>
  <c r="J412" i="18"/>
  <c r="I412" i="18" s="1"/>
  <c r="J415" i="18"/>
  <c r="I415" i="18" s="1"/>
  <c r="J420" i="18"/>
  <c r="I420" i="18" s="1"/>
  <c r="J176" i="18"/>
  <c r="I176" i="18" s="1"/>
  <c r="J289" i="18"/>
  <c r="I289" i="18" s="1"/>
  <c r="J291" i="18"/>
  <c r="I291" i="18" s="1"/>
  <c r="J293" i="18"/>
  <c r="I293" i="18" s="1"/>
  <c r="J295" i="18"/>
  <c r="I295" i="18" s="1"/>
  <c r="J297" i="18"/>
  <c r="I297" i="18" s="1"/>
  <c r="J302" i="18"/>
  <c r="I302" i="18" s="1"/>
  <c r="J313" i="18"/>
  <c r="I313" i="18" s="1"/>
  <c r="J315" i="18"/>
  <c r="I315" i="18" s="1"/>
  <c r="J360" i="18"/>
  <c r="I360" i="18" s="1"/>
  <c r="J364" i="18"/>
  <c r="I364" i="18" s="1"/>
  <c r="J405" i="18"/>
  <c r="I405" i="18" s="1"/>
  <c r="J410" i="18"/>
  <c r="I410" i="18" s="1"/>
  <c r="J413" i="18"/>
  <c r="I413" i="18" s="1"/>
  <c r="J138" i="18"/>
  <c r="I138" i="18" s="1"/>
  <c r="J312" i="18"/>
  <c r="I312" i="18" s="1"/>
  <c r="J356" i="18"/>
  <c r="I356" i="18" s="1"/>
  <c r="J298" i="18"/>
  <c r="I298" i="18" s="1"/>
  <c r="J373" i="18"/>
  <c r="I373" i="18" s="1"/>
  <c r="J389" i="18"/>
  <c r="I389" i="18" s="1"/>
  <c r="J172" i="18"/>
  <c r="I172" i="18" s="1"/>
  <c r="J180" i="18"/>
  <c r="I180" i="18" s="1"/>
  <c r="J184" i="18"/>
  <c r="I184" i="18" s="1"/>
  <c r="J361" i="18"/>
  <c r="I361" i="18" s="1"/>
  <c r="J121" i="18"/>
  <c r="I121" i="18" s="1"/>
  <c r="J169" i="18"/>
  <c r="I169" i="18" s="1"/>
  <c r="J173" i="18"/>
  <c r="I173" i="18" s="1"/>
  <c r="J177" i="18"/>
  <c r="I177" i="18" s="1"/>
  <c r="J133" i="18"/>
  <c r="I133" i="18" s="1"/>
  <c r="J116" i="18"/>
  <c r="I116" i="18" s="1"/>
  <c r="J123" i="18"/>
  <c r="I123" i="18" s="1"/>
  <c r="J168" i="18"/>
  <c r="I168" i="18" s="1"/>
  <c r="J99" i="18"/>
  <c r="I99" i="18" s="1"/>
  <c r="J109" i="18"/>
  <c r="I109" i="18" s="1"/>
  <c r="J167" i="18"/>
  <c r="I167" i="18" s="1"/>
  <c r="J171" i="18"/>
  <c r="I171" i="18" s="1"/>
  <c r="J175" i="18"/>
  <c r="I175" i="18" s="1"/>
  <c r="J181" i="18"/>
  <c r="I181" i="18" s="1"/>
  <c r="J183" i="18"/>
  <c r="I183" i="18" s="1"/>
  <c r="J288" i="18"/>
  <c r="I288" i="18" s="1"/>
  <c r="J292" i="18"/>
  <c r="I292" i="18" s="1"/>
  <c r="J296" i="18"/>
  <c r="I296" i="18" s="1"/>
  <c r="J303" i="18"/>
  <c r="I303" i="18" s="1"/>
  <c r="J314" i="18"/>
  <c r="I314" i="18" s="1"/>
  <c r="J357" i="18"/>
  <c r="I357" i="18" s="1"/>
  <c r="J363" i="18"/>
  <c r="I363" i="18" s="1"/>
  <c r="J375" i="18"/>
  <c r="I375" i="18" s="1"/>
  <c r="J179" i="18"/>
  <c r="I179" i="18" s="1"/>
  <c r="J282" i="18"/>
  <c r="I282" i="18" s="1"/>
  <c r="J284" i="18"/>
  <c r="I284" i="18" s="1"/>
  <c r="J377" i="18"/>
  <c r="I377" i="18" s="1"/>
  <c r="J379" i="18"/>
  <c r="I379" i="18" s="1"/>
  <c r="J381" i="18"/>
  <c r="I381" i="18" s="1"/>
  <c r="J391" i="18"/>
  <c r="I391" i="18" s="1"/>
  <c r="J400" i="18"/>
  <c r="I400" i="18" s="1"/>
  <c r="J404" i="18"/>
  <c r="I404" i="18" s="1"/>
  <c r="J453" i="18"/>
  <c r="I453" i="18" s="1"/>
  <c r="J455" i="18"/>
  <c r="I455" i="18" s="1"/>
  <c r="J587" i="18"/>
  <c r="I587" i="18" s="1"/>
  <c r="J119" i="18"/>
  <c r="I119" i="18" s="1"/>
  <c r="J166" i="18"/>
  <c r="I166" i="18" s="1"/>
  <c r="J170" i="18"/>
  <c r="I170" i="18" s="1"/>
  <c r="J174" i="18"/>
  <c r="I174" i="18" s="1"/>
  <c r="J178" i="18"/>
  <c r="I178" i="18" s="1"/>
  <c r="J182" i="18"/>
  <c r="I182" i="18" s="1"/>
  <c r="J186" i="18"/>
  <c r="I186" i="18" s="1"/>
  <c r="J283" i="18"/>
  <c r="I283" i="18" s="1"/>
  <c r="J287" i="18"/>
  <c r="I287"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4" i="18"/>
  <c r="I94" i="18" s="1"/>
  <c r="J97" i="18"/>
  <c r="I97" i="18" s="1"/>
  <c r="J29" i="18"/>
  <c r="I29" i="18" s="1"/>
  <c r="J350" i="18"/>
  <c r="I350" i="18" s="1"/>
  <c r="J349" i="18"/>
  <c r="I349" i="18" s="1"/>
  <c r="J43" i="18"/>
  <c r="I43" i="18" s="1"/>
  <c r="J28" i="18"/>
  <c r="I28" i="18" s="1"/>
  <c r="J31" i="18"/>
  <c r="I31" i="18" s="1"/>
  <c r="J348" i="18"/>
  <c r="I348" i="18" s="1"/>
</calcChain>
</file>

<file path=xl/sharedStrings.xml><?xml version="1.0" encoding="utf-8"?>
<sst xmlns="http://schemas.openxmlformats.org/spreadsheetml/2006/main" count="26347" uniqueCount="4374">
  <si>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</si>
  <si>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</si>
  <si>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</si>
  <si>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</si>
  <si>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</si>
  <si>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</si>
  <si>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</si>
  <si>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</si>
  <si>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</si>
  <si>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</si>
  <si>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</si>
  <si>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</si>
  <si>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</si>
  <si>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</si>
  <si>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</si>
  <si>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</si>
  <si>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</si>
  <si>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</si>
  <si>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</si>
  <si>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</si>
  <si>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</si>
  <si>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</si>
  <si>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</si>
  <si>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</si>
  <si>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</si>
  <si>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</si>
  <si>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</si>
  <si>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</si>
  <si>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</si>
  <si>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</si>
  <si>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</si>
  <si>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</si>
  <si>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</si>
  <si>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</si>
  <si>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</si>
  <si>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</si>
  <si>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</si>
  <si>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</si>
  <si>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</si>
  <si>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</si>
  <si>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</si>
  <si>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</si>
  <si>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</si>
  <si>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</si>
  <si>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</si>
  <si>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</si>
  <si>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</si>
  <si>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</si>
  <si>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</si>
  <si>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</si>
  <si>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</si>
  <si>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</si>
  <si>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</si>
  <si>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</si>
  <si>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</si>
  <si>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</si>
  <si>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</si>
  <si>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</si>
  <si>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</si>
  <si>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</si>
  <si>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</si>
  <si>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</si>
  <si>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</si>
  <si>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</si>
  <si>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</si>
  <si>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</si>
  <si>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</si>
  <si>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</si>
  <si>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</si>
  <si>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</si>
  <si>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</si>
  <si>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</si>
  <si>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</si>
  <si>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</si>
  <si>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</si>
  <si>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</si>
  <si>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</si>
  <si>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</si>
  <si>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</si>
  <si>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</si>
  <si>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</si>
  <si>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</si>
  <si>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</si>
  <si>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</si>
  <si>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</si>
  <si>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</si>
  <si>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</si>
  <si>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</si>
  <si>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</si>
  <si>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</si>
  <si>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</si>
  <si>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</si>
  <si>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</si>
  <si>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</si>
  <si>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</si>
  <si>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</si>
  <si>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</si>
  <si>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</si>
  <si>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</si>
  <si>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</si>
  <si>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</si>
  <si>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</si>
  <si>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</si>
  <si>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</si>
  <si>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</si>
  <si>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</si>
  <si>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</si>
  <si>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</si>
  <si>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</si>
  <si>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</si>
  <si>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</si>
  <si>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</si>
  <si>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</si>
  <si>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</si>
  <si>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</si>
  <si>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</si>
  <si>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</si>
  <si>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</si>
  <si>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</si>
  <si>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</si>
  <si>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</si>
  <si>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</si>
  <si>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</si>
  <si>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</si>
  <si>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</si>
  <si>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</si>
  <si>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</si>
  <si>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</si>
  <si>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</si>
  <si>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</si>
  <si>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</si>
  <si>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</si>
  <si>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</si>
  <si>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</si>
  <si>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</si>
  <si>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</si>
  <si>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</si>
  <si>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</si>
  <si>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</si>
  <si>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</si>
  <si>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</si>
  <si>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</si>
  <si>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</si>
  <si>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</si>
  <si>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</si>
  <si>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</si>
  <si>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</si>
  <si>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</si>
  <si>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</si>
  <si>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</si>
  <si>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</si>
  <si>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</si>
  <si>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</si>
  <si>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</si>
  <si>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</si>
  <si>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</si>
  <si>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</si>
  <si>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</si>
  <si>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</si>
  <si>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</si>
  <si>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</si>
  <si>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</si>
  <si>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</si>
  <si>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</si>
  <si>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</si>
  <si>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</si>
  <si>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</si>
  <si>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</si>
  <si>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</si>
  <si>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</si>
  <si>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</si>
  <si>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</si>
  <si>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</si>
  <si>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</si>
  <si>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</si>
  <si>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</si>
  <si>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</si>
  <si>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</si>
  <si>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</si>
  <si>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</si>
  <si>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</si>
  <si>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</si>
  <si>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</si>
  <si>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</si>
  <si>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</si>
  <si>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</si>
  <si>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</si>
  <si>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</si>
  <si>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</si>
  <si>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</si>
  <si>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</si>
  <si>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</si>
  <si>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</si>
  <si>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</si>
  <si>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</si>
  <si>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</si>
  <si>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</si>
  <si>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</si>
  <si>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</si>
  <si>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</si>
  <si>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</si>
  <si>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</si>
  <si>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</si>
  <si>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</si>
  <si>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</si>
  <si>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</si>
  <si>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</si>
  <si>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</si>
  <si>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</si>
  <si>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</si>
  <si>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</si>
  <si>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</si>
  <si>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</si>
  <si>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</si>
  <si>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</si>
  <si>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</si>
  <si>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</si>
  <si>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</si>
  <si>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</si>
  <si>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</si>
  <si>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</si>
  <si>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</si>
  <si>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</si>
  <si>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</si>
  <si>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</si>
  <si>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</si>
  <si>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</si>
  <si>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</si>
  <si>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</si>
  <si>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</si>
  <si>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</si>
  <si>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</si>
  <si>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</si>
  <si>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</si>
  <si>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</si>
  <si>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</si>
  <si>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</si>
  <si>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</si>
  <si>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</si>
  <si>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</si>
  <si>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</si>
  <si>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</si>
  <si>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</si>
  <si>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</si>
  <si>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</si>
  <si>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</si>
  <si>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</si>
  <si>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</si>
  <si>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</si>
  <si>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</si>
  <si>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</si>
  <si>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</si>
  <si>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</si>
  <si>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</si>
  <si>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</si>
  <si>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</si>
  <si>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</si>
  <si>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</si>
  <si>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</si>
  <si>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</si>
  <si>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</si>
  <si>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</si>
  <si>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</si>
  <si>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</si>
  <si>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</si>
  <si>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</si>
  <si>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</si>
  <si>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</si>
  <si>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</si>
  <si>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</si>
  <si>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</si>
  <si>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</si>
  <si>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</si>
  <si>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</si>
  <si>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</si>
  <si>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</si>
  <si>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</si>
  <si>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</si>
  <si>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</si>
  <si>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</si>
  <si>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</si>
  <si>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</si>
  <si>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</si>
  <si>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</si>
  <si>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</si>
  <si>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</si>
  <si>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</si>
  <si>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</si>
  <si>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</si>
  <si>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</si>
  <si>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</si>
  <si>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</si>
  <si>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</si>
  <si>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</si>
  <si>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</si>
  <si>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</si>
  <si>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</si>
  <si>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</si>
  <si>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</si>
  <si>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</si>
  <si>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</si>
  <si>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</si>
  <si>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</si>
  <si>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</si>
  <si>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</si>
  <si>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</si>
  <si>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</si>
  <si>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</si>
  <si>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</si>
  <si>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</si>
  <si>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</si>
  <si>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</si>
  <si>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</si>
  <si>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</si>
  <si>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</si>
  <si>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</si>
  <si>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</si>
  <si>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</si>
  <si>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</si>
  <si>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</si>
  <si>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</si>
  <si>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</si>
  <si>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</si>
  <si>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</si>
  <si>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</si>
  <si>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</si>
  <si>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</si>
  <si>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</si>
  <si>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</si>
  <si>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</si>
  <si>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</si>
  <si>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</si>
  <si>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</si>
  <si>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</si>
  <si>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</si>
  <si>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</si>
  <si>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</si>
  <si>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</si>
  <si>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</si>
  <si>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</si>
  <si>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</si>
  <si>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</si>
  <si>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</si>
  <si>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</si>
  <si>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</si>
  <si>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</si>
  <si>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</si>
  <si>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</si>
  <si>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</si>
  <si>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</si>
  <si>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</si>
  <si>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</si>
  <si>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</si>
  <si>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</si>
  <si>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</si>
  <si>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</si>
  <si>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</si>
  <si>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</si>
  <si>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</si>
  <si>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</si>
  <si>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</si>
  <si>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</si>
  <si>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</si>
  <si>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</si>
  <si>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</si>
  <si>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</si>
  <si>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</si>
  <si>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</si>
  <si>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</si>
  <si>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</si>
  <si>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</si>
  <si>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</si>
  <si>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</si>
  <si>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</si>
  <si>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</si>
  <si>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</si>
  <si>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</si>
  <si>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</si>
  <si>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</si>
  <si>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</si>
  <si>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</si>
  <si>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</si>
  <si>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</si>
  <si>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</si>
  <si>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</si>
  <si>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</si>
  <si>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</si>
  <si>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</si>
  <si>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</si>
  <si>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</si>
  <si>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</si>
  <si>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</si>
  <si>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</si>
  <si>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</si>
  <si>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</si>
  <si>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</si>
  <si>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</si>
  <si>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</si>
  <si>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</si>
  <si>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</si>
  <si>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</si>
  <si>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</si>
  <si>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</si>
  <si>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</si>
  <si>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</si>
  <si>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</si>
  <si>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</si>
  <si>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</si>
  <si>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</si>
  <si>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</si>
  <si>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</si>
  <si>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</si>
  <si>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</si>
  <si>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</si>
  <si>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</si>
  <si>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</si>
  <si>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</si>
  <si>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</si>
  <si>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</si>
  <si>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</si>
  <si>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</si>
  <si>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</si>
  <si>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</si>
  <si>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</si>
  <si>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</si>
  <si>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</si>
  <si>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</si>
  <si>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</si>
  <si>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</si>
  <si>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</si>
  <si>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</si>
  <si>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</si>
  <si>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</si>
  <si>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</si>
  <si>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</si>
  <si>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</si>
  <si>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</si>
  <si>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</si>
  <si>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</si>
  <si>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</si>
  <si>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</si>
  <si>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</si>
  <si>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</si>
  <si>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</si>
  <si>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</si>
  <si>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</si>
  <si>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</si>
  <si>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</si>
  <si>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</si>
  <si>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</si>
  <si>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</si>
  <si>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</si>
  <si>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</si>
  <si>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</si>
  <si>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</si>
  <si>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</si>
  <si>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</si>
  <si>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</si>
  <si>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</si>
  <si>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</si>
  <si>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</si>
  <si>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</si>
  <si>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</si>
  <si>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</si>
  <si>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</si>
  <si>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</si>
  <si>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</si>
  <si>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</si>
  <si>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</si>
  <si>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</si>
  <si>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</si>
  <si>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</si>
  <si>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</si>
  <si>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</si>
  <si>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</si>
  <si>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</si>
  <si>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</si>
  <si>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</si>
  <si>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</si>
  <si>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</si>
  <si>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</si>
  <si>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</si>
  <si>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</si>
  <si>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</si>
  <si>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</si>
  <si>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</si>
  <si>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</si>
  <si>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</si>
  <si>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</si>
  <si>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</si>
  <si>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</si>
  <si>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</si>
  <si>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</si>
  <si>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</si>
  <si>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</si>
  <si>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</si>
  <si>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</si>
  <si>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</si>
  <si>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</si>
  <si>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</si>
  <si>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</si>
  <si>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</si>
  <si>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</si>
  <si>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</si>
  <si>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</si>
  <si>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</si>
  <si>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</si>
  <si>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</si>
  <si>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</si>
  <si>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</si>
  <si>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</si>
  <si>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</si>
  <si>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</si>
  <si>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</si>
  <si>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</si>
  <si>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</si>
  <si>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</si>
  <si>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</si>
  <si>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</si>
  <si>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</si>
  <si>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</si>
  <si>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</si>
  <si>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</si>
  <si>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</si>
  <si>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</si>
  <si>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</si>
  <si>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</si>
  <si>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</si>
  <si>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</si>
  <si>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</si>
  <si>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</si>
  <si>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</si>
  <si>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</si>
  <si>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</si>
  <si>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</si>
  <si>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</si>
  <si>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</si>
  <si>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</si>
  <si>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</si>
  <si>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</si>
  <si>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</si>
  <si>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</si>
  <si>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</si>
  <si>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</si>
  <si>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</si>
  <si>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</si>
  <si>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</si>
  <si>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</si>
  <si>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</si>
  <si>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</si>
  <si>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</si>
  <si>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</si>
  <si>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</si>
  <si>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</si>
  <si>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</si>
  <si>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</si>
  <si>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</si>
  <si>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</si>
  <si>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</si>
  <si>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</si>
  <si>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</si>
  <si>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</si>
  <si>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</si>
  <si>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</si>
  <si>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</si>
  <si>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</si>
  <si>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</si>
  <si>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</si>
  <si>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</si>
  <si>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</si>
  <si>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</si>
  <si>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</si>
  <si>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</si>
  <si>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</si>
  <si>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</si>
  <si>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</si>
  <si>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</si>
  <si>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</si>
  <si>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</si>
  <si>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</si>
  <si>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</si>
  <si>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</si>
  <si>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</si>
  <si>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</si>
  <si>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</si>
  <si>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</si>
  <si>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</si>
  <si>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</si>
  <si>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</si>
  <si>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</si>
  <si>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</si>
  <si>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</si>
  <si>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</si>
  <si>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</si>
  <si>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</si>
  <si>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</si>
  <si>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</si>
  <si>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</si>
  <si>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</si>
  <si>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</si>
  <si>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</si>
  <si>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</si>
  <si>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</si>
  <si>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</si>
  <si>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</si>
  <si>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</si>
  <si>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</si>
  <si>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</si>
  <si>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</si>
  <si>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</si>
  <si>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</si>
  <si>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</si>
  <si>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</si>
  <si>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</si>
  <si>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</si>
  <si>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</si>
  <si>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</si>
  <si>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</si>
  <si>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</si>
  <si>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</si>
  <si>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</si>
  <si>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</si>
  <si>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</si>
  <si>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</si>
  <si>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</si>
  <si>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</si>
  <si>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</si>
  <si>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</si>
  <si>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</si>
  <si>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</si>
  <si>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</si>
  <si>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</si>
  <si>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</si>
  <si>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</si>
  <si>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</si>
  <si>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</si>
  <si>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</si>
  <si>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</si>
  <si>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</si>
  <si>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</si>
  <si>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</si>
  <si>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</si>
  <si>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</si>
  <si>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</si>
  <si>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</si>
  <si>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</si>
  <si>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</si>
  <si>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</si>
  <si>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</si>
  <si>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</si>
  <si>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</si>
  <si>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</si>
  <si>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</si>
  <si>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</si>
  <si>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</si>
  <si>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</si>
  <si>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</si>
  <si>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</si>
  <si>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</si>
  <si>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</si>
  <si>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</si>
  <si>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</si>
  <si>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</si>
  <si>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</si>
  <si>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</si>
  <si>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</si>
  <si>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</si>
  <si>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</si>
  <si>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</si>
  <si>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</si>
  <si>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</si>
  <si>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</si>
  <si>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</si>
  <si>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</si>
  <si>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</si>
  <si>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</si>
  <si>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</si>
  <si>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</si>
  <si>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</si>
  <si>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</si>
  <si>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</si>
  <si>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</si>
  <si>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</si>
  <si>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</si>
  <si>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</si>
  <si>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</si>
  <si>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</si>
  <si>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</si>
  <si>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</si>
  <si>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</si>
  <si>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</si>
  <si>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</si>
  <si>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</si>
  <si>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</si>
  <si>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</si>
  <si>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</si>
  <si>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</si>
  <si>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</si>
  <si>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</si>
  <si>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</si>
  <si>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</si>
  <si>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</si>
  <si>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</si>
  <si>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</si>
  <si>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</si>
  <si>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</si>
  <si>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</si>
  <si>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</si>
  <si>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</si>
  <si>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</si>
  <si>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</si>
  <si>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</si>
  <si>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</si>
  <si>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</si>
  <si>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</si>
  <si>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</si>
  <si>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</si>
  <si>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</si>
  <si>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</si>
  <si>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</si>
  <si>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</si>
  <si>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</si>
  <si>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</si>
  <si>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</si>
  <si>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</si>
  <si>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</si>
  <si>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</si>
  <si>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</si>
  <si>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</si>
  <si>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</si>
  <si>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</si>
  <si>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</si>
  <si>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</si>
  <si>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</si>
  <si>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</si>
  <si>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</si>
  <si>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</si>
  <si>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</si>
  <si>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</si>
  <si>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</si>
  <si>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</si>
  <si>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</si>
  <si>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</si>
  <si>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</si>
  <si>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</si>
  <si>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</si>
  <si>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</si>
  <si>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</si>
  <si>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</si>
  <si>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</si>
  <si>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</si>
  <si>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</si>
  <si>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</si>
  <si>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</si>
  <si>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</si>
  <si>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</si>
  <si>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</si>
  <si>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</si>
  <si>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</si>
  <si>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</si>
  <si>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</si>
  <si>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</si>
  <si>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</si>
  <si>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</si>
  <si>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</si>
  <si>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</si>
  <si>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</si>
  <si>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</si>
  <si>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</si>
  <si>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</si>
  <si>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</si>
  <si>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</si>
  <si>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</si>
  <si>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</si>
  <si>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</si>
  <si>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</si>
  <si>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</si>
  <si>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</si>
  <si>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</si>
  <si>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</si>
  <si>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</si>
  <si>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</si>
  <si>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</si>
  <si>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</si>
  <si>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</si>
  <si>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</si>
  <si>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</si>
  <si>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</si>
  <si>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</si>
  <si>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</si>
  <si>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</si>
  <si>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</si>
  <si>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</si>
  <si>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</si>
  <si>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</si>
  <si>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</si>
  <si>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</si>
  <si>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</si>
  <si>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</si>
  <si>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</si>
  <si>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</si>
  <si>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</si>
  <si>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</si>
  <si>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</si>
  <si>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</si>
  <si>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</si>
  <si>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</si>
  <si>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</si>
  <si>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</si>
  <si>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</si>
  <si>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</si>
  <si>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</si>
  <si>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</si>
  <si>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</si>
  <si>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</si>
  <si>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</si>
  <si>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</si>
  <si>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</si>
  <si>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</si>
  <si>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</si>
  <si>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</si>
  <si>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</si>
  <si>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</si>
  <si>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</si>
  <si>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</si>
  <si>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</si>
  <si>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</si>
  <si>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</si>
  <si>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</si>
  <si>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</si>
  <si>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</si>
  <si>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</si>
  <si>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</si>
  <si>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</si>
  <si>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</si>
  <si>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</si>
  <si>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</si>
  <si>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</si>
  <si>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</si>
  <si>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</si>
  <si>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</si>
  <si>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</si>
  <si>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</si>
  <si>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</si>
  <si>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</si>
  <si>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</si>
  <si>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</si>
  <si>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</si>
  <si>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</si>
  <si>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</si>
  <si>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</si>
  <si>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</si>
  <si>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</si>
  <si>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</si>
  <si>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</si>
  <si>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</si>
  <si>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</si>
  <si>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</si>
  <si>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</si>
  <si>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</si>
  <si>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</si>
  <si>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</si>
  <si>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</si>
  <si>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</si>
  <si>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</si>
  <si>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</si>
  <si>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</si>
  <si>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</si>
  <si>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</si>
  <si>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</si>
  <si>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</si>
  <si>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</si>
  <si>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</si>
  <si>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</si>
  <si>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</si>
  <si>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</si>
  <si>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</si>
  <si>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</si>
  <si>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</si>
  <si>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</si>
  <si>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</si>
  <si>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</si>
  <si>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</si>
  <si>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</si>
  <si>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</si>
  <si>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</si>
  <si>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</si>
  <si>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</si>
  <si>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</si>
  <si>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</si>
  <si>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</si>
  <si>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</si>
  <si>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</si>
  <si>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</si>
  <si>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</si>
  <si>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</si>
  <si>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</si>
  <si>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</si>
  <si>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</si>
  <si>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</si>
  <si>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</si>
  <si>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</si>
  <si>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</si>
  <si>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</si>
  <si>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</si>
  <si>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</si>
  <si>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</si>
  <si>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</si>
  <si>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</si>
  <si>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</si>
  <si>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</si>
  <si>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</si>
  <si>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</si>
  <si>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</si>
  <si>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</si>
  <si>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</si>
  <si>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</si>
  <si>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</si>
  <si>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</si>
  <si>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</si>
  <si>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</si>
  <si>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</si>
  <si>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</si>
  <si>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</si>
  <si>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</si>
  <si>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</si>
  <si>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</si>
  <si>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</si>
  <si>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</si>
  <si>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</si>
  <si>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</si>
  <si>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</si>
  <si>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</si>
  <si>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</si>
  <si>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</si>
  <si>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</si>
  <si>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</si>
  <si>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</si>
  <si>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</si>
  <si>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</si>
  <si>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</si>
  <si>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</si>
  <si>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</si>
  <si>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</si>
  <si>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</si>
  <si>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</si>
  <si>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</si>
  <si>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</si>
  <si>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</si>
  <si>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</si>
  <si>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</si>
  <si>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</si>
  <si>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</si>
  <si>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</si>
  <si>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</si>
  <si>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</si>
  <si>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</si>
  <si>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</si>
  <si>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</si>
  <si>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</si>
  <si>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</si>
  <si>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</si>
  <si>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</si>
  <si>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</si>
  <si>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</si>
  <si>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</si>
  <si>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</si>
  <si>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</si>
  <si>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</si>
  <si>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</si>
  <si>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</si>
  <si>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</si>
  <si>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</si>
  <si>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</si>
  <si>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</si>
  <si>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</si>
  <si>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</si>
  <si>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</si>
  <si>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</si>
  <si>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</si>
  <si>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</si>
  <si>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</si>
  <si>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</si>
  <si>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</si>
  <si>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</si>
  <si>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</si>
  <si>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</si>
  <si>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</si>
  <si>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</si>
  <si>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</si>
  <si>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</si>
  <si>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</si>
  <si>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</si>
  <si>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</si>
  <si>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</si>
  <si>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</si>
  <si>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</si>
  <si>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</si>
  <si>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</si>
  <si>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</si>
  <si>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</si>
  <si>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</si>
  <si>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</si>
  <si>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</si>
  <si>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</si>
  <si>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</si>
  <si>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</si>
  <si>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</si>
  <si>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</si>
  <si>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</si>
  <si>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</si>
  <si>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</si>
  <si>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</si>
  <si>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</si>
  <si>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</si>
  <si>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</si>
  <si>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</si>
  <si>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</si>
  <si>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</si>
  <si>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</si>
  <si>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</si>
  <si>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</si>
  <si>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</si>
  <si>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</si>
  <si>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</si>
  <si>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</si>
  <si>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</si>
  <si>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</si>
  <si>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</si>
  <si>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</si>
  <si>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</si>
  <si>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</si>
  <si>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</si>
  <si>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</si>
  <si>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</si>
  <si>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</si>
  <si>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</si>
  <si>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</si>
  <si>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</si>
  <si>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</si>
  <si>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</si>
  <si>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</si>
  <si>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</si>
  <si>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</si>
  <si>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</si>
  <si>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</si>
  <si>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</si>
  <si>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</si>
  <si>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</si>
  <si>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</si>
  <si>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</si>
  <si>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</si>
  <si>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</si>
  <si>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</si>
  <si>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</si>
  <si>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</si>
  <si>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</si>
  <si>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</si>
  <si>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</si>
  <si>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</si>
  <si>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</si>
  <si>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</si>
  <si>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</si>
  <si>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</si>
  <si>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</si>
  <si>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</si>
  <si>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</si>
  <si>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</si>
  <si>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</si>
  <si>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</si>
  <si>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</si>
  <si>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</si>
  <si>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</si>
  <si>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</si>
  <si>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</si>
  <si>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</si>
  <si>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</si>
  <si>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</si>
  <si>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</si>
  <si>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</si>
  <si>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</si>
  <si>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</si>
  <si>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</si>
  <si>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</si>
  <si>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</si>
  <si>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</si>
  <si>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</si>
  <si>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</si>
  <si>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</si>
  <si>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</si>
  <si>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</si>
  <si>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</si>
  <si>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</si>
  <si>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</si>
  <si>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</si>
  <si>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</si>
  <si>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</si>
  <si>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</si>
  <si>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</si>
  <si>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</si>
  <si>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</si>
  <si>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</si>
  <si>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</si>
  <si>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</si>
  <si>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</si>
  <si>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</si>
  <si>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</si>
  <si>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</si>
  <si>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</si>
  <si>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</si>
  <si>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</si>
  <si>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</si>
  <si>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</si>
  <si>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</si>
  <si>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</si>
  <si>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</si>
  <si>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</si>
  <si>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</si>
  <si>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</si>
  <si>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</si>
  <si>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</si>
  <si>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</si>
  <si>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</si>
  <si>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</si>
  <si>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</si>
  <si>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</si>
  <si>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</si>
  <si>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</si>
  <si>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</si>
  <si>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</si>
  <si>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</si>
  <si>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</si>
  <si>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</si>
  <si>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</si>
  <si>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</si>
  <si>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</si>
  <si>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</si>
  <si>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</si>
  <si>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</si>
  <si>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</si>
  <si>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</si>
  <si>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</si>
  <si>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</si>
  <si>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</si>
  <si>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</si>
  <si>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</si>
  <si>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</si>
  <si>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</si>
  <si>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</si>
  <si>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</si>
  <si>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</si>
  <si>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</si>
  <si>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</si>
  <si>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</si>
  <si>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</si>
  <si>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</si>
  <si>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</si>
  <si>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</si>
  <si>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</si>
  <si>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</si>
  <si>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</si>
  <si>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</si>
  <si>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</si>
  <si>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</si>
  <si>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</si>
  <si>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</si>
  <si>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</si>
  <si>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</si>
  <si>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</si>
  <si>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</si>
  <si>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</si>
  <si>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</si>
  <si>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</si>
  <si>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</si>
  <si>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</si>
  <si>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</si>
  <si>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</si>
  <si>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</si>
  <si>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</si>
  <si>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</si>
  <si>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</si>
  <si>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</si>
  <si>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</si>
  <si>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</si>
  <si>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</si>
  <si>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</si>
  <si>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</si>
  <si>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</si>
  <si>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</si>
  <si>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</si>
  <si>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</si>
  <si>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</si>
  <si>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</si>
  <si>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</si>
  <si>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</si>
  <si>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</si>
  <si>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</si>
  <si>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</si>
  <si>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</si>
  <si>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</si>
  <si>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</si>
  <si>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</si>
  <si>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</si>
  <si>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</si>
  <si>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</si>
  <si>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</si>
  <si>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</si>
  <si>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</si>
  <si>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</si>
  <si>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</si>
  <si>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</si>
  <si>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</si>
  <si>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</si>
  <si>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</si>
  <si>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</si>
  <si>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</si>
  <si>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</si>
  <si>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</si>
  <si>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</si>
  <si>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</si>
  <si>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</si>
  <si>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</si>
  <si>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</si>
  <si>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</si>
  <si>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</si>
  <si>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</si>
  <si>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</si>
  <si>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</si>
  <si>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</si>
  <si>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</si>
  <si>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</si>
  <si>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</si>
  <si>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</si>
  <si>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</si>
  <si>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</si>
  <si>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</si>
  <si>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</si>
  <si>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</si>
  <si>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</si>
  <si>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</si>
  <si>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</si>
  <si>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</si>
  <si>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</si>
  <si>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</si>
  <si>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</si>
  <si>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</si>
  <si>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</si>
  <si>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</si>
  <si>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</si>
  <si>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</si>
  <si>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</si>
  <si>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</si>
  <si>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</si>
  <si>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</si>
  <si>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</si>
  <si>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</si>
  <si>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</si>
  <si>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</si>
  <si>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</si>
  <si>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</si>
  <si>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</si>
  <si>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</si>
  <si>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</si>
  <si>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</si>
  <si>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</si>
  <si>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</si>
  <si>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</si>
  <si>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</si>
  <si>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</si>
  <si>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</si>
  <si>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</si>
  <si>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</si>
  <si>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</si>
  <si>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</si>
  <si>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</si>
  <si>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</si>
  <si>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</si>
  <si>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</si>
  <si>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</si>
  <si>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</si>
  <si>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</si>
  <si>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</si>
  <si>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</si>
  <si>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</si>
  <si>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</si>
  <si>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</si>
  <si>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</si>
  <si>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</si>
  <si>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</si>
  <si>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</si>
  <si>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</si>
  <si>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</si>
  <si>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</si>
  <si>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</si>
  <si>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</si>
  <si>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</si>
  <si>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</si>
  <si>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</si>
  <si>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</si>
  <si>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</si>
  <si>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</si>
  <si>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</si>
  <si>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</si>
  <si>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</si>
  <si>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</si>
  <si>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</si>
  <si>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</si>
  <si>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</si>
  <si>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</si>
  <si>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</si>
  <si>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</si>
  <si>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</si>
  <si>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</si>
  <si>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</si>
  <si>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</si>
  <si>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</si>
  <si>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</si>
  <si>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</si>
  <si>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</si>
  <si>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</si>
  <si>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</si>
  <si>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</si>
  <si>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</si>
  <si>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</si>
  <si>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</si>
  <si>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</si>
  <si>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</si>
  <si>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</si>
  <si>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</si>
  <si>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</si>
  <si>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</si>
  <si>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</si>
  <si>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</si>
  <si>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</si>
  <si>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</si>
  <si>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</si>
  <si>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</si>
  <si>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</si>
  <si>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</si>
  <si>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</si>
  <si>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</si>
  <si>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</si>
  <si>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</si>
  <si>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</si>
  <si>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</si>
  <si>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</si>
  <si>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</si>
  <si>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</si>
  <si>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</si>
  <si>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</si>
  <si>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</si>
  <si>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</si>
  <si>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</si>
  <si>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</si>
  <si>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</si>
  <si>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</si>
  <si>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</si>
  <si>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</si>
  <si>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</si>
  <si>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</si>
  <si>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</si>
  <si>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</si>
  <si>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</si>
  <si>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</si>
  <si>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</si>
  <si>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</si>
  <si>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</si>
  <si>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</si>
  <si>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</si>
  <si>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</si>
  <si>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</si>
  <si>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</si>
  <si>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</si>
  <si>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</si>
  <si>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</si>
  <si>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</si>
  <si>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</si>
  <si>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</si>
  <si>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</si>
  <si>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</si>
  <si>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</si>
  <si>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</si>
  <si>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</si>
  <si>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</si>
  <si>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</si>
  <si>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</si>
  <si>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</si>
  <si>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</si>
  <si>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</si>
  <si>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</si>
  <si>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</si>
  <si>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</si>
  <si>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</si>
  <si>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</si>
  <si>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</si>
  <si>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</si>
  <si>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</si>
  <si>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</si>
  <si>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</si>
  <si>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</si>
  <si>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</si>
  <si>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</si>
  <si>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</si>
  <si>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</si>
  <si>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</si>
  <si>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</si>
  <si>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</si>
  <si>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</si>
  <si>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</si>
  <si>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</si>
  <si>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</si>
  <si>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</si>
  <si>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</si>
  <si>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</si>
  <si>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</si>
  <si>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</si>
  <si>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</si>
  <si>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</si>
  <si>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</si>
  <si>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</si>
  <si>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</si>
  <si>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</si>
  <si>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</si>
  <si>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</si>
  <si>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</si>
  <si>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</si>
  <si>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</si>
  <si>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</si>
  <si>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</si>
  <si>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</si>
  <si>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</si>
  <si>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</si>
  <si>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</si>
  <si>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</si>
  <si>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</si>
  <si>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</si>
  <si>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</si>
  <si>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</si>
  <si>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</si>
  <si>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</si>
  <si>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</si>
  <si>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</si>
  <si>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</si>
  <si>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</si>
  <si>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</si>
  <si>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</si>
  <si>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</si>
  <si>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</si>
  <si>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</si>
  <si>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</si>
  <si>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</si>
  <si>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</si>
  <si>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</si>
  <si>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</si>
  <si>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</si>
  <si>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</si>
  <si>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</si>
  <si>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</si>
  <si>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</si>
  <si>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</si>
  <si>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</si>
  <si>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</si>
  <si>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</si>
  <si>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</si>
  <si>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</si>
  <si>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</si>
  <si>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</si>
  <si>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</si>
  <si>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</si>
  <si>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</si>
  <si>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</si>
  <si>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</si>
  <si>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</si>
  <si>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</si>
  <si>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</si>
  <si>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</si>
  <si>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</si>
  <si>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</si>
  <si>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</si>
  <si>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</si>
  <si>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</si>
  <si>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</si>
  <si>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</si>
  <si>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</si>
  <si>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</si>
  <si>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</si>
  <si>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</si>
  <si>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</si>
  <si>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</si>
  <si>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</si>
  <si>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</si>
  <si>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</si>
  <si>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</si>
  <si>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</si>
  <si>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</si>
  <si>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</si>
  <si>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</si>
  <si>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</si>
  <si>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</si>
  <si>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</si>
  <si>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</si>
  <si>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</si>
  <si>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</si>
  <si>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</si>
  <si>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</si>
  <si>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</si>
  <si>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</si>
  <si>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</si>
  <si>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</si>
  <si>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</si>
  <si>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</si>
  <si>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</si>
  <si>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</si>
  <si>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</si>
  <si>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</si>
  <si>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</si>
  <si>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</si>
  <si>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</si>
  <si>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</si>
  <si>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</si>
  <si>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</si>
  <si>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</si>
  <si>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</si>
  <si>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</si>
  <si>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</si>
  <si>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</si>
  <si>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</si>
  <si>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</si>
  <si>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</si>
  <si>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</si>
  <si>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</si>
  <si>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</si>
  <si>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</si>
  <si>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</si>
  <si>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</si>
  <si>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</si>
  <si>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</si>
  <si>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</si>
  <si>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</si>
  <si>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</si>
  <si>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</si>
  <si>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</si>
  <si>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</si>
  <si>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</si>
  <si>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</si>
  <si>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</si>
  <si>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</si>
  <si>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</si>
  <si>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</si>
  <si>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</si>
  <si>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</si>
  <si>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</si>
  <si>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</si>
  <si>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</si>
  <si>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</si>
  <si>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</si>
  <si>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</si>
  <si>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</si>
  <si>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</si>
  <si>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</si>
  <si>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</si>
  <si>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</si>
  <si>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</si>
  <si>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</si>
  <si>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</si>
  <si>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</si>
  <si>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</si>
  <si>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</si>
  <si>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</si>
  <si>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</si>
  <si>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</si>
  <si>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</si>
  <si>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</si>
  <si>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</si>
  <si>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</si>
  <si>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</si>
  <si>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</si>
  <si>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</si>
  <si>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</si>
  <si>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</si>
  <si>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</si>
  <si>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</si>
  <si>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</si>
  <si>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</si>
  <si>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</si>
  <si>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</si>
  <si>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</si>
  <si>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</si>
  <si>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</si>
  <si>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</si>
  <si>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</si>
  <si>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</si>
  <si>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</si>
  <si>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</si>
  <si>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</si>
  <si>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</si>
  <si>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</si>
  <si>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</si>
  <si>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</si>
  <si>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</si>
  <si>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</si>
  <si>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</si>
  <si>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</si>
  <si>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</si>
  <si>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</si>
  <si>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</si>
  <si>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</si>
  <si>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</si>
  <si>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</si>
  <si>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</si>
  <si>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</si>
  <si>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</si>
  <si>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</si>
  <si>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</si>
  <si>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</si>
  <si>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</si>
  <si>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</si>
  <si>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</si>
  <si>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</si>
  <si>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</si>
  <si>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</si>
  <si>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</si>
  <si>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</si>
  <si>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</si>
  <si>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</si>
  <si>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</si>
  <si>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</si>
  <si>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</si>
  <si>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</si>
  <si>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</si>
  <si>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</si>
  <si>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</si>
  <si>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</si>
  <si>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</si>
  <si>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</si>
  <si>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</si>
  <si>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</si>
  <si>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</si>
  <si>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</si>
  <si>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</si>
  <si>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</si>
  <si>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</si>
  <si>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</si>
  <si>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</si>
  <si>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</si>
  <si>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</si>
  <si>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</si>
  <si>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</si>
  <si>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</si>
  <si>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</si>
  <si>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</si>
  <si>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</si>
  <si>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</si>
  <si>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</si>
  <si>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</si>
  <si>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</si>
  <si>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</si>
  <si>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</si>
  <si>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</si>
  <si>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</si>
  <si>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</si>
  <si>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</si>
  <si>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</si>
  <si>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</si>
  <si>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</si>
  <si>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</si>
  <si>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</si>
  <si>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</si>
  <si>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</si>
  <si>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</si>
  <si>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</si>
  <si>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</si>
  <si>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</si>
  <si>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</si>
  <si>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</si>
  <si>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</si>
  <si>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</si>
  <si>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</si>
  <si>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</si>
  <si>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</si>
  <si>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</si>
  <si>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</si>
  <si>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</si>
  <si>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</si>
  <si>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</si>
  <si>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</si>
  <si>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</si>
  <si>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</si>
  <si>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</si>
  <si>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</si>
  <si>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</si>
  <si>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</si>
  <si>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</si>
  <si>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</si>
  <si>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</si>
  <si>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</si>
  <si>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</si>
  <si>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</si>
  <si>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</si>
  <si>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</si>
  <si>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</si>
  <si>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</si>
  <si>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</si>
  <si>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</si>
  <si>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</si>
  <si>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</si>
  <si>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</si>
  <si>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</si>
  <si>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</si>
  <si>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</si>
  <si>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</si>
  <si>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</si>
  <si>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</si>
  <si>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</si>
  <si>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</si>
  <si>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</si>
  <si>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</si>
  <si>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</si>
  <si>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</si>
  <si>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</si>
  <si>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</si>
  <si>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</si>
  <si>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</si>
  <si>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</si>
  <si>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</si>
  <si>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</si>
  <si>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</si>
  <si>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</si>
  <si>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</si>
  <si>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</si>
  <si>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</si>
  <si>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</si>
  <si>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</si>
  <si>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</si>
  <si>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</si>
  <si>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</si>
  <si>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</si>
  <si>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</si>
  <si>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</si>
  <si>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</si>
  <si>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</si>
  <si>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</si>
  <si>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</si>
  <si>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</si>
  <si>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</si>
  <si>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</si>
  <si>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</si>
  <si>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</si>
  <si>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</si>
  <si>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</si>
  <si>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</si>
  <si>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</si>
  <si>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</si>
  <si>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</si>
  <si>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</si>
  <si>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</si>
  <si>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</si>
  <si>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</si>
  <si>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</si>
  <si>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</si>
  <si>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</si>
  <si>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</si>
  <si>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</si>
  <si>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</si>
  <si>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</si>
  <si>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</si>
  <si>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</si>
  <si>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</si>
  <si>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</si>
  <si>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</si>
  <si>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</si>
  <si>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</si>
  <si>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</si>
  <si>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</si>
  <si>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</si>
  <si>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</si>
  <si>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</si>
  <si>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</si>
  <si>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</si>
  <si>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</si>
  <si>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</si>
  <si>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</si>
  <si>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</si>
  <si>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</si>
  <si>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</si>
  <si>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</si>
  <si>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</si>
  <si>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</si>
  <si>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</si>
  <si>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</si>
  <si>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</si>
  <si>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</si>
  <si>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</si>
  <si>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</si>
  <si>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</si>
  <si>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</si>
  <si>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</si>
  <si>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</si>
  <si>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</si>
  <si>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</si>
  <si>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</si>
  <si>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</si>
  <si>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</si>
  <si>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</si>
  <si>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</si>
  <si>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</si>
  <si>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</si>
  <si>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</si>
  <si>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</si>
  <si>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</si>
  <si>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</si>
  <si>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</si>
  <si>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</si>
  <si>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</si>
  <si>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</si>
  <si>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</si>
  <si>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</si>
  <si>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</si>
  <si>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</si>
  <si>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</si>
  <si>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</si>
  <si>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</si>
  <si>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</si>
  <si>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</si>
  <si>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</si>
  <si>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</si>
  <si>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</si>
  <si>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</si>
  <si>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</si>
  <si>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</si>
  <si>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</si>
  <si>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</si>
  <si>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</si>
  <si>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</si>
  <si>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</si>
  <si>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</si>
  <si>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</si>
  <si>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</si>
  <si>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</si>
  <si>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</si>
  <si>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</si>
  <si>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</si>
  <si>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</si>
  <si>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</si>
  <si>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</si>
  <si>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</si>
  <si>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</si>
  <si>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</si>
  <si>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</si>
  <si>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</si>
  <si>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</si>
  <si>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</si>
  <si>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</si>
  <si>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</si>
  <si>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</si>
  <si>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</si>
  <si>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</si>
  <si>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</si>
  <si>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</si>
  <si>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</si>
  <si>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</si>
  <si>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</si>
  <si>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</si>
  <si>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</si>
  <si>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</si>
  <si>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</si>
  <si>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</si>
  <si>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</si>
  <si>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</si>
  <si>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</si>
  <si>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</si>
  <si>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</si>
  <si>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</si>
  <si>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</si>
  <si>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</si>
  <si>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</si>
  <si>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</si>
  <si>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</si>
  <si>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</si>
  <si>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</si>
  <si>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</si>
  <si>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</si>
  <si>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</si>
  <si>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</si>
  <si>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</si>
  <si>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</si>
  <si>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</si>
  <si>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</si>
  <si>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</si>
  <si>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</si>
  <si>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</si>
  <si>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</si>
  <si>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</si>
  <si>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</si>
  <si>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</si>
  <si>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</si>
  <si>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</si>
  <si>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</si>
  <si>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</si>
  <si>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</si>
  <si>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</si>
  <si>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</si>
  <si>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</si>
  <si>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</si>
  <si>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</si>
  <si>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</si>
  <si>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</si>
  <si>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</si>
  <si>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</si>
  <si>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</si>
  <si>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</si>
  <si>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</si>
  <si>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</si>
  <si>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</si>
  <si>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</si>
  <si>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</si>
  <si>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</si>
  <si>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</si>
  <si>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</si>
  <si>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</si>
  <si>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</si>
  <si>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</si>
  <si>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</si>
  <si>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</si>
  <si>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</si>
  <si>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</si>
  <si>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</si>
  <si>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</si>
  <si>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</si>
  <si>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</si>
  <si>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</si>
  <si>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</si>
  <si>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</si>
  <si>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</si>
  <si>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</si>
  <si>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</si>
  <si>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</si>
  <si>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</si>
  <si>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</si>
  <si>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</si>
  <si>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</si>
  <si>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</si>
  <si>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</si>
  <si>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</si>
  <si>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</si>
  <si>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</si>
  <si>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</si>
  <si>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</si>
  <si>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</si>
  <si>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</si>
  <si>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</si>
  <si>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</si>
  <si>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</si>
  <si>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</si>
  <si>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</si>
  <si>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</si>
  <si>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</si>
  <si>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</si>
  <si>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</si>
  <si>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</si>
  <si>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</si>
  <si>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</si>
  <si>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</si>
  <si>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</si>
  <si>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</si>
  <si>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</si>
  <si>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</si>
  <si>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</si>
  <si>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</si>
  <si>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</si>
  <si>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</si>
  <si>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</si>
  <si>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</si>
  <si>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</si>
  <si>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</si>
  <si>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</si>
  <si>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</si>
  <si>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</si>
  <si>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</si>
  <si>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</si>
  <si>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</si>
  <si>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</si>
  <si>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</si>
  <si>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</si>
  <si>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</si>
  <si>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</si>
  <si>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</si>
  <si>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</si>
  <si>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</si>
  <si>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</si>
  <si>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</si>
  <si>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</si>
  <si>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</si>
  <si>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</si>
  <si>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</si>
  <si>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</si>
  <si>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</si>
  <si>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</si>
  <si>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</si>
  <si>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</si>
  <si>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</si>
  <si>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</si>
  <si>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</si>
  <si>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</si>
  <si>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</si>
  <si>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</si>
  <si>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</si>
  <si>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</si>
  <si>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</si>
  <si>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</si>
  <si>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</si>
  <si>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</si>
  <si>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</si>
  <si>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</si>
  <si>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</si>
  <si>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</si>
  <si>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</si>
  <si>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</si>
  <si>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</si>
  <si>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</si>
  <si>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</si>
  <si>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</si>
  <si>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</si>
  <si>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</si>
  <si>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</si>
  <si>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</si>
  <si>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</si>
  <si>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</si>
  <si>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</si>
  <si>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</si>
  <si>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</si>
  <si>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</si>
  <si>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</si>
  <si>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</si>
  <si>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</si>
  <si>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</si>
  <si>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</si>
  <si>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</si>
  <si>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</si>
  <si>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</si>
  <si>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</si>
  <si>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</si>
  <si>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</si>
  <si>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</si>
  <si>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</si>
  <si>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</si>
  <si>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</si>
  <si>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</si>
  <si>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</si>
  <si>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</si>
  <si>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</si>
  <si>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</si>
  <si>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</si>
  <si>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</si>
  <si>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</si>
  <si>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</si>
  <si>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</si>
  <si>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</si>
  <si>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</si>
  <si>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</si>
  <si>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</si>
  <si>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</si>
  <si>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</si>
  <si>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</si>
  <si>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</si>
  <si>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</si>
  <si>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</si>
  <si>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</si>
  <si>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</si>
  <si>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</si>
  <si>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</si>
  <si>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</si>
  <si>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</si>
  <si>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</si>
  <si>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</si>
  <si>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</si>
  <si>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</si>
  <si>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</si>
  <si>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</si>
  <si>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</si>
  <si>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</si>
  <si>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</si>
  <si>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</si>
  <si>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</si>
  <si>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</si>
  <si>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</si>
  <si>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</si>
  <si>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</si>
  <si>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</si>
  <si>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</si>
  <si>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</si>
  <si>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</si>
  <si>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</si>
  <si>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</si>
  <si>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</si>
  <si>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</si>
  <si>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</si>
  <si>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</si>
  <si>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</si>
  <si>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</si>
  <si>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</si>
  <si>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</si>
  <si>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</si>
  <si>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</si>
  <si>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</si>
  <si>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</si>
  <si>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</si>
  <si>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</si>
  <si>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</si>
  <si>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</si>
  <si>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</si>
  <si>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</si>
  <si>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</si>
  <si>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</si>
  <si>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</si>
  <si>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</si>
  <si>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</si>
  <si>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</si>
  <si>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</si>
  <si>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</si>
  <si>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</si>
  <si>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</si>
  <si>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</si>
  <si>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</si>
  <si>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</si>
  <si>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</si>
  <si>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</si>
  <si>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</si>
  <si>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</si>
  <si>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</si>
  <si>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</si>
  <si>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</si>
  <si>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</si>
  <si>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</si>
  <si>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</si>
  <si>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</si>
  <si>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</si>
  <si>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</si>
  <si>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</si>
  <si>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</si>
  <si>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</si>
  <si>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</si>
  <si>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</si>
  <si>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</si>
  <si>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</si>
  <si>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</si>
  <si>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</si>
  <si>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</si>
  <si>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</si>
  <si>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</si>
  <si>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</si>
  <si>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</si>
  <si>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</si>
  <si>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</si>
  <si>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</si>
  <si>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</si>
  <si>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</si>
  <si>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</si>
  <si>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</si>
  <si>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</si>
  <si>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</si>
  <si>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</si>
  <si>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</si>
  <si>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</si>
  <si>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</si>
  <si>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</si>
  <si>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</si>
  <si>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</si>
  <si>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</si>
  <si>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</si>
  <si>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</si>
  <si>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</si>
  <si>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</si>
  <si>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</si>
  <si>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</si>
  <si>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</si>
  <si>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MIN 5CBM,EBS+CIC $9/RT AFR $30/BL</t>
  </si>
  <si>
    <t xml:space="preserve">EBS+CIC $13/RT(靠TANJUNG PRIOK码头) 
</t>
  </si>
  <si>
    <t>MIN 5RT EBS+CIC $9/RT AFR $30/BL</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</si>
  <si>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</si>
  <si>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</si>
  <si>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</si>
  <si>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</si>
  <si>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</si>
  <si>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</si>
  <si>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</si>
  <si>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</si>
  <si>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</si>
  <si>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</si>
  <si>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</si>
  <si>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</si>
  <si>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</si>
  <si>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</si>
  <si>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</si>
  <si>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</si>
  <si>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</si>
  <si>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</si>
  <si>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</si>
  <si>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</si>
  <si>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</si>
  <si>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</si>
  <si>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</si>
  <si>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</si>
  <si>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</si>
  <si>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</si>
  <si>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</si>
  <si>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</si>
  <si>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</si>
  <si>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</si>
  <si>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</si>
  <si>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</si>
  <si>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</si>
  <si>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</si>
  <si>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</si>
  <si>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</si>
  <si>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</si>
  <si>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</si>
  <si>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</si>
  <si>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</si>
  <si>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</si>
  <si>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</si>
  <si>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</si>
  <si>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</si>
  <si>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</si>
  <si>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</si>
  <si>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</si>
  <si>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</si>
  <si>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</si>
  <si>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</si>
  <si>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</si>
  <si>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</si>
  <si>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</si>
  <si>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</si>
  <si>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</si>
  <si>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</si>
  <si>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</si>
  <si>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</si>
  <si>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</si>
  <si>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</si>
  <si>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</si>
  <si>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</si>
  <si>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</si>
  <si>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</si>
  <si>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</si>
  <si>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</si>
  <si>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</si>
  <si>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</si>
  <si>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</si>
  <si>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</si>
  <si>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</si>
  <si>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</si>
  <si>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</si>
  <si>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</si>
  <si>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HAM SUD</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</si>
  <si>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</si>
  <si>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</si>
  <si>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</si>
  <si>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</si>
  <si>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</si>
  <si>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</si>
  <si>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</si>
  <si>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</si>
  <si>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</si>
  <si>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</si>
  <si>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</si>
  <si>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</si>
  <si>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</si>
  <si>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</si>
  <si>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</si>
  <si>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</si>
  <si>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</si>
  <si>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</si>
  <si>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</si>
  <si>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</si>
  <si>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</si>
  <si>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</si>
  <si>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</si>
  <si>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</si>
  <si>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</si>
  <si>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</si>
  <si>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</si>
  <si>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</si>
  <si>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</si>
  <si>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</si>
  <si>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</si>
  <si>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</si>
  <si>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</si>
  <si>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</si>
  <si>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</si>
  <si>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</si>
  <si>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</si>
  <si>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</si>
  <si>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</si>
  <si>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</si>
  <si>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</si>
  <si>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</si>
  <si>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</si>
  <si>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</si>
  <si>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</si>
  <si>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</si>
  <si>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</si>
  <si>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</si>
  <si>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</si>
  <si>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</si>
  <si>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</si>
  <si>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</si>
  <si>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</si>
  <si>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</si>
  <si>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</si>
  <si>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</si>
  <si>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</si>
  <si>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</si>
  <si>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</si>
  <si>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</si>
  <si>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</si>
  <si>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</si>
  <si>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</si>
  <si>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</si>
  <si>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</si>
  <si>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</si>
  <si>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</si>
  <si>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</si>
  <si>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</si>
  <si>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</si>
  <si>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</si>
  <si>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</si>
  <si>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</si>
  <si>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</si>
  <si>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</si>
  <si>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</si>
  <si>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</si>
  <si>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</si>
  <si>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</si>
  <si>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</si>
  <si>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</si>
  <si>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</si>
  <si>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</si>
  <si>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</si>
  <si>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</si>
  <si>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</si>
  <si>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</si>
  <si>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</si>
  <si>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</si>
  <si>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</si>
  <si>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</si>
  <si>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</si>
  <si>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</si>
  <si>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</si>
  <si>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</si>
  <si>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</si>
  <si>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</si>
  <si>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</si>
  <si>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</si>
  <si>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</si>
  <si>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</si>
  <si>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</si>
  <si>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</si>
  <si>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</si>
  <si>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</si>
  <si>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</si>
  <si>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</si>
  <si>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</si>
  <si>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</si>
  <si>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</si>
  <si>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</si>
  <si>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</si>
  <si>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</si>
  <si>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</si>
  <si>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</si>
  <si>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</si>
  <si>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</si>
  <si>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</si>
  <si>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</si>
  <si>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</si>
  <si>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</si>
  <si>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</si>
  <si>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</si>
  <si>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</si>
  <si>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</si>
  <si>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</si>
  <si>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</si>
  <si>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</si>
  <si>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</si>
  <si>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</si>
  <si>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</si>
  <si>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</si>
  <si>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HHMM</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</si>
  <si>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</si>
  <si>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</si>
  <si>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</si>
  <si>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</si>
  <si>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</si>
  <si>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</si>
  <si>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</si>
  <si>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</si>
  <si>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</si>
  <si>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</si>
  <si>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</si>
  <si>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</si>
  <si>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</si>
  <si>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</si>
  <si>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</si>
  <si>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</si>
  <si>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</si>
  <si>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</si>
  <si>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</si>
  <si>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</si>
  <si>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</si>
  <si>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</si>
  <si>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</si>
  <si>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</si>
  <si>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</si>
  <si>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</si>
  <si>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</si>
  <si>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</si>
  <si>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</si>
  <si>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</si>
  <si>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</si>
  <si>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</si>
  <si>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</si>
  <si>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</si>
  <si>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</si>
  <si>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</si>
  <si>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</si>
  <si>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</si>
  <si>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</si>
  <si>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</si>
  <si>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</si>
  <si>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</si>
  <si>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</si>
  <si>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</si>
  <si>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</si>
  <si>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</si>
  <si>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</si>
  <si>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</si>
  <si>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</si>
  <si>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</si>
  <si>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</si>
  <si>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</si>
  <si>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</si>
  <si>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</si>
  <si>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</si>
  <si>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</si>
  <si>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</si>
  <si>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</si>
  <si>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</si>
  <si>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</si>
  <si>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</si>
  <si>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</si>
  <si>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</si>
  <si>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</si>
  <si>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</si>
  <si>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</si>
  <si>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</si>
  <si>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</si>
  <si>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</si>
  <si>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</si>
  <si>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</si>
  <si>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</si>
  <si>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</si>
  <si>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</si>
  <si>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</si>
  <si>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</si>
  <si>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</si>
  <si>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</si>
  <si>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</si>
  <si>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</si>
  <si>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</si>
  <si>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</si>
  <si>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</si>
  <si>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</si>
  <si>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</si>
  <si>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SNL 北港/SITC 南北港</t>
    <phoneticPr fontId="169" type="noConversion"/>
  </si>
  <si>
    <t>SNL 北港/SITC 南北港</t>
    <phoneticPr fontId="169"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</si>
  <si>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</si>
  <si>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</si>
  <si>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</si>
  <si>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</si>
  <si>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</si>
  <si>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</si>
  <si>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</si>
  <si>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</si>
  <si>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</si>
  <si>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</si>
  <si>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</si>
  <si>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</si>
  <si>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</si>
  <si>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</si>
  <si>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</si>
  <si>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</si>
  <si>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</si>
  <si>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</si>
  <si>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</si>
  <si>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</si>
  <si>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</si>
  <si>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</si>
  <si>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</si>
  <si>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</si>
  <si>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</si>
  <si>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</si>
  <si>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</si>
  <si>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</si>
  <si>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</si>
  <si>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</si>
  <si>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</si>
  <si>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</si>
  <si>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</si>
  <si>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</si>
  <si>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</si>
  <si>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</si>
  <si>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</si>
  <si>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</si>
  <si>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</si>
  <si>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</si>
  <si>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</si>
  <si>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</si>
  <si>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</si>
  <si>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</si>
  <si>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</si>
  <si>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</si>
  <si>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</si>
  <si>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</si>
  <si>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</si>
  <si>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</si>
  <si>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</si>
  <si>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</si>
  <si>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</si>
  <si>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</si>
  <si>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</si>
  <si>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</si>
  <si>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</si>
  <si>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</si>
  <si>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</si>
  <si>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</si>
  <si>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</si>
  <si>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</si>
  <si>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</si>
  <si>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</si>
  <si>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</si>
  <si>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</si>
  <si>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</si>
  <si>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</si>
  <si>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</si>
  <si>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</si>
  <si>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</si>
  <si>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</si>
  <si>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</si>
  <si>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</si>
  <si>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</si>
  <si>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</si>
  <si>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</si>
  <si>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</si>
  <si>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</si>
  <si>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</si>
  <si>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</si>
  <si>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</si>
  <si>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</si>
  <si>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</si>
  <si>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</si>
  <si>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</si>
  <si>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</si>
  <si>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</si>
  <si>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</si>
  <si>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</si>
  <si>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</si>
  <si>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</si>
  <si>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</si>
  <si>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</si>
  <si>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</si>
  <si>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</si>
  <si>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</si>
  <si>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</si>
  <si>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</si>
  <si>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</si>
  <si>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</si>
  <si>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</si>
  <si>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</si>
  <si>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</si>
  <si>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</si>
  <si>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</si>
  <si>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</si>
  <si>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</si>
  <si>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</si>
  <si>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</si>
  <si>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</si>
  <si>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</si>
  <si>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</si>
  <si>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</si>
  <si>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</si>
  <si>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</si>
  <si>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</si>
  <si>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</si>
  <si>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</si>
  <si>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</si>
  <si>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</si>
  <si>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</si>
  <si>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</si>
  <si>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</si>
  <si>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</si>
  <si>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</si>
  <si>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</si>
  <si>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</si>
  <si>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</si>
  <si>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</si>
  <si>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</si>
  <si>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</si>
  <si>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</si>
  <si>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</si>
  <si>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</si>
  <si>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</si>
  <si>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</si>
  <si>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</si>
  <si>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</si>
  <si>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</si>
  <si>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</si>
  <si>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</si>
  <si>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</si>
  <si>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</si>
  <si>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</si>
  <si>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</si>
  <si>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</si>
  <si>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</si>
  <si>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</si>
  <si>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</si>
  <si>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</si>
  <si>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</si>
  <si>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</si>
  <si>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</si>
  <si>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</si>
  <si>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</si>
  <si>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</si>
  <si>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</si>
  <si>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</si>
  <si>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</si>
  <si>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</si>
  <si>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</si>
  <si>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</si>
  <si>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</si>
  <si>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</si>
  <si>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</si>
  <si>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</si>
  <si>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</si>
  <si>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</si>
  <si>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</si>
  <si>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</si>
  <si>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</si>
  <si>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</si>
  <si>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</si>
  <si>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</si>
  <si>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</si>
  <si>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</si>
  <si>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</si>
  <si>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</si>
  <si>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</si>
  <si>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</si>
  <si>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</si>
  <si>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</si>
  <si>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</si>
  <si>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</si>
  <si>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</si>
  <si>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</si>
  <si>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</si>
  <si>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</si>
  <si>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</si>
  <si>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</si>
  <si>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</si>
  <si>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</si>
  <si>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</si>
  <si>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</si>
  <si>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</si>
  <si>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</si>
  <si>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</si>
  <si>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</si>
  <si>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</si>
  <si>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</si>
  <si>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</si>
  <si>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</si>
  <si>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</si>
  <si>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</si>
  <si>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</si>
  <si>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</si>
  <si>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</si>
  <si>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</si>
  <si>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</si>
  <si>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</si>
  <si>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</si>
  <si>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</si>
  <si>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</si>
  <si>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</si>
  <si>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</si>
  <si>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</si>
  <si>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</si>
  <si>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</si>
  <si>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</si>
  <si>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</si>
  <si>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</si>
  <si>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</si>
  <si>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</si>
  <si>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</si>
  <si>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</si>
  <si>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</si>
  <si>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</si>
  <si>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</si>
  <si>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</si>
  <si>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</si>
  <si>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</si>
  <si>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</si>
  <si>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</si>
  <si>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</si>
  <si>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</si>
  <si>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</si>
  <si>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</si>
  <si>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</si>
  <si>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</si>
  <si>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</si>
  <si>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</si>
  <si>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</si>
  <si>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</si>
  <si>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</si>
  <si>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</si>
  <si>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</si>
  <si>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</si>
  <si>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</si>
  <si>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</si>
  <si>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</si>
  <si>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</si>
  <si>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</si>
  <si>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</si>
  <si>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</si>
  <si>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</si>
  <si>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</si>
  <si>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</si>
  <si>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</si>
  <si>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</si>
  <si>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</si>
  <si>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</si>
  <si>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</si>
  <si>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</si>
  <si>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</si>
  <si>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</si>
  <si>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</si>
  <si>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</si>
  <si>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</si>
  <si>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</si>
  <si>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</si>
  <si>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</si>
  <si>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</si>
  <si>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</si>
  <si>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</si>
  <si>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</si>
  <si>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</si>
  <si>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</si>
  <si>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</si>
  <si>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</si>
  <si>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</si>
  <si>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</si>
  <si>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</si>
  <si>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</si>
  <si>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</si>
  <si>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</si>
  <si>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</si>
  <si>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</si>
  <si>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</si>
  <si>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</si>
  <si>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</si>
  <si>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</si>
  <si>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</si>
  <si>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</si>
  <si>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</si>
  <si>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</si>
  <si>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</si>
  <si>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</si>
  <si>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</si>
  <si>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</si>
  <si>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</si>
  <si>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</si>
  <si>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</si>
  <si>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</si>
  <si>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</si>
  <si>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</si>
  <si>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</si>
  <si>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</si>
  <si>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</si>
  <si>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</si>
  <si>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</si>
  <si>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</si>
  <si>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</si>
  <si>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</si>
  <si>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</si>
  <si>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</si>
  <si>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</si>
  <si>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</si>
  <si>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</si>
  <si>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</si>
  <si>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</si>
  <si>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</si>
  <si>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</si>
  <si>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</si>
  <si>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</si>
  <si>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</si>
  <si>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</si>
  <si>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</si>
  <si>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</si>
  <si>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</si>
  <si>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</si>
  <si>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</si>
  <si>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</si>
  <si>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</si>
  <si>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</si>
  <si>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</si>
  <si>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</si>
  <si>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</si>
  <si>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</si>
  <si>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</si>
  <si>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</si>
  <si>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</si>
  <si>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</si>
  <si>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</si>
  <si>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</si>
  <si>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</si>
  <si>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</si>
  <si>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</si>
  <si>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</si>
  <si>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</si>
  <si>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</si>
  <si>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</si>
  <si>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</si>
  <si>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</si>
  <si>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</si>
  <si>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</si>
  <si>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</si>
  <si>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</si>
  <si>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</si>
  <si>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</si>
  <si>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</si>
  <si>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</si>
  <si>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</si>
  <si>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</si>
  <si>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</si>
  <si>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</si>
  <si>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</si>
  <si>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</si>
  <si>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</si>
  <si>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</si>
  <si>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</si>
  <si>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</si>
  <si>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</si>
  <si>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</si>
  <si>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</si>
  <si>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</si>
  <si>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</si>
  <si>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</si>
  <si>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</si>
  <si>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</si>
  <si>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</si>
  <si>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</si>
  <si>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</si>
  <si>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六</t>
    <phoneticPr fontId="8"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</si>
  <si>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</si>
  <si>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</si>
  <si>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</si>
  <si>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</si>
  <si>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</si>
  <si>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</si>
  <si>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</si>
  <si>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</si>
  <si>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</si>
  <si>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</si>
  <si>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</si>
  <si>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</si>
  <si>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</si>
  <si>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</si>
  <si>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</si>
  <si>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</si>
  <si>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</si>
  <si>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</si>
  <si>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</si>
  <si>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</si>
  <si>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</si>
  <si>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</si>
  <si>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</si>
  <si>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</si>
  <si>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</si>
  <si>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</si>
  <si>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</si>
  <si>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</si>
  <si>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</si>
  <si>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</si>
  <si>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</si>
  <si>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</si>
  <si>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</si>
  <si>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</si>
  <si>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</si>
  <si>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</si>
  <si>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</si>
  <si>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</si>
  <si>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</si>
  <si>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</si>
  <si>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</si>
  <si>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</si>
  <si>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</si>
  <si>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</si>
  <si>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</si>
  <si>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</si>
  <si>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</si>
  <si>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</si>
  <si>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</si>
  <si>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</si>
  <si>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</si>
  <si>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</si>
  <si>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</si>
  <si>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</si>
  <si>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</si>
  <si>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</si>
  <si>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</si>
  <si>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</si>
  <si>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</si>
  <si>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</si>
  <si>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</si>
  <si>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</si>
  <si>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</si>
  <si>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</si>
  <si>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</si>
  <si>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</si>
  <si>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</si>
  <si>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</si>
  <si>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</si>
  <si>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</si>
  <si>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</si>
  <si>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</si>
  <si>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</si>
  <si>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</si>
  <si>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</si>
  <si>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</si>
  <si>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</si>
  <si>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</si>
  <si>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22</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</si>
  <si>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</si>
  <si>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</si>
  <si>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</si>
  <si>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</si>
  <si>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</si>
  <si>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</si>
  <si>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</si>
  <si>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</si>
  <si>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</si>
  <si>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</si>
  <si>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</si>
  <si>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</si>
  <si>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</si>
  <si>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</si>
  <si>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</si>
  <si>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</si>
  <si>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</si>
  <si>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</si>
  <si>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</si>
  <si>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</si>
  <si>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</si>
  <si>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</si>
  <si>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</si>
  <si>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</si>
  <si>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</si>
  <si>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</si>
  <si>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</si>
  <si>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</si>
  <si>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</si>
  <si>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</si>
  <si>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</si>
  <si>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</si>
  <si>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</si>
  <si>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</si>
  <si>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</si>
  <si>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</si>
  <si>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</si>
  <si>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</si>
  <si>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</si>
  <si>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</si>
  <si>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</si>
  <si>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</si>
  <si>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</si>
  <si>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</si>
  <si>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</si>
  <si>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</si>
  <si>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</si>
  <si>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</si>
  <si>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</si>
  <si>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</si>
  <si>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</si>
  <si>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</si>
  <si>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</si>
  <si>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</si>
  <si>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</si>
  <si>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</si>
  <si>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</si>
  <si>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</si>
  <si>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</si>
  <si>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</si>
  <si>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</si>
  <si>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</si>
  <si>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</si>
  <si>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</si>
  <si>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</si>
  <si>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</si>
  <si>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</si>
  <si>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</si>
  <si>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</si>
  <si>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</si>
  <si>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</si>
  <si>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</si>
  <si>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</si>
  <si>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</si>
  <si>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</si>
  <si>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</si>
  <si>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</si>
  <si>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</si>
  <si>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</si>
  <si>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</si>
  <si>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</si>
  <si>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</si>
  <si>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</si>
  <si>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</si>
  <si>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</si>
  <si>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</si>
  <si>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</si>
  <si>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</si>
  <si>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</si>
  <si>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</si>
  <si>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</si>
  <si>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</si>
  <si>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</si>
  <si>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</si>
  <si>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</si>
  <si>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</si>
  <si>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</si>
  <si>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</si>
  <si>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</si>
  <si>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</si>
  <si>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</si>
  <si>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</si>
  <si>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</si>
  <si>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</si>
  <si>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</si>
  <si>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</si>
  <si>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</si>
  <si>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</si>
  <si>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</si>
  <si>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</si>
  <si>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</si>
  <si>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</si>
  <si>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</si>
  <si>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</si>
  <si>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</si>
  <si>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</si>
  <si>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</si>
  <si>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</si>
  <si>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</si>
  <si>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</si>
  <si>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</si>
  <si>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</si>
  <si>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</si>
  <si>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</si>
  <si>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</si>
  <si>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</si>
  <si>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</si>
  <si>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</si>
  <si>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</si>
  <si>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</si>
  <si>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</si>
  <si>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</si>
  <si>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</si>
  <si>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</si>
  <si>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</si>
  <si>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</si>
  <si>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</si>
  <si>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</si>
  <si>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</si>
  <si>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</si>
  <si>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</si>
  <si>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</si>
  <si>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</si>
  <si>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</si>
  <si>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</si>
  <si>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</si>
  <si>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</si>
  <si>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</si>
  <si>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</si>
  <si>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</si>
  <si>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</si>
  <si>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</si>
  <si>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</si>
  <si>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</si>
  <si>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</si>
  <si>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</si>
  <si>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</si>
  <si>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</si>
  <si>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</si>
  <si>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</si>
  <si>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</si>
  <si>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</si>
  <si>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</si>
  <si>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</si>
  <si>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USD 81 / 86</t>
  </si>
  <si>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</si>
  <si>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</si>
  <si>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</si>
  <si>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</si>
  <si>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</si>
  <si>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</si>
  <si>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</si>
  <si>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</si>
  <si>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</si>
  <si>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</si>
  <si>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</si>
  <si>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</si>
  <si>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</si>
  <si>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</si>
  <si>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</si>
  <si>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</si>
  <si>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</si>
  <si>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</si>
  <si>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</si>
  <si>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</si>
  <si>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</si>
  <si>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</si>
  <si>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</si>
  <si>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</si>
  <si>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</si>
  <si>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</si>
  <si>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</si>
  <si>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</si>
  <si>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</si>
  <si>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</si>
  <si>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</si>
  <si>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</si>
  <si>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</si>
  <si>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</si>
  <si>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</si>
  <si>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</si>
  <si>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</si>
  <si>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</si>
  <si>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</si>
  <si>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</si>
  <si>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</si>
  <si>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</si>
  <si>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</si>
  <si>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</si>
  <si>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</si>
  <si>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</si>
  <si>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</si>
  <si>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</si>
  <si>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</si>
  <si>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</si>
  <si>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</si>
  <si>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</si>
  <si>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</si>
  <si>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</si>
  <si>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</si>
  <si>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</si>
  <si>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</si>
  <si>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</si>
  <si>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</si>
  <si>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</si>
  <si>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</si>
  <si>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</si>
  <si>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</si>
  <si>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</si>
  <si>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</si>
  <si>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</si>
  <si>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</si>
  <si>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</si>
  <si>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</si>
  <si>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</si>
  <si>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</si>
  <si>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</si>
  <si>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</si>
  <si>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</si>
  <si>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</si>
  <si>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</si>
  <si>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</si>
  <si>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</si>
  <si>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</si>
  <si>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</si>
  <si>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</si>
  <si>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</si>
  <si>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</si>
  <si>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</si>
  <si>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</si>
  <si>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</si>
  <si>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</si>
  <si>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</si>
  <si>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</si>
  <si>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</si>
  <si>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</si>
  <si>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</si>
  <si>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</si>
  <si>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</si>
  <si>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</si>
  <si>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</si>
  <si>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</si>
  <si>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</si>
  <si>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</si>
  <si>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</si>
  <si>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</si>
  <si>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</si>
  <si>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</si>
  <si>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</si>
  <si>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</si>
  <si>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</si>
  <si>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</si>
  <si>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</si>
  <si>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</si>
  <si>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</si>
  <si>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</si>
  <si>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</si>
  <si>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</si>
  <si>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</si>
  <si>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</si>
  <si>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</si>
  <si>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</si>
  <si>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</si>
  <si>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</si>
  <si>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</si>
  <si>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</si>
  <si>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</si>
  <si>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</si>
  <si>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</si>
  <si>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</si>
  <si>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</si>
  <si>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</si>
  <si>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</si>
  <si>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</si>
  <si>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</si>
  <si>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</si>
  <si>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</si>
  <si>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</si>
  <si>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</si>
  <si>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</si>
  <si>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</si>
  <si>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</si>
  <si>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</si>
  <si>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</si>
  <si>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</si>
  <si>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</si>
  <si>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</si>
  <si>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</si>
  <si>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</si>
  <si>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</si>
  <si>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</si>
  <si>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</si>
  <si>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</si>
  <si>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</si>
  <si>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</si>
  <si>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</si>
  <si>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</si>
  <si>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</si>
  <si>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</si>
  <si>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</si>
  <si>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</si>
  <si>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</si>
  <si>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</si>
  <si>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</si>
  <si>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</si>
  <si>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</si>
  <si>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</si>
  <si>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</si>
  <si>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</si>
  <si>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</si>
  <si>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</si>
  <si>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</si>
  <si>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</si>
  <si>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</si>
  <si>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</si>
  <si>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</si>
  <si>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</si>
  <si>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</si>
  <si>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</si>
  <si>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</si>
  <si>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</si>
  <si>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</si>
  <si>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</si>
  <si>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</si>
  <si>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</si>
  <si>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</si>
  <si>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</si>
  <si>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</si>
  <si>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</si>
  <si>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</si>
  <si>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</si>
  <si>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</si>
  <si>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</si>
  <si>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</si>
  <si>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</si>
  <si>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</si>
  <si>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</si>
  <si>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</si>
  <si>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</si>
  <si>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</si>
  <si>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</si>
  <si>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</si>
  <si>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</si>
  <si>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</si>
  <si>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</si>
  <si>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</si>
  <si>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</si>
  <si>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</si>
  <si>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</si>
  <si>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</si>
  <si>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</si>
  <si>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</si>
  <si>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</si>
  <si>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</si>
  <si>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</si>
  <si>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</si>
  <si>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</si>
  <si>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</si>
  <si>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</si>
  <si>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</si>
  <si>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</si>
  <si>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</si>
  <si>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</si>
  <si>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</si>
  <si>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</si>
  <si>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</si>
  <si>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</si>
  <si>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</si>
  <si>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</si>
  <si>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</si>
  <si>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</si>
  <si>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</si>
  <si>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</si>
  <si>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</si>
  <si>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</si>
  <si>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</si>
  <si>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</si>
  <si>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</si>
  <si>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</si>
  <si>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</si>
  <si>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</si>
  <si>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</si>
  <si>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</si>
  <si>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</si>
  <si>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</si>
  <si>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</si>
  <si>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</si>
  <si>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</si>
  <si>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</si>
  <si>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</si>
  <si>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</si>
  <si>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</si>
  <si>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</si>
  <si>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</si>
  <si>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</si>
  <si>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</si>
  <si>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</si>
  <si>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</si>
  <si>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</si>
  <si>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</si>
  <si>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</si>
  <si>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</si>
  <si>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</si>
  <si>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</si>
  <si>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</si>
  <si>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</si>
  <si>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</si>
  <si>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</si>
  <si>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</si>
  <si>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</si>
  <si>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</si>
  <si>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</si>
  <si>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</si>
  <si>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</si>
  <si>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</si>
  <si>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</si>
  <si>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</si>
  <si>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</si>
  <si>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</si>
  <si>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</si>
  <si>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</si>
  <si>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</si>
  <si>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</si>
  <si>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</si>
  <si>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</si>
  <si>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</si>
  <si>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</si>
  <si>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</si>
  <si>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</si>
  <si>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</si>
  <si>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</si>
  <si>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</si>
  <si>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</si>
  <si>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</si>
  <si>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</si>
  <si>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</si>
  <si>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</si>
  <si>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</si>
  <si>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</si>
  <si>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</si>
  <si>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</si>
  <si>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</si>
  <si>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</si>
  <si>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</si>
  <si>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</si>
  <si>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</si>
  <si>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</si>
  <si>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</si>
  <si>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</si>
  <si>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</si>
  <si>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</si>
  <si>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</si>
  <si>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</si>
  <si>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</si>
  <si>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</si>
  <si>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</si>
  <si>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</si>
  <si>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</si>
  <si>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</si>
  <si>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</si>
  <si>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</si>
  <si>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</si>
  <si>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</si>
  <si>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</si>
  <si>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</si>
  <si>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</si>
  <si>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</si>
  <si>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</si>
  <si>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</si>
  <si>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</si>
  <si>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</si>
  <si>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</si>
  <si>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</si>
  <si>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</si>
  <si>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</si>
  <si>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</si>
  <si>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</si>
  <si>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</si>
  <si>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</si>
  <si>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</si>
  <si>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</si>
  <si>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</si>
  <si>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</si>
  <si>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</si>
  <si>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</si>
  <si>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</si>
  <si>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</si>
  <si>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</si>
  <si>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</si>
  <si>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</si>
  <si>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</si>
  <si>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</si>
  <si>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</si>
  <si>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</si>
  <si>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</si>
  <si>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</si>
  <si>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</si>
  <si>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</si>
  <si>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</si>
  <si>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</si>
  <si>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</si>
  <si>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</si>
  <si>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</si>
  <si>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</si>
  <si>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</si>
  <si>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</si>
  <si>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</si>
  <si>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</si>
  <si>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</si>
  <si>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</si>
  <si>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</si>
  <si>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</si>
  <si>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</si>
  <si>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</si>
  <si>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</si>
  <si>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</si>
  <si>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</si>
  <si>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</si>
  <si>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</si>
  <si>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</si>
  <si>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</si>
  <si>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</si>
  <si>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</si>
  <si>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</si>
  <si>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</si>
  <si>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</si>
  <si>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</si>
  <si>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</si>
  <si>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</si>
  <si>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</si>
  <si>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</si>
  <si>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</si>
  <si>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</si>
  <si>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</si>
  <si>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</si>
  <si>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</si>
  <si>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</si>
  <si>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</si>
  <si>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</si>
  <si>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</si>
  <si>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</si>
  <si>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</si>
  <si>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</si>
  <si>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</si>
  <si>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</si>
  <si>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</si>
  <si>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</si>
  <si>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</si>
  <si>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</si>
  <si>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</si>
  <si>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</si>
  <si>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</si>
  <si>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</si>
  <si>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</si>
  <si>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</si>
  <si>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</si>
  <si>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</si>
  <si>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</si>
  <si>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</si>
  <si>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</si>
  <si>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</si>
  <si>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</si>
  <si>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</si>
  <si>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</si>
  <si>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</si>
  <si>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</si>
  <si>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</si>
  <si>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</si>
  <si>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</si>
  <si>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</si>
  <si>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</si>
  <si>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</si>
  <si>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</si>
  <si>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</si>
  <si>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</si>
  <si>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</si>
  <si>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</si>
  <si>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</si>
  <si>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</si>
  <si>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</si>
  <si>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</si>
  <si>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</si>
  <si>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</si>
  <si>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</si>
  <si>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</si>
  <si>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</si>
  <si>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</si>
  <si>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</si>
  <si>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</si>
  <si>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</si>
  <si>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</si>
  <si>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</si>
  <si>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</si>
  <si>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</si>
  <si>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</si>
  <si>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</si>
  <si>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</si>
  <si>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</si>
  <si>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</si>
  <si>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</si>
  <si>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</si>
  <si>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</si>
  <si>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</si>
  <si>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</si>
  <si>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</si>
  <si>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</si>
  <si>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</si>
  <si>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</si>
  <si>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</si>
  <si>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</si>
  <si>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</si>
  <si>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</si>
  <si>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</si>
  <si>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</si>
  <si>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</si>
  <si>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</si>
  <si>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</si>
  <si>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</si>
  <si>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</si>
  <si>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</si>
  <si>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</si>
  <si>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</si>
  <si>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</si>
  <si>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</si>
  <si>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</si>
  <si>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</si>
  <si>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</si>
  <si>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</si>
  <si>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</si>
  <si>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</si>
  <si>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</si>
  <si>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</si>
  <si>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</si>
  <si>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</si>
  <si>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</si>
  <si>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</si>
  <si>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</si>
  <si>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</si>
  <si>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</si>
  <si>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</si>
  <si>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</si>
  <si>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</si>
  <si>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</si>
  <si>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</si>
  <si>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</si>
  <si>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</si>
  <si>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</si>
  <si>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</si>
  <si>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</si>
  <si>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</si>
  <si>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</si>
  <si>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</si>
  <si>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</si>
  <si>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</si>
  <si>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</si>
  <si>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</si>
  <si>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</si>
  <si>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</si>
  <si>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</si>
  <si>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</si>
  <si>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</si>
  <si>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</si>
  <si>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</si>
  <si>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</si>
  <si>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</si>
  <si>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</si>
  <si>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</si>
  <si>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</si>
  <si>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</si>
  <si>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</si>
  <si>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</si>
  <si>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</si>
  <si>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</si>
  <si>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</si>
  <si>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</si>
  <si>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</si>
  <si>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</si>
  <si>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</si>
  <si>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</si>
  <si>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</si>
  <si>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</si>
  <si>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</si>
  <si>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</si>
  <si>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</si>
  <si>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</si>
  <si>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</si>
  <si>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</si>
  <si>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</si>
  <si>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</si>
  <si>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</si>
  <si>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</si>
  <si>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</si>
  <si>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</si>
  <si>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</si>
  <si>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</si>
  <si>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</si>
  <si>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</si>
  <si>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</si>
  <si>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</si>
  <si>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EMC/HMM/HMM/EMC</t>
    <phoneticPr fontId="16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</si>
  <si>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</si>
  <si>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</si>
  <si>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</si>
  <si>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</si>
  <si>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</si>
  <si>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</si>
  <si>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</si>
  <si>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</si>
  <si>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</si>
  <si>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</si>
  <si>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</si>
  <si>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</si>
  <si>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</si>
  <si>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</si>
  <si>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</si>
  <si>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</si>
  <si>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</si>
  <si>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</si>
  <si>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</si>
  <si>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</si>
  <si>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</si>
  <si>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</si>
  <si>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</si>
  <si>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</si>
  <si>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</si>
  <si>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三/六</t>
    <phoneticPr fontId="8" type="noConversion"/>
  </si>
  <si>
    <t>二/三</t>
    <phoneticPr fontId="8" type="noConversion"/>
  </si>
  <si>
    <t>ONE</t>
    <phoneticPr fontId="169" type="noConversion"/>
  </si>
  <si>
    <t>ONE</t>
    <phoneticPr fontId="169"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</si>
  <si>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</si>
  <si>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</si>
  <si>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</si>
  <si>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</si>
  <si>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</si>
  <si>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</si>
  <si>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</si>
  <si>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</si>
  <si>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</si>
  <si>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</si>
  <si>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</si>
  <si>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</si>
  <si>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</si>
  <si>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</si>
  <si>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</si>
  <si>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</si>
  <si>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</si>
  <si>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</si>
  <si>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</si>
  <si>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</si>
  <si>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</si>
  <si>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</si>
  <si>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</si>
  <si>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</si>
  <si>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</si>
  <si>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</si>
  <si>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</si>
  <si>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</si>
  <si>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</si>
  <si>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</si>
  <si>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</si>
  <si>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</si>
  <si>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</si>
  <si>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</si>
  <si>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</si>
  <si>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</si>
  <si>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</si>
  <si>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</si>
  <si>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</si>
  <si>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</si>
  <si>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</si>
  <si>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</si>
  <si>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</si>
  <si>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</si>
  <si>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</si>
  <si>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</si>
  <si>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</si>
  <si>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</si>
  <si>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</si>
  <si>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</si>
  <si>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</si>
  <si>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</si>
  <si>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</si>
  <si>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</si>
  <si>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</si>
  <si>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</si>
  <si>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</si>
  <si>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</si>
  <si>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</si>
  <si>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</si>
  <si>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</si>
  <si>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</si>
  <si>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</si>
  <si>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</si>
  <si>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</si>
  <si>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</si>
  <si>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</si>
  <si>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EBS+CIC $13/RT
指定PENANSHIN代理！！！！！</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</si>
  <si>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</si>
  <si>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</si>
  <si>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</si>
  <si>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</si>
  <si>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</si>
  <si>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</si>
  <si>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</si>
  <si>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</si>
  <si>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</si>
  <si>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</si>
  <si>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</si>
  <si>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</si>
  <si>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</si>
  <si>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</si>
  <si>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</si>
  <si>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</si>
  <si>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</si>
  <si>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</si>
  <si>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</si>
  <si>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</si>
  <si>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</si>
  <si>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</si>
  <si>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</si>
  <si>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四</t>
    <phoneticPr fontId="8" type="noConversion"/>
  </si>
  <si>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</si>
  <si>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</si>
  <si>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</si>
  <si>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</si>
  <si>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</si>
  <si>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</si>
  <si>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</si>
  <si>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</si>
  <si>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</si>
  <si>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</si>
  <si>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</si>
  <si>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</si>
  <si>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</si>
  <si>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</si>
  <si>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</si>
  <si>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</si>
  <si>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</si>
  <si>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</si>
  <si>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</si>
  <si>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</si>
  <si>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</si>
  <si>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</si>
  <si>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</si>
  <si>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</si>
  <si>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</si>
  <si>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</si>
  <si>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</si>
  <si>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</si>
  <si>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</si>
  <si>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</si>
  <si>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</si>
  <si>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</si>
  <si>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</si>
  <si>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</si>
  <si>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</si>
  <si>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</si>
  <si>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</si>
  <si>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</si>
  <si>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</si>
  <si>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</si>
  <si>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</si>
  <si>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</si>
  <si>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</si>
  <si>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</si>
  <si>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</si>
  <si>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</si>
  <si>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</si>
  <si>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</si>
  <si>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</si>
  <si>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</si>
  <si>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</si>
  <si>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</si>
  <si>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</si>
  <si>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</si>
  <si>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</si>
  <si>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</si>
  <si>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</si>
  <si>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</si>
  <si>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</si>
  <si>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CMA</t>
    <phoneticPr fontId="8" type="noConversion"/>
  </si>
  <si>
    <t>五</t>
    <phoneticPr fontId="8" type="noConversion"/>
  </si>
  <si>
    <t>COSCO</t>
    <phoneticPr fontId="8" type="noConversion"/>
  </si>
  <si>
    <t xml:space="preserve">    MALTA  直拼</t>
    <phoneticPr fontId="8" type="noConversion"/>
  </si>
  <si>
    <t>五</t>
    <phoneticPr fontId="8" type="noConversion"/>
  </si>
  <si>
    <t>ABERDEEN</t>
  </si>
  <si>
    <t>30/30</t>
  </si>
  <si>
    <t>AVONMOUTH</t>
  </si>
  <si>
    <t>CNC</t>
  </si>
  <si>
    <t>MATADI</t>
  </si>
  <si>
    <t>EBS+CIC $13/RT
周3几乎开不出，吸货用</t>
  </si>
  <si>
    <t>SALALAH</t>
  </si>
  <si>
    <t>20/20/20</t>
  </si>
  <si>
    <t>一</t>
    <phoneticPr fontId="8" type="noConversion"/>
  </si>
  <si>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</si>
  <si>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</si>
  <si>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</si>
  <si>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</si>
  <si>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</si>
  <si>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</si>
  <si>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</si>
  <si>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</si>
  <si>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</si>
  <si>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</si>
  <si>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</si>
  <si>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</si>
  <si>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</si>
  <si>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</si>
  <si>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</si>
  <si>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</si>
  <si>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</si>
  <si>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</si>
  <si>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</si>
  <si>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</si>
  <si>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</si>
  <si>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</si>
  <si>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r>
      <rPr>
        <sz val="10"/>
        <color theme="1"/>
        <rFont val="宋体"/>
        <family val="3"/>
        <charset val="134"/>
      </rPr>
      <t>码头服务费</t>
    </r>
    <phoneticPr fontId="126" type="noConversion"/>
  </si>
  <si>
    <r>
      <rPr>
        <sz val="10"/>
        <color theme="1"/>
        <rFont val="宋体"/>
        <family val="3"/>
        <charset val="134"/>
      </rPr>
      <t>拼箱操作费</t>
    </r>
    <phoneticPr fontId="126" type="noConversion"/>
  </si>
  <si>
    <r>
      <rPr>
        <sz val="10"/>
        <color theme="1"/>
        <rFont val="宋体"/>
        <family val="3"/>
        <charset val="134"/>
      </rPr>
      <t>到付手续费</t>
    </r>
    <phoneticPr fontId="126"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</si>
  <si>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</si>
  <si>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</si>
  <si>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</si>
  <si>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</si>
  <si>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</si>
  <si>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</si>
  <si>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</si>
  <si>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</si>
  <si>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</si>
  <si>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</si>
  <si>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</si>
  <si>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</si>
  <si>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</si>
  <si>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</si>
  <si>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</si>
  <si>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</si>
  <si>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</si>
  <si>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</si>
  <si>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</si>
  <si>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</si>
  <si>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</si>
  <si>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</si>
  <si>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</si>
  <si>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</si>
  <si>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</si>
  <si>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</si>
  <si>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</si>
  <si>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</si>
  <si>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</si>
  <si>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</si>
  <si>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</si>
  <si>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</si>
  <si>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</si>
  <si>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</si>
  <si>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</si>
  <si>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</si>
  <si>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</si>
  <si>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</si>
  <si>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</si>
  <si>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</si>
  <si>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</si>
  <si>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</si>
  <si>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</si>
  <si>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</si>
  <si>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</si>
  <si>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</si>
  <si>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四</t>
    <phoneticPr fontId="8" type="noConversion"/>
  </si>
  <si>
    <t>Min 97 Max 550,PALLETS MIN USD200,which is higher</t>
    <phoneticPr fontId="109" type="noConversion"/>
  </si>
  <si>
    <r>
      <rPr>
        <sz val="10"/>
        <color rgb="FFFF0000"/>
        <rFont val="宋体"/>
        <family val="3"/>
        <charset val="134"/>
      </rPr>
      <t>码头拥堵费</t>
    </r>
    <phoneticPr fontId="109" type="noConversion"/>
  </si>
  <si>
    <t>一</t>
    <phoneticPr fontId="8" type="noConversion"/>
  </si>
  <si>
    <t>三</t>
    <phoneticPr fontId="8" type="noConversion"/>
  </si>
  <si>
    <t>OOCL</t>
    <phoneticPr fontId="8" type="noConversion"/>
  </si>
  <si>
    <t>EMC</t>
    <phoneticPr fontId="8" type="noConversion"/>
  </si>
  <si>
    <t>16</t>
    <phoneticPr fontId="8" type="noConversion"/>
  </si>
  <si>
    <t>12</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</si>
  <si>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</si>
  <si>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</si>
  <si>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</si>
  <si>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</si>
  <si>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</si>
  <si>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</si>
  <si>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</si>
  <si>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</si>
  <si>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</si>
  <si>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</si>
  <si>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</si>
  <si>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OOCL/EMC&amp;WHL</t>
  </si>
  <si>
    <t>EMC&amp;WHL</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</si>
  <si>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</si>
  <si>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</si>
  <si>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</si>
  <si>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</si>
  <si>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</si>
  <si>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</si>
  <si>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USD ( 65 ) / ( 55 )</t>
    <phoneticPr fontId="8" type="noConversion"/>
  </si>
  <si>
    <t>USD ( 75 ) / ( 65 )</t>
    <phoneticPr fontId="8" type="noConversion"/>
  </si>
  <si>
    <t xml:space="preserve">  ADELAIDE (CNEE为直客）</t>
    <phoneticPr fontId="8" type="noConversion"/>
  </si>
  <si>
    <t xml:space="preserve">  FREMANTLE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</si>
  <si>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</si>
  <si>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</si>
  <si>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</si>
  <si>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</si>
  <si>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</si>
  <si>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</si>
  <si>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</si>
  <si>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</si>
  <si>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USD ( 139 ) / ( 139 )</t>
    <phoneticPr fontId="169" type="noConversion"/>
  </si>
  <si>
    <t>USD ( 66 ) / ( 66 )</t>
    <phoneticPr fontId="169" type="noConversion"/>
  </si>
  <si>
    <t>USD ( 61 ) / ( 61 )</t>
    <phoneticPr fontId="8" type="noConversion"/>
  </si>
  <si>
    <t>USD ( 27 ) / ( 27 )</t>
    <phoneticPr fontId="8" type="noConversion"/>
  </si>
  <si>
    <t>USD ( 8 ) / ( 8 )</t>
    <phoneticPr fontId="169" type="noConversion"/>
  </si>
  <si>
    <t>USD ( 95 ) / ( 95 )</t>
    <phoneticPr fontId="169" type="noConversion"/>
  </si>
  <si>
    <t>USD ( 50 ) / ( 50 )</t>
    <phoneticPr fontId="169" type="noConversion"/>
  </si>
  <si>
    <t>USD ( 40 ) / ( 40 )</t>
    <phoneticPr fontId="8" type="noConversion"/>
  </si>
  <si>
    <t>USD ( 20 ) / ( 20 )</t>
    <phoneticPr fontId="8" type="noConversion"/>
  </si>
  <si>
    <t>USD ( 3 ) / ( 3 )</t>
    <phoneticPr fontId="8" type="noConversion"/>
  </si>
  <si>
    <t>USD 50 / 55</t>
    <phoneticPr fontId="8" type="noConversion"/>
  </si>
  <si>
    <t>USD 30 / 35</t>
    <phoneticPr fontId="169" type="noConversion"/>
  </si>
  <si>
    <t>USD 165 / 170</t>
    <phoneticPr fontId="8" type="noConversion"/>
  </si>
  <si>
    <t>USD 60 / 65</t>
    <phoneticPr fontId="169" type="noConversion"/>
  </si>
  <si>
    <t>USD 215 / 220</t>
    <phoneticPr fontId="8" type="noConversion"/>
  </si>
  <si>
    <t>■  有效期自ETD11/9起！</t>
    <phoneticPr fontId="8" type="noConversion"/>
  </si>
  <si>
    <t>USD ( 15 ) / ( 10 )</t>
    <phoneticPr fontId="169" type="noConversion"/>
  </si>
  <si>
    <t>USD 25 / 30</t>
    <phoneticPr fontId="169" type="noConversion"/>
  </si>
  <si>
    <t>USD ( 20 ) / ( 15 )</t>
    <phoneticPr fontId="169" type="noConversion"/>
  </si>
  <si>
    <t>USD 20 / 25</t>
    <phoneticPr fontId="169" type="noConversion"/>
  </si>
  <si>
    <t>USD 16 / 21</t>
    <phoneticPr fontId="169" type="noConversion"/>
  </si>
  <si>
    <t>USD 46 / 51</t>
    <phoneticPr fontId="169" type="noConversion"/>
  </si>
  <si>
    <t>USD 0 / 5</t>
    <phoneticPr fontId="169" type="noConversion"/>
  </si>
  <si>
    <t>USD 30 / 35</t>
    <phoneticPr fontId="169" type="noConversion"/>
  </si>
  <si>
    <t>USD ( 10 ) / ( 5 )</t>
    <phoneticPr fontId="169" type="noConversion"/>
  </si>
  <si>
    <t>USD ( 20 ) / ( 15 )</t>
    <phoneticPr fontId="169" type="noConversion"/>
  </si>
  <si>
    <t>USD ( 65 ) / ( 60 )</t>
    <phoneticPr fontId="169" type="noConversion"/>
  </si>
  <si>
    <t>USD 2 / 7</t>
    <phoneticPr fontId="4" type="noConversion"/>
  </si>
  <si>
    <t>USD ( 43 ) / ( 33 )</t>
    <phoneticPr fontId="4" type="noConversion"/>
  </si>
  <si>
    <t>USD 14 / 24</t>
    <phoneticPr fontId="4" type="noConversion"/>
  </si>
  <si>
    <t>USD ( 31 ) / ( 21 )</t>
    <phoneticPr fontId="4" type="noConversion"/>
  </si>
  <si>
    <t>USD 274 / 284</t>
    <phoneticPr fontId="169" type="noConversion"/>
  </si>
  <si>
    <t>USD 254 / 264</t>
    <phoneticPr fontId="169" type="noConversion"/>
  </si>
  <si>
    <t>USD 274 / 279</t>
    <phoneticPr fontId="169" type="noConversion"/>
  </si>
  <si>
    <t>USD 130 / 140</t>
    <phoneticPr fontId="8" type="noConversion"/>
  </si>
  <si>
    <t>USD 155 / 160</t>
    <phoneticPr fontId="169" type="noConversion"/>
  </si>
  <si>
    <t>USD 73 / 93</t>
    <phoneticPr fontId="169" type="noConversion"/>
  </si>
  <si>
    <t>PORT SURCHARGE</t>
    <phoneticPr fontId="114" type="noConversion"/>
  </si>
  <si>
    <t>六</t>
    <phoneticPr fontId="169" type="noConversion"/>
  </si>
  <si>
    <t>MCC</t>
    <phoneticPr fontId="8" type="noConversion"/>
  </si>
  <si>
    <t>三</t>
    <phoneticPr fontId="169" type="noConversion"/>
  </si>
  <si>
    <t>USD ( 95 ) / ( 90 )</t>
    <phoneticPr fontId="169" type="noConversion"/>
  </si>
  <si>
    <t>USD ( 115 ) / ( 110 )</t>
    <phoneticPr fontId="169" type="noConversion"/>
  </si>
  <si>
    <t>USD ( 90 ) / ( 85 )</t>
    <phoneticPr fontId="169" type="noConversion"/>
  </si>
  <si>
    <t>USD ( 75 ) / ( 70 )</t>
    <phoneticPr fontId="169" type="noConversion"/>
  </si>
  <si>
    <t>USD ( 100 ) / ( 95 )</t>
    <phoneticPr fontId="169" type="noConversion"/>
  </si>
  <si>
    <t>USD 23 / 28</t>
    <phoneticPr fontId="169" type="noConversion"/>
  </si>
  <si>
    <t>USD ( 10 ) / ( 0 )</t>
    <phoneticPr fontId="169" type="noConversion"/>
  </si>
  <si>
    <t>USD ( 65 ) / ( 55 )</t>
    <phoneticPr fontId="169" type="noConversion"/>
  </si>
  <si>
    <t>USD ( 40 ) / ( 30 )</t>
    <phoneticPr fontId="169" type="noConversion"/>
  </si>
  <si>
    <t>USD ( 15 ) / ( 5 )</t>
    <phoneticPr fontId="169" type="noConversion"/>
  </si>
  <si>
    <t>USD 55 / 60</t>
    <phoneticPr fontId="169" type="noConversion"/>
  </si>
  <si>
    <t>USD 100 / 105</t>
    <phoneticPr fontId="169" type="noConversion"/>
  </si>
  <si>
    <t>USD 80 / 85</t>
    <phoneticPr fontId="169" type="noConversion"/>
  </si>
  <si>
    <t>USD 102 / 107</t>
    <phoneticPr fontId="169" type="noConversion"/>
  </si>
  <si>
    <t>USD 70 / 75</t>
    <phoneticPr fontId="169" type="noConversion"/>
  </si>
  <si>
    <t>USD 85 / 90</t>
    <phoneticPr fontId="169" type="noConversion"/>
  </si>
  <si>
    <t>USD 95 / 100</t>
    <phoneticPr fontId="169" type="noConversion"/>
  </si>
  <si>
    <t>USD 225 / 280</t>
    <phoneticPr fontId="169" type="noConversion"/>
  </si>
  <si>
    <t>USD 30 / 35</t>
    <phoneticPr fontId="169" type="noConversion"/>
  </si>
  <si>
    <t>USD 50 / 57</t>
    <phoneticPr fontId="169" type="noConversion"/>
  </si>
  <si>
    <t>USD 72 / 82 (+USD50/BILL)</t>
    <phoneticPr fontId="169" type="noConversion"/>
  </si>
  <si>
    <t>USD 83 / 88 (+USD50/BILL)</t>
    <phoneticPr fontId="169" type="noConversion"/>
  </si>
  <si>
    <t>USD 82 / 87</t>
    <phoneticPr fontId="169" type="noConversion"/>
  </si>
  <si>
    <t>USD ( 7 ) / ( 2 )</t>
    <phoneticPr fontId="8" type="noConversion"/>
  </si>
  <si>
    <t>USD 5 / 10</t>
    <phoneticPr fontId="169" type="noConversion"/>
  </si>
  <si>
    <t>USD ( 140 ) / ( 135 )</t>
    <phoneticPr fontId="169" type="noConversion"/>
  </si>
  <si>
    <t>USD ( 35 ) / ( 30 )</t>
    <phoneticPr fontId="169" type="noConversion"/>
  </si>
  <si>
    <t>USD 40 / 45</t>
    <phoneticPr fontId="169" type="noConversion"/>
  </si>
  <si>
    <t>USD ( 60 ) / ( 55 )</t>
    <phoneticPr fontId="169" type="noConversion"/>
  </si>
  <si>
    <t>USD 12 / 17</t>
    <phoneticPr fontId="169" type="noConversion"/>
  </si>
  <si>
    <t>USD 60 / 65</t>
    <phoneticPr fontId="169" type="noConversion"/>
  </si>
  <si>
    <t>USD 40 / 50</t>
    <phoneticPr fontId="169" type="noConversion"/>
  </si>
  <si>
    <t>USD 8 / 13</t>
    <phoneticPr fontId="169" type="noConversion"/>
  </si>
  <si>
    <t>USD 20 / 25</t>
    <phoneticPr fontId="169" type="noConversion"/>
  </si>
  <si>
    <t>USD 15 / 20</t>
    <phoneticPr fontId="169" type="noConversion"/>
  </si>
  <si>
    <t>USD 30 / 40</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</si>
  <si>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</si>
  <si>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</si>
  <si>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</si>
  <si>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</si>
  <si>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</si>
  <si>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日</t>
    <phoneticPr fontId="8" type="noConversion"/>
  </si>
  <si>
    <t>MCC</t>
    <phoneticPr fontId="169" type="noConversion"/>
  </si>
  <si>
    <t>■  ETD 2020年11月1日起，CEBU直拼PSC收USD8/RT</t>
    <phoneticPr fontId="8" type="noConversion"/>
  </si>
  <si>
    <t>USD ( 103 ) / ( 98 )</t>
    <phoneticPr fontId="8" type="noConversion"/>
  </si>
  <si>
    <t>USD ( 22 ) / ( 17 )</t>
    <phoneticPr fontId="169" type="noConversion"/>
  </si>
  <si>
    <t xml:space="preserve">  BASEL</t>
    <phoneticPr fontId="8" type="noConversion"/>
  </si>
  <si>
    <t>USD 85 / 90</t>
    <phoneticPr fontId="169" type="noConversion"/>
  </si>
  <si>
    <t>USD 72 / 77</t>
    <phoneticPr fontId="169" type="noConversion"/>
  </si>
  <si>
    <t>四</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</si>
  <si>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</si>
  <si>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</si>
  <si>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</si>
  <si>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</si>
  <si>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</si>
  <si>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</si>
  <si>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USD 89 / 99</t>
    <phoneticPr fontId="169" type="noConversion"/>
  </si>
  <si>
    <t>USD 94 / 104</t>
    <phoneticPr fontId="169" type="noConversion"/>
  </si>
  <si>
    <t>■  价格有效期从11.25起</t>
    <phoneticPr fontId="169" type="noConversion"/>
  </si>
  <si>
    <t>USD ( 25 ) / ( 20 )</t>
    <phoneticPr fontId="169" type="noConversion"/>
  </si>
  <si>
    <t>USD ( 40 ) / ( 35 )</t>
    <phoneticPr fontId="169" type="noConversion"/>
  </si>
  <si>
    <t>USD ( 35 ) / ( 30 )</t>
    <phoneticPr fontId="169" type="noConversion"/>
  </si>
  <si>
    <t>USD 120 / 140</t>
    <phoneticPr fontId="169" type="noConversion"/>
  </si>
  <si>
    <t>USD 10 / 15</t>
    <phoneticPr fontId="169" type="noConversion"/>
  </si>
  <si>
    <t>USD ( 10 ) / ( 5 )</t>
    <phoneticPr fontId="169" type="noConversion"/>
  </si>
  <si>
    <t>USD ( 15 ) / ( 10 )</t>
    <phoneticPr fontId="169" type="noConversion"/>
  </si>
  <si>
    <t>USD 0 / 5</t>
    <phoneticPr fontId="169" type="noConversion"/>
  </si>
  <si>
    <t>USD 40 / 45</t>
    <phoneticPr fontId="169" type="noConversion"/>
  </si>
  <si>
    <t>USD 45 / 50</t>
    <phoneticPr fontId="169" type="noConversion"/>
  </si>
  <si>
    <t>USD 115 / 120</t>
    <phoneticPr fontId="169" type="noConversion"/>
  </si>
  <si>
    <t>USD 55 / 60</t>
    <phoneticPr fontId="169" type="noConversion"/>
  </si>
  <si>
    <t>USD 135 / 140</t>
    <phoneticPr fontId="169" type="noConversion"/>
  </si>
  <si>
    <t>USD 40 / 45</t>
    <phoneticPr fontId="169" type="noConversion"/>
  </si>
  <si>
    <t>USD 273 / 283</t>
    <phoneticPr fontId="169" type="noConversion"/>
  </si>
  <si>
    <t>USD 145 / 150</t>
    <phoneticPr fontId="169" type="noConversion"/>
  </si>
  <si>
    <t>USD 42 / 47</t>
    <phoneticPr fontId="169" type="noConversion"/>
  </si>
  <si>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</si>
  <si>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</si>
  <si>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</si>
  <si>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</si>
  <si>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</si>
  <si>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</si>
  <si>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</si>
  <si>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</si>
  <si>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</si>
  <si>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ANTWERP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</si>
  <si>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</si>
  <si>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</si>
  <si>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</si>
  <si>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</si>
  <si>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</si>
  <si>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</si>
  <si>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</si>
  <si>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</si>
  <si>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</si>
  <si>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</si>
  <si>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</si>
  <si>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</si>
  <si>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</si>
  <si>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</si>
  <si>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</si>
  <si>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</si>
  <si>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</si>
  <si>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</si>
  <si>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</si>
  <si>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</si>
  <si>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</si>
  <si>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</si>
  <si>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</si>
  <si>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</si>
  <si>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</si>
  <si>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</si>
  <si>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</si>
  <si>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</si>
  <si>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</si>
  <si>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</si>
  <si>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</si>
  <si>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</si>
  <si>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</si>
  <si>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</si>
  <si>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</si>
  <si>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</si>
  <si>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</si>
  <si>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</si>
  <si>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</si>
  <si>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</si>
  <si>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</si>
  <si>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</si>
  <si>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</si>
  <si>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</si>
  <si>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</si>
  <si>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</si>
  <si>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</si>
  <si>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</si>
  <si>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</si>
  <si>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</si>
  <si>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</si>
  <si>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</si>
  <si>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</si>
  <si>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</si>
  <si>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</si>
  <si>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VOLOS  </t>
    <phoneticPr fontId="8" type="noConversion"/>
  </si>
  <si>
    <t xml:space="preserve">  HERAKLION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</si>
  <si>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</si>
  <si>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</si>
  <si>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</si>
  <si>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</si>
  <si>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</si>
  <si>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</si>
  <si>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COMO </t>
    <phoneticPr fontId="8" type="noConversion"/>
  </si>
  <si>
    <t xml:space="preserve">  LIVORNO </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</si>
  <si>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</si>
  <si>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</si>
  <si>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</si>
  <si>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</si>
  <si>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</si>
  <si>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</si>
  <si>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</si>
  <si>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</si>
  <si>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</si>
  <si>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</si>
  <si>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</si>
  <si>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USD 16 / 18</t>
    <phoneticPr fontId="169" type="noConversion"/>
  </si>
  <si>
    <t>USD 11 / 14</t>
    <phoneticPr fontId="169" type="noConversion"/>
  </si>
  <si>
    <t>■  价格有效期2020年12月1日起</t>
    <phoneticPr fontId="8" type="noConversion"/>
  </si>
  <si>
    <t>■  另：新鉴真：USD0/rt HDS USD300/BL ; 锦江 HDS  USD200/300</t>
    <phoneticPr fontId="8" type="noConversion"/>
  </si>
  <si>
    <t>USD ( 42 ) / ( 32 )</t>
    <phoneticPr fontId="8" type="noConversion"/>
  </si>
  <si>
    <t>USD ( 37 ) / ( 27 )</t>
    <phoneticPr fontId="8" type="noConversion"/>
  </si>
  <si>
    <t>USD 40 / 45</t>
    <phoneticPr fontId="169" type="noConversion"/>
  </si>
  <si>
    <t>USD 240 / 245</t>
    <phoneticPr fontId="169" type="noConversion"/>
  </si>
  <si>
    <t>USD 205 / 210</t>
    <phoneticPr fontId="169" type="noConversion"/>
  </si>
  <si>
    <t>USD 70 / 75</t>
    <phoneticPr fontId="169" type="noConversion"/>
  </si>
  <si>
    <t>USD 109 / 114</t>
    <phoneticPr fontId="169" type="noConversion"/>
  </si>
  <si>
    <t>一</t>
    <phoneticPr fontId="169" type="noConversion"/>
  </si>
  <si>
    <t>WHL</t>
    <phoneticPr fontId="8" type="noConversion"/>
  </si>
  <si>
    <t>USD 87 / 97</t>
    <phoneticPr fontId="169" type="noConversion"/>
  </si>
  <si>
    <t>USD 114 / 119</t>
    <phoneticPr fontId="169" type="noConversion"/>
  </si>
  <si>
    <t>USD ( 20 ) / ( 15 )</t>
    <phoneticPr fontId="169" type="noConversion"/>
  </si>
  <si>
    <t>USD ( 40 ) / ( 35 )</t>
    <phoneticPr fontId="169" type="noConversion"/>
  </si>
  <si>
    <t>USD 130 / 135</t>
    <phoneticPr fontId="169" type="noConversion"/>
  </si>
  <si>
    <t>USD 70 / 90</t>
    <phoneticPr fontId="8" type="noConversion"/>
  </si>
  <si>
    <t>USD 71 / 91</t>
    <phoneticPr fontId="8" type="noConversion"/>
  </si>
  <si>
    <t>USD 45 / 55</t>
    <phoneticPr fontId="169" type="noConversion"/>
  </si>
  <si>
    <t>USD 40 / 50</t>
    <phoneticPr fontId="169" type="noConversion"/>
  </si>
  <si>
    <t>USD 35 / 45</t>
    <phoneticPr fontId="169" type="noConversion"/>
  </si>
  <si>
    <t>USD 80 / 90</t>
    <phoneticPr fontId="169" type="noConversion"/>
  </si>
  <si>
    <t>USD 60 / 70</t>
    <phoneticPr fontId="169" type="noConversion"/>
  </si>
  <si>
    <t>USD 70 / 80</t>
    <phoneticPr fontId="169" type="noConversion"/>
  </si>
  <si>
    <t>USD 65 / 75</t>
    <phoneticPr fontId="169" type="noConversion"/>
  </si>
  <si>
    <t>USD 155 / 165</t>
    <phoneticPr fontId="169" type="noConversion"/>
  </si>
  <si>
    <t>USD 23 / 28</t>
    <phoneticPr fontId="169" type="noConversion"/>
  </si>
  <si>
    <t>USD 43 / 48</t>
    <phoneticPr fontId="169" type="noConversion"/>
  </si>
  <si>
    <t>USD ( 86 ) / ( 81 )</t>
    <phoneticPr fontId="169" type="noConversion"/>
  </si>
  <si>
    <t>USD ( 32 ) / ( 27 )</t>
    <phoneticPr fontId="169" type="noConversion"/>
  </si>
  <si>
    <t>USD ( 81 ) / ( 76 )</t>
    <phoneticPr fontId="169" type="noConversion"/>
  </si>
  <si>
    <t>USD ( 71 ) / ( 66 )</t>
    <phoneticPr fontId="169" type="noConversion"/>
  </si>
  <si>
    <t>USD 103 / 113</t>
    <phoneticPr fontId="169" type="noConversion"/>
  </si>
  <si>
    <t>USD ( 27 ) / ( 22 )</t>
    <phoneticPr fontId="169" type="noConversion"/>
  </si>
  <si>
    <t>USD ( 156 ) / ( 151 )</t>
    <phoneticPr fontId="169" type="noConversion"/>
  </si>
  <si>
    <t>USD ( 87 ) / ( 82 )</t>
    <phoneticPr fontId="169" type="noConversion"/>
  </si>
  <si>
    <t>USD ( 121 ) / ( 116 )</t>
    <phoneticPr fontId="169" type="noConversion"/>
  </si>
  <si>
    <t>USD ( 136 ) / ( 131 )</t>
    <phoneticPr fontId="169" type="noConversion"/>
  </si>
  <si>
    <t>USD ( 141 ) / ( 136 )</t>
    <phoneticPr fontId="169" type="noConversion"/>
  </si>
  <si>
    <t>USD ( 106 ) / ( 101 )</t>
    <phoneticPr fontId="169" type="noConversion"/>
  </si>
  <si>
    <t>USD 150 / 155</t>
    <phoneticPr fontId="169" type="noConversion"/>
  </si>
  <si>
    <t>USD 211 / 216</t>
    <phoneticPr fontId="169" type="noConversion"/>
  </si>
  <si>
    <t>USD 52 / 57</t>
    <phoneticPr fontId="169" type="noConversion"/>
  </si>
  <si>
    <t>USD 139 / 144</t>
    <phoneticPr fontId="169" type="noConversion"/>
  </si>
  <si>
    <t>USD ( 42 ) / ( 37 )</t>
    <phoneticPr fontId="169" type="noConversion"/>
  </si>
  <si>
    <t>USD 50 / 55</t>
    <phoneticPr fontId="169" type="noConversion"/>
  </si>
  <si>
    <t>USD 63 / 68</t>
    <phoneticPr fontId="169" type="noConversion"/>
  </si>
  <si>
    <t>USD 59 / 64</t>
    <phoneticPr fontId="169" type="noConversion"/>
  </si>
  <si>
    <t>USD 55 / 60</t>
    <phoneticPr fontId="169" type="noConversion"/>
  </si>
  <si>
    <t>USD ( 36 ) / ( 31 )</t>
    <phoneticPr fontId="169" type="noConversion"/>
  </si>
  <si>
    <t>USD ( 11 ) / ( 6 )</t>
    <phoneticPr fontId="169" type="noConversion"/>
  </si>
  <si>
    <t>USD 111 / 116</t>
    <phoneticPr fontId="169" type="noConversion"/>
  </si>
  <si>
    <t>USD 136 / 141</t>
    <phoneticPr fontId="169" type="noConversion"/>
  </si>
  <si>
    <t>USD ( 9 ) / ( 4 )</t>
    <phoneticPr fontId="169" type="noConversion"/>
  </si>
  <si>
    <t>USD 96 / 101</t>
    <phoneticPr fontId="169" type="noConversion"/>
  </si>
  <si>
    <t>USD 231 / 236</t>
    <phoneticPr fontId="169" type="noConversion"/>
  </si>
  <si>
    <t>USD ( 10 ) / ( 5 )</t>
    <phoneticPr fontId="169" type="noConversion"/>
  </si>
  <si>
    <t>USD ( 53 ) / ( 48 )</t>
    <phoneticPr fontId="169" type="noConversion"/>
  </si>
  <si>
    <t>USD ( 2 ) / 3</t>
    <phoneticPr fontId="169" type="noConversion"/>
  </si>
  <si>
    <t>USD 13 / 18</t>
    <phoneticPr fontId="169" type="noConversion"/>
  </si>
  <si>
    <t>USD 18 / 23</t>
    <phoneticPr fontId="169" type="noConversion"/>
  </si>
  <si>
    <t>USD ( 22 ) / ( 17 )</t>
    <phoneticPr fontId="169" type="noConversion"/>
  </si>
  <si>
    <t>USD 28 / 28</t>
    <phoneticPr fontId="169" type="noConversion"/>
  </si>
  <si>
    <t>USD 48 / 53</t>
    <phoneticPr fontId="169" type="noConversion"/>
  </si>
  <si>
    <t>USD ( 119 ) / ( 114 )</t>
    <phoneticPr fontId="169" type="noConversion"/>
  </si>
  <si>
    <t>USD ( 120 ) / ( 115 )</t>
    <phoneticPr fontId="169" type="noConversion"/>
  </si>
  <si>
    <t>USD ( 91 ) / ( 86 )</t>
    <phoneticPr fontId="169" type="noConversion"/>
  </si>
  <si>
    <t>USD ( 114 ) / ( 109 )</t>
    <phoneticPr fontId="169" type="noConversion"/>
  </si>
  <si>
    <t>USD ( 124 ) / ( 119 )</t>
    <phoneticPr fontId="169" type="noConversion"/>
  </si>
  <si>
    <t>USD ( 113 ) / ( 108 )</t>
    <phoneticPr fontId="169" type="noConversion"/>
  </si>
  <si>
    <t>USD ( 108 ) / ( 103 )</t>
    <phoneticPr fontId="169" type="noConversion"/>
  </si>
  <si>
    <t>USD ( 96 ) / ( 91 )</t>
    <phoneticPr fontId="169" type="noConversion"/>
  </si>
  <si>
    <t>USD ( 109 ) / ( 104 )</t>
    <phoneticPr fontId="169" type="noConversion"/>
  </si>
  <si>
    <t>USD ( 67 ) / ( 62 )</t>
    <phoneticPr fontId="169" type="noConversion"/>
  </si>
  <si>
    <t>USD ( 112 ) / ( 107 )</t>
    <phoneticPr fontId="169" type="noConversion"/>
  </si>
  <si>
    <t>USD 38 / 43</t>
    <phoneticPr fontId="169" type="noConversion"/>
  </si>
  <si>
    <t>USD ( 57 ) / ( 52 )</t>
    <phoneticPr fontId="169" type="noConversion"/>
  </si>
  <si>
    <t>USD ( 46 ) / ( 41 )</t>
    <phoneticPr fontId="169" type="noConversion"/>
  </si>
  <si>
    <t>USD 3 / 8</t>
    <phoneticPr fontId="169" type="noConversion"/>
  </si>
  <si>
    <t>USD 1 / 6</t>
    <phoneticPr fontId="169" type="noConversion"/>
  </si>
  <si>
    <t>USD ( 49 ) / ( 44 )</t>
    <phoneticPr fontId="169" type="noConversion"/>
  </si>
  <si>
    <t>USD ( 24 ) / ( 19 )</t>
    <phoneticPr fontId="169" type="noConversion"/>
  </si>
  <si>
    <t>USD ( 20 ) / ( 15 )</t>
    <phoneticPr fontId="169" type="noConversion"/>
  </si>
  <si>
    <t>USD 10 / 15</t>
    <phoneticPr fontId="169" type="noConversion"/>
  </si>
  <si>
    <t>USD 34 / 39</t>
    <phoneticPr fontId="169" type="noConversion"/>
  </si>
  <si>
    <t>USD 44 / 49</t>
    <phoneticPr fontId="169" type="noConversion"/>
  </si>
  <si>
    <t>USD 28 / 33</t>
    <phoneticPr fontId="169" type="noConversion"/>
  </si>
  <si>
    <t>USD 68 / 73</t>
    <phoneticPr fontId="169" type="noConversion"/>
  </si>
  <si>
    <t>USD 108 / 113</t>
    <phoneticPr fontId="169" type="noConversion"/>
  </si>
  <si>
    <t>USD 73 / 78</t>
    <phoneticPr fontId="169" type="noConversion"/>
  </si>
  <si>
    <t>USD ( 14 ) / ( 9 )</t>
    <phoneticPr fontId="169" type="noConversion"/>
  </si>
  <si>
    <t>USD 26 / 31</t>
    <phoneticPr fontId="169" type="noConversion"/>
  </si>
  <si>
    <t>USD ( 62 ) / ( 57 )</t>
    <phoneticPr fontId="169" type="noConversion"/>
  </si>
  <si>
    <t>USD 245 / 250</t>
    <phoneticPr fontId="169" type="noConversion"/>
  </si>
  <si>
    <t>USD 11 / 16</t>
    <phoneticPr fontId="169" type="noConversion"/>
  </si>
  <si>
    <t>USD ( 63 ) / ( 58 )</t>
    <phoneticPr fontId="169" type="noConversion"/>
  </si>
  <si>
    <t>USD ( 55 ) / ( 50 )</t>
    <phoneticPr fontId="169" type="noConversion"/>
  </si>
  <si>
    <t>USD ( 7 ) / ( 2 )</t>
    <phoneticPr fontId="169" type="noConversion"/>
  </si>
  <si>
    <t>USD ( 12 ) / ( 7 )</t>
    <phoneticPr fontId="169" type="noConversion"/>
  </si>
  <si>
    <t>USD ( 13 ) / ( 8 )</t>
    <phoneticPr fontId="169" type="noConversion"/>
  </si>
  <si>
    <t>USD 2 / 7</t>
    <phoneticPr fontId="169" type="noConversion"/>
  </si>
  <si>
    <t>USD 2 / 7</t>
    <phoneticPr fontId="169" type="noConversion"/>
  </si>
  <si>
    <t>USD 7 / 12</t>
    <phoneticPr fontId="169" type="noConversion"/>
  </si>
  <si>
    <t>USD 8 / 13</t>
    <phoneticPr fontId="169" type="noConversion"/>
  </si>
  <si>
    <t>WHL</t>
  </si>
  <si>
    <t>1.红海线涨USD15/RT</t>
    <phoneticPr fontId="172" type="noConversion"/>
  </si>
  <si>
    <t>2.西非涨USD10/RT</t>
    <phoneticPr fontId="172" type="noConversion"/>
  </si>
  <si>
    <t>USD 180 / 185</t>
    <phoneticPr fontId="169" type="noConversion"/>
  </si>
  <si>
    <t>USD 20  / 25</t>
    <phoneticPr fontId="169" type="noConversion"/>
  </si>
  <si>
    <t>USD 162 / 167</t>
    <phoneticPr fontId="169" type="noConversion"/>
  </si>
  <si>
    <t>3.MALE涨USD30/RT</t>
    <phoneticPr fontId="172" type="noConversion"/>
  </si>
  <si>
    <t>4.BEIRUT,ALGIER涨价</t>
    <phoneticPr fontId="172" type="noConversion"/>
  </si>
  <si>
    <t>USD 110 / 115</t>
    <phoneticPr fontId="169" type="noConversion"/>
  </si>
  <si>
    <t>USD 176 / 181</t>
    <phoneticPr fontId="169" type="noConversion"/>
  </si>
  <si>
    <t>三</t>
    <phoneticPr fontId="8" type="noConversion"/>
  </si>
  <si>
    <t>ONE</t>
    <phoneticPr fontId="8" type="noConversion"/>
  </si>
  <si>
    <t>43</t>
    <phoneticPr fontId="8" type="noConversion"/>
  </si>
  <si>
    <t>46</t>
    <phoneticPr fontId="8" type="noConversion"/>
  </si>
  <si>
    <t>5.GOTHENBURG船期调整</t>
    <phoneticPr fontId="172" type="noConversion"/>
  </si>
  <si>
    <t>which is higher
Min 625</t>
    <phoneticPr fontId="109" type="noConversion"/>
  </si>
  <si>
    <t>USD 5 / 10</t>
    <phoneticPr fontId="169" type="noConversion"/>
  </si>
  <si>
    <t>USD 75 / 80</t>
    <phoneticPr fontId="8" type="noConversion"/>
  </si>
  <si>
    <t>USD 185 / 190</t>
    <phoneticPr fontId="169" type="noConversion"/>
  </si>
  <si>
    <t>USD 165 / 170</t>
    <phoneticPr fontId="8" type="noConversion"/>
  </si>
  <si>
    <t xml:space="preserve">    BUENOS AIRES </t>
    <phoneticPr fontId="4" type="noConversion"/>
  </si>
  <si>
    <t>USD ( 4 ) / 6</t>
    <phoneticPr fontId="169"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</si>
  <si>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</si>
  <si>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</si>
  <si>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</si>
  <si>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</si>
  <si>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</si>
  <si>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 21 / 31</t>
    <phoneticPr fontId="169" type="noConversion"/>
  </si>
  <si>
    <t>USD40</t>
    <phoneticPr fontId="4" type="noConversion"/>
  </si>
  <si>
    <t xml:space="preserve">    ASUNCION</t>
    <phoneticPr fontId="4" type="noConversion"/>
  </si>
  <si>
    <t>USD 112 / 122</t>
    <phoneticPr fontId="169" type="noConversion"/>
  </si>
  <si>
    <t>三/五</t>
    <phoneticPr fontId="4" type="noConversion"/>
  </si>
  <si>
    <t>MONTEVIDEO</t>
    <phoneticPr fontId="4" type="noConversion"/>
  </si>
  <si>
    <t xml:space="preserve">    ITAJAI</t>
    <phoneticPr fontId="4" type="noConversion"/>
  </si>
  <si>
    <t>USD 154 / 164</t>
    <phoneticPr fontId="169" type="noConversion"/>
  </si>
  <si>
    <t>二</t>
    <phoneticPr fontId="4" type="noConversion"/>
  </si>
  <si>
    <t>HMM&amp;MOL</t>
    <phoneticPr fontId="4" type="noConversion"/>
  </si>
  <si>
    <t xml:space="preserve">    SANTOS </t>
    <phoneticPr fontId="4" type="noConversion"/>
  </si>
  <si>
    <t>USD ( 17 ) / ( 7 )</t>
    <phoneticPr fontId="169" type="noConversion"/>
  </si>
  <si>
    <t xml:space="preserve">    PARANAGUA</t>
    <phoneticPr fontId="4" type="noConversion"/>
  </si>
  <si>
    <t>USD 48 / 58</t>
    <phoneticPr fontId="169" type="noConversion"/>
  </si>
  <si>
    <t>SANTOS</t>
    <phoneticPr fontId="4" type="noConversion"/>
  </si>
  <si>
    <t xml:space="preserve">    RIO GRANDE</t>
    <phoneticPr fontId="4" type="noConversion"/>
  </si>
  <si>
    <t xml:space="preserve">    VITORIA,BRASIL</t>
    <phoneticPr fontId="4" type="noConversion"/>
  </si>
  <si>
    <t>USD 58 / 68</t>
    <phoneticPr fontId="169" type="noConversion"/>
  </si>
  <si>
    <t xml:space="preserve">    RIO DE JANEIRO</t>
    <phoneticPr fontId="4" type="noConversion"/>
  </si>
  <si>
    <t>USD 96 / 106</t>
    <phoneticPr fontId="169" type="noConversion"/>
  </si>
  <si>
    <t>■  价格有效期从12月8日起</t>
    <phoneticPr fontId="169" type="noConversion"/>
  </si>
  <si>
    <t>USD 55 / 65</t>
    <phoneticPr fontId="169" type="noConversion"/>
  </si>
  <si>
    <t>USD 72 / 82</t>
    <phoneticPr fontId="169" type="noConversion"/>
  </si>
  <si>
    <t>USD 114 / 124</t>
    <phoneticPr fontId="169" type="noConversion"/>
  </si>
  <si>
    <t>USD 38 / 48</t>
    <phoneticPr fontId="169" type="noConversion"/>
  </si>
  <si>
    <t>USD 39 / 49</t>
    <phoneticPr fontId="169" type="noConversion"/>
  </si>
  <si>
    <t>USD 82 / 92</t>
    <phoneticPr fontId="169" type="noConversion"/>
  </si>
  <si>
    <t>USD 118 / 128</t>
    <phoneticPr fontId="169" type="noConversion"/>
  </si>
  <si>
    <t>USD 74 / 84</t>
    <phoneticPr fontId="169" type="noConversion"/>
  </si>
  <si>
    <t>USD 129 / 139</t>
    <phoneticPr fontId="169" type="noConversion"/>
  </si>
  <si>
    <t>USD 177 / 187</t>
    <phoneticPr fontId="169" type="noConversion"/>
  </si>
  <si>
    <t>USD 206 / 216</t>
    <phoneticPr fontId="169" type="noConversion"/>
  </si>
  <si>
    <t>USD 209 / 219</t>
    <phoneticPr fontId="169" type="noConversion"/>
  </si>
  <si>
    <t>USD 131 / 141</t>
    <phoneticPr fontId="169" type="noConversion"/>
  </si>
  <si>
    <t>USD 152 / 162</t>
    <phoneticPr fontId="169" type="noConversion"/>
  </si>
  <si>
    <t>USD 202 / 212</t>
    <phoneticPr fontId="169" type="noConversion"/>
  </si>
  <si>
    <t>USD 162 / 172</t>
    <phoneticPr fontId="169" type="noConversion"/>
  </si>
  <si>
    <t>USD 172 / 182</t>
    <phoneticPr fontId="169" type="noConversion"/>
  </si>
  <si>
    <t>USD 268 / 278</t>
    <phoneticPr fontId="169" type="noConversion"/>
  </si>
  <si>
    <t>USD 127 / 137</t>
    <phoneticPr fontId="169" type="noConversion"/>
  </si>
  <si>
    <t>USD 252 / 262</t>
    <phoneticPr fontId="169" type="noConversion"/>
  </si>
  <si>
    <t>USD 199 / 219</t>
    <phoneticPr fontId="169" type="noConversion"/>
  </si>
  <si>
    <t>USD 207 / 217</t>
    <phoneticPr fontId="169" type="noConversion"/>
  </si>
  <si>
    <t>USD 279 / 289</t>
    <phoneticPr fontId="169" type="noConversion"/>
  </si>
  <si>
    <t>USD 227 / 237</t>
    <phoneticPr fontId="169" type="noConversion"/>
  </si>
  <si>
    <t>USD 359 / 369</t>
    <phoneticPr fontId="169" type="noConversion"/>
  </si>
  <si>
    <t>USD 220 / 230</t>
    <phoneticPr fontId="169" type="noConversion"/>
  </si>
  <si>
    <t>USD 224 / 234</t>
    <phoneticPr fontId="169" type="noConversion"/>
  </si>
  <si>
    <t>USD 160 / 170</t>
    <phoneticPr fontId="169" type="noConversion"/>
  </si>
  <si>
    <t>USD 197 / 207</t>
    <phoneticPr fontId="169" type="noConversion"/>
  </si>
  <si>
    <t>USD 203 / 213</t>
    <phoneticPr fontId="169" type="noConversion"/>
  </si>
  <si>
    <t>USD 182 / 192</t>
    <phoneticPr fontId="169" type="noConversion"/>
  </si>
  <si>
    <t>USD 222 / 232</t>
    <phoneticPr fontId="169" type="noConversion"/>
  </si>
  <si>
    <t>USD 132 / 142</t>
    <phoneticPr fontId="169" type="noConversion"/>
  </si>
  <si>
    <t>USD 231 / 241</t>
    <phoneticPr fontId="169" type="noConversion"/>
  </si>
  <si>
    <t>USD 209 / 229</t>
    <phoneticPr fontId="169" type="noConversion"/>
  </si>
  <si>
    <t>USD 147 / 157</t>
    <phoneticPr fontId="169" type="noConversion"/>
  </si>
  <si>
    <t>USD 195 / 205</t>
    <phoneticPr fontId="169" type="noConversion"/>
  </si>
  <si>
    <t>USD 184 / 194</t>
    <phoneticPr fontId="169" type="noConversion"/>
  </si>
  <si>
    <t>USD 303 / 313</t>
    <phoneticPr fontId="169" type="noConversion"/>
  </si>
  <si>
    <t>USD 189 / 199</t>
    <phoneticPr fontId="169" type="noConversion"/>
  </si>
  <si>
    <t>USD 219 / 229</t>
    <phoneticPr fontId="169" type="noConversion"/>
  </si>
  <si>
    <t>USD 323 / 333</t>
    <phoneticPr fontId="169" type="noConversion"/>
  </si>
  <si>
    <t>USD 192 / 202</t>
    <phoneticPr fontId="169" type="noConversion"/>
  </si>
  <si>
    <t>USD 185 / 195</t>
    <phoneticPr fontId="169" type="noConversion"/>
  </si>
  <si>
    <t>USD 230 / 240</t>
    <phoneticPr fontId="169" type="noConversion"/>
  </si>
  <si>
    <t>USD 103/ 108</t>
    <phoneticPr fontId="169" type="noConversion"/>
  </si>
  <si>
    <t>USD 98 / 103</t>
    <phoneticPr fontId="169" type="noConversion"/>
  </si>
  <si>
    <t>USD 121 / 175</t>
    <phoneticPr fontId="169" type="noConversion"/>
  </si>
  <si>
    <t>■  OAKLAND,CHICAGO价格有效期从12月7日起</t>
    <phoneticPr fontId="8" type="noConversion"/>
  </si>
  <si>
    <t>6.南美12月8日起全线上涨USD20/RT</t>
    <phoneticPr fontId="172" type="noConversion"/>
  </si>
  <si>
    <t>7.美国OAKLAND,CHICAGO 12月7日起涨USD20/RT</t>
    <phoneticPr fontId="172" type="noConversion"/>
  </si>
  <si>
    <t>8.MOMBASA 涨USD10/RT</t>
    <phoneticPr fontId="172" type="noConversion"/>
  </si>
  <si>
    <t>9.PORT LOUIS 涨USD10/RT</t>
    <phoneticPr fontId="172" type="noConversion"/>
  </si>
  <si>
    <t>OOCL&amp;MSK</t>
  </si>
  <si>
    <t>33-38</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</si>
</sst>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0">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1"/>
      <name val="宋体"/>
      <family val="3"/>
      <charset val="134"/>
    </font>
    <font>
      <sz val="10"/>
      <color rgb="FFFF0000"/>
      <name val="宋体"/>
      <family val="3"/>
      <charset val="134"/>
    </font>
    <font>
      <sz val="10"/>
      <color theme="0"/>
      <name val="黑体"/>
      <family val="3"/>
      <charset val="134"/>
    </font>
    <font>
      <sz val="11"/>
      <color theme="0"/>
      <name val="宋体"/>
      <family val="3"/>
      <charset val="134"/>
      <scheme val="minor"/>
    </font>
    <font>
      <sz val="11"/>
      <color theme="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527">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4"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25" xfId="0" applyFont="1" applyFill="1" applyBorder="1" applyAlignment="1">
      <alignment vertical="center"/>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41" fillId="0" borderId="42"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143" fillId="0" borderId="47" xfId="0" applyFont="1" applyBorder="1" applyAlignment="1">
      <alignment horizontal="center" vertical="center"/>
    </xf>
    <xf numFmtId="0" fontId="143" fillId="0" borderId="47" xfId="0" applyFont="1" applyBorder="1" applyAlignment="1">
      <alignment horizontal="right" vertical="center"/>
    </xf>
    <xf numFmtId="0" fontId="143" fillId="0" borderId="47" xfId="0" applyFont="1" applyBorder="1" applyAlignment="1">
      <alignment horizontal="left" vertical="center"/>
    </xf>
    <xf numFmtId="0" fontId="143" fillId="0" borderId="6" xfId="0" applyFont="1" applyBorder="1" applyAlignment="1">
      <alignment horizontal="center" vertical="center"/>
    </xf>
    <xf numFmtId="0" fontId="143" fillId="0" borderId="6" xfId="0" applyFont="1" applyBorder="1" applyAlignment="1">
      <alignment horizontal="right" vertical="center"/>
    </xf>
    <xf numFmtId="0" fontId="143" fillId="0" borderId="6" xfId="0" applyFont="1" applyBorder="1" applyAlignment="1">
      <alignment horizontal="left" vertical="center"/>
    </xf>
    <xf numFmtId="0" fontId="143" fillId="0" borderId="4" xfId="434" applyFont="1" applyFill="1" applyBorder="1" applyAlignment="1">
      <alignment vertical="center" wrapText="1"/>
    </xf>
    <xf numFmtId="0" fontId="143" fillId="0" borderId="32" xfId="0" applyFont="1" applyFill="1" applyBorder="1" applyAlignment="1">
      <alignment horizontal="center" vertical="center"/>
    </xf>
    <xf numFmtId="0" fontId="143" fillId="0" borderId="40" xfId="0" applyFont="1" applyFill="1" applyBorder="1" applyAlignment="1">
      <alignment horizontal="right" vertical="center"/>
    </xf>
    <xf numFmtId="0" fontId="143" fillId="0" borderId="40" xfId="434" applyFont="1" applyFill="1" applyBorder="1" applyAlignment="1">
      <alignment horizontal="left" vertical="center"/>
    </xf>
    <xf numFmtId="0" fontId="143" fillId="0" borderId="40" xfId="0" applyFont="1" applyFill="1" applyBorder="1" applyAlignment="1">
      <alignment horizontal="center" vertical="center"/>
    </xf>
    <xf numFmtId="0" fontId="143" fillId="0" borderId="6" xfId="434" applyFont="1" applyFill="1" applyBorder="1" applyAlignment="1">
      <alignment horizontal="left" vertical="center"/>
    </xf>
    <xf numFmtId="0" fontId="143" fillId="0" borderId="6"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6" xfId="0" applyFont="1" applyFill="1" applyBorder="1" applyAlignment="1">
      <alignment horizontal="right" vertical="center"/>
    </xf>
    <xf numFmtId="0" fontId="143" fillId="0" borderId="41" xfId="435"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2" fillId="0" borderId="6" xfId="434" applyFont="1" applyFill="1" applyBorder="1" applyAlignment="1">
      <alignment horizontal="left" vertical="center"/>
    </xf>
    <xf numFmtId="0" fontId="186" fillId="0" borderId="6" xfId="434" applyFont="1" applyFill="1" applyBorder="1" applyAlignment="1">
      <alignment horizontal="left" vertical="center"/>
    </xf>
    <xf numFmtId="0" fontId="182" fillId="0" borderId="6" xfId="0" applyFont="1" applyFill="1" applyBorder="1" applyAlignment="1">
      <alignment horizontal="center" vertical="center"/>
    </xf>
    <xf numFmtId="0" fontId="182" fillId="0" borderId="6" xfId="0" applyFont="1" applyFill="1" applyBorder="1" applyAlignment="1">
      <alignment horizontal="right" vertical="center"/>
    </xf>
    <xf numFmtId="0" fontId="182" fillId="0" borderId="42" xfId="0" applyFont="1" applyFill="1" applyBorder="1" applyAlignment="1">
      <alignment horizontal="right" vertical="center"/>
    </xf>
    <xf numFmtId="0" fontId="182" fillId="0" borderId="41" xfId="434" applyFont="1" applyFill="1" applyBorder="1" applyAlignment="1">
      <alignment horizontal="left" vertical="center"/>
    </xf>
    <xf numFmtId="0" fontId="182" fillId="0" borderId="6" xfId="434" applyFont="1" applyFill="1" applyBorder="1" applyAlignment="1">
      <alignment horizontal="center" vertical="center"/>
    </xf>
    <xf numFmtId="0" fontId="182" fillId="0" borderId="6" xfId="434" applyFont="1" applyFill="1" applyBorder="1" applyAlignment="1">
      <alignment horizontal="right" vertical="center"/>
    </xf>
    <xf numFmtId="0" fontId="186" fillId="0" borderId="41" xfId="434" applyFont="1" applyFill="1" applyBorder="1" applyAlignment="1">
      <alignment horizontal="left" vertical="center"/>
    </xf>
    <xf numFmtId="0" fontId="182" fillId="0" borderId="41" xfId="434" applyFont="1" applyFill="1" applyBorder="1" applyAlignment="1">
      <alignment horizontal="center"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2" fillId="0" borderId="76" xfId="0" applyFont="1" applyFill="1" applyBorder="1" applyAlignment="1">
      <alignment horizontal="left" vertical="center"/>
    </xf>
    <xf numFmtId="0" fontId="182" fillId="0" borderId="79" xfId="0" applyFont="1" applyFill="1" applyBorder="1" applyAlignment="1">
      <alignment horizontal="left" vertical="center"/>
    </xf>
    <xf numFmtId="0" fontId="182" fillId="0" borderId="78" xfId="434" applyFont="1" applyFill="1" applyBorder="1" applyAlignment="1">
      <alignment horizontal="left" vertical="center" wrapText="1"/>
    </xf>
    <xf numFmtId="0" fontId="182" fillId="0" borderId="78" xfId="434" applyFont="1" applyFill="1" applyBorder="1" applyAlignment="1">
      <alignment horizontal="center" vertical="center" wrapText="1"/>
    </xf>
    <xf numFmtId="0" fontId="182" fillId="0" borderId="78" xfId="434" applyFont="1" applyFill="1" applyBorder="1" applyAlignment="1">
      <alignment horizontal="right" vertical="center" wrapText="1"/>
    </xf>
    <xf numFmtId="0" fontId="182" fillId="0" borderId="78" xfId="0" applyFont="1" applyFill="1" applyBorder="1" applyAlignment="1">
      <alignment horizontal="right" vertical="center" wrapText="1"/>
    </xf>
    <xf numFmtId="0" fontId="182" fillId="0" borderId="78"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4"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2" fillId="0" borderId="32" xfId="434" applyFont="1" applyFill="1" applyBorder="1" applyAlignment="1">
      <alignment horizontal="left" vertical="center" wrapText="1"/>
    </xf>
    <xf numFmtId="0" fontId="186" fillId="0" borderId="32" xfId="434" applyFont="1" applyFill="1" applyBorder="1" applyAlignment="1">
      <alignment horizontal="left" vertical="center" wrapText="1"/>
    </xf>
    <xf numFmtId="0" fontId="182" fillId="0" borderId="6" xfId="434" applyFont="1" applyFill="1" applyBorder="1" applyAlignment="1">
      <alignment horizontal="center" vertical="center" wrapText="1"/>
    </xf>
    <xf numFmtId="0" fontId="182" fillId="0" borderId="32" xfId="434" applyFont="1" applyFill="1" applyBorder="1" applyAlignment="1">
      <alignment horizontal="right" vertical="center" wrapText="1"/>
    </xf>
    <xf numFmtId="0" fontId="182" fillId="0" borderId="32" xfId="434" applyFont="1" applyFill="1" applyBorder="1" applyAlignment="1">
      <alignment vertical="center" wrapText="1"/>
    </xf>
    <xf numFmtId="0" fontId="182" fillId="0" borderId="40" xfId="0" applyFont="1" applyFill="1" applyBorder="1" applyAlignment="1">
      <alignment horizontal="right" vertical="center"/>
    </xf>
    <xf numFmtId="0" fontId="182"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0" borderId="42" xfId="0" applyFont="1" applyFill="1" applyBorder="1" applyAlignment="1">
      <alignment horizontal="center" vertical="center" wrapText="1"/>
    </xf>
    <xf numFmtId="0" fontId="142" fillId="48" borderId="14" xfId="0" applyFont="1" applyFill="1" applyBorder="1" applyAlignment="1">
      <alignment horizontal="center" vertical="center"/>
    </xf>
    <xf numFmtId="0" fontId="182" fillId="0" borderId="41" xfId="434" applyFont="1" applyFill="1" applyBorder="1" applyAlignment="1">
      <alignment vertical="center" wrapText="1"/>
    </xf>
    <xf numFmtId="0" fontId="182" fillId="0" borderId="54" xfId="434" applyFont="1" applyFill="1" applyBorder="1" applyAlignment="1">
      <alignment vertical="center" wrapText="1"/>
    </xf>
    <xf numFmtId="0" fontId="182" fillId="0" borderId="47" xfId="434" applyNumberFormat="1" applyFont="1" applyFill="1" applyBorder="1" applyAlignment="1">
      <alignment horizontal="right" vertical="center"/>
    </xf>
    <xf numFmtId="0" fontId="182" fillId="0" borderId="47" xfId="0" applyNumberFormat="1" applyFont="1" applyFill="1" applyBorder="1" applyAlignment="1">
      <alignment horizontal="right" vertical="center"/>
    </xf>
    <xf numFmtId="0" fontId="182" fillId="0" borderId="6" xfId="434" applyNumberFormat="1" applyFont="1" applyFill="1" applyBorder="1" applyAlignment="1">
      <alignment horizontal="right" vertical="center"/>
    </xf>
    <xf numFmtId="0" fontId="182"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9" fillId="0" borderId="0" xfId="0" applyFont="1" applyFill="1" applyBorder="1" applyAlignment="1">
      <alignment horizontal="center" vertical="center"/>
    </xf>
    <xf numFmtId="0" fontId="187" fillId="0" borderId="0" xfId="0" applyFont="1" applyFill="1" applyBorder="1" applyAlignment="1">
      <alignment horizontal="center" vertical="center"/>
    </xf>
    <xf numFmtId="0" fontId="189" fillId="0" borderId="0" xfId="0" applyFont="1" applyFill="1" applyBorder="1" applyAlignment="1">
      <alignment vertical="center"/>
    </xf>
    <xf numFmtId="0" fontId="188" fillId="0" borderId="0" xfId="0" applyFont="1" applyFill="1" applyBorder="1" applyAlignment="1">
      <alignment vertical="center"/>
    </xf>
    <xf numFmtId="0" fontId="187" fillId="0" borderId="0" xfId="0" applyFont="1" applyFill="1" applyBorder="1" applyAlignment="1">
      <alignment vertical="center"/>
    </xf>
    <xf numFmtId="0" fontId="18" fillId="4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49" fontId="141" fillId="47" borderId="41" xfId="0" applyNumberFormat="1" applyFont="1" applyFill="1" applyBorder="1" applyAlignment="1">
      <alignment horizontal="center" vertical="center" wrapText="1"/>
    </xf>
    <xf numFmtId="0" fontId="141" fillId="5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182" fillId="0" borderId="47" xfId="434" applyFont="1" applyFill="1" applyBorder="1" applyAlignment="1">
      <alignment horizontal="right" vertical="center"/>
    </xf>
    <xf numFmtId="0" fontId="182" fillId="0" borderId="47" xfId="0" applyFont="1" applyFill="1" applyBorder="1" applyAlignment="1">
      <alignment horizontal="righ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41" fillId="0" borderId="41" xfId="0" applyFont="1" applyFill="1" applyBorder="1" applyAlignment="1">
      <alignment horizontal="center" vertical="center"/>
    </xf>
    <xf numFmtId="0" fontId="141" fillId="59"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57" borderId="41"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2" fillId="48" borderId="0" xfId="0" applyFont="1" applyFill="1" applyBorder="1" applyAlignment="1">
      <alignment horizontal="center"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28" fillId="48" borderId="14"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4"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3" fillId="0" borderId="29" xfId="0" applyFont="1" applyFill="1" applyBorder="1" applyAlignment="1">
      <alignment horizontal="center" vertical="center" wrapText="1"/>
    </xf>
    <xf numFmtId="0" fontId="183" fillId="0" borderId="26" xfId="0" applyFont="1" applyFill="1" applyBorder="1" applyAlignment="1">
      <alignment horizontal="center" vertical="center" wrapText="1"/>
    </xf>
    <xf numFmtId="0" fontId="183" fillId="0" borderId="27"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143" fillId="0" borderId="66" xfId="0" applyFont="1" applyFill="1" applyBorder="1" applyAlignment="1">
      <alignment horizontal="left" vertical="center"/>
    </xf>
    <xf numFmtId="0" fontId="143" fillId="0" borderId="30" xfId="0" applyFont="1" applyFill="1" applyBorder="1" applyAlignment="1">
      <alignment horizontal="left" vertical="center"/>
    </xf>
    <xf numFmtId="0" fontId="143" fillId="0" borderId="57" xfId="0" applyFont="1" applyBorder="1" applyAlignment="1">
      <alignment horizontal="left" vertical="center"/>
    </xf>
    <xf numFmtId="0" fontId="143" fillId="0" borderId="40" xfId="0" applyFont="1" applyBorder="1" applyAlignment="1">
      <alignment horizontal="left"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0" applyFont="1" applyBorder="1" applyAlignment="1">
      <alignment horizontal="left"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0" fontId="0" fillId="0" borderId="70" xfId="0" applyBorder="1" applyAlignment="1">
      <alignment horizontal="center" vertical="center"/>
    </xf>
    <xf numFmtId="0" fontId="0" fillId="0" borderId="71" xfId="0"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108">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2020-12-05</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2020-12-11</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155</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281</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372</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451</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456</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502</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348</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400</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421</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475</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484</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557</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569</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612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654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360</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297</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535</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569</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23" customWidth="1"/>
    <col min="2" max="16384" width="9" style="323"/>
  </cols>
  <sheetData>
    <row r="1" spans="1:26">
      <c r="A1" s="596"/>
      <c r="B1" s="596"/>
      <c r="C1" s="596"/>
      <c r="D1" s="596"/>
      <c r="E1" s="596"/>
      <c r="F1" s="596"/>
      <c r="G1" s="596"/>
      <c r="H1" s="596"/>
      <c r="I1" s="596"/>
      <c r="J1" s="596"/>
      <c r="K1" s="596"/>
      <c r="L1" s="596"/>
      <c r="M1" s="596"/>
      <c r="N1" s="596"/>
      <c r="O1" s="596"/>
      <c r="P1" s="596"/>
      <c r="Q1" s="596"/>
      <c r="R1" s="596"/>
      <c r="S1" s="596"/>
      <c r="T1" s="596"/>
      <c r="U1" s="596"/>
      <c r="V1" s="596"/>
      <c r="W1" s="596"/>
      <c r="X1" s="596"/>
      <c r="Y1" s="596"/>
      <c r="Z1" s="596"/>
    </row>
    <row r="2" spans="1:26">
      <c r="A2" s="596"/>
      <c r="B2" s="596"/>
      <c r="C2" s="596"/>
      <c r="D2" s="596"/>
      <c r="E2" s="596"/>
      <c r="F2" s="596"/>
      <c r="G2" s="596"/>
      <c r="H2" s="596"/>
      <c r="I2" s="596"/>
      <c r="J2" s="596"/>
      <c r="K2" s="596"/>
      <c r="L2" s="596"/>
      <c r="M2" s="596"/>
      <c r="N2" s="596"/>
      <c r="O2" s="596"/>
      <c r="P2" s="596"/>
      <c r="Q2" s="596"/>
      <c r="R2" s="596"/>
      <c r="S2" s="596"/>
      <c r="T2" s="596"/>
      <c r="U2" s="596"/>
      <c r="V2" s="596"/>
      <c r="W2" s="596"/>
      <c r="X2" s="596"/>
      <c r="Y2" s="596"/>
      <c r="Z2" s="596"/>
    </row>
    <row r="3" spans="1:26">
      <c r="A3" s="596"/>
      <c r="B3" s="596"/>
      <c r="C3" s="596"/>
      <c r="D3" s="596"/>
      <c r="E3" s="596"/>
      <c r="F3" s="596"/>
      <c r="G3" s="596"/>
      <c r="H3" s="596"/>
      <c r="I3" s="596"/>
      <c r="J3" s="596"/>
      <c r="K3" s="596"/>
      <c r="L3" s="596"/>
      <c r="M3" s="596"/>
      <c r="N3" s="596"/>
      <c r="O3" s="596"/>
      <c r="P3" s="596"/>
      <c r="Q3" s="596"/>
      <c r="R3" s="596"/>
      <c r="S3" s="596"/>
      <c r="T3" s="596"/>
      <c r="U3" s="596"/>
      <c r="V3" s="596"/>
      <c r="W3" s="596"/>
      <c r="X3" s="596"/>
      <c r="Y3" s="596"/>
      <c r="Z3" s="596"/>
    </row>
    <row r="4" spans="1:26">
      <c r="A4" s="596"/>
      <c r="B4" s="596"/>
      <c r="C4" s="596"/>
      <c r="D4" s="596"/>
      <c r="E4" s="596"/>
      <c r="F4" s="596"/>
      <c r="G4" s="596"/>
      <c r="H4" s="596"/>
      <c r="I4" s="596"/>
      <c r="J4" s="596"/>
      <c r="K4" s="596"/>
      <c r="L4" s="596"/>
      <c r="M4" s="596"/>
      <c r="N4" s="596"/>
      <c r="O4" s="596"/>
      <c r="P4" s="596"/>
      <c r="Q4" s="596"/>
      <c r="R4" s="596"/>
      <c r="S4" s="596"/>
      <c r="T4" s="596"/>
      <c r="U4" s="596"/>
      <c r="V4" s="596"/>
      <c r="W4" s="596"/>
      <c r="X4" s="596"/>
      <c r="Y4" s="596"/>
      <c r="Z4" s="596"/>
    </row>
    <row r="5" spans="1:26">
      <c r="A5" s="596"/>
      <c r="B5" s="596"/>
      <c r="C5" s="596"/>
      <c r="D5" s="596"/>
      <c r="E5" s="596"/>
      <c r="F5" s="596"/>
      <c r="G5" s="596"/>
      <c r="H5" s="596"/>
      <c r="I5" s="596"/>
      <c r="J5" s="596"/>
      <c r="K5" s="596"/>
      <c r="L5" s="596"/>
      <c r="M5" s="596"/>
      <c r="N5" s="596"/>
      <c r="O5" s="596"/>
      <c r="P5" s="596"/>
      <c r="Q5" s="596"/>
      <c r="R5" s="596"/>
      <c r="S5" s="596"/>
      <c r="T5" s="596"/>
      <c r="U5" s="596"/>
      <c r="V5" s="596"/>
      <c r="W5" s="596"/>
      <c r="X5" s="596"/>
      <c r="Y5" s="596"/>
      <c r="Z5" s="596"/>
    </row>
    <row r="6" spans="1:26">
      <c r="A6" s="596"/>
      <c r="B6" s="596"/>
      <c r="C6" s="596"/>
      <c r="D6" s="596"/>
      <c r="E6" s="596"/>
      <c r="F6" s="596"/>
      <c r="G6" s="596"/>
      <c r="H6" s="596"/>
      <c r="I6" s="596"/>
      <c r="J6" s="596"/>
      <c r="K6" s="596"/>
      <c r="L6" s="596"/>
      <c r="M6" s="596"/>
      <c r="N6" s="596"/>
      <c r="O6" s="596"/>
      <c r="P6" s="596"/>
      <c r="Q6" s="596"/>
      <c r="R6" s="596"/>
      <c r="S6" s="596"/>
      <c r="T6" s="596"/>
      <c r="U6" s="596"/>
      <c r="V6" s="596"/>
      <c r="W6" s="596"/>
      <c r="X6" s="596"/>
      <c r="Y6" s="596"/>
      <c r="Z6" s="596"/>
    </row>
    <row r="7" spans="1:26">
      <c r="A7" s="596"/>
      <c r="B7" s="596"/>
      <c r="C7" s="596"/>
      <c r="D7" s="596"/>
      <c r="E7" s="596"/>
      <c r="F7" s="596"/>
      <c r="G7" s="596"/>
      <c r="H7" s="596"/>
      <c r="I7" s="596"/>
      <c r="J7" s="596"/>
      <c r="K7" s="596"/>
      <c r="L7" s="596"/>
      <c r="M7" s="596"/>
      <c r="N7" s="596"/>
      <c r="O7" s="596"/>
      <c r="P7" s="596"/>
      <c r="Q7" s="596"/>
      <c r="R7" s="596"/>
      <c r="S7" s="596"/>
      <c r="T7" s="596"/>
      <c r="U7" s="596"/>
      <c r="V7" s="596"/>
      <c r="W7" s="596"/>
      <c r="X7" s="596"/>
      <c r="Y7" s="596"/>
      <c r="Z7" s="596"/>
    </row>
    <row r="8" spans="1:26">
      <c r="A8" s="596"/>
      <c r="B8" s="596"/>
      <c r="C8" s="596"/>
      <c r="D8" s="596"/>
      <c r="E8" s="596"/>
      <c r="F8" s="596"/>
      <c r="G8" s="596"/>
      <c r="H8" s="596"/>
      <c r="I8" s="596"/>
      <c r="J8" s="596"/>
      <c r="K8" s="596"/>
      <c r="L8" s="596"/>
      <c r="M8" s="596"/>
      <c r="N8" s="596"/>
      <c r="O8" s="596"/>
      <c r="P8" s="596"/>
      <c r="Q8" s="596"/>
      <c r="R8" s="596"/>
      <c r="S8" s="596"/>
      <c r="T8" s="596"/>
      <c r="U8" s="596"/>
      <c r="V8" s="596"/>
      <c r="W8" s="596"/>
      <c r="X8" s="596"/>
      <c r="Y8" s="596"/>
      <c r="Z8" s="596"/>
    </row>
    <row r="9" spans="1:26">
      <c r="A9" s="596"/>
      <c r="B9" s="596"/>
      <c r="C9" s="596"/>
      <c r="D9" s="596"/>
      <c r="E9" s="596"/>
      <c r="F9" s="596"/>
      <c r="G9" s="596"/>
      <c r="H9" s="596"/>
      <c r="I9" s="596"/>
      <c r="J9" s="596"/>
      <c r="K9" s="596"/>
      <c r="L9" s="596"/>
      <c r="M9" s="596"/>
      <c r="N9" s="596"/>
      <c r="O9" s="596"/>
      <c r="P9" s="596"/>
      <c r="Q9" s="596"/>
      <c r="R9" s="596"/>
      <c r="S9" s="596"/>
      <c r="T9" s="596"/>
      <c r="U9" s="596"/>
      <c r="V9" s="596"/>
      <c r="W9" s="596"/>
      <c r="X9" s="596"/>
      <c r="Y9" s="596"/>
      <c r="Z9" s="596"/>
    </row>
    <row r="10" spans="1:26">
      <c r="A10" s="596"/>
      <c r="B10" s="596"/>
      <c r="C10" s="596"/>
      <c r="D10" s="596"/>
      <c r="E10" s="596"/>
      <c r="F10" s="596"/>
      <c r="G10" s="596"/>
      <c r="H10" s="596"/>
      <c r="I10" s="596"/>
      <c r="J10" s="596"/>
      <c r="K10" s="596"/>
      <c r="L10" s="596"/>
      <c r="M10" s="596"/>
      <c r="N10" s="596"/>
      <c r="O10" s="596"/>
      <c r="P10" s="596"/>
      <c r="Q10" s="596"/>
      <c r="R10" s="596"/>
      <c r="S10" s="596"/>
      <c r="T10" s="596"/>
      <c r="U10" s="596"/>
      <c r="V10" s="596"/>
      <c r="W10" s="596"/>
      <c r="X10" s="596"/>
      <c r="Y10" s="596"/>
      <c r="Z10" s="596"/>
    </row>
    <row r="11" spans="1:26">
      <c r="A11" s="596"/>
      <c r="B11" s="596"/>
      <c r="C11" s="596"/>
      <c r="D11" s="596"/>
      <c r="E11" s="596"/>
      <c r="F11" s="596"/>
      <c r="G11" s="596"/>
      <c r="H11" s="596"/>
      <c r="I11" s="596"/>
      <c r="J11" s="596"/>
      <c r="K11" s="596"/>
      <c r="L11" s="596"/>
      <c r="M11" s="596"/>
      <c r="N11" s="596"/>
      <c r="O11" s="596"/>
      <c r="P11" s="596"/>
      <c r="Q11" s="596"/>
      <c r="R11" s="596"/>
      <c r="S11" s="596"/>
      <c r="T11" s="596"/>
      <c r="U11" s="596"/>
      <c r="V11" s="596"/>
      <c r="W11" s="596"/>
      <c r="X11" s="596"/>
      <c r="Y11" s="596"/>
      <c r="Z11" s="596"/>
    </row>
    <row r="12" spans="1:26">
      <c r="A12" s="596"/>
      <c r="B12" s="596"/>
      <c r="C12" s="596"/>
      <c r="D12" s="596"/>
      <c r="E12" s="596"/>
      <c r="F12" s="596"/>
      <c r="G12" s="596"/>
      <c r="H12" s="596"/>
      <c r="I12" s="596"/>
      <c r="J12" s="596"/>
      <c r="K12" s="596"/>
      <c r="L12" s="596"/>
      <c r="M12" s="596"/>
      <c r="N12" s="596"/>
      <c r="O12" s="596"/>
      <c r="P12" s="596"/>
      <c r="Q12" s="596"/>
      <c r="R12" s="596"/>
      <c r="S12" s="596"/>
      <c r="T12" s="596"/>
      <c r="U12" s="596"/>
      <c r="V12" s="596"/>
      <c r="W12" s="596"/>
      <c r="X12" s="596"/>
      <c r="Y12" s="596"/>
      <c r="Z12" s="596"/>
    </row>
    <row r="13" spans="1:26">
      <c r="A13" s="596"/>
      <c r="B13" s="596"/>
      <c r="C13" s="596"/>
      <c r="D13" s="596"/>
      <c r="E13" s="596"/>
      <c r="F13" s="596"/>
      <c r="G13" s="596"/>
      <c r="H13" s="596"/>
      <c r="I13" s="596"/>
      <c r="J13" s="596"/>
      <c r="K13" s="596"/>
      <c r="L13" s="596"/>
      <c r="M13" s="596"/>
      <c r="N13" s="596"/>
      <c r="O13" s="596"/>
      <c r="P13" s="596"/>
      <c r="Q13" s="596"/>
      <c r="R13" s="596"/>
      <c r="S13" s="596"/>
      <c r="T13" s="596"/>
      <c r="U13" s="596"/>
      <c r="V13" s="596"/>
      <c r="W13" s="596"/>
      <c r="X13" s="596"/>
      <c r="Y13" s="596"/>
      <c r="Z13" s="596"/>
    </row>
    <row r="14" spans="1:26">
      <c r="A14" s="596"/>
      <c r="B14" s="596"/>
      <c r="C14" s="596"/>
      <c r="D14" s="596"/>
      <c r="E14" s="596"/>
      <c r="F14" s="596"/>
      <c r="G14" s="596"/>
      <c r="H14" s="596"/>
      <c r="I14" s="596"/>
      <c r="J14" s="596"/>
      <c r="K14" s="596"/>
      <c r="L14" s="596"/>
      <c r="M14" s="596"/>
      <c r="N14" s="596"/>
      <c r="O14"/>
      <c r="P14" s="596"/>
      <c r="Q14" s="596"/>
      <c r="R14" s="596"/>
      <c r="S14" s="596"/>
      <c r="T14" s="596"/>
      <c r="U14" s="596"/>
      <c r="V14" s="596"/>
      <c r="W14" s="596"/>
      <c r="X14" s="596"/>
      <c r="Y14" s="596"/>
      <c r="Z14" s="596"/>
    </row>
    <row r="15" spans="1:26">
      <c r="A15" s="596"/>
      <c r="B15" s="596"/>
      <c r="C15" s="596"/>
      <c r="D15" s="596"/>
      <c r="E15" s="596"/>
      <c r="F15" s="596"/>
      <c r="G15" s="596"/>
      <c r="H15" s="596"/>
      <c r="I15" s="596"/>
      <c r="J15" s="596"/>
      <c r="K15" s="596"/>
      <c r="L15" s="596"/>
      <c r="M15" s="596"/>
      <c r="N15" s="596"/>
      <c r="O15" s="596"/>
      <c r="P15" s="596"/>
      <c r="Q15" s="596"/>
      <c r="R15" s="596"/>
      <c r="S15" s="596"/>
      <c r="T15" s="596"/>
      <c r="U15" s="596"/>
      <c r="V15" s="596"/>
      <c r="W15" s="596"/>
      <c r="X15" s="596"/>
      <c r="Y15" s="596"/>
      <c r="Z15" s="596"/>
    </row>
    <row r="16" spans="1:26">
      <c r="A16" s="596"/>
      <c r="B16" s="596"/>
      <c r="C16" s="596"/>
      <c r="D16" s="596"/>
      <c r="E16" s="596"/>
      <c r="F16" s="596"/>
      <c r="G16" s="596"/>
      <c r="H16" s="596"/>
      <c r="I16" s="596"/>
      <c r="J16" s="596"/>
      <c r="K16" s="596"/>
      <c r="L16" s="596"/>
      <c r="M16" s="596"/>
      <c r="N16" s="596"/>
      <c r="O16" s="596"/>
      <c r="P16" s="596"/>
      <c r="Q16" s="596"/>
      <c r="R16" s="596"/>
      <c r="S16" s="596"/>
      <c r="T16" s="596"/>
      <c r="U16" s="596"/>
      <c r="V16" s="596"/>
      <c r="W16" s="596"/>
      <c r="X16" s="596"/>
      <c r="Y16" s="596"/>
      <c r="Z16" s="596"/>
    </row>
    <row r="17" spans="1:26">
      <c r="A17" s="596"/>
      <c r="B17" s="596"/>
      <c r="C17" s="596"/>
      <c r="D17" s="596"/>
      <c r="E17" s="596"/>
      <c r="F17" s="596"/>
      <c r="G17" s="596"/>
      <c r="H17" s="596"/>
      <c r="I17" s="596"/>
      <c r="J17" s="596"/>
      <c r="K17" s="596"/>
      <c r="L17" s="596"/>
      <c r="M17" s="596"/>
      <c r="N17" s="596"/>
      <c r="O17" s="596"/>
      <c r="P17" s="596"/>
      <c r="Q17" s="596"/>
      <c r="R17" s="596"/>
      <c r="S17" s="596"/>
      <c r="T17" s="596"/>
      <c r="U17" s="596"/>
      <c r="V17" s="596"/>
      <c r="W17" s="596"/>
      <c r="X17" s="596"/>
      <c r="Y17" s="596"/>
      <c r="Z17" s="596"/>
    </row>
    <row r="18" spans="1:26">
      <c r="A18" s="596"/>
      <c r="B18" s="596"/>
      <c r="C18" s="596"/>
      <c r="D18" s="596"/>
      <c r="E18" s="596"/>
      <c r="F18" s="596"/>
      <c r="G18" s="596"/>
      <c r="H18" s="596"/>
      <c r="I18" s="596"/>
      <c r="J18" s="596"/>
      <c r="K18" s="596"/>
      <c r="L18" s="596"/>
      <c r="M18" s="596"/>
      <c r="N18" s="596"/>
      <c r="O18" s="596"/>
      <c r="P18" s="596"/>
      <c r="Q18" s="596"/>
      <c r="R18" s="596"/>
      <c r="S18" s="596"/>
      <c r="T18" s="596"/>
      <c r="U18" s="596"/>
      <c r="V18" s="596"/>
      <c r="W18" s="596"/>
      <c r="X18" s="596"/>
      <c r="Y18" s="596"/>
      <c r="Z18" s="596"/>
    </row>
    <row r="19" spans="1:26">
      <c r="A19" s="596"/>
      <c r="B19" s="596"/>
      <c r="C19" s="596"/>
      <c r="D19" s="596"/>
      <c r="E19" s="596"/>
      <c r="F19" s="596"/>
      <c r="G19" s="596"/>
      <c r="H19" s="596"/>
      <c r="I19" s="596"/>
      <c r="J19" s="596"/>
      <c r="K19" s="596"/>
      <c r="L19" s="596"/>
      <c r="M19" s="596"/>
      <c r="N19" s="596"/>
      <c r="O19" s="596"/>
      <c r="P19" s="596"/>
      <c r="Q19" s="596"/>
      <c r="R19" s="596"/>
      <c r="S19" s="596"/>
      <c r="T19" s="596"/>
      <c r="U19" s="596"/>
      <c r="V19" s="596"/>
      <c r="W19" s="596"/>
      <c r="X19" s="596"/>
      <c r="Y19" s="596"/>
      <c r="Z19" s="596"/>
    </row>
    <row r="20" spans="1:26">
      <c r="A20" s="596"/>
      <c r="B20" s="596"/>
      <c r="C20" s="596"/>
      <c r="D20" s="596"/>
      <c r="E20" s="596"/>
      <c r="F20" s="596"/>
      <c r="G20" s="596"/>
      <c r="H20" s="596"/>
      <c r="I20" s="596"/>
      <c r="J20" s="596"/>
      <c r="K20" s="596"/>
      <c r="L20" s="596"/>
      <c r="M20" s="596"/>
      <c r="N20" s="596"/>
      <c r="O20" s="596"/>
      <c r="P20" s="596"/>
      <c r="Q20" s="596"/>
      <c r="R20" s="596"/>
      <c r="S20" s="596"/>
      <c r="T20" s="596"/>
      <c r="U20" s="596"/>
      <c r="V20" s="596"/>
      <c r="W20" s="596"/>
      <c r="X20" s="596"/>
      <c r="Y20" s="596"/>
      <c r="Z20" s="596"/>
    </row>
    <row r="21" spans="1:26">
      <c r="A21" s="596"/>
      <c r="B21" s="596"/>
      <c r="C21" s="596"/>
      <c r="D21" s="596"/>
      <c r="E21" s="596"/>
      <c r="F21" s="596"/>
      <c r="G21" s="596"/>
      <c r="H21" s="596"/>
      <c r="I21" s="596"/>
      <c r="J21" s="596"/>
      <c r="K21" s="596"/>
      <c r="L21" s="596"/>
      <c r="M21" s="596"/>
      <c r="N21" s="596"/>
      <c r="O21" s="596"/>
      <c r="P21" s="596"/>
      <c r="Q21" s="596"/>
      <c r="R21" s="596"/>
      <c r="S21" s="596"/>
      <c r="T21" s="596"/>
      <c r="U21" s="596"/>
      <c r="V21" s="596"/>
      <c r="W21" s="596"/>
      <c r="X21" s="596"/>
      <c r="Y21" s="596"/>
      <c r="Z21" s="596"/>
    </row>
    <row r="22" spans="1:26">
      <c r="A22" s="596"/>
      <c r="B22" s="596"/>
      <c r="C22" s="596"/>
      <c r="D22" s="596"/>
      <c r="E22" s="596"/>
      <c r="F22" s="596"/>
      <c r="G22" s="596"/>
      <c r="H22" s="596"/>
      <c r="I22" s="596"/>
      <c r="J22" s="596"/>
      <c r="K22" s="596"/>
      <c r="L22" s="596"/>
      <c r="M22" s="596"/>
      <c r="N22" s="596"/>
      <c r="O22" s="596"/>
      <c r="P22" s="596"/>
      <c r="Q22" s="596"/>
      <c r="R22" s="596"/>
      <c r="S22" s="596"/>
      <c r="T22" s="596"/>
      <c r="U22" s="596"/>
      <c r="V22" s="596"/>
      <c r="W22" s="596"/>
      <c r="X22" s="596"/>
      <c r="Y22" s="596"/>
      <c r="Z22" s="596"/>
    </row>
    <row r="23" spans="1:26">
      <c r="A23" s="596"/>
      <c r="B23" s="596"/>
      <c r="C23" s="596"/>
      <c r="D23" s="596"/>
      <c r="E23" s="596"/>
      <c r="F23" s="596"/>
      <c r="G23" s="596"/>
      <c r="H23" s="596"/>
      <c r="I23" s="596"/>
      <c r="J23" s="596"/>
      <c r="K23" s="596"/>
      <c r="L23" s="596"/>
      <c r="M23" s="596"/>
      <c r="N23" s="596"/>
      <c r="O23" s="596"/>
      <c r="P23" s="596"/>
      <c r="Q23" s="596"/>
      <c r="R23" s="596"/>
      <c r="S23" s="596"/>
      <c r="T23" s="596"/>
      <c r="U23" s="596"/>
      <c r="V23" s="596"/>
      <c r="W23" s="596"/>
      <c r="X23" s="596"/>
      <c r="Y23" s="596"/>
      <c r="Z23" s="596"/>
    </row>
    <row r="24" spans="1:26">
      <c r="A24" s="596"/>
      <c r="B24" s="596"/>
      <c r="C24" s="596"/>
      <c r="D24" s="596"/>
      <c r="E24" s="596"/>
      <c r="F24" s="596"/>
      <c r="G24" s="596"/>
      <c r="H24" s="596"/>
      <c r="I24" s="596"/>
      <c r="J24" s="596"/>
      <c r="K24" s="596"/>
      <c r="L24" s="596"/>
      <c r="M24" s="596"/>
      <c r="N24" s="596"/>
      <c r="O24" s="596"/>
      <c r="P24" s="596"/>
      <c r="Q24" s="596"/>
      <c r="R24" s="596"/>
      <c r="S24" s="596"/>
      <c r="T24" s="596"/>
      <c r="U24" s="596"/>
      <c r="V24" s="596"/>
      <c r="W24" s="596"/>
      <c r="X24" s="596"/>
      <c r="Y24" s="596"/>
      <c r="Z24" s="596"/>
    </row>
    <row r="25" spans="1:26">
      <c r="A25" s="596"/>
      <c r="B25" s="596"/>
      <c r="C25" s="596"/>
      <c r="D25" s="596"/>
      <c r="E25" s="596"/>
      <c r="F25" s="596"/>
      <c r="G25" s="596"/>
      <c r="H25" s="596"/>
      <c r="I25" s="596"/>
      <c r="J25" s="596"/>
      <c r="K25" s="596"/>
      <c r="L25" s="596"/>
      <c r="M25" s="596"/>
      <c r="N25" s="596"/>
      <c r="O25" s="596"/>
      <c r="P25" s="596"/>
      <c r="Q25" s="596"/>
      <c r="R25" s="596"/>
      <c r="S25" s="596"/>
      <c r="T25" s="596"/>
      <c r="U25" s="596"/>
      <c r="V25" s="596"/>
      <c r="W25" s="596"/>
      <c r="X25" s="596"/>
      <c r="Y25" s="596"/>
      <c r="Z25" s="596"/>
    </row>
    <row r="26" spans="1:26">
      <c r="A26" s="596"/>
      <c r="B26" s="596"/>
      <c r="C26" s="596"/>
      <c r="D26" s="596"/>
      <c r="E26" s="596"/>
      <c r="F26" s="596"/>
      <c r="G26" s="596"/>
      <c r="H26" s="596"/>
      <c r="I26" s="596"/>
      <c r="J26" s="596"/>
      <c r="K26" s="596"/>
      <c r="L26" s="596"/>
      <c r="M26" s="596"/>
      <c r="N26" s="596"/>
      <c r="O26" s="596"/>
      <c r="P26" s="596"/>
      <c r="Q26" s="596"/>
      <c r="R26" s="596"/>
      <c r="S26" s="596"/>
      <c r="T26" s="596"/>
      <c r="U26" s="596"/>
      <c r="V26" s="596"/>
      <c r="W26" s="596"/>
      <c r="X26" s="596"/>
      <c r="Y26" s="596"/>
      <c r="Z26" s="596"/>
    </row>
    <row r="27" spans="1:26">
      <c r="A27" s="596"/>
      <c r="B27" s="596"/>
      <c r="C27" s="596"/>
      <c r="D27" s="596"/>
      <c r="E27" s="596"/>
      <c r="F27"/>
      <c r="G27" s="596"/>
      <c r="H27" s="596"/>
      <c r="I27" s="596"/>
      <c r="J27" s="596"/>
      <c r="K27" s="596"/>
      <c r="L27" s="596"/>
      <c r="M27" s="596"/>
      <c r="N27" s="596"/>
      <c r="O27" s="596"/>
      <c r="P27" s="596"/>
      <c r="Q27" s="596"/>
      <c r="R27" s="596"/>
      <c r="S27" s="596"/>
      <c r="T27" s="596"/>
      <c r="U27" s="596"/>
      <c r="V27" s="596"/>
      <c r="W27" s="596"/>
      <c r="X27" s="596"/>
      <c r="Y27" s="596"/>
      <c r="Z27" s="596"/>
    </row>
    <row r="28" spans="1:26">
      <c r="A28" s="596"/>
      <c r="B28" s="596"/>
      <c r="C28" s="596"/>
      <c r="D28" s="596"/>
      <c r="E28" s="596"/>
      <c r="F28" s="596"/>
      <c r="G28" s="596"/>
      <c r="H28" s="596"/>
      <c r="I28" s="596"/>
      <c r="J28" s="596"/>
      <c r="K28" s="596"/>
      <c r="L28" s="596"/>
      <c r="M28" s="596"/>
      <c r="N28" s="596"/>
      <c r="O28" s="596"/>
      <c r="P28" s="596"/>
      <c r="Q28" s="596"/>
      <c r="R28" s="596"/>
      <c r="S28" s="596"/>
      <c r="T28" s="596"/>
      <c r="U28" s="596"/>
      <c r="V28" s="596"/>
      <c r="W28" s="596"/>
      <c r="X28" s="596"/>
      <c r="Y28" s="596"/>
      <c r="Z28" s="596"/>
    </row>
    <row r="29" spans="1:26">
      <c r="A29" s="596"/>
      <c r="B29" s="596"/>
      <c r="C29" s="596"/>
      <c r="D29" s="596"/>
      <c r="E29" s="596"/>
      <c r="F29" s="596"/>
      <c r="G29" s="596"/>
      <c r="H29" s="596"/>
      <c r="I29" s="596"/>
      <c r="J29" s="596"/>
      <c r="K29" s="596"/>
      <c r="L29" s="596"/>
      <c r="M29" s="596"/>
      <c r="N29" s="596"/>
      <c r="O29" s="596"/>
      <c r="P29" s="596"/>
      <c r="Q29" s="596"/>
      <c r="R29" s="596"/>
      <c r="S29" s="596"/>
      <c r="T29" s="596"/>
      <c r="U29" s="596"/>
      <c r="V29" s="596"/>
      <c r="W29" s="596"/>
      <c r="X29" s="596"/>
      <c r="Y29" s="596"/>
      <c r="Z29" s="596"/>
    </row>
    <row r="30" spans="1:26">
      <c r="A30" s="596"/>
      <c r="B30" s="596"/>
      <c r="C30" s="596"/>
      <c r="D30" s="596"/>
      <c r="E30" s="596"/>
      <c r="F30" s="596"/>
      <c r="G30" s="596"/>
      <c r="H30" s="596"/>
      <c r="I30" s="596"/>
      <c r="J30" s="596"/>
      <c r="K30" s="596"/>
      <c r="L30" s="596"/>
      <c r="M30" s="596"/>
      <c r="N30" s="596"/>
      <c r="O30" s="596"/>
      <c r="P30" s="596"/>
      <c r="Q30" s="596"/>
      <c r="R30" s="596"/>
      <c r="S30" s="596"/>
      <c r="T30" s="596"/>
      <c r="U30" s="596"/>
      <c r="V30" s="596"/>
      <c r="W30" s="596"/>
      <c r="X30" s="596"/>
      <c r="Y30" s="596"/>
      <c r="Z30" s="596"/>
    </row>
    <row r="31" spans="1:26">
      <c r="A31" s="596"/>
      <c r="B31" s="596"/>
      <c r="C31" s="596"/>
      <c r="D31" s="596"/>
      <c r="E31" s="596"/>
      <c r="F31" s="596"/>
      <c r="G31" s="596"/>
      <c r="H31" s="596"/>
      <c r="I31" s="596"/>
      <c r="J31" s="596"/>
      <c r="K31" s="596"/>
      <c r="L31" s="596"/>
      <c r="M31" s="596"/>
      <c r="N31" s="596"/>
      <c r="O31" s="596"/>
      <c r="P31" s="596"/>
      <c r="Q31" s="596"/>
      <c r="R31" s="596"/>
      <c r="S31" s="596"/>
      <c r="T31" s="596"/>
      <c r="U31" s="596"/>
      <c r="V31" s="596"/>
      <c r="W31" s="596"/>
      <c r="X31" s="596"/>
      <c r="Y31" s="596"/>
      <c r="Z31" s="596"/>
    </row>
    <row r="32" spans="1:26">
      <c r="A32" s="596"/>
      <c r="B32" s="596"/>
      <c r="C32" s="596"/>
      <c r="D32" s="596"/>
      <c r="E32" s="596"/>
      <c r="F32" s="596"/>
      <c r="G32" s="596"/>
      <c r="H32" s="596"/>
      <c r="I32" s="596"/>
      <c r="J32" s="596"/>
      <c r="K32" s="596"/>
      <c r="L32" s="596"/>
      <c r="M32" s="596"/>
      <c r="N32" s="596"/>
      <c r="O32" s="596"/>
      <c r="P32" s="596"/>
      <c r="Q32" s="596"/>
      <c r="R32" s="596"/>
      <c r="S32" s="596"/>
      <c r="T32" s="596"/>
      <c r="U32" s="596"/>
      <c r="V32" s="596"/>
      <c r="W32" s="596"/>
      <c r="X32" s="596"/>
      <c r="Y32" s="596"/>
      <c r="Z32" s="596"/>
    </row>
    <row r="33" spans="1:26">
      <c r="A33" s="596"/>
      <c r="B33" s="596"/>
      <c r="C33" s="596"/>
      <c r="D33" s="596"/>
      <c r="E33" s="596"/>
      <c r="F33" s="596"/>
      <c r="G33" s="596"/>
      <c r="H33" s="596"/>
      <c r="I33" s="596"/>
      <c r="J33" s="596"/>
      <c r="K33" s="596"/>
      <c r="L33" s="596"/>
      <c r="M33" s="596"/>
      <c r="N33" s="596"/>
      <c r="O33" s="596"/>
      <c r="P33" s="596"/>
      <c r="Q33" s="596"/>
      <c r="R33" s="596"/>
      <c r="S33" s="596"/>
      <c r="T33" s="596"/>
      <c r="U33" s="596"/>
      <c r="V33" s="596"/>
      <c r="W33" s="596"/>
      <c r="X33" s="596"/>
      <c r="Y33" s="596"/>
      <c r="Z33" s="596"/>
    </row>
    <row r="34" spans="1:26">
      <c r="A34" s="596"/>
      <c r="B34" s="596"/>
      <c r="C34" s="596"/>
      <c r="D34" s="596"/>
      <c r="E34" s="596"/>
      <c r="F34" s="596"/>
      <c r="G34" s="596"/>
      <c r="H34" s="596"/>
      <c r="I34" s="596"/>
      <c r="J34" s="596"/>
      <c r="K34" s="596"/>
      <c r="L34" s="596"/>
      <c r="M34" s="596"/>
      <c r="N34" s="596"/>
      <c r="O34" s="596"/>
      <c r="P34" s="596"/>
      <c r="Q34" s="596"/>
      <c r="R34" s="596"/>
      <c r="S34" s="596"/>
      <c r="T34" s="596"/>
      <c r="U34" s="596"/>
      <c r="V34" s="596"/>
      <c r="W34" s="596"/>
      <c r="X34" s="596"/>
      <c r="Y34" s="596"/>
      <c r="Z34" s="596"/>
    </row>
    <row r="35" spans="1:26">
      <c r="A35" s="596"/>
      <c r="B35" s="596"/>
      <c r="C35" s="596"/>
      <c r="D35" s="596"/>
      <c r="E35" s="596"/>
      <c r="F35" s="596"/>
      <c r="G35" s="596"/>
      <c r="H35" s="596"/>
      <c r="I35" s="596"/>
      <c r="J35" s="596"/>
      <c r="K35" s="596"/>
      <c r="L35" s="596"/>
      <c r="M35" s="596"/>
      <c r="N35" s="596"/>
      <c r="O35" s="596"/>
      <c r="P35" s="596"/>
      <c r="Q35" s="596"/>
      <c r="R35" s="596"/>
      <c r="S35" s="596"/>
      <c r="T35" s="596"/>
      <c r="U35" s="596"/>
      <c r="V35" s="596"/>
      <c r="W35" s="596"/>
      <c r="X35" s="596"/>
      <c r="Y35" s="596"/>
      <c r="Z35" s="596"/>
    </row>
    <row r="36" spans="1:26">
      <c r="A36" s="596"/>
      <c r="B36" s="596"/>
      <c r="C36" s="596"/>
      <c r="D36" s="596"/>
      <c r="E36" s="596"/>
      <c r="F36" s="596"/>
      <c r="G36" s="596"/>
      <c r="H36" s="596"/>
      <c r="I36" s="596"/>
      <c r="J36" s="596"/>
      <c r="K36" s="596"/>
      <c r="L36" s="596"/>
      <c r="M36" s="596"/>
      <c r="N36" s="596"/>
      <c r="O36" s="596"/>
      <c r="P36" s="596"/>
      <c r="Q36" s="596"/>
      <c r="R36" s="596"/>
      <c r="S36" s="596"/>
      <c r="T36" s="596"/>
      <c r="U36" s="596"/>
      <c r="V36" s="596"/>
      <c r="W36" s="596"/>
      <c r="X36" s="596"/>
      <c r="Y36" s="596"/>
      <c r="Z36" s="596"/>
    </row>
    <row r="37" spans="1:26">
      <c r="A37" s="596"/>
      <c r="B37" s="596"/>
      <c r="C37" s="596"/>
      <c r="D37" s="596"/>
      <c r="E37" s="596"/>
      <c r="F37" s="596"/>
      <c r="G37" s="596"/>
      <c r="H37" s="596"/>
      <c r="I37" s="596"/>
      <c r="J37" s="596"/>
      <c r="K37" s="596"/>
      <c r="L37" s="596"/>
      <c r="M37" s="596"/>
      <c r="N37" s="596"/>
      <c r="O37" s="596"/>
      <c r="P37" s="596"/>
      <c r="Q37" s="596"/>
      <c r="R37" s="596"/>
      <c r="S37" s="596"/>
      <c r="T37" s="596"/>
      <c r="U37" s="596"/>
      <c r="V37" s="596"/>
      <c r="W37" s="596"/>
      <c r="X37" s="596"/>
      <c r="Y37" s="596"/>
      <c r="Z37" s="596"/>
    </row>
    <row r="38" spans="1:26">
      <c r="A38" s="596"/>
      <c r="B38" s="596"/>
      <c r="C38" s="596"/>
      <c r="D38" s="596"/>
      <c r="E38" s="596"/>
      <c r="F38" s="596"/>
      <c r="G38" s="596"/>
      <c r="H38" s="596"/>
      <c r="I38" s="596"/>
      <c r="J38" s="596"/>
      <c r="K38" s="596"/>
      <c r="L38" s="596"/>
      <c r="M38" s="596"/>
      <c r="N38" s="596"/>
      <c r="O38" s="596"/>
      <c r="P38" s="596"/>
      <c r="Q38" s="596"/>
      <c r="R38" s="596"/>
      <c r="S38" s="596"/>
      <c r="T38" s="596"/>
      <c r="U38" s="596"/>
      <c r="V38" s="596"/>
      <c r="W38" s="596"/>
      <c r="X38" s="596"/>
      <c r="Y38" s="596"/>
      <c r="Z38" s="596"/>
    </row>
    <row r="39" spans="1:26">
      <c r="A39" s="596"/>
      <c r="B39" s="596"/>
      <c r="C39" s="596"/>
      <c r="D39" s="596"/>
      <c r="E39" s="596"/>
      <c r="F39" s="596"/>
      <c r="G39" s="596"/>
      <c r="H39" s="596"/>
      <c r="I39" s="596"/>
      <c r="J39" s="596"/>
      <c r="K39" s="596"/>
      <c r="L39" s="596"/>
      <c r="M39" s="596"/>
      <c r="N39" s="596"/>
      <c r="O39" s="596"/>
      <c r="P39" s="596"/>
      <c r="Q39" s="596"/>
      <c r="R39" s="596"/>
      <c r="S39" s="596"/>
      <c r="T39" s="596"/>
      <c r="U39" s="596"/>
      <c r="V39" s="596"/>
      <c r="W39" s="596"/>
      <c r="X39" s="596"/>
      <c r="Y39" s="596"/>
      <c r="Z39" s="596"/>
    </row>
    <row r="40" spans="1:26">
      <c r="A40" s="596"/>
      <c r="B40" s="596"/>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18" sqref="R18"/>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93"/>
      <c r="R2" s="10"/>
      <c r="S2" s="10"/>
      <c r="T2" s="594"/>
      <c r="U2" s="594"/>
      <c r="V2" s="594"/>
      <c r="W2" s="594"/>
      <c r="X2" s="594"/>
      <c r="Y2" s="594"/>
      <c r="Z2" s="10"/>
    </row>
    <row r="3" spans="1:26" s="11" customFormat="1" ht="29.25" customHeight="1">
      <c r="A3" s="586"/>
      <c r="B3" s="586"/>
      <c r="C3" s="586"/>
      <c r="D3" s="586"/>
      <c r="E3" s="7"/>
      <c r="F3" s="8"/>
      <c r="G3" s="8"/>
      <c r="H3" s="8"/>
      <c r="I3" s="8"/>
      <c r="J3" s="8"/>
      <c r="K3" s="8"/>
      <c r="L3" s="8"/>
      <c r="M3" s="8"/>
      <c r="N3" s="6"/>
      <c r="O3" s="9"/>
      <c r="P3" s="9"/>
      <c r="Q3" s="1178" t="s">
        <v>2460</v>
      </c>
      <c r="R3" s="1178"/>
      <c r="S3" s="1178"/>
      <c r="T3" s="1178"/>
      <c r="U3" s="1178"/>
      <c r="V3" s="1178"/>
      <c r="W3" s="1178"/>
      <c r="X3" s="588"/>
      <c r="Y3" s="588"/>
      <c r="Z3" s="10"/>
    </row>
    <row r="4" spans="1:26" s="11" customFormat="1" ht="30" customHeight="1">
      <c r="A4" s="1179"/>
      <c r="B4" s="1179"/>
      <c r="C4" s="1179"/>
      <c r="D4" s="1179"/>
      <c r="E4" s="12"/>
      <c r="F4" s="6"/>
      <c r="G4" s="6"/>
      <c r="H4" s="6"/>
      <c r="I4" s="6"/>
      <c r="J4" s="6"/>
      <c r="K4" s="6"/>
      <c r="L4" s="6"/>
      <c r="M4" s="6"/>
      <c r="N4" s="6"/>
      <c r="O4" s="9"/>
      <c r="P4" s="9"/>
      <c r="Q4" s="1178"/>
      <c r="R4" s="1178"/>
      <c r="S4" s="1178"/>
      <c r="T4" s="1178"/>
      <c r="U4" s="1178"/>
      <c r="V4" s="1178"/>
      <c r="W4" s="1178"/>
      <c r="X4" s="588"/>
      <c r="Y4" s="588"/>
      <c r="Z4" s="10"/>
    </row>
    <row r="5" spans="1:26" s="11" customFormat="1" ht="22.5" customHeight="1">
      <c r="A5" s="1180"/>
      <c r="B5" s="1180"/>
      <c r="C5" s="1180"/>
      <c r="D5" s="1180"/>
      <c r="E5" s="12"/>
      <c r="F5" s="6"/>
      <c r="G5" s="6"/>
      <c r="H5" s="6"/>
      <c r="I5" s="6"/>
      <c r="J5" s="6"/>
      <c r="K5" s="6"/>
      <c r="L5" s="6"/>
      <c r="M5" s="6"/>
      <c r="N5" s="6"/>
      <c r="O5" s="9"/>
      <c r="P5" s="977"/>
      <c r="Q5" s="977" t="s">
        <v>4272</v>
      </c>
      <c r="R5" s="977"/>
      <c r="S5" s="977"/>
      <c r="T5" s="977"/>
      <c r="U5" s="588"/>
      <c r="V5" s="588"/>
      <c r="W5" s="588"/>
      <c r="X5" s="588"/>
      <c r="Y5" s="588"/>
      <c r="Z5" s="10"/>
    </row>
    <row r="6" spans="1:26" s="11" customFormat="1" ht="22.5" customHeight="1">
      <c r="A6" s="586"/>
      <c r="B6" s="586"/>
      <c r="C6" s="586"/>
      <c r="D6" s="586"/>
      <c r="E6" s="12"/>
      <c r="F6" s="6"/>
      <c r="G6" s="6"/>
      <c r="H6" s="6"/>
      <c r="I6" s="6"/>
      <c r="J6" s="6"/>
      <c r="K6" s="6"/>
      <c r="L6" s="6"/>
      <c r="M6" s="6"/>
      <c r="N6" s="6"/>
      <c r="O6" s="9"/>
      <c r="P6" s="977"/>
      <c r="Q6" s="977" t="s">
        <v>4273</v>
      </c>
      <c r="R6" s="1095"/>
      <c r="S6" s="977"/>
      <c r="T6" s="977"/>
      <c r="U6" s="588"/>
      <c r="V6" s="588"/>
      <c r="W6" s="588"/>
      <c r="X6" s="588"/>
      <c r="Y6" s="588"/>
      <c r="Z6" s="10"/>
    </row>
    <row r="7" spans="1:26" s="11" customFormat="1" ht="22.5" customHeight="1">
      <c r="A7" s="1180"/>
      <c r="B7" s="1180"/>
      <c r="C7" s="1180"/>
      <c r="D7" s="1180"/>
      <c r="E7" s="12"/>
      <c r="F7" s="6"/>
      <c r="G7" s="6"/>
      <c r="H7" s="6"/>
      <c r="I7" s="6"/>
      <c r="J7" s="6"/>
      <c r="K7" s="6"/>
      <c r="L7" s="6"/>
      <c r="M7" s="6"/>
      <c r="N7" s="6"/>
      <c r="O7" s="9"/>
      <c r="P7" s="977"/>
      <c r="Q7" s="977" t="s">
        <v>4277</v>
      </c>
      <c r="R7" s="977"/>
      <c r="S7" s="977"/>
      <c r="T7" s="977"/>
      <c r="U7" s="10"/>
      <c r="V7" s="588"/>
      <c r="W7" s="588"/>
      <c r="X7" s="588"/>
      <c r="Y7" s="588"/>
      <c r="Z7" s="10"/>
    </row>
    <row r="8" spans="1:26" s="11" customFormat="1" ht="20.25" customHeight="1">
      <c r="A8" s="586"/>
      <c r="B8" s="586"/>
      <c r="C8" s="586"/>
      <c r="D8" s="586"/>
      <c r="E8" s="13"/>
      <c r="F8" s="6"/>
      <c r="G8" s="6"/>
      <c r="H8" s="6"/>
      <c r="I8" s="6"/>
      <c r="J8" s="6"/>
      <c r="K8" s="6"/>
      <c r="L8" s="6"/>
      <c r="M8" s="6"/>
      <c r="N8" s="6"/>
      <c r="O8" s="9"/>
      <c r="P8" s="977"/>
      <c r="Q8" s="977" t="s">
        <v>4278</v>
      </c>
      <c r="R8" s="977"/>
      <c r="S8" s="977"/>
      <c r="T8" s="299"/>
      <c r="U8" s="237"/>
      <c r="V8" s="10"/>
      <c r="W8" s="10"/>
      <c r="X8" s="588"/>
      <c r="Y8" s="588"/>
      <c r="Z8" s="10"/>
    </row>
    <row r="9" spans="1:26" s="11" customFormat="1" ht="22.5" customHeight="1">
      <c r="A9" s="1181"/>
      <c r="B9" s="1181"/>
      <c r="C9" s="1181"/>
      <c r="D9" s="1181"/>
      <c r="E9" s="13"/>
      <c r="F9" s="6"/>
      <c r="G9" s="6"/>
      <c r="H9" s="6"/>
      <c r="I9" s="6"/>
      <c r="J9" s="6"/>
      <c r="K9" s="6"/>
      <c r="L9" s="6"/>
      <c r="M9" s="6"/>
      <c r="N9" s="6"/>
      <c r="O9" s="9"/>
      <c r="P9" s="977"/>
      <c r="Q9" s="977" t="s">
        <v>4285</v>
      </c>
      <c r="R9" s="977"/>
      <c r="S9" s="977"/>
      <c r="T9" s="299"/>
      <c r="U9" s="236"/>
      <c r="V9" s="235"/>
      <c r="W9" s="297"/>
      <c r="X9" s="10"/>
      <c r="Y9" s="10"/>
      <c r="Z9" s="10"/>
    </row>
    <row r="10" spans="1:26" s="11" customFormat="1" ht="22.5" customHeight="1">
      <c r="A10" s="14"/>
      <c r="B10" s="14"/>
      <c r="C10" s="14"/>
      <c r="D10" s="14"/>
      <c r="E10" s="14"/>
      <c r="F10" s="14"/>
      <c r="G10" s="14"/>
      <c r="H10" s="14"/>
      <c r="I10" s="14"/>
      <c r="J10" s="14"/>
      <c r="K10" s="14"/>
      <c r="L10" s="14"/>
      <c r="M10" s="14"/>
      <c r="N10" s="14"/>
      <c r="O10" s="14"/>
      <c r="P10" s="977"/>
      <c r="Q10" s="977" t="s">
        <v>4368</v>
      </c>
      <c r="R10" s="299"/>
      <c r="S10" s="299"/>
      <c r="T10" s="329"/>
      <c r="U10" s="237"/>
      <c r="V10" s="237"/>
      <c r="W10" s="342"/>
      <c r="X10" s="298"/>
      <c r="Y10" s="298"/>
      <c r="Z10" s="10"/>
    </row>
    <row r="11" spans="1:26" s="11" customFormat="1" ht="22.5" customHeight="1">
      <c r="A11" s="14"/>
      <c r="B11" s="14"/>
      <c r="C11" s="14"/>
      <c r="D11" s="14"/>
      <c r="E11" s="14"/>
      <c r="F11" s="14"/>
      <c r="G11" s="14"/>
      <c r="H11" s="14"/>
      <c r="I11" s="14"/>
      <c r="J11" s="14"/>
      <c r="K11" s="14"/>
      <c r="L11" s="14"/>
      <c r="M11" s="14"/>
      <c r="N11" s="14"/>
      <c r="O11" s="14"/>
      <c r="P11" s="977"/>
      <c r="Q11" s="977" t="s">
        <v>4369</v>
      </c>
      <c r="R11" s="299"/>
      <c r="S11" s="299"/>
      <c r="T11" s="329"/>
      <c r="U11" s="237"/>
      <c r="V11" s="237"/>
      <c r="W11" s="342"/>
      <c r="X11" s="298"/>
      <c r="Y11" s="298"/>
      <c r="Z11" s="10"/>
    </row>
    <row r="12" spans="1:26" s="11" customFormat="1" ht="22.5" customHeight="1">
      <c r="A12" s="1177"/>
      <c r="B12" s="1177"/>
      <c r="C12" s="1177"/>
      <c r="D12" s="1177"/>
      <c r="E12" s="1177"/>
      <c r="F12" s="1177"/>
      <c r="G12" s="1177"/>
      <c r="H12" s="1177"/>
      <c r="I12" s="1177"/>
      <c r="J12" s="1177"/>
      <c r="K12" s="9"/>
      <c r="L12" s="9"/>
      <c r="M12" s="9"/>
      <c r="N12" s="9"/>
      <c r="O12" s="9"/>
      <c r="P12" s="977"/>
      <c r="Q12" s="977" t="s">
        <v>4370</v>
      </c>
      <c r="R12" s="299"/>
      <c r="S12" s="299"/>
      <c r="T12" s="329"/>
      <c r="U12" s="298"/>
      <c r="V12" s="235"/>
      <c r="W12" s="297"/>
      <c r="X12" s="342"/>
      <c r="Y12" s="297"/>
      <c r="Z12" s="221"/>
    </row>
    <row r="13" spans="1:26" s="11" customFormat="1" ht="22.5" customHeight="1">
      <c r="A13" s="1177"/>
      <c r="B13" s="1177"/>
      <c r="C13" s="1177"/>
      <c r="D13" s="1177"/>
      <c r="E13" s="1177"/>
      <c r="F13" s="1177"/>
      <c r="G13" s="1177"/>
      <c r="H13" s="1177"/>
      <c r="I13" s="1177"/>
      <c r="J13" s="1177"/>
      <c r="K13" s="9"/>
      <c r="L13" s="9"/>
      <c r="M13" s="9"/>
      <c r="N13" s="9"/>
      <c r="O13" s="9"/>
      <c r="P13" s="977"/>
      <c r="Q13" s="977" t="s">
        <v>4371</v>
      </c>
      <c r="R13" s="299"/>
      <c r="S13" s="299"/>
      <c r="T13" s="329"/>
      <c r="U13" s="329"/>
      <c r="V13" s="298"/>
      <c r="W13" s="297"/>
      <c r="X13" s="342"/>
      <c r="Y13" s="342"/>
      <c r="Z13" s="589"/>
    </row>
    <row r="14" spans="1:26" s="11" customFormat="1" ht="23.1" customHeight="1">
      <c r="A14" s="1177"/>
      <c r="B14" s="1177"/>
      <c r="C14" s="1177"/>
      <c r="D14" s="1177"/>
      <c r="E14" s="1177"/>
      <c r="F14" s="1177"/>
      <c r="G14" s="1177"/>
      <c r="H14" s="1177"/>
      <c r="I14" s="1177"/>
      <c r="J14" s="1177"/>
      <c r="K14" s="9"/>
      <c r="L14" s="9"/>
      <c r="M14" s="9"/>
      <c r="N14" s="9"/>
      <c r="O14" s="9"/>
      <c r="P14" s="977"/>
      <c r="Q14" s="977"/>
      <c r="R14" s="299"/>
      <c r="S14" s="329"/>
      <c r="T14" s="297"/>
      <c r="U14" s="10"/>
      <c r="V14" s="341"/>
      <c r="W14" s="297"/>
      <c r="X14" s="342"/>
      <c r="Y14" s="297"/>
      <c r="Z14" s="589"/>
    </row>
    <row r="15" spans="1:26" s="11" customFormat="1" ht="22.5" customHeight="1">
      <c r="A15" s="1182"/>
      <c r="B15" s="1182"/>
      <c r="C15" s="1182"/>
      <c r="D15" s="1182"/>
      <c r="E15" s="1182"/>
      <c r="F15" s="1177"/>
      <c r="G15" s="1177"/>
      <c r="H15" s="1177"/>
      <c r="I15" s="1177"/>
      <c r="J15" s="1177"/>
      <c r="K15" s="9"/>
      <c r="L15" s="9"/>
      <c r="M15" s="9"/>
      <c r="N15" s="9"/>
      <c r="O15" s="186"/>
      <c r="P15" s="186"/>
      <c r="Q15" s="977"/>
      <c r="R15" s="299"/>
      <c r="S15" s="297"/>
      <c r="T15" s="297"/>
      <c r="U15" s="329"/>
      <c r="V15" s="228"/>
      <c r="W15" s="342"/>
      <c r="X15" s="342"/>
      <c r="Y15" s="297"/>
      <c r="Z15" s="589"/>
    </row>
    <row r="16" spans="1:26" s="11" customFormat="1" ht="23.1" customHeight="1">
      <c r="A16" s="1177"/>
      <c r="B16" s="1177"/>
      <c r="C16" s="1177"/>
      <c r="D16" s="1177"/>
      <c r="E16" s="1177"/>
      <c r="F16" s="1177"/>
      <c r="G16" s="1177"/>
      <c r="H16" s="1177"/>
      <c r="I16" s="1177"/>
      <c r="J16" s="1177"/>
      <c r="K16" s="9"/>
      <c r="L16" s="9"/>
      <c r="M16" s="9"/>
      <c r="N16" s="9"/>
      <c r="O16" s="9"/>
      <c r="P16" s="9"/>
      <c r="Q16" s="977"/>
      <c r="R16" s="329"/>
      <c r="S16" s="297"/>
      <c r="T16" s="297"/>
      <c r="U16" s="329"/>
      <c r="V16" s="228"/>
      <c r="W16" s="297"/>
      <c r="X16" s="342"/>
      <c r="Y16" s="297"/>
      <c r="Z16" s="590"/>
    </row>
    <row r="17" spans="1:26" s="11" customFormat="1" ht="23.1" customHeight="1">
      <c r="A17" s="1177"/>
      <c r="B17" s="1177"/>
      <c r="C17" s="1177"/>
      <c r="D17" s="1177"/>
      <c r="E17" s="1177"/>
      <c r="F17" s="1177"/>
      <c r="G17" s="1177"/>
      <c r="H17" s="1177"/>
      <c r="I17" s="1177"/>
      <c r="J17" s="1177"/>
      <c r="K17" s="9"/>
      <c r="L17" s="9"/>
      <c r="M17" s="9"/>
      <c r="N17" s="9"/>
      <c r="O17" s="9"/>
      <c r="P17" s="9"/>
      <c r="Q17" s="329"/>
      <c r="R17" s="329"/>
      <c r="S17" s="297"/>
      <c r="T17" s="297"/>
      <c r="U17" s="298"/>
      <c r="V17" s="228"/>
      <c r="W17" s="297"/>
      <c r="X17" s="342"/>
      <c r="Y17" s="297"/>
      <c r="Z17" s="590"/>
    </row>
    <row r="18" spans="1:26" s="11" customFormat="1" ht="23.1" customHeight="1">
      <c r="A18" s="1177"/>
      <c r="B18" s="1177"/>
      <c r="C18" s="1177"/>
      <c r="D18" s="1177"/>
      <c r="E18" s="1177"/>
      <c r="F18" s="1177"/>
      <c r="G18" s="1177"/>
      <c r="H18" s="1177"/>
      <c r="I18" s="1177"/>
      <c r="J18" s="1177"/>
      <c r="K18" s="9"/>
      <c r="L18" s="9"/>
      <c r="M18" s="9"/>
      <c r="N18" s="9"/>
      <c r="O18" s="9"/>
      <c r="P18" s="9"/>
      <c r="Q18" s="299"/>
      <c r="R18" s="329"/>
      <c r="S18" s="297"/>
      <c r="T18" s="235"/>
      <c r="U18" s="299"/>
      <c r="V18" s="228"/>
      <c r="W18" s="249"/>
      <c r="X18" s="342"/>
      <c r="Y18" s="297"/>
      <c r="Z18" s="590"/>
    </row>
    <row r="19" spans="1:26" s="11" customFormat="1" ht="23.1" customHeight="1">
      <c r="A19" s="1177"/>
      <c r="B19" s="1177"/>
      <c r="C19" s="1177"/>
      <c r="D19" s="1177"/>
      <c r="E19" s="1177"/>
      <c r="F19" s="1177"/>
      <c r="G19" s="1177"/>
      <c r="H19" s="1177"/>
      <c r="I19" s="1177"/>
      <c r="J19" s="1177"/>
      <c r="K19" s="9"/>
      <c r="L19" s="9"/>
      <c r="M19" s="9"/>
      <c r="N19" s="9"/>
      <c r="O19" s="9"/>
      <c r="P19" s="9"/>
      <c r="Q19" s="299"/>
      <c r="R19" s="298"/>
      <c r="S19" s="298"/>
      <c r="T19" s="329"/>
      <c r="U19" s="329"/>
      <c r="V19" s="228"/>
      <c r="W19" s="249"/>
      <c r="X19" s="342"/>
      <c r="Y19" s="297"/>
      <c r="Z19" s="590"/>
    </row>
    <row r="20" spans="1:26" ht="20.25" customHeight="1">
      <c r="A20" s="9"/>
      <c r="B20" s="9"/>
      <c r="C20" s="9"/>
      <c r="D20" s="9"/>
      <c r="E20" s="9"/>
      <c r="F20" s="9"/>
      <c r="G20" s="9"/>
      <c r="H20" s="9"/>
      <c r="I20" s="9"/>
      <c r="J20" s="9"/>
      <c r="K20" s="3"/>
      <c r="L20" s="3"/>
      <c r="M20" s="3"/>
      <c r="N20" s="3"/>
      <c r="O20" s="3"/>
      <c r="P20" s="3"/>
      <c r="Q20" s="299"/>
      <c r="R20" s="298"/>
      <c r="S20" s="298"/>
      <c r="T20" s="333"/>
      <c r="U20" s="298"/>
      <c r="V20" s="228"/>
      <c r="W20" s="297"/>
      <c r="X20" s="248"/>
      <c r="Y20" s="297"/>
      <c r="Z20" s="590"/>
    </row>
    <row r="21" spans="1:26" ht="21.75" customHeight="1">
      <c r="A21" s="9"/>
      <c r="B21" s="9"/>
      <c r="C21" s="9"/>
      <c r="D21" s="9"/>
      <c r="E21" s="9"/>
      <c r="F21" s="9"/>
      <c r="G21" s="9"/>
      <c r="H21" s="9"/>
      <c r="I21" s="9"/>
      <c r="J21" s="9"/>
      <c r="K21" s="3"/>
      <c r="L21" s="3"/>
      <c r="M21" s="3"/>
      <c r="N21" s="3"/>
      <c r="O21" s="3"/>
      <c r="P21" s="3"/>
      <c r="Q21" s="299"/>
      <c r="R21" s="298"/>
      <c r="S21" s="298"/>
      <c r="T21" s="329"/>
      <c r="U21" s="329"/>
      <c r="V21" s="591"/>
      <c r="W21" s="297"/>
      <c r="X21" s="297"/>
      <c r="Y21" s="297"/>
      <c r="Z21" s="590"/>
    </row>
    <row r="22" spans="1:26" ht="21.75" customHeight="1">
      <c r="A22" s="9"/>
      <c r="B22" s="9"/>
      <c r="C22" s="9"/>
      <c r="D22" s="9"/>
      <c r="E22" s="9"/>
      <c r="F22" s="9"/>
      <c r="G22" s="9"/>
      <c r="H22" s="9"/>
      <c r="I22" s="9"/>
      <c r="J22" s="9"/>
      <c r="K22" s="3"/>
      <c r="L22" s="3"/>
      <c r="M22" s="3"/>
      <c r="N22" s="3"/>
      <c r="O22" s="3"/>
      <c r="P22" s="3"/>
      <c r="Q22" s="299"/>
      <c r="R22" s="299"/>
      <c r="S22" s="333"/>
      <c r="T22" s="329"/>
      <c r="U22" s="329"/>
      <c r="V22" s="591"/>
      <c r="W22" s="297"/>
      <c r="X22" s="297"/>
      <c r="Y22" s="297"/>
      <c r="Z22" s="590"/>
    </row>
    <row r="23" spans="1:26" ht="21.75" customHeight="1">
      <c r="A23" s="9"/>
      <c r="B23" s="9"/>
      <c r="C23" s="9"/>
      <c r="D23" s="9"/>
      <c r="E23" s="9"/>
      <c r="F23" s="9"/>
      <c r="G23" s="9"/>
      <c r="H23" s="9"/>
      <c r="I23" s="9"/>
      <c r="J23" s="9"/>
      <c r="K23" s="3"/>
      <c r="L23" s="3"/>
      <c r="M23" s="3"/>
      <c r="N23" s="3"/>
      <c r="O23" s="3"/>
      <c r="P23" s="3"/>
      <c r="Q23" s="299"/>
      <c r="R23" s="299"/>
      <c r="S23" s="329"/>
      <c r="T23" s="329"/>
      <c r="U23" s="329"/>
      <c r="V23" s="591"/>
      <c r="W23" s="329"/>
      <c r="X23" s="297"/>
      <c r="Y23" s="297"/>
      <c r="Z23" s="590"/>
    </row>
    <row r="24" spans="1:26" ht="21.75" customHeight="1">
      <c r="A24" s="9"/>
      <c r="B24" s="9"/>
      <c r="C24" s="9"/>
      <c r="D24" s="9"/>
      <c r="E24" s="16"/>
      <c r="F24" s="17" t="s">
        <v>2461</v>
      </c>
      <c r="G24" s="16"/>
      <c r="H24" s="16"/>
      <c r="I24" s="219" t="s">
        <v>2462</v>
      </c>
      <c r="J24" s="16"/>
      <c r="K24" s="16"/>
      <c r="L24" s="220" t="s">
        <v>2463</v>
      </c>
      <c r="M24" s="18"/>
      <c r="N24" s="3"/>
      <c r="O24" s="205"/>
      <c r="P24" s="205"/>
      <c r="Q24" s="298"/>
      <c r="R24" s="299"/>
      <c r="S24" s="329"/>
      <c r="T24" s="329"/>
      <c r="U24" s="329"/>
      <c r="V24" s="329"/>
      <c r="W24" s="329"/>
      <c r="X24" s="297"/>
      <c r="Y24" s="297"/>
      <c r="Z24" s="235"/>
    </row>
    <row r="25" spans="1:26" ht="21.75" customHeight="1">
      <c r="A25" s="9"/>
      <c r="B25" s="9"/>
      <c r="C25" s="9"/>
      <c r="D25" s="9"/>
      <c r="E25" s="16"/>
      <c r="F25" s="17" t="s">
        <v>2464</v>
      </c>
      <c r="G25" s="16"/>
      <c r="H25" s="16"/>
      <c r="I25" s="17" t="s">
        <v>2465</v>
      </c>
      <c r="J25" s="16"/>
      <c r="K25" s="16"/>
      <c r="L25" s="17" t="s">
        <v>2466</v>
      </c>
      <c r="M25" s="18"/>
      <c r="N25" s="3"/>
      <c r="O25" s="205"/>
      <c r="P25" s="205"/>
      <c r="Q25" s="299"/>
      <c r="R25" s="299"/>
      <c r="S25" s="329"/>
      <c r="T25" s="329"/>
      <c r="U25" s="329"/>
      <c r="V25" s="329"/>
      <c r="W25" s="297"/>
      <c r="X25" s="297"/>
      <c r="Y25" s="297"/>
      <c r="Z25" s="235"/>
    </row>
    <row r="26" spans="1:26" ht="21.75" customHeight="1">
      <c r="A26" s="9"/>
      <c r="B26" s="9"/>
      <c r="C26" s="9"/>
      <c r="D26" s="9"/>
      <c r="E26" s="16"/>
      <c r="F26" s="17"/>
      <c r="G26" s="16"/>
      <c r="H26" s="16"/>
      <c r="I26" s="17"/>
      <c r="J26" s="16"/>
      <c r="K26" s="16"/>
      <c r="L26" s="17"/>
      <c r="M26" s="18"/>
      <c r="N26" s="3"/>
      <c r="O26" s="205"/>
      <c r="P26" s="205"/>
      <c r="Q26" s="299"/>
      <c r="R26" s="329"/>
      <c r="S26" s="329"/>
      <c r="T26" s="329"/>
      <c r="U26" s="329"/>
      <c r="V26" s="591"/>
      <c r="W26" s="297"/>
      <c r="X26" s="297"/>
      <c r="Y26" s="297"/>
      <c r="Z26" s="235"/>
    </row>
    <row r="27" spans="1:26" ht="21.75" customHeight="1">
      <c r="A27" s="9"/>
      <c r="B27" s="9"/>
      <c r="C27" s="9"/>
      <c r="D27" s="9"/>
      <c r="E27" s="9"/>
      <c r="F27" s="9"/>
      <c r="G27" s="9"/>
      <c r="H27" s="9"/>
      <c r="I27" s="9"/>
      <c r="J27" s="9"/>
      <c r="K27" s="3"/>
      <c r="L27" s="3"/>
      <c r="M27" s="3"/>
      <c r="N27" s="3"/>
      <c r="O27" s="205"/>
      <c r="P27" s="205"/>
      <c r="Q27" s="235"/>
      <c r="R27" s="329"/>
      <c r="S27" s="342"/>
      <c r="T27" s="297"/>
      <c r="U27" s="297"/>
      <c r="V27" s="591"/>
      <c r="W27" s="297"/>
      <c r="X27" s="297"/>
      <c r="Y27" s="297"/>
      <c r="Z27" s="10"/>
    </row>
    <row r="28" spans="1:26" ht="21.75" customHeight="1">
      <c r="A28" s="19"/>
      <c r="B28" s="19"/>
      <c r="C28" s="19"/>
      <c r="D28" s="19"/>
      <c r="E28" s="19"/>
      <c r="F28" s="19"/>
      <c r="G28" s="19"/>
      <c r="H28" s="19"/>
      <c r="I28" s="19"/>
      <c r="J28" s="19"/>
      <c r="K28" s="19"/>
      <c r="L28" s="19"/>
      <c r="M28" s="19"/>
      <c r="N28" s="3"/>
      <c r="O28" s="3"/>
      <c r="P28" s="3"/>
      <c r="Q28" s="235"/>
      <c r="R28" s="297"/>
      <c r="S28" s="342"/>
      <c r="T28" s="297"/>
      <c r="U28" s="237"/>
      <c r="V28" s="297"/>
      <c r="W28" s="297"/>
      <c r="X28" s="297"/>
      <c r="Y28" s="592"/>
      <c r="Z28" s="10"/>
    </row>
    <row r="29" spans="1:26" ht="14.25" customHeight="1">
      <c r="A29" s="203"/>
      <c r="B29" s="203"/>
      <c r="C29" s="203"/>
      <c r="D29" s="203"/>
      <c r="E29" s="203"/>
      <c r="F29" s="203"/>
      <c r="G29" s="203"/>
      <c r="H29" s="203"/>
      <c r="I29" s="203"/>
      <c r="J29" s="203"/>
      <c r="K29" s="203"/>
      <c r="L29" s="203"/>
      <c r="O29" s="15"/>
      <c r="P29" s="15"/>
      <c r="Q29" s="15"/>
      <c r="R29" s="15"/>
      <c r="S29" s="15"/>
      <c r="T29" s="15"/>
    </row>
    <row r="30" spans="1:26" ht="14.25" customHeight="1">
      <c r="A30" s="203"/>
      <c r="B30" s="203"/>
      <c r="C30" s="203"/>
      <c r="D30" s="203"/>
      <c r="E30" s="203"/>
      <c r="F30" s="203"/>
      <c r="G30" s="203"/>
      <c r="H30" s="203"/>
      <c r="I30" s="203"/>
      <c r="J30" s="203"/>
      <c r="K30" s="203"/>
      <c r="L30" s="203"/>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203"/>
      <c r="R68" s="15"/>
      <c r="S68" s="15"/>
    </row>
    <row r="69" spans="17:19">
      <c r="Q69" s="203"/>
      <c r="R69" s="15"/>
      <c r="S69" s="15"/>
    </row>
    <row r="70" spans="17:19">
      <c r="Q70" s="203"/>
      <c r="R70" s="15"/>
      <c r="S70" s="15"/>
    </row>
    <row r="71" spans="17:19">
      <c r="Q71" s="203"/>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Q3:W4"/>
    <mergeCell ref="A4:D4"/>
    <mergeCell ref="A5:D5"/>
    <mergeCell ref="A7:D7"/>
    <mergeCell ref="A9:D9"/>
  </mergeCells>
  <phoneticPr fontId="172"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73"/>
  <sheetViews>
    <sheetView topLeftCell="A107" zoomScale="80" zoomScaleNormal="80" workbookViewId="0">
      <selection activeCell="D128" sqref="D128"/>
    </sheetView>
  </sheetViews>
  <sheetFormatPr defaultColWidth="9" defaultRowHeight="13.5"/>
  <cols>
    <col min="1" max="1" width="40" style="212" customWidth="1"/>
    <col min="2" max="2" width="25.875" style="89" customWidth="1"/>
    <col min="3" max="4" width="5.625" style="89" customWidth="1"/>
    <col min="5" max="5" width="22.25" style="89" customWidth="1"/>
    <col min="6" max="6" width="63.375" style="212" customWidth="1"/>
    <col min="7" max="7" width="14.375" style="212" customWidth="1"/>
    <col min="8" max="8" width="8.75" style="212" bestFit="1" customWidth="1"/>
    <col min="9" max="9" width="6.875" style="560" hidden="1" customWidth="1"/>
    <col min="10" max="10" width="21.875" style="567" hidden="1" customWidth="1"/>
    <col min="11" max="12" width="7.125" style="567" hidden="1" customWidth="1"/>
    <col min="13" max="13" width="12.25" style="72" hidden="1" customWidth="1"/>
    <col min="14" max="14" width="11.5" style="40" hidden="1" customWidth="1"/>
    <col min="15" max="15" width="9" style="40" hidden="1" customWidth="1"/>
    <col min="16" max="16" width="9" style="156" hidden="1" customWidth="1"/>
    <col min="17" max="17" width="9" style="40" hidden="1" customWidth="1"/>
    <col min="18" max="19" width="9" style="212" hidden="1" customWidth="1"/>
    <col min="20" max="23" width="9" style="212" customWidth="1"/>
    <col min="24" max="16384" width="9" style="212"/>
  </cols>
  <sheetData>
    <row r="1" spans="1:18" ht="13.5" hidden="1" customHeight="1">
      <c r="A1" s="21"/>
      <c r="B1" s="22"/>
      <c r="C1" s="22"/>
      <c r="D1" s="22"/>
      <c r="E1" s="22"/>
      <c r="F1" s="21"/>
      <c r="G1" s="21"/>
      <c r="H1" s="21"/>
      <c r="J1" s="566"/>
    </row>
    <row r="2" spans="1:18">
      <c r="A2" s="218"/>
      <c r="B2" s="22"/>
      <c r="C2" s="22"/>
      <c r="D2" s="22"/>
      <c r="E2" s="22"/>
      <c r="F2" s="1242"/>
      <c r="G2" s="1242"/>
      <c r="H2" s="1242"/>
      <c r="I2" s="561"/>
      <c r="J2" s="568"/>
      <c r="K2" s="568"/>
      <c r="L2" s="568"/>
    </row>
    <row r="3" spans="1:18">
      <c r="A3" s="21"/>
      <c r="B3" s="22"/>
      <c r="C3" s="22"/>
      <c r="D3" s="22"/>
      <c r="E3" s="22"/>
      <c r="F3" s="1242"/>
      <c r="G3" s="1242"/>
      <c r="H3" s="1242"/>
      <c r="I3" s="561"/>
      <c r="J3" s="568"/>
      <c r="K3" s="568"/>
      <c r="L3" s="568"/>
    </row>
    <row r="4" spans="1:18">
      <c r="A4" s="21"/>
      <c r="B4" s="22"/>
      <c r="C4" s="22"/>
      <c r="D4" s="22"/>
      <c r="E4" s="22"/>
      <c r="F4" s="1242"/>
      <c r="G4" s="1242"/>
      <c r="H4" s="1242"/>
      <c r="I4" s="561"/>
      <c r="J4" s="568"/>
      <c r="K4" s="568"/>
      <c r="L4" s="568"/>
    </row>
    <row r="5" spans="1:18" ht="15" customHeight="1">
      <c r="A5" s="21"/>
      <c r="B5" s="22"/>
      <c r="C5" s="22"/>
      <c r="D5" s="22"/>
      <c r="E5" s="22"/>
      <c r="F5" s="1243" t="s">
        <v>2429</v>
      </c>
      <c r="G5" s="1243"/>
      <c r="H5" s="1243"/>
      <c r="I5" s="562"/>
      <c r="J5" s="574"/>
      <c r="K5" s="574"/>
      <c r="L5" s="574"/>
    </row>
    <row r="6" spans="1:18" ht="67.5">
      <c r="A6" s="547" t="s">
        <v>2653</v>
      </c>
      <c r="B6" s="22"/>
      <c r="C6" s="22"/>
      <c r="D6" s="22"/>
      <c r="E6" s="23"/>
      <c r="F6" s="1244" t="s">
        <v>3703</v>
      </c>
      <c r="G6" s="1244"/>
      <c r="H6" s="1244"/>
      <c r="I6" s="563"/>
      <c r="J6" s="563"/>
      <c r="K6" s="563"/>
      <c r="L6" s="563"/>
    </row>
    <row r="7" spans="1:18" ht="8.25" customHeight="1" thickBot="1">
      <c r="A7" s="21"/>
      <c r="B7" s="22"/>
      <c r="C7" s="22"/>
      <c r="D7" s="22"/>
      <c r="E7" s="22"/>
      <c r="F7" s="21"/>
      <c r="G7" s="21"/>
      <c r="H7" s="21"/>
    </row>
    <row r="8" spans="1:18" ht="19.5" customHeight="1">
      <c r="A8" s="580"/>
      <c r="B8" s="581"/>
      <c r="C8" s="581"/>
      <c r="D8" s="581"/>
      <c r="E8" s="581" t="s">
        <v>0</v>
      </c>
      <c r="F8" s="581"/>
      <c r="G8" s="581"/>
      <c r="H8" s="582"/>
      <c r="I8" s="564" t="s">
        <v>2997</v>
      </c>
      <c r="J8" s="573" t="s">
        <v>2840</v>
      </c>
      <c r="K8" s="214" t="s">
        <v>2800</v>
      </c>
      <c r="L8" s="214" t="s">
        <v>2801</v>
      </c>
      <c r="M8" s="72" t="s">
        <v>2678</v>
      </c>
      <c r="N8" s="72" t="s">
        <v>2769</v>
      </c>
      <c r="O8" s="72" t="s">
        <v>2770</v>
      </c>
      <c r="P8" s="72" t="s">
        <v>2771</v>
      </c>
      <c r="Q8" s="72" t="s">
        <v>2748</v>
      </c>
      <c r="R8" s="557"/>
    </row>
    <row r="9" spans="1:18" ht="19.5" customHeight="1">
      <c r="A9" s="177" t="s">
        <v>1</v>
      </c>
      <c r="B9" s="229" t="s">
        <v>2</v>
      </c>
      <c r="C9" s="1212" t="s">
        <v>3</v>
      </c>
      <c r="D9" s="1241"/>
      <c r="E9" s="1212"/>
      <c r="F9" s="24" t="s">
        <v>4</v>
      </c>
      <c r="G9" s="24" t="s">
        <v>5</v>
      </c>
      <c r="H9" s="25" t="s">
        <v>6</v>
      </c>
      <c r="I9" s="564" t="s">
        <v>2998</v>
      </c>
      <c r="J9" s="214"/>
    </row>
    <row r="10" spans="1:18" s="29" customFormat="1" ht="19.5" customHeight="1">
      <c r="A10" s="204" t="s">
        <v>216</v>
      </c>
      <c r="B10" s="213" t="s">
        <v>368</v>
      </c>
      <c r="C10" s="1253" t="s">
        <v>507</v>
      </c>
      <c r="D10" s="1254"/>
      <c r="E10" s="1255"/>
      <c r="F10" s="199" t="s">
        <v>508</v>
      </c>
      <c r="G10" s="193" t="s">
        <v>8</v>
      </c>
      <c r="H10" s="194">
        <v>3</v>
      </c>
      <c r="I10" s="564" t="s">
        <v>2997</v>
      </c>
      <c r="J10" s="214"/>
      <c r="K10" s="214"/>
      <c r="L10" s="214"/>
      <c r="M10" s="558"/>
      <c r="N10" s="40"/>
      <c r="O10" s="40"/>
      <c r="Q10" s="40"/>
    </row>
    <row r="11" spans="1:18" s="29" customFormat="1" ht="19.5" customHeight="1">
      <c r="A11" s="204" t="s">
        <v>217</v>
      </c>
      <c r="B11" s="213" t="s">
        <v>7</v>
      </c>
      <c r="C11" s="1253" t="s">
        <v>55</v>
      </c>
      <c r="D11" s="1254"/>
      <c r="E11" s="1255"/>
      <c r="F11" s="199" t="s">
        <v>544</v>
      </c>
      <c r="G11" s="193" t="s">
        <v>8</v>
      </c>
      <c r="H11" s="194">
        <v>3</v>
      </c>
      <c r="I11" s="564" t="s">
        <v>2998</v>
      </c>
      <c r="J11" s="214"/>
      <c r="K11" s="214"/>
      <c r="L11" s="214"/>
      <c r="M11" s="558"/>
      <c r="N11" s="40"/>
      <c r="O11" s="40"/>
      <c r="Q11" s="40"/>
    </row>
    <row r="12" spans="1:18" s="29" customFormat="1" ht="19.5" customHeight="1">
      <c r="A12" s="204" t="s">
        <v>218</v>
      </c>
      <c r="B12" s="213" t="s">
        <v>368</v>
      </c>
      <c r="C12" s="1253" t="s">
        <v>509</v>
      </c>
      <c r="D12" s="1254"/>
      <c r="E12" s="1255"/>
      <c r="F12" s="199" t="s">
        <v>551</v>
      </c>
      <c r="G12" s="193" t="s">
        <v>8</v>
      </c>
      <c r="H12" s="194">
        <v>3</v>
      </c>
      <c r="I12" s="564" t="s">
        <v>2999</v>
      </c>
      <c r="J12" s="214"/>
      <c r="K12" s="214"/>
      <c r="L12" s="214"/>
      <c r="M12" s="558"/>
      <c r="N12" s="40"/>
      <c r="O12" s="40"/>
      <c r="Q12" s="40"/>
    </row>
    <row r="13" spans="1:18" s="29" customFormat="1" ht="19.5" customHeight="1">
      <c r="A13" s="204" t="s">
        <v>9</v>
      </c>
      <c r="B13" s="213" t="s">
        <v>368</v>
      </c>
      <c r="C13" s="1253" t="s">
        <v>509</v>
      </c>
      <c r="D13" s="1254"/>
      <c r="E13" s="1255"/>
      <c r="F13" s="199" t="s">
        <v>510</v>
      </c>
      <c r="G13" s="193" t="s">
        <v>8</v>
      </c>
      <c r="H13" s="194">
        <v>3</v>
      </c>
      <c r="I13" s="564" t="s">
        <v>2999</v>
      </c>
      <c r="J13" s="214"/>
      <c r="K13" s="214"/>
      <c r="L13" s="214"/>
      <c r="M13" s="558"/>
      <c r="N13" s="40"/>
      <c r="O13" s="40"/>
      <c r="Q13" s="40"/>
    </row>
    <row r="14" spans="1:18" s="29" customFormat="1" ht="19.5" customHeight="1">
      <c r="A14" s="204" t="s">
        <v>10</v>
      </c>
      <c r="B14" s="213" t="s">
        <v>368</v>
      </c>
      <c r="C14" s="1253" t="s">
        <v>509</v>
      </c>
      <c r="D14" s="1254"/>
      <c r="E14" s="1255"/>
      <c r="F14" s="179" t="s">
        <v>552</v>
      </c>
      <c r="G14" s="193" t="s">
        <v>8</v>
      </c>
      <c r="H14" s="194">
        <v>3</v>
      </c>
      <c r="I14" s="564" t="s">
        <v>2998</v>
      </c>
      <c r="J14" s="214"/>
      <c r="K14" s="214"/>
      <c r="L14" s="214"/>
      <c r="M14" s="558"/>
      <c r="N14" s="40"/>
      <c r="O14" s="40"/>
      <c r="Q14" s="40"/>
    </row>
    <row r="15" spans="1:18" s="29" customFormat="1" ht="19.5" customHeight="1">
      <c r="A15" s="204" t="s">
        <v>11</v>
      </c>
      <c r="B15" s="213" t="s">
        <v>2471</v>
      </c>
      <c r="C15" s="1253" t="s">
        <v>509</v>
      </c>
      <c r="D15" s="1254"/>
      <c r="E15" s="1255"/>
      <c r="F15" s="179" t="s">
        <v>552</v>
      </c>
      <c r="G15" s="193" t="s">
        <v>8</v>
      </c>
      <c r="H15" s="194">
        <v>3</v>
      </c>
      <c r="I15" s="564" t="s">
        <v>2999</v>
      </c>
      <c r="J15" s="214"/>
      <c r="K15" s="214"/>
      <c r="L15" s="214"/>
      <c r="M15" s="558"/>
      <c r="N15" s="40"/>
      <c r="O15" s="40"/>
      <c r="Q15" s="40"/>
    </row>
    <row r="16" spans="1:18" s="29" customFormat="1" ht="19.5" customHeight="1">
      <c r="A16" s="204" t="s">
        <v>14</v>
      </c>
      <c r="B16" s="344" t="s">
        <v>2523</v>
      </c>
      <c r="C16" s="1253" t="s">
        <v>511</v>
      </c>
      <c r="D16" s="1254"/>
      <c r="E16" s="1255"/>
      <c r="F16" s="199" t="s">
        <v>545</v>
      </c>
      <c r="G16" s="193" t="s">
        <v>8</v>
      </c>
      <c r="H16" s="194" t="s">
        <v>2171</v>
      </c>
      <c r="I16" s="564" t="s">
        <v>2998</v>
      </c>
      <c r="J16" s="214"/>
      <c r="K16" s="214"/>
      <c r="L16" s="214"/>
      <c r="M16" s="558"/>
      <c r="N16" s="40"/>
      <c r="O16" s="40"/>
      <c r="Q16" s="40"/>
    </row>
    <row r="17" spans="1:18" s="30" customFormat="1" ht="19.5" customHeight="1">
      <c r="A17" s="1268" t="s">
        <v>371</v>
      </c>
      <c r="B17" s="1269"/>
      <c r="C17" s="1269"/>
      <c r="D17" s="1269"/>
      <c r="E17" s="1269"/>
      <c r="F17" s="1269"/>
      <c r="G17" s="1269"/>
      <c r="H17" s="1270"/>
      <c r="I17" s="564" t="s">
        <v>2999</v>
      </c>
      <c r="J17" s="214"/>
      <c r="K17" s="214"/>
      <c r="L17" s="214"/>
      <c r="M17" s="28"/>
      <c r="N17" s="40"/>
      <c r="O17" s="40"/>
      <c r="Q17" s="40"/>
    </row>
    <row r="18" spans="1:18" s="29" customFormat="1" ht="19.5" customHeight="1">
      <c r="A18" s="204" t="s">
        <v>12</v>
      </c>
      <c r="B18" s="213" t="s">
        <v>3383</v>
      </c>
      <c r="C18" s="1253" t="s">
        <v>511</v>
      </c>
      <c r="D18" s="1254"/>
      <c r="E18" s="1255"/>
      <c r="F18" s="199" t="s">
        <v>545</v>
      </c>
      <c r="G18" s="234" t="s">
        <v>13</v>
      </c>
      <c r="H18" s="194">
        <v>5</v>
      </c>
      <c r="I18" s="564" t="s">
        <v>2998</v>
      </c>
      <c r="J18" s="214"/>
      <c r="K18" s="214"/>
      <c r="L18" s="214"/>
      <c r="M18" s="40"/>
      <c r="N18" s="40"/>
      <c r="O18" s="40"/>
      <c r="Q18" s="40"/>
    </row>
    <row r="19" spans="1:18" s="29" customFormat="1" ht="19.5" customHeight="1">
      <c r="A19" s="204" t="s">
        <v>3380</v>
      </c>
      <c r="B19" s="698" t="s">
        <v>3384</v>
      </c>
      <c r="C19" s="1253" t="s">
        <v>85</v>
      </c>
      <c r="D19" s="1254"/>
      <c r="E19" s="1255"/>
      <c r="F19" s="199" t="s">
        <v>3381</v>
      </c>
      <c r="G19" s="193" t="s">
        <v>8</v>
      </c>
      <c r="H19" s="194" t="s">
        <v>3382</v>
      </c>
      <c r="I19" s="564"/>
      <c r="J19" s="214"/>
      <c r="K19" s="214"/>
      <c r="L19" s="214"/>
      <c r="M19" s="694"/>
      <c r="N19" s="40"/>
      <c r="O19" s="40"/>
      <c r="Q19" s="40"/>
    </row>
    <row r="20" spans="1:18" s="29" customFormat="1" ht="19.5" customHeight="1">
      <c r="A20" s="1262" t="s">
        <v>1953</v>
      </c>
      <c r="B20" s="1263"/>
      <c r="C20" s="1263"/>
      <c r="D20" s="1263"/>
      <c r="E20" s="1263"/>
      <c r="F20" s="1263"/>
      <c r="G20" s="1263"/>
      <c r="H20" s="1264"/>
      <c r="I20" s="564" t="s">
        <v>2999</v>
      </c>
      <c r="J20" s="214"/>
      <c r="K20" s="214"/>
      <c r="L20" s="214"/>
      <c r="M20" s="40"/>
      <c r="N20" s="40"/>
      <c r="O20" s="40"/>
      <c r="Q20" s="40"/>
    </row>
    <row r="21" spans="1:18" s="29" customFormat="1" ht="19.5" customHeight="1">
      <c r="A21" s="1249" t="s">
        <v>2200</v>
      </c>
      <c r="B21" s="1250"/>
      <c r="C21" s="1250"/>
      <c r="D21" s="1250"/>
      <c r="E21" s="1250"/>
      <c r="F21" s="1250"/>
      <c r="G21" s="1250"/>
      <c r="H21" s="1251"/>
      <c r="I21" s="564" t="s">
        <v>2999</v>
      </c>
      <c r="J21" s="214"/>
      <c r="K21" s="214"/>
      <c r="L21" s="214"/>
      <c r="M21" s="40"/>
      <c r="N21" s="40"/>
      <c r="O21" s="40"/>
      <c r="Q21" s="40"/>
    </row>
    <row r="22" spans="1:18" s="29" customFormat="1" ht="19.5" customHeight="1">
      <c r="A22" s="251" t="s">
        <v>468</v>
      </c>
      <c r="B22" s="252"/>
      <c r="C22" s="252"/>
      <c r="D22" s="252"/>
      <c r="E22" s="252"/>
      <c r="F22" s="252"/>
      <c r="G22" s="252"/>
      <c r="H22" s="253"/>
      <c r="I22" s="564" t="s">
        <v>2997</v>
      </c>
      <c r="J22" s="214"/>
      <c r="K22" s="214"/>
      <c r="L22" s="214"/>
      <c r="M22" s="40"/>
      <c r="N22" s="40"/>
      <c r="O22" s="40"/>
      <c r="Q22" s="40"/>
    </row>
    <row r="23" spans="1:18" s="29" customFormat="1" ht="19.5" customHeight="1">
      <c r="A23" s="209" t="s">
        <v>276</v>
      </c>
      <c r="B23" s="214"/>
      <c r="C23" s="214"/>
      <c r="D23" s="214"/>
      <c r="E23" s="214"/>
      <c r="F23" s="214"/>
      <c r="G23" s="215"/>
      <c r="H23" s="216"/>
      <c r="I23" s="564" t="s">
        <v>2997</v>
      </c>
      <c r="J23" s="214"/>
      <c r="K23" s="214"/>
      <c r="L23" s="214"/>
      <c r="M23" s="40"/>
      <c r="N23" s="40"/>
      <c r="O23" s="40"/>
      <c r="Q23" s="40"/>
    </row>
    <row r="24" spans="1:18" s="29" customFormat="1" ht="19.5" customHeight="1">
      <c r="A24" s="1215" t="s">
        <v>2524</v>
      </c>
      <c r="B24" s="1216"/>
      <c r="C24" s="1216"/>
      <c r="D24" s="1216"/>
      <c r="E24" s="1216"/>
      <c r="F24" s="1216"/>
      <c r="G24" s="1216"/>
      <c r="H24" s="1217"/>
      <c r="I24" s="564" t="s">
        <v>2997</v>
      </c>
      <c r="J24" s="214"/>
      <c r="K24" s="214"/>
      <c r="L24" s="214"/>
      <c r="M24" s="40"/>
      <c r="N24" s="40"/>
      <c r="O24" s="40"/>
      <c r="Q24" s="40"/>
    </row>
    <row r="25" spans="1:18" s="30" customFormat="1" ht="19.5" customHeight="1" thickBot="1">
      <c r="A25" s="1256" t="s">
        <v>4168</v>
      </c>
      <c r="B25" s="1223"/>
      <c r="C25" s="1223"/>
      <c r="D25" s="1223"/>
      <c r="E25" s="1223"/>
      <c r="F25" s="1223"/>
      <c r="G25" s="1223"/>
      <c r="H25" s="1224"/>
      <c r="I25" s="564" t="s">
        <v>2997</v>
      </c>
      <c r="J25" s="214"/>
      <c r="K25" s="214"/>
      <c r="L25" s="214"/>
      <c r="M25" s="28"/>
      <c r="N25" s="40"/>
      <c r="O25" s="40"/>
      <c r="Q25" s="40"/>
    </row>
    <row r="26" spans="1:18" s="33" customFormat="1" ht="19.5" customHeight="1">
      <c r="A26" s="1257"/>
      <c r="B26" s="1258"/>
      <c r="C26" s="1258"/>
      <c r="D26" s="1258"/>
      <c r="E26" s="1258"/>
      <c r="F26" s="1258"/>
      <c r="G26" s="1145"/>
      <c r="H26" s="1146"/>
      <c r="I26" s="564" t="s">
        <v>2998</v>
      </c>
      <c r="J26" s="214"/>
      <c r="K26" s="214"/>
      <c r="L26" s="214"/>
      <c r="M26" s="39"/>
      <c r="N26" s="40"/>
      <c r="O26" s="40"/>
      <c r="Q26" s="40"/>
    </row>
    <row r="27" spans="1:18" ht="19.5" customHeight="1">
      <c r="A27" s="177" t="s">
        <v>15</v>
      </c>
      <c r="B27" s="1138" t="s">
        <v>2</v>
      </c>
      <c r="C27" s="1212" t="s">
        <v>3</v>
      </c>
      <c r="D27" s="1212"/>
      <c r="E27" s="1212"/>
      <c r="F27" s="24" t="s">
        <v>4</v>
      </c>
      <c r="G27" s="24" t="s">
        <v>5</v>
      </c>
      <c r="H27" s="25" t="s">
        <v>6</v>
      </c>
      <c r="I27" s="564" t="s">
        <v>2997</v>
      </c>
      <c r="J27" s="573" t="s">
        <v>2840</v>
      </c>
      <c r="K27" s="214" t="s">
        <v>2800</v>
      </c>
      <c r="L27" s="214" t="s">
        <v>2801</v>
      </c>
      <c r="M27" s="72" t="s">
        <v>2678</v>
      </c>
      <c r="N27" s="72" t="s">
        <v>2769</v>
      </c>
      <c r="O27" s="72" t="s">
        <v>2770</v>
      </c>
      <c r="P27" s="72" t="s">
        <v>2771</v>
      </c>
      <c r="Q27" s="72" t="s">
        <v>2748</v>
      </c>
      <c r="R27" s="557"/>
    </row>
    <row r="28" spans="1:18" s="29" customFormat="1" ht="19.5" customHeight="1">
      <c r="A28" s="192" t="s">
        <v>453</v>
      </c>
      <c r="B28" s="1139" t="s">
        <v>3950</v>
      </c>
      <c r="C28" s="1259" t="s">
        <v>22</v>
      </c>
      <c r="D28" s="1260"/>
      <c r="E28" s="1261"/>
      <c r="F28" s="1140" t="s">
        <v>553</v>
      </c>
      <c r="G28" s="193" t="s">
        <v>8</v>
      </c>
      <c r="H28" s="194">
        <v>3</v>
      </c>
      <c r="I28" s="559" t="e">
        <f t="shared" ref="I28:I31" si="0">IF(J28="","",IF(J28="SYSTEM PRICE","",IF(B28=J28,"-","check")))</f>
        <v>#DIV/0!</v>
      </c>
      <c r="J28" s="214" t="e">
        <f>"USD "&amp;IF(K28&lt;0,"( "&amp;-K28&amp;" )",K28)&amp;" / "&amp;IF(L28&lt;0,"( "&amp;-L28&amp;" )",L28)</f>
        <v>#DIV/0!</v>
      </c>
      <c r="K28" s="214" t="e">
        <f>LOOKUP(1,0/($M28&amp;$N28&amp;$O28&amp;$P28&amp;$Q28=全球运价!$B$7:$B$7&amp;全球运价!$C$7:$C$7&amp;全球运价!$S$7:$S$7&amp;全球运价!$L$7:$L$7&amp;全球运价!$P$7:$P$7),全球运价!D$7:D$7)</f>
        <v>#DIV/0!</v>
      </c>
      <c r="L28" s="214" t="e">
        <f>LOOKUP(1,0/($M28&amp;$N28&amp;$O28&amp;$P28&amp;$Q28=全球运价!$B$7:$B$7&amp;全球运价!$C$7:$C$7&amp;全球运价!$S$7:$S$7&amp;全球运价!$L$7:$L$7&amp;全球运价!$P$7:$P$7),全球运价!E$7:E$7)</f>
        <v>#DIV/0!</v>
      </c>
      <c r="M28" s="552" t="s">
        <v>2802</v>
      </c>
      <c r="N28" s="40" t="s">
        <v>2802</v>
      </c>
      <c r="O28" s="40" t="s">
        <v>2803</v>
      </c>
      <c r="P28" s="29" t="s">
        <v>2804</v>
      </c>
      <c r="Q28" s="40" t="s">
        <v>2805</v>
      </c>
    </row>
    <row r="29" spans="1:18" s="29" customFormat="1" ht="19.5" customHeight="1">
      <c r="A29" s="192" t="s">
        <v>456</v>
      </c>
      <c r="B29" s="1139" t="s">
        <v>3951</v>
      </c>
      <c r="C29" s="1259" t="s">
        <v>22</v>
      </c>
      <c r="D29" s="1260"/>
      <c r="E29" s="1261"/>
      <c r="F29" s="1140" t="s">
        <v>553</v>
      </c>
      <c r="G29" s="193" t="s">
        <v>8</v>
      </c>
      <c r="H29" s="194">
        <v>3</v>
      </c>
      <c r="I29" s="559" t="e">
        <f t="shared" si="0"/>
        <v>#DIV/0!</v>
      </c>
      <c r="J29" s="214" t="e">
        <f t="shared" ref="J29:J31" si="1">"USD "&amp;IF(K29&lt;0,"( "&amp;-K29&amp;" )",K29)&amp;" / "&amp;IF(L29&lt;0,"( "&amp;-L29&amp;" )",L29)</f>
        <v>#DIV/0!</v>
      </c>
      <c r="K29" s="214" t="e">
        <f>LOOKUP(1,0/($M29&amp;$N29&amp;$O29&amp;$P29&amp;$Q29=全球运价!$B$7:$B$7&amp;全球运价!$C$7:$C$7&amp;全球运价!$S$7:$S$7&amp;全球运价!$L$7:$L$7&amp;全球运价!$P$7:$P$7),全球运价!D$7:D$7)</f>
        <v>#DIV/0!</v>
      </c>
      <c r="L29" s="214" t="e">
        <f>LOOKUP(1,0/($M29&amp;$N29&amp;$O29&amp;$P29&amp;$Q29=全球运价!$B$7:$B$7&amp;全球运价!$C$7:$C$7&amp;全球运价!$S$7:$S$7&amp;全球运价!$L$7:$L$7&amp;全球运价!$P$7:$P$7),全球运价!E$7:E$7)</f>
        <v>#DIV/0!</v>
      </c>
      <c r="M29" s="552" t="s">
        <v>2679</v>
      </c>
      <c r="N29" s="40" t="s">
        <v>2679</v>
      </c>
      <c r="O29" s="40" t="s">
        <v>2706</v>
      </c>
      <c r="P29" s="29" t="s">
        <v>2682</v>
      </c>
      <c r="Q29" s="40" t="s">
        <v>2750</v>
      </c>
    </row>
    <row r="30" spans="1:18" s="29" customFormat="1" ht="19.5" customHeight="1">
      <c r="A30" s="192" t="s">
        <v>457</v>
      </c>
      <c r="B30" s="1165" t="s">
        <v>4170</v>
      </c>
      <c r="C30" s="1259" t="s">
        <v>16</v>
      </c>
      <c r="D30" s="1260"/>
      <c r="E30" s="1261"/>
      <c r="F30" s="1140" t="s">
        <v>554</v>
      </c>
      <c r="G30" s="193" t="s">
        <v>8</v>
      </c>
      <c r="H30" s="194">
        <v>2</v>
      </c>
      <c r="I30" s="559" t="e">
        <f t="shared" si="0"/>
        <v>#DIV/0!</v>
      </c>
      <c r="J30" s="214" t="e">
        <f t="shared" si="1"/>
        <v>#DIV/0!</v>
      </c>
      <c r="K30" s="214" t="e">
        <f>LOOKUP(1,0/($M30&amp;$N30&amp;$O30&amp;$P30&amp;$Q30=全球运价!$B$7:$B$7&amp;全球运价!$C$7:$C$7&amp;全球运价!$S$7:$S$7&amp;全球运价!$L$7:$L$7&amp;全球运价!$P$7:$P$7),全球运价!D$7:D$7)</f>
        <v>#DIV/0!</v>
      </c>
      <c r="L30" s="214" t="e">
        <f>LOOKUP(1,0/($M30&amp;$N30&amp;$O30&amp;$P30&amp;$Q30=全球运价!$B$7:$B$7&amp;全球运价!$C$7:$C$7&amp;全球运价!$S$7:$S$7&amp;全球运价!$L$7:$L$7&amp;全球运价!$P$7:$P$7),全球运价!E$7:E$7)</f>
        <v>#DIV/0!</v>
      </c>
      <c r="M30" s="552" t="s">
        <v>2681</v>
      </c>
      <c r="N30" s="40" t="s">
        <v>2681</v>
      </c>
      <c r="O30" s="40" t="s">
        <v>2706</v>
      </c>
      <c r="P30" s="29" t="s">
        <v>2682</v>
      </c>
      <c r="Q30" s="40" t="s">
        <v>2749</v>
      </c>
    </row>
    <row r="31" spans="1:18" s="29" customFormat="1" ht="19.5" customHeight="1">
      <c r="A31" s="192" t="s">
        <v>454</v>
      </c>
      <c r="B31" s="1165" t="s">
        <v>4169</v>
      </c>
      <c r="C31" s="1259" t="s">
        <v>16</v>
      </c>
      <c r="D31" s="1260"/>
      <c r="E31" s="1261"/>
      <c r="F31" s="1140" t="s">
        <v>554</v>
      </c>
      <c r="G31" s="193" t="s">
        <v>8</v>
      </c>
      <c r="H31" s="194">
        <v>2</v>
      </c>
      <c r="I31" s="559" t="e">
        <f t="shared" si="0"/>
        <v>#DIV/0!</v>
      </c>
      <c r="J31" s="214" t="e">
        <f t="shared" si="1"/>
        <v>#DIV/0!</v>
      </c>
      <c r="K31" s="214" t="e">
        <f>LOOKUP(1,0/($M31&amp;$N31&amp;$O31&amp;$P31&amp;$Q31=全球运价!$B$7:$B$7&amp;全球运价!$C$7:$C$7&amp;全球运价!$S$7:$S$7&amp;全球运价!$L$7:$L$7&amp;全球运价!$P$7:$P$7),全球运价!D$7:D$7)</f>
        <v>#DIV/0!</v>
      </c>
      <c r="L31" s="214" t="e">
        <f>LOOKUP(1,0/($M31&amp;$N31&amp;$O31&amp;$P31&amp;$Q31=全球运价!$B$7:$B$7&amp;全球运价!$C$7:$C$7&amp;全球运价!$S$7:$S$7&amp;全球运价!$L$7:$L$7&amp;全球运价!$P$7:$P$7),全球运价!E$7:E$7)</f>
        <v>#DIV/0!</v>
      </c>
      <c r="M31" s="552" t="s">
        <v>2681</v>
      </c>
      <c r="N31" s="40" t="s">
        <v>2681</v>
      </c>
      <c r="O31" s="40" t="s">
        <v>2706</v>
      </c>
      <c r="P31" s="29" t="s">
        <v>2682</v>
      </c>
      <c r="Q31" s="40" t="s">
        <v>2750</v>
      </c>
    </row>
    <row r="32" spans="1:18" s="29" customFormat="1" ht="19.5" customHeight="1">
      <c r="A32" s="1262"/>
      <c r="B32" s="1263"/>
      <c r="C32" s="1263"/>
      <c r="D32" s="1263"/>
      <c r="E32" s="1263"/>
      <c r="F32" s="1263"/>
      <c r="G32" s="1263"/>
      <c r="H32" s="1264"/>
      <c r="I32" s="564" t="s">
        <v>2997</v>
      </c>
      <c r="J32" s="214"/>
      <c r="K32" s="214"/>
      <c r="L32" s="214"/>
      <c r="M32" s="552"/>
      <c r="N32" s="40"/>
      <c r="O32" s="40"/>
      <c r="Q32" s="40"/>
    </row>
    <row r="33" spans="1:18" s="29" customFormat="1" ht="19.5" customHeight="1">
      <c r="A33" s="1186" t="s">
        <v>4057</v>
      </c>
      <c r="B33" s="1187"/>
      <c r="C33" s="1187"/>
      <c r="D33" s="1187"/>
      <c r="E33" s="1187"/>
      <c r="F33" s="1187"/>
      <c r="G33" s="1187"/>
      <c r="H33" s="1188"/>
      <c r="I33" s="564"/>
      <c r="J33" s="214"/>
      <c r="K33" s="214"/>
      <c r="L33" s="214"/>
      <c r="M33" s="552"/>
      <c r="N33" s="40"/>
      <c r="O33" s="40"/>
      <c r="Q33" s="40"/>
    </row>
    <row r="34" spans="1:18" s="29" customFormat="1" ht="19.5" customHeight="1">
      <c r="A34" s="1238" t="s">
        <v>4056</v>
      </c>
      <c r="B34" s="1239"/>
      <c r="C34" s="1239"/>
      <c r="D34" s="1239"/>
      <c r="E34" s="1239"/>
      <c r="F34" s="1239"/>
      <c r="G34" s="1239"/>
      <c r="H34" s="1240"/>
      <c r="I34" s="559" t="str">
        <f t="shared" ref="I34:I67" si="2">IF(J34="","",IF(J34="SYSTEM PRICE","",IF(B34=J34,"-","check")))</f>
        <v/>
      </c>
      <c r="J34" s="214"/>
      <c r="K34" s="214"/>
      <c r="L34" s="214"/>
      <c r="M34" s="40"/>
      <c r="N34" s="40"/>
      <c r="O34" s="40"/>
      <c r="Q34" s="40"/>
    </row>
    <row r="35" spans="1:18" s="29" customFormat="1" ht="19.5" customHeight="1">
      <c r="A35" s="1249" t="s">
        <v>469</v>
      </c>
      <c r="B35" s="1250"/>
      <c r="C35" s="1250"/>
      <c r="D35" s="1250"/>
      <c r="E35" s="1250"/>
      <c r="F35" s="1250"/>
      <c r="G35" s="1250"/>
      <c r="H35" s="1251"/>
      <c r="I35" s="559" t="str">
        <f t="shared" si="2"/>
        <v/>
      </c>
      <c r="J35" s="214"/>
      <c r="K35" s="214"/>
      <c r="L35" s="214"/>
      <c r="M35" s="40"/>
      <c r="N35" s="40"/>
      <c r="O35" s="40"/>
      <c r="Q35" s="40"/>
    </row>
    <row r="36" spans="1:18" s="29" customFormat="1" ht="19.5" customHeight="1">
      <c r="A36" s="1273" t="s">
        <v>275</v>
      </c>
      <c r="B36" s="1274"/>
      <c r="C36" s="1274"/>
      <c r="D36" s="1274"/>
      <c r="E36" s="1274"/>
      <c r="F36" s="1274"/>
      <c r="G36" s="1274"/>
      <c r="H36" s="1275"/>
      <c r="I36" s="559" t="str">
        <f t="shared" si="2"/>
        <v/>
      </c>
      <c r="J36" s="214"/>
      <c r="K36" s="214"/>
      <c r="L36" s="214"/>
      <c r="M36" s="40"/>
      <c r="N36" s="40"/>
      <c r="O36" s="40"/>
      <c r="Q36" s="40"/>
    </row>
    <row r="37" spans="1:18" s="29" customFormat="1" ht="19.5" customHeight="1">
      <c r="A37" s="1215" t="s">
        <v>274</v>
      </c>
      <c r="B37" s="1216"/>
      <c r="C37" s="1216"/>
      <c r="D37" s="1216"/>
      <c r="E37" s="1216"/>
      <c r="F37" s="1216"/>
      <c r="G37" s="1216"/>
      <c r="H37" s="1217"/>
      <c r="I37" s="559" t="str">
        <f t="shared" si="2"/>
        <v/>
      </c>
      <c r="J37" s="214"/>
      <c r="K37" s="214"/>
      <c r="L37" s="214"/>
      <c r="M37" s="40"/>
      <c r="N37" s="40"/>
      <c r="O37" s="40"/>
      <c r="Q37" s="40"/>
    </row>
    <row r="38" spans="1:18" s="33" customFormat="1" ht="19.5" customHeight="1">
      <c r="A38" s="34" t="s">
        <v>17</v>
      </c>
      <c r="B38" s="31"/>
      <c r="C38" s="31"/>
      <c r="D38" s="31"/>
      <c r="E38" s="31"/>
      <c r="F38" s="31"/>
      <c r="G38" s="31"/>
      <c r="H38" s="35"/>
      <c r="I38" s="559" t="str">
        <f t="shared" si="2"/>
        <v/>
      </c>
      <c r="J38" s="214"/>
      <c r="K38" s="214"/>
      <c r="L38" s="214"/>
      <c r="M38" s="39"/>
      <c r="N38" s="40"/>
      <c r="O38" s="40"/>
      <c r="Q38" s="40"/>
    </row>
    <row r="39" spans="1:18" s="33" customFormat="1" ht="19.5" customHeight="1" thickBot="1">
      <c r="A39" s="1283" t="s">
        <v>243</v>
      </c>
      <c r="B39" s="1284"/>
      <c r="C39" s="1284"/>
      <c r="D39" s="1284"/>
      <c r="E39" s="1284"/>
      <c r="F39" s="1284"/>
      <c r="G39" s="36"/>
      <c r="H39" s="37"/>
      <c r="I39" s="559" t="str">
        <f t="shared" si="2"/>
        <v/>
      </c>
      <c r="J39" s="214"/>
      <c r="K39" s="214"/>
      <c r="L39" s="214"/>
      <c r="M39" s="39"/>
      <c r="N39" s="40"/>
      <c r="O39" s="40"/>
      <c r="Q39" s="40"/>
    </row>
    <row r="40" spans="1:18" s="33" customFormat="1" ht="19.5" customHeight="1">
      <c r="A40" s="1271"/>
      <c r="B40" s="1272"/>
      <c r="C40" s="1272"/>
      <c r="D40" s="1272"/>
      <c r="E40" s="1272"/>
      <c r="F40" s="1272"/>
      <c r="G40" s="31"/>
      <c r="H40" s="32"/>
      <c r="I40" s="559" t="str">
        <f t="shared" si="2"/>
        <v/>
      </c>
      <c r="J40" s="214"/>
      <c r="K40" s="214"/>
      <c r="L40" s="214"/>
      <c r="M40" s="39"/>
      <c r="N40" s="40"/>
      <c r="O40" s="40"/>
      <c r="Q40" s="40"/>
    </row>
    <row r="41" spans="1:18" ht="19.5" customHeight="1">
      <c r="A41" s="177" t="s">
        <v>18</v>
      </c>
      <c r="B41" s="229" t="s">
        <v>2</v>
      </c>
      <c r="C41" s="1212" t="s">
        <v>3</v>
      </c>
      <c r="D41" s="1212"/>
      <c r="E41" s="1212"/>
      <c r="F41" s="24" t="s">
        <v>4</v>
      </c>
      <c r="G41" s="24" t="s">
        <v>5</v>
      </c>
      <c r="H41" s="25" t="s">
        <v>6</v>
      </c>
      <c r="I41" s="559" t="str">
        <f t="shared" si="2"/>
        <v/>
      </c>
      <c r="J41" s="573" t="s">
        <v>2840</v>
      </c>
      <c r="K41" s="214" t="s">
        <v>2800</v>
      </c>
      <c r="L41" s="214" t="s">
        <v>2801</v>
      </c>
      <c r="M41" s="72" t="s">
        <v>2678</v>
      </c>
      <c r="N41" s="72" t="s">
        <v>2769</v>
      </c>
      <c r="O41" s="72" t="s">
        <v>2770</v>
      </c>
      <c r="P41" s="72" t="s">
        <v>2771</v>
      </c>
      <c r="Q41" s="72" t="s">
        <v>2748</v>
      </c>
      <c r="R41" s="557"/>
    </row>
    <row r="42" spans="1:18" s="29" customFormat="1" ht="19.5" customHeight="1">
      <c r="A42" s="192" t="s">
        <v>3564</v>
      </c>
      <c r="B42" s="1148" t="s">
        <v>4165</v>
      </c>
      <c r="C42" s="1198" t="s">
        <v>19</v>
      </c>
      <c r="D42" s="1199"/>
      <c r="E42" s="1200"/>
      <c r="F42" s="1144" t="s">
        <v>560</v>
      </c>
      <c r="G42" s="193" t="s">
        <v>8</v>
      </c>
      <c r="H42" s="194">
        <v>3</v>
      </c>
      <c r="I42" s="559" t="e">
        <f t="shared" si="2"/>
        <v>#DIV/0!</v>
      </c>
      <c r="J42" s="214" t="e">
        <f t="shared" ref="J42:J44" si="3">"USD "&amp;IF(K42&lt;0,"( "&amp;-K42&amp;" )",K42)&amp;" / "&amp;IF(L42&lt;0,"( "&amp;-L42&amp;" )",L42)</f>
        <v>#DIV/0!</v>
      </c>
      <c r="K42" s="214" t="e">
        <f>LOOKUP(1,0/($M42&amp;$N42&amp;$O42&amp;$P42&amp;$Q42=全球运价!$B$7:$B$7&amp;全球运价!$C$7:$C$7&amp;全球运价!$S$7:$S$7&amp;全球运价!$L$7:$L$7&amp;全球运价!$P$7:$P$7),全球运价!D$7:D$7)</f>
        <v>#DIV/0!</v>
      </c>
      <c r="L42" s="214" t="e">
        <f>LOOKUP(1,0/($M42&amp;$N42&amp;$O42&amp;$P42&amp;$Q42=全球运价!$B$7:$B$7&amp;全球运价!$C$7:$C$7&amp;全球运价!$S$7:$S$7&amp;全球运价!$L$7:$L$7&amp;全球运价!$P$7:$P$7),全球运价!E$7:E$7)</f>
        <v>#DIV/0!</v>
      </c>
      <c r="M42" s="553" t="s">
        <v>1154</v>
      </c>
      <c r="N42" s="40" t="s">
        <v>1154</v>
      </c>
      <c r="O42" s="40" t="s">
        <v>2706</v>
      </c>
      <c r="P42" s="29" t="s">
        <v>836</v>
      </c>
      <c r="Q42" s="40" t="s">
        <v>2751</v>
      </c>
    </row>
    <row r="43" spans="1:18" s="29" customFormat="1" ht="19.5" customHeight="1">
      <c r="A43" s="192" t="s">
        <v>3566</v>
      </c>
      <c r="B43" s="1148" t="s">
        <v>4166</v>
      </c>
      <c r="C43" s="1198" t="s">
        <v>518</v>
      </c>
      <c r="D43" s="1199"/>
      <c r="E43" s="1200"/>
      <c r="F43" s="1144" t="s">
        <v>561</v>
      </c>
      <c r="G43" s="193" t="s">
        <v>8</v>
      </c>
      <c r="H43" s="194" t="s">
        <v>20</v>
      </c>
      <c r="I43" s="559" t="e">
        <f t="shared" si="2"/>
        <v>#DIV/0!</v>
      </c>
      <c r="J43" s="214" t="e">
        <f t="shared" si="3"/>
        <v>#DIV/0!</v>
      </c>
      <c r="K43" s="214" t="e">
        <f>LOOKUP(1,0/($M43&amp;$N43&amp;$O43&amp;$P43&amp;$Q43=全球运价!$B$7:$B$7&amp;全球运价!$C$7:$C$7&amp;全球运价!$S$7:$S$7&amp;全球运价!$L$7:$L$7&amp;全球运价!$P$7:$P$7),全球运价!D$7:D$7)</f>
        <v>#DIV/0!</v>
      </c>
      <c r="L43" s="214" t="e">
        <f>LOOKUP(1,0/($M43&amp;$N43&amp;$O43&amp;$P43&amp;$Q43=全球运价!$B$7:$B$7&amp;全球运价!$C$7:$C$7&amp;全球运价!$S$7:$S$7&amp;全球运价!$L$7:$L$7&amp;全球运价!$P$7:$P$7),全球运价!E$7:E$7)</f>
        <v>#DIV/0!</v>
      </c>
      <c r="M43" s="553" t="s">
        <v>1160</v>
      </c>
      <c r="N43" s="40" t="s">
        <v>1160</v>
      </c>
      <c r="O43" s="40" t="s">
        <v>2706</v>
      </c>
      <c r="P43" s="29" t="s">
        <v>836</v>
      </c>
      <c r="Q43" s="40" t="s">
        <v>2751</v>
      </c>
    </row>
    <row r="44" spans="1:18" s="29" customFormat="1" ht="19.5" customHeight="1">
      <c r="A44" s="1149" t="s">
        <v>3565</v>
      </c>
      <c r="B44" s="1101" t="s">
        <v>4165</v>
      </c>
      <c r="C44" s="1245" t="s">
        <v>19</v>
      </c>
      <c r="D44" s="1245"/>
      <c r="E44" s="1245"/>
      <c r="F44" s="1144" t="s">
        <v>561</v>
      </c>
      <c r="G44" s="193" t="s">
        <v>8</v>
      </c>
      <c r="H44" s="194">
        <v>3</v>
      </c>
      <c r="I44" s="559" t="e">
        <f t="shared" si="2"/>
        <v>#DIV/0!</v>
      </c>
      <c r="J44" s="214" t="e">
        <f t="shared" si="3"/>
        <v>#DIV/0!</v>
      </c>
      <c r="K44" s="214" t="e">
        <f>LOOKUP(1,0/($M44&amp;$N44&amp;$O44&amp;$P44&amp;$Q44=全球运价!$B$7:$B$7&amp;全球运价!$C$7:$C$7&amp;全球运价!$S$7:$S$7&amp;全球运价!$L$7:$L$7&amp;全球运价!$P$7:$P$7),全球运价!D$7:D$7)</f>
        <v>#DIV/0!</v>
      </c>
      <c r="L44" s="214" t="e">
        <f>LOOKUP(1,0/($M44&amp;$N44&amp;$O44&amp;$P44&amp;$Q44=全球运价!$B$7:$B$7&amp;全球运价!$C$7:$C$7&amp;全球运价!$S$7:$S$7&amp;全球运价!$L$7:$L$7&amp;全球运价!$P$7:$P$7),全球运价!E$7:E$7)</f>
        <v>#DIV/0!</v>
      </c>
      <c r="M44" s="553" t="s">
        <v>1442</v>
      </c>
      <c r="N44" s="40" t="s">
        <v>1442</v>
      </c>
      <c r="O44" s="40" t="s">
        <v>2706</v>
      </c>
      <c r="P44" s="29" t="s">
        <v>836</v>
      </c>
      <c r="Q44" s="40" t="s">
        <v>2751</v>
      </c>
    </row>
    <row r="45" spans="1:18" s="29" customFormat="1" ht="19.5" customHeight="1">
      <c r="A45" s="1262" t="s">
        <v>4167</v>
      </c>
      <c r="B45" s="1263"/>
      <c r="C45" s="1263"/>
      <c r="D45" s="1263"/>
      <c r="E45" s="1263"/>
      <c r="F45" s="1263"/>
      <c r="G45" s="1263"/>
      <c r="H45" s="1264"/>
      <c r="I45" s="559"/>
      <c r="J45" s="214"/>
      <c r="K45" s="214"/>
      <c r="L45" s="214"/>
      <c r="M45" s="553"/>
      <c r="N45" s="40"/>
      <c r="O45" s="40"/>
      <c r="Q45" s="40"/>
    </row>
    <row r="46" spans="1:18" s="29" customFormat="1" ht="19.5" customHeight="1">
      <c r="A46" s="1265" t="s">
        <v>2123</v>
      </c>
      <c r="B46" s="1266"/>
      <c r="C46" s="1266"/>
      <c r="D46" s="1266"/>
      <c r="E46" s="1266"/>
      <c r="F46" s="1266"/>
      <c r="G46" s="1266"/>
      <c r="H46" s="1267"/>
      <c r="I46" s="559" t="str">
        <f t="shared" si="2"/>
        <v/>
      </c>
      <c r="J46" s="214"/>
      <c r="K46" s="214"/>
      <c r="L46" s="214"/>
      <c r="M46" s="40"/>
      <c r="N46" s="40"/>
      <c r="O46" s="40"/>
      <c r="Q46" s="40"/>
    </row>
    <row r="47" spans="1:18" s="29" customFormat="1" ht="19.5" customHeight="1">
      <c r="A47" s="1249" t="s">
        <v>470</v>
      </c>
      <c r="B47" s="1250"/>
      <c r="C47" s="1250"/>
      <c r="D47" s="1250"/>
      <c r="E47" s="1250"/>
      <c r="F47" s="1250"/>
      <c r="G47" s="1250"/>
      <c r="H47" s="1251"/>
      <c r="I47" s="559" t="str">
        <f t="shared" si="2"/>
        <v/>
      </c>
      <c r="J47" s="214"/>
      <c r="K47" s="214"/>
      <c r="L47" s="214"/>
      <c r="M47" s="40"/>
      <c r="N47" s="40"/>
      <c r="O47" s="40"/>
      <c r="Q47" s="40"/>
    </row>
    <row r="48" spans="1:18" s="29" customFormat="1" ht="19.5" customHeight="1" thickBot="1">
      <c r="A48" s="1246" t="s">
        <v>440</v>
      </c>
      <c r="B48" s="1247"/>
      <c r="C48" s="1247"/>
      <c r="D48" s="1247"/>
      <c r="E48" s="1247"/>
      <c r="F48" s="1247"/>
      <c r="G48" s="1247"/>
      <c r="H48" s="1248"/>
      <c r="I48" s="559" t="str">
        <f t="shared" si="2"/>
        <v/>
      </c>
      <c r="J48" s="214"/>
      <c r="K48" s="214"/>
      <c r="L48" s="214"/>
      <c r="M48" s="40"/>
      <c r="N48" s="40"/>
      <c r="O48" s="40"/>
      <c r="Q48" s="40"/>
    </row>
    <row r="49" spans="1:18" s="33" customFormat="1" ht="19.5" customHeight="1">
      <c r="A49" s="1271"/>
      <c r="B49" s="1272"/>
      <c r="C49" s="1272"/>
      <c r="D49" s="1272"/>
      <c r="E49" s="1272"/>
      <c r="F49" s="1272"/>
      <c r="G49" s="31"/>
      <c r="H49" s="32"/>
      <c r="I49" s="559" t="str">
        <f t="shared" si="2"/>
        <v/>
      </c>
      <c r="J49" s="214"/>
      <c r="K49" s="214"/>
      <c r="L49" s="214"/>
      <c r="M49" s="39"/>
      <c r="N49" s="40"/>
      <c r="O49" s="40"/>
      <c r="Q49" s="40"/>
    </row>
    <row r="50" spans="1:18" ht="19.5" customHeight="1">
      <c r="A50" s="1150" t="s">
        <v>21</v>
      </c>
      <c r="B50" s="1151" t="s">
        <v>2</v>
      </c>
      <c r="C50" s="1252" t="s">
        <v>3</v>
      </c>
      <c r="D50" s="1252"/>
      <c r="E50" s="1252"/>
      <c r="F50" s="1152" t="s">
        <v>4</v>
      </c>
      <c r="G50" s="1152" t="s">
        <v>5</v>
      </c>
      <c r="H50" s="1153" t="s">
        <v>6</v>
      </c>
      <c r="I50" s="559" t="str">
        <f t="shared" si="2"/>
        <v/>
      </c>
      <c r="J50" s="573" t="s">
        <v>2840</v>
      </c>
      <c r="K50" s="214" t="s">
        <v>2800</v>
      </c>
      <c r="L50" s="214" t="s">
        <v>2801</v>
      </c>
      <c r="M50" s="72" t="s">
        <v>2678</v>
      </c>
      <c r="N50" s="72" t="s">
        <v>2769</v>
      </c>
      <c r="O50" s="72" t="s">
        <v>2770</v>
      </c>
      <c r="P50" s="72" t="s">
        <v>2771</v>
      </c>
      <c r="Q50" s="72" t="s">
        <v>2748</v>
      </c>
      <c r="R50" s="557"/>
    </row>
    <row r="51" spans="1:18" s="29" customFormat="1" ht="19.5" customHeight="1">
      <c r="A51" s="189" t="s">
        <v>2141</v>
      </c>
      <c r="B51" s="1141" t="s">
        <v>3962</v>
      </c>
      <c r="C51" s="1198" t="s">
        <v>3712</v>
      </c>
      <c r="D51" s="1199"/>
      <c r="E51" s="1200"/>
      <c r="F51" s="328" t="s">
        <v>3032</v>
      </c>
      <c r="G51" s="193" t="s">
        <v>8</v>
      </c>
      <c r="H51" s="195">
        <v>2</v>
      </c>
      <c r="I51" s="559" t="e">
        <f t="shared" si="2"/>
        <v>#DIV/0!</v>
      </c>
      <c r="J51" s="214" t="e">
        <f t="shared" ref="J51:J55" si="4">"USD "&amp;IF(K51&lt;0,"( "&amp;-K51&amp;" )",K51)&amp;" / "&amp;IF(L51&lt;0,"( "&amp;-L51&amp;" )",L51)</f>
        <v>#DIV/0!</v>
      </c>
      <c r="K51" s="214" t="e">
        <f>LOOKUP(1,0/($M51&amp;$N51&amp;$O51&amp;$P51&amp;$Q51=全球运价!$B$7:$B$7&amp;全球运价!$C$7:$C$7&amp;全球运价!$S$7:$S$7&amp;全球运价!$L$7:$L$7&amp;全球运价!$P$7:$P$7),全球运价!D$7:D$7)</f>
        <v>#DIV/0!</v>
      </c>
      <c r="L51" s="214" t="e">
        <f>LOOKUP(1,0/($M51&amp;$N51&amp;$O51&amp;$P51&amp;$Q51=全球运价!$B$7:$B$7&amp;全球运价!$C$7:$C$7&amp;全球运价!$S$7:$S$7&amp;全球运价!$L$7:$L$7&amp;全球运价!$P$7:$P$7),全球运价!E$7:E$7)</f>
        <v>#DIV/0!</v>
      </c>
      <c r="M51" s="558" t="s">
        <v>2684</v>
      </c>
      <c r="N51" s="40" t="s">
        <v>2684</v>
      </c>
      <c r="O51" s="40" t="s">
        <v>2706</v>
      </c>
      <c r="P51" s="29" t="s">
        <v>2683</v>
      </c>
      <c r="Q51" s="40" t="s">
        <v>2750</v>
      </c>
    </row>
    <row r="52" spans="1:18" s="29" customFormat="1" ht="19.5" customHeight="1">
      <c r="A52" s="189" t="s">
        <v>2142</v>
      </c>
      <c r="B52" s="1141" t="s">
        <v>3963</v>
      </c>
      <c r="C52" s="1198" t="s">
        <v>3712</v>
      </c>
      <c r="D52" s="1199"/>
      <c r="E52" s="1200"/>
      <c r="F52" s="328" t="s">
        <v>3033</v>
      </c>
      <c r="G52" s="193" t="s">
        <v>8</v>
      </c>
      <c r="H52" s="195">
        <v>2</v>
      </c>
      <c r="I52" s="559" t="e">
        <f t="shared" si="2"/>
        <v>#DIV/0!</v>
      </c>
      <c r="J52" s="214" t="e">
        <f t="shared" si="4"/>
        <v>#DIV/0!</v>
      </c>
      <c r="K52" s="214" t="e">
        <f>LOOKUP(1,0/($M52&amp;$N52&amp;$O52&amp;$P52&amp;$Q52=全球运价!$B$7:$B$7&amp;全球运价!$C$7:$C$7&amp;全球运价!$S$7:$S$7&amp;全球运价!$L$7:$L$7&amp;全球运价!$P$7:$P$7),全球运价!D$7:D$7)</f>
        <v>#DIV/0!</v>
      </c>
      <c r="L52" s="214" t="e">
        <f>LOOKUP(1,0/($M52&amp;$N52&amp;$O52&amp;$P52&amp;$Q52=全球运价!$B$7:$B$7&amp;全球运价!$C$7:$C$7&amp;全球运价!$S$7:$S$7&amp;全球运价!$L$7:$L$7&amp;全球运价!$P$7:$P$7),全球运价!E$7:E$7)</f>
        <v>#DIV/0!</v>
      </c>
      <c r="M52" s="558" t="s">
        <v>2684</v>
      </c>
      <c r="N52" s="40" t="s">
        <v>2684</v>
      </c>
      <c r="O52" s="40" t="s">
        <v>2706</v>
      </c>
      <c r="P52" s="29" t="s">
        <v>2683</v>
      </c>
      <c r="Q52" s="40" t="s">
        <v>2752</v>
      </c>
    </row>
    <row r="53" spans="1:18" s="29" customFormat="1" ht="19.5" customHeight="1">
      <c r="A53" s="189" t="s">
        <v>1955</v>
      </c>
      <c r="B53" s="1141" t="s">
        <v>3964</v>
      </c>
      <c r="C53" s="1198" t="s">
        <v>3712</v>
      </c>
      <c r="D53" s="1199"/>
      <c r="E53" s="1200"/>
      <c r="F53" s="328" t="s">
        <v>3033</v>
      </c>
      <c r="G53" s="193" t="s">
        <v>8</v>
      </c>
      <c r="H53" s="195">
        <v>2</v>
      </c>
      <c r="I53" s="559" t="e">
        <f t="shared" si="2"/>
        <v>#DIV/0!</v>
      </c>
      <c r="J53" s="214" t="e">
        <f t="shared" si="4"/>
        <v>#DIV/0!</v>
      </c>
      <c r="K53" s="214" t="e">
        <f>LOOKUP(1,0/($M53&amp;$N53&amp;$O53&amp;$P53&amp;$Q53=全球运价!$B$7:$B$7&amp;全球运价!$C$7:$C$7&amp;全球运价!$S$7:$S$7&amp;全球运价!$L$7:$L$7&amp;全球运价!$P$7:$P$7),全球运价!D$7:D$7)</f>
        <v>#DIV/0!</v>
      </c>
      <c r="L53" s="214" t="e">
        <f>LOOKUP(1,0/($M53&amp;$N53&amp;$O53&amp;$P53&amp;$Q53=全球运价!$B$7:$B$7&amp;全球运价!$C$7:$C$7&amp;全球运价!$S$7:$S$7&amp;全球运价!$L$7:$L$7&amp;全球运价!$P$7:$P$7),全球运价!E$7:E$7)</f>
        <v>#DIV/0!</v>
      </c>
      <c r="M53" s="558" t="s">
        <v>2684</v>
      </c>
      <c r="N53" s="40" t="s">
        <v>2684</v>
      </c>
      <c r="O53" s="40" t="s">
        <v>2706</v>
      </c>
      <c r="P53" s="29" t="s">
        <v>2683</v>
      </c>
      <c r="Q53" s="40" t="s">
        <v>2753</v>
      </c>
    </row>
    <row r="54" spans="1:18" s="29" customFormat="1" ht="19.5" customHeight="1">
      <c r="A54" s="189" t="s">
        <v>1954</v>
      </c>
      <c r="B54" s="1141" t="s">
        <v>3965</v>
      </c>
      <c r="C54" s="1198" t="s">
        <v>3712</v>
      </c>
      <c r="D54" s="1199"/>
      <c r="E54" s="1200"/>
      <c r="F54" s="328" t="s">
        <v>3033</v>
      </c>
      <c r="G54" s="193" t="s">
        <v>8</v>
      </c>
      <c r="H54" s="195">
        <v>2</v>
      </c>
      <c r="I54" s="559" t="e">
        <f t="shared" si="2"/>
        <v>#DIV/0!</v>
      </c>
      <c r="J54" s="214" t="e">
        <f t="shared" si="4"/>
        <v>#DIV/0!</v>
      </c>
      <c r="K54" s="214" t="e">
        <f>LOOKUP(1,0/($M54&amp;$N54&amp;$O54&amp;$P54&amp;$Q54=全球运价!$B$7:$B$7&amp;全球运价!$C$7:$C$7&amp;全球运价!$S$7:$S$7&amp;全球运价!$L$7:$L$7&amp;全球运价!$P$7:$P$7),全球运价!D$7:D$7)</f>
        <v>#DIV/0!</v>
      </c>
      <c r="L54" s="214" t="e">
        <f>LOOKUP(1,0/($M54&amp;$N54&amp;$O54&amp;$P54&amp;$Q54=全球运价!$B$7:$B$7&amp;全球运价!$C$7:$C$7&amp;全球运价!$S$7:$S$7&amp;全球运价!$L$7:$L$7&amp;全球运价!$P$7:$P$7),全球运价!E$7:E$7)</f>
        <v>#DIV/0!</v>
      </c>
      <c r="M54" s="558" t="s">
        <v>2684</v>
      </c>
      <c r="N54" s="40" t="s">
        <v>2684</v>
      </c>
      <c r="O54" s="40" t="s">
        <v>2706</v>
      </c>
      <c r="P54" s="29" t="s">
        <v>2683</v>
      </c>
      <c r="Q54" s="40" t="s">
        <v>2754</v>
      </c>
    </row>
    <row r="55" spans="1:18" s="29" customFormat="1" ht="19.5" customHeight="1">
      <c r="A55" s="189" t="s">
        <v>1956</v>
      </c>
      <c r="B55" s="1141" t="s">
        <v>3966</v>
      </c>
      <c r="C55" s="1198" t="s">
        <v>3712</v>
      </c>
      <c r="D55" s="1199"/>
      <c r="E55" s="1200"/>
      <c r="F55" s="328" t="s">
        <v>3033</v>
      </c>
      <c r="G55" s="193" t="s">
        <v>8</v>
      </c>
      <c r="H55" s="195">
        <v>2</v>
      </c>
      <c r="I55" s="559" t="e">
        <f t="shared" si="2"/>
        <v>#DIV/0!</v>
      </c>
      <c r="J55" s="214" t="e">
        <f t="shared" si="4"/>
        <v>#DIV/0!</v>
      </c>
      <c r="K55" s="214" t="e">
        <f>LOOKUP(1,0/($M55&amp;$N55&amp;$O55&amp;$P55&amp;$Q55=全球运价!$B$7:$B$7&amp;全球运价!$C$7:$C$7&amp;全球运价!$S$7:$S$7&amp;全球运价!$L$7:$L$7&amp;全球运价!$P$7:$P$7),全球运价!D$7:D$7)</f>
        <v>#DIV/0!</v>
      </c>
      <c r="L55" s="214" t="e">
        <f>LOOKUP(1,0/($M55&amp;$N55&amp;$O55&amp;$P55&amp;$Q55=全球运价!$B$7:$B$7&amp;全球运价!$C$7:$C$7&amp;全球运价!$S$7:$S$7&amp;全球运价!$L$7:$L$7&amp;全球运价!$P$7:$P$7),全球运价!E$7:E$7)</f>
        <v>#DIV/0!</v>
      </c>
      <c r="M55" s="558" t="s">
        <v>2684</v>
      </c>
      <c r="N55" s="40" t="s">
        <v>2684</v>
      </c>
      <c r="O55" s="40" t="s">
        <v>2706</v>
      </c>
      <c r="P55" s="29" t="s">
        <v>2683</v>
      </c>
      <c r="Q55" s="40" t="s">
        <v>2755</v>
      </c>
    </row>
    <row r="56" spans="1:18" s="30" customFormat="1" ht="19.5" customHeight="1">
      <c r="A56" s="1285" t="s">
        <v>2953</v>
      </c>
      <c r="B56" s="1286"/>
      <c r="C56" s="1286"/>
      <c r="D56" s="1286"/>
      <c r="E56" s="1286"/>
      <c r="F56" s="1286"/>
      <c r="G56" s="1286"/>
      <c r="H56" s="1287"/>
      <c r="I56" s="559" t="str">
        <f t="shared" si="2"/>
        <v/>
      </c>
      <c r="J56" s="214"/>
      <c r="K56" s="214"/>
      <c r="L56" s="214"/>
      <c r="M56" s="28"/>
      <c r="N56" s="40"/>
      <c r="O56" s="40"/>
      <c r="Q56" s="40"/>
    </row>
    <row r="57" spans="1:18" s="29" customFormat="1" ht="19.5" customHeight="1">
      <c r="A57" s="189" t="s">
        <v>458</v>
      </c>
      <c r="B57" s="1141" t="s">
        <v>3967</v>
      </c>
      <c r="C57" s="1198" t="s">
        <v>3712</v>
      </c>
      <c r="D57" s="1199"/>
      <c r="E57" s="1200"/>
      <c r="F57" s="328" t="s">
        <v>3033</v>
      </c>
      <c r="G57" s="193" t="s">
        <v>8</v>
      </c>
      <c r="H57" s="195">
        <v>2</v>
      </c>
      <c r="I57" s="559" t="e">
        <f t="shared" si="2"/>
        <v>#DIV/0!</v>
      </c>
      <c r="J57" s="214" t="e">
        <f t="shared" ref="J57:J61" si="5">"USD "&amp;IF(K57&lt;0,"( "&amp;-K57&amp;" )",K57)&amp;" / "&amp;IF(L57&lt;0,"( "&amp;-L57&amp;" )",L57)</f>
        <v>#DIV/0!</v>
      </c>
      <c r="K57" s="214" t="e">
        <f>LOOKUP(1,0/($M57&amp;$N57&amp;$O57&amp;$P57&amp;$Q57=全球运价!$B$7:$B$7&amp;全球运价!$C$7:$C$7&amp;全球运价!$S$7:$S$7&amp;全球运价!$L$7:$L$7&amp;全球运价!$P$7:$P$7),全球运价!D$7:D$7)</f>
        <v>#DIV/0!</v>
      </c>
      <c r="L57" s="214" t="e">
        <f>LOOKUP(1,0/($M57&amp;$N57&amp;$O57&amp;$P57&amp;$Q57=全球运价!$B$7:$B$7&amp;全球运价!$C$7:$C$7&amp;全球运价!$S$7:$S$7&amp;全球运价!$L$7:$L$7&amp;全球运价!$P$7:$P$7),全球运价!E$7:E$7)</f>
        <v>#DIV/0!</v>
      </c>
      <c r="M57" s="558" t="s">
        <v>2684</v>
      </c>
      <c r="N57" s="40" t="s">
        <v>2684</v>
      </c>
      <c r="O57" s="40" t="s">
        <v>2706</v>
      </c>
      <c r="P57" s="29" t="s">
        <v>2685</v>
      </c>
      <c r="Q57" s="40" t="s">
        <v>2756</v>
      </c>
    </row>
    <row r="58" spans="1:18" s="29" customFormat="1" ht="19.5" customHeight="1">
      <c r="A58" s="189" t="s">
        <v>459</v>
      </c>
      <c r="B58" s="1141" t="s">
        <v>3968</v>
      </c>
      <c r="C58" s="1198" t="s">
        <v>3712</v>
      </c>
      <c r="D58" s="1199"/>
      <c r="E58" s="1200"/>
      <c r="F58" s="328" t="s">
        <v>3033</v>
      </c>
      <c r="G58" s="193" t="s">
        <v>8</v>
      </c>
      <c r="H58" s="195">
        <v>2</v>
      </c>
      <c r="I58" s="559" t="e">
        <f t="shared" si="2"/>
        <v>#DIV/0!</v>
      </c>
      <c r="J58" s="214" t="e">
        <f t="shared" si="5"/>
        <v>#DIV/0!</v>
      </c>
      <c r="K58" s="214" t="e">
        <f>LOOKUP(1,0/($M58&amp;$N58&amp;$O58&amp;$P58&amp;$Q58=全球运价!$B$7:$B$7&amp;全球运价!$C$7:$C$7&amp;全球运价!$S$7:$S$7&amp;全球运价!$L$7:$L$7&amp;全球运价!$P$7:$P$7),全球运价!D$7:D$7)</f>
        <v>#DIV/0!</v>
      </c>
      <c r="L58" s="214" t="e">
        <f>LOOKUP(1,0/($M58&amp;$N58&amp;$O58&amp;$P58&amp;$Q58=全球运价!$B$7:$B$7&amp;全球运价!$C$7:$C$7&amp;全球运价!$S$7:$S$7&amp;全球运价!$L$7:$L$7&amp;全球运价!$P$7:$P$7),全球运价!E$7:E$7)</f>
        <v>#DIV/0!</v>
      </c>
      <c r="M58" s="558" t="s">
        <v>2684</v>
      </c>
      <c r="N58" s="40" t="s">
        <v>2684</v>
      </c>
      <c r="O58" s="40" t="s">
        <v>2706</v>
      </c>
      <c r="P58" s="29" t="s">
        <v>2685</v>
      </c>
      <c r="Q58" s="40" t="s">
        <v>2757</v>
      </c>
    </row>
    <row r="59" spans="1:18" s="29" customFormat="1" ht="19.5" customHeight="1">
      <c r="A59" s="189" t="s">
        <v>1957</v>
      </c>
      <c r="B59" s="1141" t="s">
        <v>3969</v>
      </c>
      <c r="C59" s="1198" t="s">
        <v>3712</v>
      </c>
      <c r="D59" s="1199"/>
      <c r="E59" s="1200"/>
      <c r="F59" s="328" t="s">
        <v>3033</v>
      </c>
      <c r="G59" s="193" t="s">
        <v>8</v>
      </c>
      <c r="H59" s="195">
        <v>2</v>
      </c>
      <c r="I59" s="559" t="e">
        <f t="shared" si="2"/>
        <v>#DIV/0!</v>
      </c>
      <c r="J59" s="214" t="e">
        <f t="shared" si="5"/>
        <v>#DIV/0!</v>
      </c>
      <c r="K59" s="214" t="e">
        <f>LOOKUP(1,0/($M59&amp;$N59&amp;$O59&amp;$P59&amp;$Q59=全球运价!$B$7:$B$7&amp;全球运价!$C$7:$C$7&amp;全球运价!$S$7:$S$7&amp;全球运价!$L$7:$L$7&amp;全球运价!$P$7:$P$7),全球运价!D$7:D$7)</f>
        <v>#DIV/0!</v>
      </c>
      <c r="L59" s="214" t="e">
        <f>LOOKUP(1,0/($M59&amp;$N59&amp;$O59&amp;$P59&amp;$Q59=全球运价!$B$7:$B$7&amp;全球运价!$C$7:$C$7&amp;全球运价!$S$7:$S$7&amp;全球运价!$L$7:$L$7&amp;全球运价!$P$7:$P$7),全球运价!E$7:E$7)</f>
        <v>#DIV/0!</v>
      </c>
      <c r="M59" s="558" t="s">
        <v>2684</v>
      </c>
      <c r="N59" s="40" t="s">
        <v>2684</v>
      </c>
      <c r="O59" s="40" t="s">
        <v>2706</v>
      </c>
      <c r="P59" s="29" t="s">
        <v>2685</v>
      </c>
      <c r="Q59" s="40" t="s">
        <v>2758</v>
      </c>
    </row>
    <row r="60" spans="1:18" s="29" customFormat="1" ht="19.5" customHeight="1">
      <c r="A60" s="189" t="s">
        <v>1958</v>
      </c>
      <c r="B60" s="1141" t="s">
        <v>3970</v>
      </c>
      <c r="C60" s="1198" t="s">
        <v>3712</v>
      </c>
      <c r="D60" s="1199"/>
      <c r="E60" s="1200"/>
      <c r="F60" s="328" t="s">
        <v>3033</v>
      </c>
      <c r="G60" s="193" t="s">
        <v>8</v>
      </c>
      <c r="H60" s="195">
        <v>2</v>
      </c>
      <c r="I60" s="559" t="e">
        <f t="shared" si="2"/>
        <v>#DIV/0!</v>
      </c>
      <c r="J60" s="214" t="e">
        <f t="shared" si="5"/>
        <v>#DIV/0!</v>
      </c>
      <c r="K60" s="214" t="e">
        <f>LOOKUP(1,0/($M60&amp;$N60&amp;$O60&amp;$P60&amp;$Q60=全球运价!$B$7:$B$7&amp;全球运价!$C$7:$C$7&amp;全球运价!$S$7:$S$7&amp;全球运价!$L$7:$L$7&amp;全球运价!$P$7:$P$7),全球运价!D$7:D$7)</f>
        <v>#DIV/0!</v>
      </c>
      <c r="L60" s="214" t="e">
        <f>LOOKUP(1,0/($M60&amp;$N60&amp;$O60&amp;$P60&amp;$Q60=全球运价!$B$7:$B$7&amp;全球运价!$C$7:$C$7&amp;全球运价!$S$7:$S$7&amp;全球运价!$L$7:$L$7&amp;全球运价!$P$7:$P$7),全球运价!E$7:E$7)</f>
        <v>#DIV/0!</v>
      </c>
      <c r="M60" s="558" t="s">
        <v>2684</v>
      </c>
      <c r="N60" s="40" t="s">
        <v>2684</v>
      </c>
      <c r="O60" s="40" t="s">
        <v>2706</v>
      </c>
      <c r="P60" s="29" t="s">
        <v>2685</v>
      </c>
      <c r="Q60" s="40" t="s">
        <v>2754</v>
      </c>
    </row>
    <row r="61" spans="1:18" s="29" customFormat="1" ht="19.5" customHeight="1">
      <c r="A61" s="189" t="s">
        <v>461</v>
      </c>
      <c r="B61" s="1141" t="s">
        <v>3971</v>
      </c>
      <c r="C61" s="1198" t="s">
        <v>3712</v>
      </c>
      <c r="D61" s="1199"/>
      <c r="E61" s="1200"/>
      <c r="F61" s="328" t="s">
        <v>3033</v>
      </c>
      <c r="G61" s="193" t="s">
        <v>8</v>
      </c>
      <c r="H61" s="195">
        <v>2</v>
      </c>
      <c r="I61" s="559" t="e">
        <f t="shared" si="2"/>
        <v>#DIV/0!</v>
      </c>
      <c r="J61" s="214" t="e">
        <f t="shared" si="5"/>
        <v>#DIV/0!</v>
      </c>
      <c r="K61" s="214" t="e">
        <f>LOOKUP(1,0/($M61&amp;$N61&amp;$O61&amp;$P61&amp;$Q61=全球运价!$B$7:$B$7&amp;全球运价!$C$7:$C$7&amp;全球运价!$S$7:$S$7&amp;全球运价!$L$7:$L$7&amp;全球运价!$P$7:$P$7),全球运价!D$7:D$7)</f>
        <v>#DIV/0!</v>
      </c>
      <c r="L61" s="214" t="e">
        <f>LOOKUP(1,0/($M61&amp;$N61&amp;$O61&amp;$P61&amp;$Q61=全球运价!$B$7:$B$7&amp;全球运价!$C$7:$C$7&amp;全球运价!$S$7:$S$7&amp;全球运价!$L$7:$L$7&amp;全球运价!$P$7:$P$7),全球运价!E$7:E$7)</f>
        <v>#DIV/0!</v>
      </c>
      <c r="M61" s="558" t="s">
        <v>2684</v>
      </c>
      <c r="N61" s="40" t="s">
        <v>2684</v>
      </c>
      <c r="O61" s="40" t="s">
        <v>2706</v>
      </c>
      <c r="P61" s="29" t="s">
        <v>2685</v>
      </c>
      <c r="Q61" s="40" t="s">
        <v>2755</v>
      </c>
    </row>
    <row r="62" spans="1:18" s="30" customFormat="1" ht="19.5" customHeight="1">
      <c r="A62" s="1288" t="s">
        <v>2954</v>
      </c>
      <c r="B62" s="1289"/>
      <c r="C62" s="1289"/>
      <c r="D62" s="1289"/>
      <c r="E62" s="1289"/>
      <c r="F62" s="1289"/>
      <c r="G62" s="1289"/>
      <c r="H62" s="1290"/>
      <c r="I62" s="559" t="str">
        <f t="shared" si="2"/>
        <v/>
      </c>
      <c r="J62" s="214"/>
      <c r="K62" s="214"/>
      <c r="L62" s="214"/>
      <c r="M62" s="28"/>
      <c r="N62" s="40"/>
      <c r="O62" s="40"/>
      <c r="Q62" s="40"/>
    </row>
    <row r="63" spans="1:18" s="40" customFormat="1" ht="19.5" customHeight="1">
      <c r="A63" s="188" t="s">
        <v>537</v>
      </c>
      <c r="B63" s="1142" t="s">
        <v>3972</v>
      </c>
      <c r="C63" s="1198" t="s">
        <v>2952</v>
      </c>
      <c r="D63" s="1199"/>
      <c r="E63" s="1200"/>
      <c r="F63" s="328" t="s">
        <v>3033</v>
      </c>
      <c r="G63" s="1143" t="s">
        <v>23</v>
      </c>
      <c r="H63" s="196">
        <v>25</v>
      </c>
      <c r="I63" s="559" t="e">
        <f t="shared" si="2"/>
        <v>#DIV/0!</v>
      </c>
      <c r="J63" s="214" t="e">
        <f t="shared" ref="J63:J67" si="6">"USD "&amp;IF(K63&lt;0,"( "&amp;-K63&amp;" )",K63)&amp;" / "&amp;IF(L63&lt;0,"( "&amp;-L63&amp;" )",L63)</f>
        <v>#DIV/0!</v>
      </c>
      <c r="K63" s="214" t="e">
        <f>LOOKUP(1,0/($M63&amp;$N63&amp;$O63&amp;$P63&amp;$Q63=全球运价!$B$7:$B$7&amp;全球运价!$C$7:$C$7&amp;全球运价!$S$7:$S$7&amp;全球运价!$L$7:$L$7&amp;全球运价!$P$7:$P$7),全球运价!D$7:D$7)</f>
        <v>#DIV/0!</v>
      </c>
      <c r="L63" s="214" t="e">
        <f>LOOKUP(1,0/($M63&amp;$N63&amp;$O63&amp;$P63&amp;$Q63=全球运价!$B$7:$B$7&amp;全球运价!$C$7:$C$7&amp;全球运价!$S$7:$S$7&amp;全球运价!$L$7:$L$7&amp;全球运价!$P$7:$P$7),全球运价!E$7:E$7)</f>
        <v>#DIV/0!</v>
      </c>
      <c r="M63" s="552" t="s">
        <v>1006</v>
      </c>
      <c r="N63" s="40" t="s">
        <v>1007</v>
      </c>
      <c r="O63" s="40" t="s">
        <v>2706</v>
      </c>
      <c r="P63" s="29" t="s">
        <v>836</v>
      </c>
      <c r="Q63" s="40" t="s">
        <v>2759</v>
      </c>
    </row>
    <row r="64" spans="1:18" s="40" customFormat="1" ht="19.5" customHeight="1">
      <c r="A64" s="188" t="s">
        <v>2206</v>
      </c>
      <c r="B64" s="1142" t="s">
        <v>3973</v>
      </c>
      <c r="C64" s="1204" t="s">
        <v>3960</v>
      </c>
      <c r="D64" s="1231"/>
      <c r="E64" s="1205"/>
      <c r="F64" s="1144" t="s">
        <v>2121</v>
      </c>
      <c r="G64" s="193" t="s">
        <v>8</v>
      </c>
      <c r="H64" s="196">
        <v>10</v>
      </c>
      <c r="I64" s="559" t="e">
        <f t="shared" si="2"/>
        <v>#DIV/0!</v>
      </c>
      <c r="J64" s="214" t="e">
        <f t="shared" si="6"/>
        <v>#DIV/0!</v>
      </c>
      <c r="K64" s="214" t="e">
        <f>LOOKUP(1,0/($M64&amp;$N64&amp;$O64&amp;$P64&amp;$Q64=全球运价!$B$7:$B$7&amp;全球运价!$C$7:$C$7&amp;全球运价!$S$7:$S$7&amp;全球运价!$L$7:$L$7&amp;全球运价!$P$7:$P$7),全球运价!D$7:D$7)</f>
        <v>#DIV/0!</v>
      </c>
      <c r="L64" s="214" t="e">
        <f>LOOKUP(1,0/($M64&amp;$N64&amp;$O64&amp;$P64&amp;$Q64=全球运价!$B$7:$B$7&amp;全球运价!$C$7:$C$7&amp;全球运价!$S$7:$S$7&amp;全球运价!$L$7:$L$7&amp;全球运价!$P$7:$P$7),全球运价!E$7:E$7)</f>
        <v>#DIV/0!</v>
      </c>
      <c r="M64" s="552" t="s">
        <v>2686</v>
      </c>
      <c r="N64" s="40" t="s">
        <v>1006</v>
      </c>
      <c r="O64" s="40" t="s">
        <v>2706</v>
      </c>
      <c r="P64" s="29" t="s">
        <v>836</v>
      </c>
      <c r="Q64" s="40" t="s">
        <v>2759</v>
      </c>
    </row>
    <row r="65" spans="1:18" s="29" customFormat="1" ht="19.5" customHeight="1">
      <c r="A65" s="192" t="s">
        <v>2173</v>
      </c>
      <c r="B65" s="1141" t="s">
        <v>3974</v>
      </c>
      <c r="C65" s="1198" t="s">
        <v>2952</v>
      </c>
      <c r="D65" s="1199"/>
      <c r="E65" s="1200"/>
      <c r="F65" s="328" t="s">
        <v>3033</v>
      </c>
      <c r="G65" s="1144" t="s">
        <v>23</v>
      </c>
      <c r="H65" s="195">
        <v>25</v>
      </c>
      <c r="I65" s="559" t="e">
        <f t="shared" si="2"/>
        <v>#DIV/0!</v>
      </c>
      <c r="J65" s="214" t="e">
        <f t="shared" si="6"/>
        <v>#DIV/0!</v>
      </c>
      <c r="K65" s="214" t="e">
        <f>LOOKUP(1,0/($M65&amp;$N65&amp;$O65&amp;$P65&amp;$Q65=全球运价!$B$7:$B$7&amp;全球运价!$C$7:$C$7&amp;全球运价!$S$7:$S$7&amp;全球运价!$L$7:$L$7&amp;全球运价!$P$7:$P$7),全球运价!D$7:D$7)</f>
        <v>#DIV/0!</v>
      </c>
      <c r="L65" s="214" t="e">
        <f>LOOKUP(1,0/($M65&amp;$N65&amp;$O65&amp;$P65&amp;$Q65=全球运价!$B$7:$B$7&amp;全球运价!$C$7:$C$7&amp;全球运价!$S$7:$S$7&amp;全球运价!$L$7:$L$7&amp;全球运价!$P$7:$P$7),全球运价!E$7:E$7)</f>
        <v>#DIV/0!</v>
      </c>
      <c r="M65" s="552" t="s">
        <v>2687</v>
      </c>
      <c r="N65" s="40" t="s">
        <v>1007</v>
      </c>
      <c r="O65" s="40" t="s">
        <v>2706</v>
      </c>
      <c r="P65" s="29" t="s">
        <v>836</v>
      </c>
      <c r="Q65" s="40" t="s">
        <v>2759</v>
      </c>
    </row>
    <row r="66" spans="1:18" s="29" customFormat="1" ht="19.5" customHeight="1">
      <c r="A66" s="192" t="s">
        <v>3741</v>
      </c>
      <c r="B66" s="1141" t="s">
        <v>3975</v>
      </c>
      <c r="C66" s="1198" t="s">
        <v>2952</v>
      </c>
      <c r="D66" s="1199"/>
      <c r="E66" s="1200"/>
      <c r="F66" s="328" t="s">
        <v>3033</v>
      </c>
      <c r="G66" s="1144" t="s">
        <v>23</v>
      </c>
      <c r="H66" s="195">
        <v>8</v>
      </c>
      <c r="I66" s="559" t="e">
        <f t="shared" si="2"/>
        <v>#DIV/0!</v>
      </c>
      <c r="J66" s="214" t="e">
        <f t="shared" si="6"/>
        <v>#DIV/0!</v>
      </c>
      <c r="K66" s="214" t="e">
        <f>LOOKUP(1,0/($M66&amp;$N66&amp;$O66&amp;$P66&amp;$Q66=全球运价!$B$7:$B$7&amp;全球运价!$C$7:$C$7&amp;全球运价!$S$7:$S$7&amp;全球运价!$L$7:$L$7&amp;全球运价!$P$7:$P$7),全球运价!D$7:D$7)</f>
        <v>#DIV/0!</v>
      </c>
      <c r="L66" s="214" t="e">
        <f>LOOKUP(1,0/($M66&amp;$N66&amp;$O66&amp;$P66&amp;$Q66=全球运价!$B$7:$B$7&amp;全球运价!$C$7:$C$7&amp;全球运价!$S$7:$S$7&amp;全球运价!$L$7:$L$7&amp;全球运价!$P$7:$P$7),全球运价!E$7:E$7)</f>
        <v>#DIV/0!</v>
      </c>
      <c r="M66" s="552" t="s">
        <v>1226</v>
      </c>
      <c r="N66" s="40" t="s">
        <v>1007</v>
      </c>
      <c r="O66" s="40" t="s">
        <v>2706</v>
      </c>
      <c r="P66" s="29" t="s">
        <v>836</v>
      </c>
      <c r="Q66" s="40" t="s">
        <v>2759</v>
      </c>
    </row>
    <row r="67" spans="1:18" s="29" customFormat="1" ht="19.5" customHeight="1">
      <c r="A67" s="192" t="s">
        <v>2295</v>
      </c>
      <c r="B67" s="1141" t="s">
        <v>3976</v>
      </c>
      <c r="C67" s="1198" t="s">
        <v>2952</v>
      </c>
      <c r="D67" s="1199"/>
      <c r="E67" s="1200"/>
      <c r="F67" s="328" t="s">
        <v>3033</v>
      </c>
      <c r="G67" s="1144" t="s">
        <v>23</v>
      </c>
      <c r="H67" s="195">
        <v>25</v>
      </c>
      <c r="I67" s="559" t="e">
        <f t="shared" si="2"/>
        <v>#DIV/0!</v>
      </c>
      <c r="J67" s="214" t="e">
        <f t="shared" si="6"/>
        <v>#DIV/0!</v>
      </c>
      <c r="K67" s="214" t="e">
        <f>LOOKUP(1,0/($M67&amp;$N67&amp;$O67&amp;$P67&amp;$Q67=全球运价!$B$7:$B$7&amp;全球运价!$C$7:$C$7&amp;全球运价!$S$7:$S$7&amp;全球运价!$L$7:$L$7&amp;全球运价!$P$7:$P$7),全球运价!D$7:D$7)</f>
        <v>#DIV/0!</v>
      </c>
      <c r="L67" s="214" t="e">
        <f>LOOKUP(1,0/($M67&amp;$N67&amp;$O67&amp;$P67&amp;$Q67=全球运价!$B$7:$B$7&amp;全球运价!$C$7:$C$7&amp;全球运价!$S$7:$S$7&amp;全球运价!$L$7:$L$7&amp;全球运价!$P$7:$P$7),全球运价!E$7:E$7)</f>
        <v>#DIV/0!</v>
      </c>
      <c r="M67" s="552" t="s">
        <v>2688</v>
      </c>
      <c r="N67" s="40" t="s">
        <v>1007</v>
      </c>
      <c r="O67" s="40" t="s">
        <v>2706</v>
      </c>
      <c r="P67" s="29" t="s">
        <v>836</v>
      </c>
      <c r="Q67" s="40" t="s">
        <v>2759</v>
      </c>
    </row>
    <row r="68" spans="1:18" s="197" customFormat="1" ht="19.5" customHeight="1">
      <c r="A68" s="1215" t="s">
        <v>3977</v>
      </c>
      <c r="B68" s="1216"/>
      <c r="C68" s="1216"/>
      <c r="D68" s="1216"/>
      <c r="E68" s="1216"/>
      <c r="F68" s="1216"/>
      <c r="G68" s="1216"/>
      <c r="H68" s="1217"/>
      <c r="I68" s="559"/>
      <c r="J68" s="214"/>
      <c r="K68" s="214"/>
      <c r="L68" s="214"/>
      <c r="M68" s="40"/>
      <c r="N68" s="40"/>
      <c r="O68" s="40"/>
      <c r="P68" s="40"/>
      <c r="Q68" s="40"/>
    </row>
    <row r="69" spans="1:18" s="29" customFormat="1" ht="19.5" customHeight="1">
      <c r="A69" s="1273" t="s">
        <v>1959</v>
      </c>
      <c r="B69" s="1274"/>
      <c r="C69" s="1274"/>
      <c r="D69" s="1274"/>
      <c r="E69" s="1274"/>
      <c r="F69" s="1274"/>
      <c r="G69" s="1274"/>
      <c r="H69" s="1275"/>
      <c r="I69" s="559" t="str">
        <f t="shared" ref="I69:I86" si="7">IF(J69="","",IF(J69="SYSTEM PRICE","",IF(B69=J69,"-","check")))</f>
        <v/>
      </c>
      <c r="J69" s="214"/>
      <c r="K69" s="214"/>
      <c r="L69" s="214"/>
      <c r="M69" s="40"/>
      <c r="N69" s="40"/>
      <c r="O69" s="40"/>
      <c r="Q69" s="40"/>
    </row>
    <row r="70" spans="1:18" s="29" customFormat="1" ht="19.5" customHeight="1">
      <c r="A70" s="1249" t="s">
        <v>472</v>
      </c>
      <c r="B70" s="1250"/>
      <c r="C70" s="1250"/>
      <c r="D70" s="1250"/>
      <c r="E70" s="1250"/>
      <c r="F70" s="1250"/>
      <c r="G70" s="1250"/>
      <c r="H70" s="1251"/>
      <c r="I70" s="559" t="str">
        <f t="shared" si="7"/>
        <v/>
      </c>
      <c r="J70" s="214"/>
      <c r="K70" s="214"/>
      <c r="L70" s="214"/>
      <c r="M70" s="40"/>
      <c r="N70" s="40"/>
      <c r="O70" s="40"/>
      <c r="Q70" s="40"/>
    </row>
    <row r="71" spans="1:18" s="29" customFormat="1" ht="19.5" customHeight="1">
      <c r="A71" s="1189" t="s">
        <v>4046</v>
      </c>
      <c r="B71" s="1190"/>
      <c r="C71" s="1190"/>
      <c r="D71" s="1190"/>
      <c r="E71" s="1190"/>
      <c r="F71" s="1190"/>
      <c r="G71" s="1190"/>
      <c r="H71" s="1191"/>
      <c r="I71" s="559"/>
      <c r="J71" s="214"/>
      <c r="K71" s="214"/>
      <c r="L71" s="214"/>
      <c r="M71" s="40"/>
      <c r="N71" s="40"/>
      <c r="O71" s="40"/>
      <c r="Q71" s="40"/>
    </row>
    <row r="72" spans="1:18" s="30" customFormat="1" ht="19.5" customHeight="1" thickBot="1">
      <c r="A72" s="1283" t="s">
        <v>24</v>
      </c>
      <c r="B72" s="1284"/>
      <c r="C72" s="1284"/>
      <c r="D72" s="1284"/>
      <c r="E72" s="1284"/>
      <c r="F72" s="1284"/>
      <c r="G72" s="36"/>
      <c r="H72" s="37"/>
      <c r="I72" s="559" t="str">
        <f t="shared" si="7"/>
        <v/>
      </c>
      <c r="J72" s="214"/>
      <c r="K72" s="214"/>
      <c r="L72" s="214"/>
      <c r="M72" s="28"/>
      <c r="N72" s="40"/>
      <c r="O72" s="40"/>
      <c r="Q72" s="40"/>
    </row>
    <row r="73" spans="1:18" s="33" customFormat="1" ht="19.5" customHeight="1">
      <c r="A73" s="1295"/>
      <c r="B73" s="1296"/>
      <c r="C73" s="1296"/>
      <c r="D73" s="1296"/>
      <c r="E73" s="1296"/>
      <c r="F73" s="1296"/>
      <c r="G73" s="1296"/>
      <c r="H73" s="1297"/>
      <c r="I73" s="559" t="str">
        <f t="shared" si="7"/>
        <v/>
      </c>
      <c r="J73" s="214"/>
      <c r="K73" s="214"/>
      <c r="L73" s="214"/>
      <c r="M73" s="39"/>
      <c r="N73" s="40"/>
      <c r="O73" s="40"/>
      <c r="Q73" s="40"/>
    </row>
    <row r="74" spans="1:18" ht="19.5" customHeight="1">
      <c r="A74" s="177" t="s">
        <v>25</v>
      </c>
      <c r="B74" s="229" t="s">
        <v>2</v>
      </c>
      <c r="C74" s="1212" t="s">
        <v>3</v>
      </c>
      <c r="D74" s="1212"/>
      <c r="E74" s="1212"/>
      <c r="F74" s="24" t="s">
        <v>4</v>
      </c>
      <c r="G74" s="24" t="s">
        <v>5</v>
      </c>
      <c r="H74" s="25" t="s">
        <v>6</v>
      </c>
      <c r="I74" s="559" t="str">
        <f t="shared" si="7"/>
        <v/>
      </c>
      <c r="J74" s="573" t="s">
        <v>2840</v>
      </c>
      <c r="K74" s="214" t="s">
        <v>2800</v>
      </c>
      <c r="L74" s="214" t="s">
        <v>2801</v>
      </c>
      <c r="M74" s="72" t="s">
        <v>2678</v>
      </c>
      <c r="N74" s="72" t="s">
        <v>2769</v>
      </c>
      <c r="O74" s="72" t="s">
        <v>2770</v>
      </c>
      <c r="P74" s="72" t="s">
        <v>2771</v>
      </c>
      <c r="Q74" s="72" t="s">
        <v>2748</v>
      </c>
      <c r="R74" s="557"/>
    </row>
    <row r="75" spans="1:18" s="40" customFormat="1" ht="19.5" customHeight="1">
      <c r="A75" s="187" t="s">
        <v>3628</v>
      </c>
      <c r="B75" s="1130" t="s">
        <v>3978</v>
      </c>
      <c r="C75" s="1204" t="s">
        <v>830</v>
      </c>
      <c r="D75" s="1231"/>
      <c r="E75" s="1205"/>
      <c r="F75" s="976" t="s">
        <v>3686</v>
      </c>
      <c r="G75" s="162" t="s">
        <v>8</v>
      </c>
      <c r="H75" s="222" t="s">
        <v>3744</v>
      </c>
      <c r="I75" s="559" t="e">
        <f t="shared" si="7"/>
        <v>#DIV/0!</v>
      </c>
      <c r="J75" s="214" t="e">
        <f t="shared" ref="J75:J86" si="8">"USD "&amp;IF(K75&lt;0,"( "&amp;-K75&amp;" )",K75)&amp;" / "&amp;IF(L75&lt;0,"( "&amp;-L75&amp;" )",L75)</f>
        <v>#DIV/0!</v>
      </c>
      <c r="K75" s="214" t="e">
        <f>LOOKUP(1,0/($M75&amp;$N75&amp;$O75&amp;$P75&amp;$Q75=全球运价!$B$7:$B$7&amp;全球运价!$C$7:$C$7&amp;全球运价!$S$7:$S$7&amp;全球运价!$L$7:$L$7&amp;全球运价!$P$7:$P$7),全球运价!D$7:D$7)</f>
        <v>#DIV/0!</v>
      </c>
      <c r="L75" s="214" t="e">
        <f>LOOKUP(1,0/($M75&amp;$N75&amp;$O75&amp;$P75&amp;$Q75=全球运价!$B$7:$B$7&amp;全球运价!$C$7:$C$7&amp;全球运价!$S$7:$S$7&amp;全球运价!$L$7:$L$7&amp;全球运价!$P$7:$P$7),全球运价!E$7:E$7)</f>
        <v>#DIV/0!</v>
      </c>
      <c r="M75" s="558" t="s">
        <v>2689</v>
      </c>
      <c r="N75" s="40" t="s">
        <v>1438</v>
      </c>
      <c r="O75" s="40" t="s">
        <v>2706</v>
      </c>
      <c r="P75" s="29" t="s">
        <v>2683</v>
      </c>
      <c r="Q75" s="40" t="s">
        <v>2760</v>
      </c>
    </row>
    <row r="76" spans="1:18" s="40" customFormat="1" ht="19.5" customHeight="1">
      <c r="A76" s="187" t="s">
        <v>2364</v>
      </c>
      <c r="B76" s="1130" t="s">
        <v>3979</v>
      </c>
      <c r="C76" s="1204" t="s">
        <v>830</v>
      </c>
      <c r="D76" s="1231"/>
      <c r="E76" s="1205"/>
      <c r="F76" s="976" t="s">
        <v>3686</v>
      </c>
      <c r="G76" s="162" t="s">
        <v>8</v>
      </c>
      <c r="H76" s="222" t="s">
        <v>3744</v>
      </c>
      <c r="I76" s="559" t="e">
        <f t="shared" si="7"/>
        <v>#DIV/0!</v>
      </c>
      <c r="J76" s="214" t="e">
        <f t="shared" si="8"/>
        <v>#DIV/0!</v>
      </c>
      <c r="K76" s="214" t="e">
        <f>LOOKUP(1,0/($M76&amp;$N76&amp;$O76&amp;$P76&amp;$Q76=全球运价!$B$7:$B$7&amp;全球运价!$C$7:$C$7&amp;全球运价!$S$7:$S$7&amp;全球运价!$L$7:$L$7&amp;全球运价!$P$7:$P$7),全球运价!D$7:D$7)</f>
        <v>#DIV/0!</v>
      </c>
      <c r="L76" s="214" t="e">
        <f>LOOKUP(1,0/($M76&amp;$N76&amp;$O76&amp;$P76&amp;$Q76=全球运价!$B$7:$B$7&amp;全球运价!$C$7:$C$7&amp;全球运价!$S$7:$S$7&amp;全球运价!$L$7:$L$7&amp;全球运价!$P$7:$P$7),全球运价!E$7:E$7)</f>
        <v>#DIV/0!</v>
      </c>
      <c r="M76" s="558" t="s">
        <v>1438</v>
      </c>
      <c r="N76" s="40" t="s">
        <v>1438</v>
      </c>
      <c r="O76" s="40" t="s">
        <v>2706</v>
      </c>
      <c r="P76" s="29" t="s">
        <v>2685</v>
      </c>
      <c r="Q76" s="40" t="s">
        <v>2761</v>
      </c>
    </row>
    <row r="77" spans="1:18" s="40" customFormat="1" ht="19.5" customHeight="1">
      <c r="A77" s="187" t="s">
        <v>26</v>
      </c>
      <c r="B77" s="1130" t="s">
        <v>3980</v>
      </c>
      <c r="C77" s="1204" t="s">
        <v>831</v>
      </c>
      <c r="D77" s="1231"/>
      <c r="E77" s="1205"/>
      <c r="F77" s="976" t="s">
        <v>3743</v>
      </c>
      <c r="G77" s="162" t="s">
        <v>8</v>
      </c>
      <c r="H77" s="222" t="s">
        <v>3744</v>
      </c>
      <c r="I77" s="559" t="e">
        <f t="shared" si="7"/>
        <v>#DIV/0!</v>
      </c>
      <c r="J77" s="214" t="e">
        <f t="shared" si="8"/>
        <v>#DIV/0!</v>
      </c>
      <c r="K77" s="214" t="e">
        <f>LOOKUP(1,0/($M77&amp;$N77&amp;$O77&amp;$P77&amp;$Q77=全球运价!$B$7:$B$7&amp;全球运价!$C$7:$C$7&amp;全球运价!$S$7:$S$7&amp;全球运价!$L$7:$L$7&amp;全球运价!$P$7:$P$7),全球运价!D$7:D$7)</f>
        <v>#DIV/0!</v>
      </c>
      <c r="L77" s="214" t="e">
        <f>LOOKUP(1,0/($M77&amp;$N77&amp;$O77&amp;$P77&amp;$Q77=全球运价!$B$7:$B$7&amp;全球运价!$C$7:$C$7&amp;全球运价!$S$7:$S$7&amp;全球运价!$L$7:$L$7&amp;全球运价!$P$7:$P$7),全球运价!E$7:E$7)</f>
        <v>#DIV/0!</v>
      </c>
      <c r="M77" s="558" t="s">
        <v>1250</v>
      </c>
      <c r="N77" s="40" t="s">
        <v>1250</v>
      </c>
      <c r="O77" s="40" t="s">
        <v>2706</v>
      </c>
      <c r="P77" s="29" t="s">
        <v>2683</v>
      </c>
      <c r="Q77" s="40" t="s">
        <v>2761</v>
      </c>
    </row>
    <row r="78" spans="1:18" s="40" customFormat="1" ht="19.5" customHeight="1">
      <c r="A78" s="187" t="s">
        <v>27</v>
      </c>
      <c r="B78" s="1130" t="s">
        <v>3981</v>
      </c>
      <c r="C78" s="1204" t="s">
        <v>831</v>
      </c>
      <c r="D78" s="1231"/>
      <c r="E78" s="1205"/>
      <c r="F78" s="1035" t="s">
        <v>3743</v>
      </c>
      <c r="G78" s="162" t="s">
        <v>8</v>
      </c>
      <c r="H78" s="222" t="s">
        <v>3744</v>
      </c>
      <c r="I78" s="559" t="e">
        <f t="shared" si="7"/>
        <v>#DIV/0!</v>
      </c>
      <c r="J78" s="214" t="e">
        <f t="shared" si="8"/>
        <v>#DIV/0!</v>
      </c>
      <c r="K78" s="214" t="e">
        <f>LOOKUP(1,0/($M78&amp;$N78&amp;$O78&amp;$P78&amp;$Q78=全球运价!$B$7:$B$7&amp;全球运价!$C$7:$C$7&amp;全球运价!$S$7:$S$7&amp;全球运价!$L$7:$L$7&amp;全球运价!$P$7:$P$7),全球运价!D$7:D$7)</f>
        <v>#DIV/0!</v>
      </c>
      <c r="L78" s="214" t="e">
        <f>LOOKUP(1,0/($M78&amp;$N78&amp;$O78&amp;$P78&amp;$Q78=全球运价!$B$7:$B$7&amp;全球运价!$C$7:$C$7&amp;全球运价!$S$7:$S$7&amp;全球运价!$L$7:$L$7&amp;全球运价!$P$7:$P$7),全球运价!E$7:E$7)</f>
        <v>#DIV/0!</v>
      </c>
      <c r="M78" s="558" t="s">
        <v>1250</v>
      </c>
      <c r="N78" s="40" t="s">
        <v>1250</v>
      </c>
      <c r="O78" s="40" t="s">
        <v>2706</v>
      </c>
      <c r="P78" s="29" t="s">
        <v>2685</v>
      </c>
      <c r="Q78" s="40" t="s">
        <v>2761</v>
      </c>
    </row>
    <row r="79" spans="1:18" s="40" customFormat="1" ht="19.5" customHeight="1">
      <c r="A79" s="187" t="s">
        <v>2436</v>
      </c>
      <c r="B79" s="1130" t="s">
        <v>3980</v>
      </c>
      <c r="C79" s="1204" t="s">
        <v>3774</v>
      </c>
      <c r="D79" s="1231"/>
      <c r="E79" s="1205"/>
      <c r="F79" s="1035" t="s">
        <v>3815</v>
      </c>
      <c r="G79" s="182" t="s">
        <v>8</v>
      </c>
      <c r="H79" s="222" t="s">
        <v>3745</v>
      </c>
      <c r="I79" s="559" t="e">
        <f t="shared" si="7"/>
        <v>#DIV/0!</v>
      </c>
      <c r="J79" s="214" t="e">
        <f t="shared" si="8"/>
        <v>#DIV/0!</v>
      </c>
      <c r="K79" s="214" t="e">
        <f>LOOKUP(1,0/($M79&amp;$N79&amp;$O79&amp;$P79&amp;$Q79=全球运价!$B$7:$B$7&amp;全球运价!$C$7:$C$7&amp;全球运价!$S$7:$S$7&amp;全球运价!$L$7:$L$7&amp;全球运价!$P$7:$P$7),全球运价!D$7:D$7)</f>
        <v>#DIV/0!</v>
      </c>
      <c r="L79" s="214" t="e">
        <f>LOOKUP(1,0/($M79&amp;$N79&amp;$O79&amp;$P79&amp;$Q79=全球运价!$B$7:$B$7&amp;全球运价!$C$7:$C$7&amp;全球运价!$S$7:$S$7&amp;全球运价!$L$7:$L$7&amp;全球运价!$P$7:$P$7),全球运价!E$7:E$7)</f>
        <v>#DIV/0!</v>
      </c>
      <c r="M79" s="558" t="s">
        <v>973</v>
      </c>
      <c r="N79" s="40" t="s">
        <v>973</v>
      </c>
      <c r="O79" s="40" t="s">
        <v>2706</v>
      </c>
      <c r="P79" s="29" t="s">
        <v>2683</v>
      </c>
      <c r="Q79" s="40" t="s">
        <v>2761</v>
      </c>
    </row>
    <row r="80" spans="1:18" s="40" customFormat="1" ht="19.5" customHeight="1">
      <c r="A80" s="187" t="s">
        <v>539</v>
      </c>
      <c r="B80" s="1130" t="s">
        <v>3981</v>
      </c>
      <c r="C80" s="1204" t="s">
        <v>3774</v>
      </c>
      <c r="D80" s="1231"/>
      <c r="E80" s="1205"/>
      <c r="F80" s="1035" t="s">
        <v>3815</v>
      </c>
      <c r="G80" s="182" t="s">
        <v>8</v>
      </c>
      <c r="H80" s="222" t="s">
        <v>3745</v>
      </c>
      <c r="I80" s="559" t="e">
        <f t="shared" si="7"/>
        <v>#DIV/0!</v>
      </c>
      <c r="J80" s="214" t="e">
        <f t="shared" si="8"/>
        <v>#DIV/0!</v>
      </c>
      <c r="K80" s="214" t="e">
        <f>LOOKUP(1,0/($M80&amp;$N80&amp;$O80&amp;$P80&amp;$Q80=全球运价!$B$7:$B$7&amp;全球运价!$C$7:$C$7&amp;全球运价!$S$7:$S$7&amp;全球运价!$L$7:$L$7&amp;全球运价!$P$7:$P$7),全球运价!D$7:D$7)</f>
        <v>#DIV/0!</v>
      </c>
      <c r="L80" s="214" t="e">
        <f>LOOKUP(1,0/($M80&amp;$N80&amp;$O80&amp;$P80&amp;$Q80=全球运价!$B$7:$B$7&amp;全球运价!$C$7:$C$7&amp;全球运价!$S$7:$S$7&amp;全球运价!$L$7:$L$7&amp;全球运价!$P$7:$P$7),全球运价!E$7:E$7)</f>
        <v>#DIV/0!</v>
      </c>
      <c r="M80" s="558" t="s">
        <v>973</v>
      </c>
      <c r="N80" s="40" t="s">
        <v>973</v>
      </c>
      <c r="O80" s="40" t="s">
        <v>2706</v>
      </c>
      <c r="P80" s="29" t="s">
        <v>2685</v>
      </c>
      <c r="Q80" s="40" t="s">
        <v>2761</v>
      </c>
    </row>
    <row r="81" spans="1:18" s="40" customFormat="1" ht="19.5" customHeight="1">
      <c r="A81" s="187" t="s">
        <v>3952</v>
      </c>
      <c r="B81" s="1130" t="s">
        <v>3982</v>
      </c>
      <c r="C81" s="1204" t="s">
        <v>2138</v>
      </c>
      <c r="D81" s="1231"/>
      <c r="E81" s="1205"/>
      <c r="F81" s="1035" t="s">
        <v>3746</v>
      </c>
      <c r="G81" s="162" t="s">
        <v>8</v>
      </c>
      <c r="H81" s="196">
        <v>33</v>
      </c>
      <c r="I81" s="559" t="e">
        <f t="shared" si="7"/>
        <v>#DIV/0!</v>
      </c>
      <c r="J81" s="214" t="e">
        <f t="shared" si="8"/>
        <v>#DIV/0!</v>
      </c>
      <c r="K81" s="214" t="e">
        <f>LOOKUP(1,0/($M81&amp;$N81&amp;$O81&amp;$P81&amp;$Q81=全球运价!$B$7:$B$7&amp;全球运价!$C$7:$C$7&amp;全球运价!$S$7:$S$7&amp;全球运价!$L$7:$L$7&amp;全球运价!$P$7:$P$7),全球运价!D$7:D$7)</f>
        <v>#DIV/0!</v>
      </c>
      <c r="L81" s="214" t="e">
        <f>LOOKUP(1,0/($M81&amp;$N81&amp;$O81&amp;$P81&amp;$Q81=全球运价!$B$7:$B$7&amp;全球运价!$C$7:$C$7&amp;全球运价!$S$7:$S$7&amp;全球运价!$L$7:$L$7&amp;全球运价!$P$7:$P$7),全球运价!E$7:E$7)</f>
        <v>#DIV/0!</v>
      </c>
      <c r="M81" s="40" t="s">
        <v>859</v>
      </c>
      <c r="N81" s="40" t="s">
        <v>859</v>
      </c>
      <c r="O81" s="40" t="s">
        <v>2706</v>
      </c>
      <c r="P81" s="29" t="s">
        <v>2683</v>
      </c>
      <c r="Q81" s="40" t="s">
        <v>2759</v>
      </c>
    </row>
    <row r="82" spans="1:18" s="40" customFormat="1" ht="19.5" customHeight="1">
      <c r="A82" s="187" t="s">
        <v>28</v>
      </c>
      <c r="B82" s="1130" t="s">
        <v>3983</v>
      </c>
      <c r="C82" s="1204" t="s">
        <v>2139</v>
      </c>
      <c r="D82" s="1231"/>
      <c r="E82" s="1205"/>
      <c r="F82" s="976" t="s">
        <v>3746</v>
      </c>
      <c r="G82" s="162" t="s">
        <v>8</v>
      </c>
      <c r="H82" s="196">
        <v>33</v>
      </c>
      <c r="I82" s="559" t="e">
        <f t="shared" si="7"/>
        <v>#DIV/0!</v>
      </c>
      <c r="J82" s="214" t="e">
        <f t="shared" si="8"/>
        <v>#DIV/0!</v>
      </c>
      <c r="K82" s="214" t="e">
        <f>LOOKUP(1,0/($M82&amp;$N82&amp;$O82&amp;$P82&amp;$Q82=全球运价!$B$7:$B$7&amp;全球运价!$C$7:$C$7&amp;全球运价!$S$7:$S$7&amp;全球运价!$L$7:$L$7&amp;全球运价!$P$7:$P$7),全球运价!D$7:D$7)</f>
        <v>#DIV/0!</v>
      </c>
      <c r="L82" s="214" t="e">
        <f>LOOKUP(1,0/($M82&amp;$N82&amp;$O82&amp;$P82&amp;$Q82=全球运价!$B$7:$B$7&amp;全球运价!$C$7:$C$7&amp;全球运价!$S$7:$S$7&amp;全球运价!$L$7:$L$7&amp;全球运价!$P$7:$P$7),全球运价!E$7:E$7)</f>
        <v>#DIV/0!</v>
      </c>
      <c r="M82" s="40" t="s">
        <v>859</v>
      </c>
      <c r="N82" s="40" t="s">
        <v>859</v>
      </c>
      <c r="O82" s="40" t="s">
        <v>2706</v>
      </c>
      <c r="P82" s="29" t="s">
        <v>2685</v>
      </c>
      <c r="Q82" s="40" t="s">
        <v>2759</v>
      </c>
    </row>
    <row r="83" spans="1:18" s="40" customFormat="1" ht="19.5" customHeight="1">
      <c r="A83" s="187" t="s">
        <v>3953</v>
      </c>
      <c r="B83" s="1130" t="s">
        <v>3984</v>
      </c>
      <c r="C83" s="1204" t="s">
        <v>3747</v>
      </c>
      <c r="D83" s="1231"/>
      <c r="E83" s="1205"/>
      <c r="F83" s="976" t="s">
        <v>2167</v>
      </c>
      <c r="G83" s="162" t="s">
        <v>8</v>
      </c>
      <c r="H83" s="164">
        <v>25</v>
      </c>
      <c r="I83" s="559" t="e">
        <f t="shared" si="7"/>
        <v>#DIV/0!</v>
      </c>
      <c r="J83" s="214" t="e">
        <f t="shared" si="8"/>
        <v>#DIV/0!</v>
      </c>
      <c r="K83" s="214" t="e">
        <f>LOOKUP(1,0/($M83&amp;$N83&amp;$O83&amp;$P83&amp;$Q83=全球运价!$B$7:$B$7&amp;全球运价!$C$7:$C$7&amp;全球运价!$S$7:$S$7&amp;全球运价!$L$7:$L$7&amp;全球运价!$P$7:$P$7),全球运价!D$7:D$7)</f>
        <v>#DIV/0!</v>
      </c>
      <c r="L83" s="214" t="e">
        <f>LOOKUP(1,0/($M83&amp;$N83&amp;$O83&amp;$P83&amp;$Q83=全球运价!$B$7:$B$7&amp;全球运价!$C$7:$C$7&amp;全球运价!$S$7:$S$7&amp;全球运价!$L$7:$L$7&amp;全球运价!$P$7:$P$7),全球运价!E$7:E$7)</f>
        <v>#DIV/0!</v>
      </c>
      <c r="M83" s="558" t="s">
        <v>1081</v>
      </c>
      <c r="N83" s="40" t="s">
        <v>1081</v>
      </c>
      <c r="O83" s="40" t="s">
        <v>2706</v>
      </c>
      <c r="P83" s="29" t="s">
        <v>2683</v>
      </c>
      <c r="Q83" s="40" t="s">
        <v>2759</v>
      </c>
    </row>
    <row r="84" spans="1:18" s="40" customFormat="1" ht="19.5" customHeight="1">
      <c r="A84" s="337" t="s">
        <v>2328</v>
      </c>
      <c r="B84" s="1130" t="s">
        <v>3985</v>
      </c>
      <c r="C84" s="1204" t="s">
        <v>3747</v>
      </c>
      <c r="D84" s="1231"/>
      <c r="E84" s="1205"/>
      <c r="F84" s="322" t="s">
        <v>2167</v>
      </c>
      <c r="G84" s="162" t="s">
        <v>8</v>
      </c>
      <c r="H84" s="166">
        <v>25</v>
      </c>
      <c r="I84" s="559" t="e">
        <f t="shared" si="7"/>
        <v>#DIV/0!</v>
      </c>
      <c r="J84" s="214" t="e">
        <f t="shared" si="8"/>
        <v>#DIV/0!</v>
      </c>
      <c r="K84" s="214" t="e">
        <f>LOOKUP(1,0/($M84&amp;$N84&amp;$O84&amp;$P84&amp;$Q84=全球运价!$B$7:$B$7&amp;全球运价!$C$7:$C$7&amp;全球运价!$S$7:$S$7&amp;全球运价!$L$7:$L$7&amp;全球运价!$P$7:$P$7),全球运价!D$7:D$7)</f>
        <v>#DIV/0!</v>
      </c>
      <c r="L84" s="214" t="e">
        <f>LOOKUP(1,0/($M84&amp;$N84&amp;$O84&amp;$P84&amp;$Q84=全球运价!$B$7:$B$7&amp;全球运价!$C$7:$C$7&amp;全球运价!$S$7:$S$7&amp;全球运价!$L$7:$L$7&amp;全球运价!$P$7:$P$7),全球运价!E$7:E$7)</f>
        <v>#DIV/0!</v>
      </c>
      <c r="M84" s="558" t="s">
        <v>1081</v>
      </c>
      <c r="N84" s="40" t="s">
        <v>1081</v>
      </c>
      <c r="O84" s="40" t="s">
        <v>2706</v>
      </c>
      <c r="P84" s="29" t="s">
        <v>2685</v>
      </c>
      <c r="Q84" s="40" t="s">
        <v>2759</v>
      </c>
    </row>
    <row r="85" spans="1:18" s="40" customFormat="1" ht="19.5" customHeight="1">
      <c r="A85" s="165" t="s">
        <v>267</v>
      </c>
      <c r="B85" s="1130" t="s">
        <v>3984</v>
      </c>
      <c r="C85" s="1204" t="s">
        <v>3747</v>
      </c>
      <c r="D85" s="1231"/>
      <c r="E85" s="1205"/>
      <c r="F85" s="332" t="s">
        <v>2167</v>
      </c>
      <c r="G85" s="162" t="s">
        <v>2329</v>
      </c>
      <c r="H85" s="166">
        <v>25</v>
      </c>
      <c r="I85" s="559" t="e">
        <f t="shared" si="7"/>
        <v>#DIV/0!</v>
      </c>
      <c r="J85" s="214" t="e">
        <f t="shared" si="8"/>
        <v>#DIV/0!</v>
      </c>
      <c r="K85" s="214" t="e">
        <f>LOOKUP(1,0/($M85&amp;$N85&amp;$O85&amp;$P85&amp;$Q85=全球运价!$B$7:$B$7&amp;全球运价!$C$7:$C$7&amp;全球运价!$S$7:$S$7&amp;全球运价!$L$7:$L$7&amp;全球运价!$P$7:$P$7),全球运价!D$7:D$7)</f>
        <v>#DIV/0!</v>
      </c>
      <c r="L85" s="214" t="e">
        <f>LOOKUP(1,0/($M85&amp;$N85&amp;$O85&amp;$P85&amp;$Q85=全球运价!$B$7:$B$7&amp;全球运价!$C$7:$C$7&amp;全球运价!$S$7:$S$7&amp;全球运价!$L$7:$L$7&amp;全球运价!$P$7:$P$7),全球运价!E$7:E$7)</f>
        <v>#DIV/0!</v>
      </c>
      <c r="M85" s="551" t="s">
        <v>1323</v>
      </c>
      <c r="N85" s="40" t="s">
        <v>1081</v>
      </c>
      <c r="O85" s="40" t="s">
        <v>2706</v>
      </c>
      <c r="P85" s="29" t="s">
        <v>2683</v>
      </c>
      <c r="Q85" s="40" t="s">
        <v>2759</v>
      </c>
    </row>
    <row r="86" spans="1:18" s="40" customFormat="1" ht="19.5" customHeight="1">
      <c r="A86" s="171" t="s">
        <v>29</v>
      </c>
      <c r="B86" s="1130" t="s">
        <v>3985</v>
      </c>
      <c r="C86" s="1204" t="s">
        <v>3747</v>
      </c>
      <c r="D86" s="1231"/>
      <c r="E86" s="1205"/>
      <c r="F86" s="332" t="s">
        <v>2167</v>
      </c>
      <c r="G86" s="162" t="s">
        <v>2329</v>
      </c>
      <c r="H86" s="164">
        <v>25</v>
      </c>
      <c r="I86" s="559" t="e">
        <f t="shared" si="7"/>
        <v>#DIV/0!</v>
      </c>
      <c r="J86" s="214" t="e">
        <f t="shared" si="8"/>
        <v>#DIV/0!</v>
      </c>
      <c r="K86" s="214" t="e">
        <f>LOOKUP(1,0/($M86&amp;$N86&amp;$O86&amp;$P86&amp;$Q86=全球运价!$B$7:$B$7&amp;全球运价!$C$7:$C$7&amp;全球运价!$S$7:$S$7&amp;全球运价!$L$7:$L$7&amp;全球运价!$P$7:$P$7),全球运价!D$7:D$7)</f>
        <v>#DIV/0!</v>
      </c>
      <c r="L86" s="214" t="e">
        <f>LOOKUP(1,0/($M86&amp;$N86&amp;$O86&amp;$P86&amp;$Q86=全球运价!$B$7:$B$7&amp;全球运价!$C$7:$C$7&amp;全球运价!$S$7:$S$7&amp;全球运价!$L$7:$L$7&amp;全球运价!$P$7:$P$7),全球运价!E$7:E$7)</f>
        <v>#DIV/0!</v>
      </c>
      <c r="M86" s="551" t="s">
        <v>1323</v>
      </c>
      <c r="N86" s="40" t="s">
        <v>1081</v>
      </c>
      <c r="O86" s="40" t="s">
        <v>2706</v>
      </c>
      <c r="P86" s="29" t="s">
        <v>2685</v>
      </c>
      <c r="Q86" s="40" t="s">
        <v>2759</v>
      </c>
    </row>
    <row r="87" spans="1:18" s="40" customFormat="1" ht="19.5" customHeight="1">
      <c r="A87" s="1293"/>
      <c r="B87" s="1293"/>
      <c r="C87" s="1293"/>
      <c r="D87" s="1293"/>
      <c r="E87" s="1293"/>
      <c r="F87" s="1293"/>
      <c r="G87" s="1293"/>
      <c r="H87" s="1294"/>
      <c r="I87" s="564" t="s">
        <v>2998</v>
      </c>
      <c r="J87" s="214"/>
      <c r="K87" s="214"/>
      <c r="L87" s="214"/>
      <c r="M87" s="551"/>
      <c r="P87" s="29"/>
    </row>
    <row r="88" spans="1:18" s="40" customFormat="1" ht="19.5" customHeight="1">
      <c r="A88" s="1186" t="s">
        <v>3949</v>
      </c>
      <c r="B88" s="1187"/>
      <c r="C88" s="1187"/>
      <c r="D88" s="1187"/>
      <c r="E88" s="1187"/>
      <c r="F88" s="1187"/>
      <c r="G88" s="1187"/>
      <c r="H88" s="1188"/>
      <c r="I88" s="559"/>
      <c r="J88" s="214"/>
      <c r="K88" s="214"/>
      <c r="L88" s="214"/>
    </row>
    <row r="89" spans="1:18" s="40" customFormat="1" ht="19.5" customHeight="1">
      <c r="A89" s="1291" t="s">
        <v>3643</v>
      </c>
      <c r="B89" s="1291"/>
      <c r="C89" s="1291"/>
      <c r="D89" s="1291"/>
      <c r="E89" s="1291"/>
      <c r="F89" s="1291"/>
      <c r="G89" s="1291"/>
      <c r="H89" s="1292"/>
      <c r="I89" s="559" t="str">
        <f t="shared" ref="I89:I148" si="9">IF(J89="","",IF(J89="SYSTEM PRICE","",IF(B89=J89,"-","check")))</f>
        <v/>
      </c>
      <c r="J89" s="214"/>
      <c r="K89" s="214"/>
      <c r="L89" s="214"/>
    </row>
    <row r="90" spans="1:18" s="40" customFormat="1" ht="19.5" customHeight="1">
      <c r="A90" s="1291" t="s">
        <v>1960</v>
      </c>
      <c r="B90" s="1291"/>
      <c r="C90" s="1291"/>
      <c r="D90" s="1291"/>
      <c r="E90" s="1291"/>
      <c r="F90" s="1291"/>
      <c r="G90" s="1291"/>
      <c r="H90" s="1292"/>
      <c r="I90" s="559" t="str">
        <f t="shared" si="9"/>
        <v/>
      </c>
      <c r="J90" s="214"/>
      <c r="K90" s="214"/>
      <c r="L90" s="214"/>
    </row>
    <row r="91" spans="1:18" s="41" customFormat="1" ht="19.5" customHeight="1" thickBot="1">
      <c r="A91" s="1305" t="s">
        <v>1961</v>
      </c>
      <c r="B91" s="1306"/>
      <c r="C91" s="1306"/>
      <c r="D91" s="1306"/>
      <c r="E91" s="1306"/>
      <c r="F91" s="1306"/>
      <c r="G91" s="1306"/>
      <c r="H91" s="1307"/>
      <c r="I91" s="559" t="str">
        <f t="shared" si="9"/>
        <v/>
      </c>
      <c r="J91" s="214"/>
      <c r="K91" s="214"/>
      <c r="L91" s="214"/>
      <c r="M91" s="40"/>
      <c r="N91" s="40"/>
      <c r="O91" s="40"/>
      <c r="Q91" s="40"/>
    </row>
    <row r="92" spans="1:18" s="33" customFormat="1" ht="19.5" customHeight="1">
      <c r="A92" s="1271"/>
      <c r="B92" s="1272"/>
      <c r="C92" s="1272"/>
      <c r="D92" s="1272"/>
      <c r="E92" s="1272"/>
      <c r="F92" s="1272"/>
      <c r="G92" s="31"/>
      <c r="H92" s="32"/>
      <c r="I92" s="559" t="str">
        <f t="shared" si="9"/>
        <v/>
      </c>
      <c r="J92" s="214"/>
      <c r="K92" s="214"/>
      <c r="L92" s="214"/>
      <c r="M92" s="39"/>
      <c r="N92" s="40"/>
      <c r="O92" s="40"/>
      <c r="Q92" s="40"/>
    </row>
    <row r="93" spans="1:18" ht="19.5" customHeight="1">
      <c r="A93" s="177" t="s">
        <v>279</v>
      </c>
      <c r="B93" s="229" t="s">
        <v>2</v>
      </c>
      <c r="C93" s="1212" t="s">
        <v>3</v>
      </c>
      <c r="D93" s="1212"/>
      <c r="E93" s="1212"/>
      <c r="F93" s="24" t="s">
        <v>4</v>
      </c>
      <c r="G93" s="24" t="s">
        <v>5</v>
      </c>
      <c r="H93" s="25" t="s">
        <v>6</v>
      </c>
      <c r="I93" s="559" t="str">
        <f t="shared" si="9"/>
        <v/>
      </c>
      <c r="J93" s="573" t="s">
        <v>2840</v>
      </c>
      <c r="K93" s="214" t="s">
        <v>2800</v>
      </c>
      <c r="L93" s="214" t="s">
        <v>2801</v>
      </c>
      <c r="M93" s="72" t="s">
        <v>2678</v>
      </c>
      <c r="N93" s="72" t="s">
        <v>2769</v>
      </c>
      <c r="O93" s="72" t="s">
        <v>2770</v>
      </c>
      <c r="P93" s="72" t="s">
        <v>2771</v>
      </c>
      <c r="Q93" s="72" t="s">
        <v>2748</v>
      </c>
      <c r="R93" s="557"/>
    </row>
    <row r="94" spans="1:18" s="40" customFormat="1" ht="19.5" customHeight="1">
      <c r="A94" s="161" t="s">
        <v>30</v>
      </c>
      <c r="B94" s="1165" t="s">
        <v>4171</v>
      </c>
      <c r="C94" s="1204" t="s">
        <v>3774</v>
      </c>
      <c r="D94" s="1231"/>
      <c r="E94" s="1205"/>
      <c r="F94" s="1035" t="s">
        <v>3814</v>
      </c>
      <c r="G94" s="162" t="s">
        <v>8</v>
      </c>
      <c r="H94" s="164">
        <v>25</v>
      </c>
      <c r="I94" s="559" t="e">
        <f t="shared" si="9"/>
        <v>#DIV/0!</v>
      </c>
      <c r="J94" s="214" t="e">
        <f t="shared" ref="J94:J99" si="10">"USD "&amp;IF(K94&lt;0,"( "&amp;-K94&amp;" )",K94)&amp;" / "&amp;IF(L94&lt;0,"( "&amp;-L94&amp;" )",L94)</f>
        <v>#DIV/0!</v>
      </c>
      <c r="K94" s="214" t="e">
        <f>LOOKUP(1,0/($M94&amp;$N94&amp;$O94&amp;$P94&amp;$Q94=全球运价!$B$7:$B$7&amp;全球运价!$C$7:$C$7&amp;全球运价!$S$7:$S$7&amp;全球运价!$L$7:$L$7&amp;全球运价!$P$7:$P$7),全球运价!D$7:D$7)</f>
        <v>#DIV/0!</v>
      </c>
      <c r="L94" s="214" t="e">
        <f>LOOKUP(1,0/($M94&amp;$N94&amp;$O94&amp;$P94&amp;$Q94=全球运价!$B$7:$B$7&amp;全球运价!$C$7:$C$7&amp;全球运价!$S$7:$S$7&amp;全球运价!$L$7:$L$7&amp;全球运价!$P$7:$P$7),全球运价!E$7:E$7)</f>
        <v>#DIV/0!</v>
      </c>
      <c r="M94" s="551" t="s">
        <v>868</v>
      </c>
      <c r="N94" s="40" t="s">
        <v>868</v>
      </c>
      <c r="O94" s="40" t="s">
        <v>2706</v>
      </c>
      <c r="P94" s="40" t="s">
        <v>2690</v>
      </c>
      <c r="Q94" s="40" t="s">
        <v>2759</v>
      </c>
    </row>
    <row r="95" spans="1:18" s="40" customFormat="1" ht="19.5" customHeight="1">
      <c r="A95" s="161" t="s">
        <v>3812</v>
      </c>
      <c r="B95" s="1165" t="s">
        <v>4172</v>
      </c>
      <c r="C95" s="1204" t="s">
        <v>3813</v>
      </c>
      <c r="D95" s="1231"/>
      <c r="E95" s="1205"/>
      <c r="F95" s="1035" t="s">
        <v>3814</v>
      </c>
      <c r="G95" s="332" t="s">
        <v>31</v>
      </c>
      <c r="H95" s="164">
        <v>45</v>
      </c>
      <c r="I95" s="559"/>
      <c r="J95" s="214"/>
      <c r="K95" s="214"/>
      <c r="L95" s="214"/>
      <c r="M95" s="551"/>
    </row>
    <row r="96" spans="1:18" s="40" customFormat="1" ht="19.5" customHeight="1">
      <c r="A96" s="187" t="s">
        <v>2210</v>
      </c>
      <c r="B96" s="1165" t="s">
        <v>4173</v>
      </c>
      <c r="C96" s="1204" t="s">
        <v>3774</v>
      </c>
      <c r="D96" s="1231"/>
      <c r="E96" s="1205"/>
      <c r="F96" s="1035" t="s">
        <v>3814</v>
      </c>
      <c r="G96" s="326" t="s">
        <v>31</v>
      </c>
      <c r="H96" s="164">
        <v>35</v>
      </c>
      <c r="I96" s="559" t="e">
        <f t="shared" si="9"/>
        <v>#DIV/0!</v>
      </c>
      <c r="J96" s="214" t="e">
        <f t="shared" si="10"/>
        <v>#DIV/0!</v>
      </c>
      <c r="K96" s="214" t="e">
        <f>LOOKUP(1,0/($M96&amp;$N96&amp;$O96&amp;$P96&amp;$Q96=全球运价!$B$7:$B$7&amp;全球运价!$C$7:$C$7&amp;全球运价!$S$7:$S$7&amp;全球运价!$L$7:$L$7&amp;全球运价!$P$7:$P$7),全球运价!D$7:D$7)</f>
        <v>#DIV/0!</v>
      </c>
      <c r="L96" s="214" t="e">
        <f>LOOKUP(1,0/($M96&amp;$N96&amp;$O96&amp;$P96&amp;$Q96=全球运价!$B$7:$B$7&amp;全球运价!$C$7:$C$7&amp;全球运价!$S$7:$S$7&amp;全球运价!$L$7:$L$7&amp;全球运价!$P$7:$P$7),全球运价!E$7:E$7)</f>
        <v>#DIV/0!</v>
      </c>
      <c r="M96" s="558" t="s">
        <v>1436</v>
      </c>
      <c r="N96" s="40" t="s">
        <v>868</v>
      </c>
      <c r="O96" s="40" t="s">
        <v>2706</v>
      </c>
      <c r="P96" s="40" t="s">
        <v>2690</v>
      </c>
      <c r="Q96" s="40" t="s">
        <v>2759</v>
      </c>
    </row>
    <row r="97" spans="1:18" s="40" customFormat="1" ht="19.5" customHeight="1">
      <c r="A97" s="161" t="s">
        <v>272</v>
      </c>
      <c r="B97" s="1165" t="s">
        <v>4174</v>
      </c>
      <c r="C97" s="1204" t="s">
        <v>3774</v>
      </c>
      <c r="D97" s="1231"/>
      <c r="E97" s="1205"/>
      <c r="F97" s="1035" t="s">
        <v>3815</v>
      </c>
      <c r="G97" s="227" t="s">
        <v>31</v>
      </c>
      <c r="H97" s="164">
        <v>28</v>
      </c>
      <c r="I97" s="559" t="e">
        <f t="shared" si="9"/>
        <v>#DIV/0!</v>
      </c>
      <c r="J97" s="214" t="e">
        <f t="shared" si="10"/>
        <v>#DIV/0!</v>
      </c>
      <c r="K97" s="214" t="e">
        <f>LOOKUP(1,0/($M97&amp;$N97&amp;$O97&amp;$P97&amp;$Q97=全球运价!$B$7:$B$7&amp;全球运价!$C$7:$C$7&amp;全球运价!$S$7:$S$7&amp;全球运价!$L$7:$L$7&amp;全球运价!$P$7:$P$7),全球运价!D$7:D$7)</f>
        <v>#DIV/0!</v>
      </c>
      <c r="L97" s="214" t="e">
        <f>LOOKUP(1,0/($M97&amp;$N97&amp;$O97&amp;$P97&amp;$Q97=全球运价!$B$7:$B$7&amp;全球运价!$C$7:$C$7&amp;全球运价!$S$7:$S$7&amp;全球运价!$L$7:$L$7&amp;全球运价!$P$7:$P$7),全球运价!E$7:E$7)</f>
        <v>#DIV/0!</v>
      </c>
      <c r="M97" s="551" t="s">
        <v>1024</v>
      </c>
      <c r="N97" s="40" t="s">
        <v>868</v>
      </c>
      <c r="O97" s="40" t="s">
        <v>2706</v>
      </c>
      <c r="P97" s="40" t="s">
        <v>2690</v>
      </c>
      <c r="Q97" s="40" t="s">
        <v>2759</v>
      </c>
    </row>
    <row r="98" spans="1:18" s="40" customFormat="1" ht="19.5" customHeight="1">
      <c r="A98" s="165" t="s">
        <v>273</v>
      </c>
      <c r="B98" s="1165" t="s">
        <v>4174</v>
      </c>
      <c r="C98" s="1204" t="s">
        <v>3774</v>
      </c>
      <c r="D98" s="1231"/>
      <c r="E98" s="1205"/>
      <c r="F98" s="1035" t="s">
        <v>3815</v>
      </c>
      <c r="G98" s="167" t="s">
        <v>31</v>
      </c>
      <c r="H98" s="166">
        <v>28</v>
      </c>
      <c r="I98" s="559" t="e">
        <f t="shared" si="9"/>
        <v>#DIV/0!</v>
      </c>
      <c r="J98" s="214" t="e">
        <f t="shared" si="10"/>
        <v>#DIV/0!</v>
      </c>
      <c r="K98" s="214" t="e">
        <f>LOOKUP(1,0/($M98&amp;$N98&amp;$O98&amp;$P98&amp;$Q98=全球运价!$B$7:$B$7&amp;全球运价!$C$7:$C$7&amp;全球运价!$S$7:$S$7&amp;全球运价!$L$7:$L$7&amp;全球运价!$P$7:$P$7),全球运价!D$7:D$7)</f>
        <v>#DIV/0!</v>
      </c>
      <c r="L98" s="214" t="e">
        <f>LOOKUP(1,0/($M98&amp;$N98&amp;$O98&amp;$P98&amp;$Q98=全球运价!$B$7:$B$7&amp;全球运价!$C$7:$C$7&amp;全球运价!$S$7:$S$7&amp;全球运价!$L$7:$L$7&amp;全球运价!$P$7:$P$7),全球运价!E$7:E$7)</f>
        <v>#DIV/0!</v>
      </c>
      <c r="M98" s="551" t="s">
        <v>1225</v>
      </c>
      <c r="N98" s="40" t="s">
        <v>868</v>
      </c>
      <c r="O98" s="40" t="s">
        <v>2706</v>
      </c>
      <c r="P98" s="40" t="s">
        <v>2690</v>
      </c>
      <c r="Q98" s="40" t="s">
        <v>2759</v>
      </c>
    </row>
    <row r="99" spans="1:18" s="40" customFormat="1" ht="19.5" customHeight="1">
      <c r="A99" s="161" t="s">
        <v>32</v>
      </c>
      <c r="B99" s="1165" t="s">
        <v>4175</v>
      </c>
      <c r="C99" s="1204" t="s">
        <v>3774</v>
      </c>
      <c r="D99" s="1231"/>
      <c r="E99" s="1205"/>
      <c r="F99" s="1035" t="s">
        <v>3815</v>
      </c>
      <c r="G99" s="315" t="s">
        <v>31</v>
      </c>
      <c r="H99" s="164">
        <v>28</v>
      </c>
      <c r="I99" s="559" t="e">
        <f t="shared" si="9"/>
        <v>#DIV/0!</v>
      </c>
      <c r="J99" s="214" t="e">
        <f t="shared" si="10"/>
        <v>#DIV/0!</v>
      </c>
      <c r="K99" s="214" t="e">
        <f>LOOKUP(1,0/($M99&amp;$N99&amp;$O99&amp;$P99&amp;$Q99=全球运价!$B$7:$B$7&amp;全球运价!$C$7:$C$7&amp;全球运价!$S$7:$S$7&amp;全球运价!$L$7:$L$7&amp;全球运价!$P$7:$P$7),全球运价!D$7:D$7)</f>
        <v>#DIV/0!</v>
      </c>
      <c r="L99" s="214" t="e">
        <f>LOOKUP(1,0/($M99&amp;$N99&amp;$O99&amp;$P99&amp;$Q99=全球运价!$B$7:$B$7&amp;全球运价!$C$7:$C$7&amp;全球运价!$S$7:$S$7&amp;全球运价!$L$7:$L$7&amp;全球运价!$P$7:$P$7),全球运价!E$7:E$7)</f>
        <v>#DIV/0!</v>
      </c>
      <c r="M99" s="551" t="s">
        <v>2103</v>
      </c>
      <c r="N99" s="40" t="s">
        <v>868</v>
      </c>
      <c r="O99" s="40" t="s">
        <v>2706</v>
      </c>
      <c r="P99" s="40" t="s">
        <v>2690</v>
      </c>
      <c r="Q99" s="40" t="s">
        <v>2759</v>
      </c>
    </row>
    <row r="100" spans="1:18" s="40" customFormat="1" ht="19.5" customHeight="1">
      <c r="A100" s="1104"/>
      <c r="B100" s="1105"/>
      <c r="C100" s="185"/>
      <c r="D100" s="185"/>
      <c r="E100" s="185"/>
      <c r="F100" s="185"/>
      <c r="G100" s="1102"/>
      <c r="H100" s="938"/>
      <c r="I100" s="559"/>
      <c r="J100" s="214"/>
      <c r="K100" s="214"/>
      <c r="L100" s="214"/>
      <c r="M100" s="551"/>
    </row>
    <row r="101" spans="1:18" s="40" customFormat="1" ht="19.5" customHeight="1">
      <c r="A101" s="1186" t="s">
        <v>3949</v>
      </c>
      <c r="B101" s="1187"/>
      <c r="C101" s="1187"/>
      <c r="D101" s="1187"/>
      <c r="E101" s="1187"/>
      <c r="F101" s="1187"/>
      <c r="G101" s="1187"/>
      <c r="H101" s="1188"/>
      <c r="I101" s="559"/>
      <c r="J101" s="214"/>
      <c r="K101" s="214"/>
      <c r="L101" s="214"/>
    </row>
    <row r="102" spans="1:18" s="40" customFormat="1" ht="24.75" customHeight="1">
      <c r="A102" s="1278" t="s">
        <v>3658</v>
      </c>
      <c r="B102" s="1278"/>
      <c r="C102" s="1278"/>
      <c r="D102" s="1278"/>
      <c r="E102" s="1278"/>
      <c r="F102" s="1278"/>
      <c r="G102" s="1278"/>
      <c r="H102" s="1279"/>
      <c r="I102" s="559" t="str">
        <f t="shared" si="9"/>
        <v/>
      </c>
      <c r="J102" s="214"/>
      <c r="K102" s="214"/>
      <c r="L102" s="214"/>
    </row>
    <row r="103" spans="1:18" s="41" customFormat="1" ht="19.5" customHeight="1" thickBot="1">
      <c r="A103" s="1256" t="s">
        <v>1962</v>
      </c>
      <c r="B103" s="1308"/>
      <c r="C103" s="1308"/>
      <c r="D103" s="1308"/>
      <c r="E103" s="1308"/>
      <c r="F103" s="1308"/>
      <c r="G103" s="1308"/>
      <c r="H103" s="1309"/>
      <c r="I103" s="559" t="str">
        <f t="shared" si="9"/>
        <v/>
      </c>
      <c r="J103" s="214"/>
      <c r="K103" s="214"/>
      <c r="L103" s="214"/>
      <c r="M103" s="40"/>
      <c r="N103" s="40"/>
      <c r="O103" s="40"/>
      <c r="Q103" s="40"/>
    </row>
    <row r="104" spans="1:18" s="33" customFormat="1" ht="19.5" customHeight="1">
      <c r="A104" s="1271"/>
      <c r="B104" s="1272"/>
      <c r="C104" s="1272"/>
      <c r="D104" s="1272"/>
      <c r="E104" s="1272"/>
      <c r="F104" s="1272"/>
      <c r="G104" s="31"/>
      <c r="H104" s="32"/>
      <c r="I104" s="559" t="str">
        <f t="shared" si="9"/>
        <v/>
      </c>
      <c r="J104" s="214"/>
      <c r="K104" s="214"/>
      <c r="L104" s="214"/>
      <c r="M104" s="39"/>
      <c r="N104" s="40"/>
      <c r="O104" s="40"/>
      <c r="Q104" s="40"/>
    </row>
    <row r="105" spans="1:18" ht="19.5" customHeight="1">
      <c r="A105" s="177" t="s">
        <v>2202</v>
      </c>
      <c r="B105" s="229" t="s">
        <v>2</v>
      </c>
      <c r="C105" s="1221" t="s">
        <v>72</v>
      </c>
      <c r="D105" s="1221"/>
      <c r="E105" s="229" t="s">
        <v>3</v>
      </c>
      <c r="F105" s="24" t="s">
        <v>4</v>
      </c>
      <c r="G105" s="24" t="s">
        <v>5</v>
      </c>
      <c r="H105" s="25" t="s">
        <v>6</v>
      </c>
      <c r="I105" s="559" t="str">
        <f t="shared" si="9"/>
        <v/>
      </c>
      <c r="J105" s="214" t="s">
        <v>2840</v>
      </c>
      <c r="K105" s="214" t="s">
        <v>2800</v>
      </c>
      <c r="L105" s="214" t="s">
        <v>2801</v>
      </c>
      <c r="M105" s="72" t="s">
        <v>2678</v>
      </c>
      <c r="N105" s="72" t="s">
        <v>2769</v>
      </c>
      <c r="O105" s="72" t="s">
        <v>2770</v>
      </c>
      <c r="P105" s="72" t="s">
        <v>2771</v>
      </c>
      <c r="Q105" s="72" t="s">
        <v>2748</v>
      </c>
      <c r="R105" s="557"/>
    </row>
    <row r="106" spans="1:18" s="40" customFormat="1" ht="19.5" customHeight="1">
      <c r="A106" s="187" t="s">
        <v>277</v>
      </c>
      <c r="B106" s="1159" t="s">
        <v>3986</v>
      </c>
      <c r="C106" s="1206">
        <v>0</v>
      </c>
      <c r="D106" s="1207"/>
      <c r="E106" s="1036" t="s">
        <v>85</v>
      </c>
      <c r="F106" s="1004" t="s">
        <v>3684</v>
      </c>
      <c r="G106" s="168" t="s">
        <v>8</v>
      </c>
      <c r="H106" s="164">
        <v>25</v>
      </c>
      <c r="I106" s="559" t="e">
        <f t="shared" si="9"/>
        <v>#DIV/0!</v>
      </c>
      <c r="J106" s="214" t="e">
        <f t="shared" ref="J106:J123" si="11">"USD "&amp;IF(K106&lt;0,"( "&amp;-K106&amp;" )",K106)&amp;" / "&amp;IF(L106&lt;0,"( "&amp;-L106&amp;" )",L106)</f>
        <v>#DIV/0!</v>
      </c>
      <c r="K106" s="214" t="e">
        <f>LOOKUP(1,0/($M106&amp;$N106&amp;$O106&amp;$P106&amp;$Q106=全球运价!$B$7:$B$7&amp;全球运价!$C$7:$C$7&amp;全球运价!$S$7:$S$7&amp;全球运价!$L$7:$L$7&amp;全球运价!$P$7:$P$7),全球运价!D$7:D$7)</f>
        <v>#DIV/0!</v>
      </c>
      <c r="L106" s="214" t="e">
        <f>LOOKUP(1,0/($M106&amp;$N106&amp;$O106&amp;$P106&amp;$Q106=全球运价!$B$7:$B$7&amp;全球运价!$C$7:$C$7&amp;全球运价!$S$7:$S$7&amp;全球运价!$L$7:$L$7&amp;全球运价!$P$7:$P$7),全球运价!E$7:E$7)</f>
        <v>#DIV/0!</v>
      </c>
      <c r="M106" s="558" t="s">
        <v>996</v>
      </c>
      <c r="N106" s="40" t="s">
        <v>996</v>
      </c>
      <c r="O106" s="40" t="s">
        <v>2706</v>
      </c>
      <c r="P106" s="40" t="s">
        <v>2690</v>
      </c>
      <c r="Q106" s="40" t="s">
        <v>2759</v>
      </c>
    </row>
    <row r="107" spans="1:18" s="40" customFormat="1" ht="19.5" customHeight="1">
      <c r="A107" s="161" t="s">
        <v>2449</v>
      </c>
      <c r="B107" s="1159" t="s">
        <v>3987</v>
      </c>
      <c r="C107" s="1206">
        <v>0</v>
      </c>
      <c r="D107" s="1207"/>
      <c r="E107" s="1036" t="s">
        <v>3841</v>
      </c>
      <c r="F107" s="908" t="s">
        <v>3684</v>
      </c>
      <c r="G107" s="168" t="s">
        <v>8</v>
      </c>
      <c r="H107" s="164" t="s">
        <v>252</v>
      </c>
      <c r="I107" s="559" t="e">
        <f t="shared" si="9"/>
        <v>#DIV/0!</v>
      </c>
      <c r="J107" s="214" t="e">
        <f t="shared" si="11"/>
        <v>#DIV/0!</v>
      </c>
      <c r="K107" s="214" t="e">
        <f>LOOKUP(1,0/($M107&amp;$N107&amp;$O107&amp;$P107&amp;$Q107=全球运价!$B$7:$B$7&amp;全球运价!$C$7:$C$7&amp;全球运价!$S$7:$S$7&amp;全球运价!$L$7:$L$7&amp;全球运价!$P$7:$P$7),全球运价!D$7:D$7)</f>
        <v>#DIV/0!</v>
      </c>
      <c r="L107" s="214" t="e">
        <f>LOOKUP(1,0/($M107&amp;$N107&amp;$O107&amp;$P107&amp;$Q107=全球运价!$B$7:$B$7&amp;全球运价!$C$7:$C$7&amp;全球运价!$S$7:$S$7&amp;全球运价!$L$7:$L$7&amp;全球运价!$P$7:$P$7),全球运价!E$7:E$7)</f>
        <v>#DIV/0!</v>
      </c>
      <c r="M107" s="551" t="s">
        <v>2691</v>
      </c>
      <c r="N107" s="40" t="s">
        <v>2691</v>
      </c>
      <c r="O107" s="40" t="s">
        <v>2706</v>
      </c>
      <c r="P107" s="40" t="s">
        <v>2690</v>
      </c>
      <c r="Q107" s="40" t="s">
        <v>2759</v>
      </c>
    </row>
    <row r="108" spans="1:18" s="40" customFormat="1" ht="19.5" customHeight="1">
      <c r="A108" s="161" t="s">
        <v>286</v>
      </c>
      <c r="B108" s="1159" t="s">
        <v>3988</v>
      </c>
      <c r="C108" s="1206" t="s">
        <v>3765</v>
      </c>
      <c r="D108" s="1207"/>
      <c r="E108" s="1036" t="s">
        <v>3841</v>
      </c>
      <c r="F108" s="908" t="s">
        <v>3685</v>
      </c>
      <c r="G108" s="168" t="s">
        <v>8</v>
      </c>
      <c r="H108" s="164" t="s">
        <v>252</v>
      </c>
      <c r="I108" s="559" t="e">
        <f t="shared" si="9"/>
        <v>#DIV/0!</v>
      </c>
      <c r="J108" s="214" t="e">
        <f t="shared" si="11"/>
        <v>#DIV/0!</v>
      </c>
      <c r="K108" s="214" t="e">
        <f>LOOKUP(1,0/($M108&amp;$N108&amp;$O108&amp;$P108&amp;$Q108=全球运价!$B$7:$B$7&amp;全球运价!$C$7:$C$7&amp;全球运价!$S$7:$S$7&amp;全球运价!$L$7:$L$7&amp;全球运价!$P$7:$P$7),全球运价!D$7:D$7)</f>
        <v>#DIV/0!</v>
      </c>
      <c r="L108" s="214" t="e">
        <f>LOOKUP(1,0/($M108&amp;$N108&amp;$O108&amp;$P108&amp;$Q108=全球运价!$B$7:$B$7&amp;全球运价!$C$7:$C$7&amp;全球运价!$S$7:$S$7&amp;全球运价!$L$7:$L$7&amp;全球运价!$P$7:$P$7),全球运价!E$7:E$7)</f>
        <v>#DIV/0!</v>
      </c>
      <c r="M108" s="551" t="s">
        <v>2691</v>
      </c>
      <c r="N108" s="40" t="s">
        <v>2691</v>
      </c>
      <c r="O108" s="40" t="s">
        <v>2704</v>
      </c>
      <c r="P108" s="40" t="s">
        <v>2690</v>
      </c>
      <c r="Q108" s="40" t="s">
        <v>2759</v>
      </c>
    </row>
    <row r="109" spans="1:18" s="40" customFormat="1" ht="19.5" customHeight="1">
      <c r="A109" s="161" t="s">
        <v>3694</v>
      </c>
      <c r="B109" s="1159" t="s">
        <v>3989</v>
      </c>
      <c r="C109" s="1206">
        <v>0</v>
      </c>
      <c r="D109" s="1207"/>
      <c r="E109" s="1036" t="s">
        <v>3841</v>
      </c>
      <c r="F109" s="908" t="s">
        <v>3685</v>
      </c>
      <c r="G109" s="230" t="s">
        <v>33</v>
      </c>
      <c r="H109" s="164">
        <v>25</v>
      </c>
      <c r="I109" s="559" t="e">
        <f t="shared" si="9"/>
        <v>#DIV/0!</v>
      </c>
      <c r="J109" s="214" t="e">
        <f t="shared" si="11"/>
        <v>#DIV/0!</v>
      </c>
      <c r="K109" s="214" t="e">
        <f>LOOKUP(1,0/($M109&amp;$N109&amp;$O109&amp;$P109&amp;$Q109=全球运价!$B$7:$B$7&amp;全球运价!$C$7:$C$7&amp;全球运价!$S$7:$S$7&amp;全球运价!$L$7:$L$7&amp;全球运价!$P$7:$P$7),全球运价!D$7:D$7)</f>
        <v>#DIV/0!</v>
      </c>
      <c r="L109" s="214" t="e">
        <f>LOOKUP(1,0/($M109&amp;$N109&amp;$O109&amp;$P109&amp;$Q109=全球运价!$B$7:$B$7&amp;全球运价!$C$7:$C$7&amp;全球运价!$S$7:$S$7&amp;全球运价!$L$7:$L$7&amp;全球运价!$P$7:$P$7),全球运价!E$7:E$7)</f>
        <v>#DIV/0!</v>
      </c>
      <c r="M109" s="551" t="s">
        <v>1150</v>
      </c>
      <c r="N109" s="40" t="s">
        <v>843</v>
      </c>
      <c r="O109" s="40" t="s">
        <v>2706</v>
      </c>
      <c r="P109" s="40" t="s">
        <v>2690</v>
      </c>
      <c r="Q109" s="40" t="s">
        <v>2759</v>
      </c>
    </row>
    <row r="110" spans="1:18" s="40" customFormat="1" ht="19.5" customHeight="1">
      <c r="A110" s="161" t="s">
        <v>219</v>
      </c>
      <c r="B110" s="1159" t="s">
        <v>3990</v>
      </c>
      <c r="C110" s="1206" t="s">
        <v>3765</v>
      </c>
      <c r="D110" s="1207"/>
      <c r="E110" s="1036" t="s">
        <v>3841</v>
      </c>
      <c r="F110" s="908" t="s">
        <v>3685</v>
      </c>
      <c r="G110" s="230" t="s">
        <v>33</v>
      </c>
      <c r="H110" s="164">
        <v>25</v>
      </c>
      <c r="I110" s="559" t="e">
        <f t="shared" si="9"/>
        <v>#DIV/0!</v>
      </c>
      <c r="J110" s="214" t="e">
        <f t="shared" si="11"/>
        <v>#DIV/0!</v>
      </c>
      <c r="K110" s="214" t="e">
        <f>LOOKUP(1,0/($M110&amp;$N110&amp;$O110&amp;$P110&amp;$Q110=全球运价!$B$7:$B$7&amp;全球运价!$C$7:$C$7&amp;全球运价!$S$7:$S$7&amp;全球运价!$L$7:$L$7&amp;全球运价!$P$7:$P$7),全球运价!D$7:D$7)</f>
        <v>#DIV/0!</v>
      </c>
      <c r="L110" s="214" t="e">
        <f>LOOKUP(1,0/($M110&amp;$N110&amp;$O110&amp;$P110&amp;$Q110=全球运价!$B$7:$B$7&amp;全球运价!$C$7:$C$7&amp;全球运价!$S$7:$S$7&amp;全球运价!$L$7:$L$7&amp;全球运价!$P$7:$P$7),全球运价!E$7:E$7)</f>
        <v>#DIV/0!</v>
      </c>
      <c r="M110" s="551" t="s">
        <v>1150</v>
      </c>
      <c r="N110" s="40" t="s">
        <v>843</v>
      </c>
      <c r="O110" s="40" t="s">
        <v>2704</v>
      </c>
      <c r="P110" s="40" t="s">
        <v>2690</v>
      </c>
      <c r="Q110" s="40" t="s">
        <v>2759</v>
      </c>
    </row>
    <row r="111" spans="1:18" s="40" customFormat="1" ht="19.5" customHeight="1">
      <c r="A111" s="161" t="s">
        <v>484</v>
      </c>
      <c r="B111" s="1159" t="s">
        <v>3991</v>
      </c>
      <c r="C111" s="1206">
        <v>0</v>
      </c>
      <c r="D111" s="1207"/>
      <c r="E111" s="1036" t="s">
        <v>3841</v>
      </c>
      <c r="F111" s="908" t="s">
        <v>3685</v>
      </c>
      <c r="G111" s="230" t="s">
        <v>33</v>
      </c>
      <c r="H111" s="164">
        <v>28</v>
      </c>
      <c r="I111" s="559" t="e">
        <f t="shared" si="9"/>
        <v>#DIV/0!</v>
      </c>
      <c r="J111" s="214" t="e">
        <f t="shared" si="11"/>
        <v>#DIV/0!</v>
      </c>
      <c r="K111" s="214" t="e">
        <f>LOOKUP(1,0/($M111&amp;$N111&amp;$O111&amp;$P111&amp;$Q111=全球运价!$B$7:$B$7&amp;全球运价!$C$7:$C$7&amp;全球运价!$S$7:$S$7&amp;全球运价!$L$7:$L$7&amp;全球运价!$P$7:$P$7),全球运价!D$7:D$7)</f>
        <v>#DIV/0!</v>
      </c>
      <c r="L111" s="214" t="e">
        <f>LOOKUP(1,0/($M111&amp;$N111&amp;$O111&amp;$P111&amp;$Q111=全球运价!$B$7:$B$7&amp;全球运价!$C$7:$C$7&amp;全球运价!$S$7:$S$7&amp;全球运价!$L$7:$L$7&amp;全球运价!$P$7:$P$7),全球运价!E$7:E$7)</f>
        <v>#DIV/0!</v>
      </c>
      <c r="M111" s="551" t="s">
        <v>2812</v>
      </c>
      <c r="N111" s="40" t="s">
        <v>843</v>
      </c>
      <c r="O111" s="40" t="s">
        <v>2706</v>
      </c>
      <c r="P111" s="40" t="s">
        <v>2690</v>
      </c>
      <c r="Q111" s="40" t="s">
        <v>2759</v>
      </c>
    </row>
    <row r="112" spans="1:18" s="40" customFormat="1" ht="19.5" customHeight="1">
      <c r="A112" s="161" t="s">
        <v>485</v>
      </c>
      <c r="B112" s="1159" t="s">
        <v>3992</v>
      </c>
      <c r="C112" s="1206" t="s">
        <v>3765</v>
      </c>
      <c r="D112" s="1207"/>
      <c r="E112" s="1036" t="s">
        <v>3841</v>
      </c>
      <c r="F112" s="908" t="s">
        <v>3685</v>
      </c>
      <c r="G112" s="230" t="s">
        <v>33</v>
      </c>
      <c r="H112" s="164">
        <v>28</v>
      </c>
      <c r="I112" s="559" t="e">
        <f t="shared" si="9"/>
        <v>#DIV/0!</v>
      </c>
      <c r="J112" s="214" t="e">
        <f t="shared" si="11"/>
        <v>#DIV/0!</v>
      </c>
      <c r="K112" s="214" t="e">
        <f>LOOKUP(1,0/($M112&amp;$N112&amp;$O112&amp;$P112&amp;$Q112=全球运价!$B$7:$B$7&amp;全球运价!$C$7:$C$7&amp;全球运价!$S$7:$S$7&amp;全球运价!$L$7:$L$7&amp;全球运价!$P$7:$P$7),全球运价!D$7:D$7)</f>
        <v>#DIV/0!</v>
      </c>
      <c r="L112" s="214" t="e">
        <f>LOOKUP(1,0/($M112&amp;$N112&amp;$O112&amp;$P112&amp;$Q112=全球运价!$B$7:$B$7&amp;全球运价!$C$7:$C$7&amp;全球运价!$S$7:$S$7&amp;全球运价!$L$7:$L$7&amp;全球运价!$P$7:$P$7),全球运价!E$7:E$7)</f>
        <v>#DIV/0!</v>
      </c>
      <c r="M112" s="551" t="s">
        <v>2811</v>
      </c>
      <c r="N112" s="40" t="s">
        <v>843</v>
      </c>
      <c r="O112" s="40" t="s">
        <v>2704</v>
      </c>
      <c r="P112" s="40" t="s">
        <v>2690</v>
      </c>
      <c r="Q112" s="40" t="s">
        <v>2759</v>
      </c>
    </row>
    <row r="113" spans="1:17" s="40" customFormat="1" ht="19.5" customHeight="1">
      <c r="A113" s="187" t="s">
        <v>285</v>
      </c>
      <c r="B113" s="1159" t="s">
        <v>3993</v>
      </c>
      <c r="C113" s="1206">
        <v>0</v>
      </c>
      <c r="D113" s="1207"/>
      <c r="E113" s="1036" t="s">
        <v>3841</v>
      </c>
      <c r="F113" s="908" t="s">
        <v>3685</v>
      </c>
      <c r="G113" s="230" t="s">
        <v>33</v>
      </c>
      <c r="H113" s="164">
        <v>60</v>
      </c>
      <c r="I113" s="559" t="e">
        <f t="shared" si="9"/>
        <v>#DIV/0!</v>
      </c>
      <c r="J113" s="214" t="e">
        <f t="shared" si="11"/>
        <v>#DIV/0!</v>
      </c>
      <c r="K113" s="214" t="e">
        <f>LOOKUP(1,0/($M113&amp;$N113&amp;$O113&amp;$P113&amp;$Q113=全球运价!$B$7:$B$7&amp;全球运价!$C$7:$C$7&amp;全球运价!$S$7:$S$7&amp;全球运价!$L$7:$L$7&amp;全球运价!$P$7:$P$7),全球运价!D$7:D$7)</f>
        <v>#DIV/0!</v>
      </c>
      <c r="L113" s="214" t="e">
        <f>LOOKUP(1,0/($M113&amp;$N113&amp;$O113&amp;$P113&amp;$Q113=全球运价!$B$7:$B$7&amp;全球运价!$C$7:$C$7&amp;全球运价!$S$7:$S$7&amp;全球运价!$L$7:$L$7&amp;全球运价!$P$7:$P$7),全球运价!E$7:E$7)</f>
        <v>#DIV/0!</v>
      </c>
      <c r="M113" s="558" t="s">
        <v>2692</v>
      </c>
      <c r="N113" s="40" t="s">
        <v>843</v>
      </c>
      <c r="O113" s="40" t="s">
        <v>2706</v>
      </c>
      <c r="P113" s="40" t="s">
        <v>2690</v>
      </c>
      <c r="Q113" s="40" t="s">
        <v>2759</v>
      </c>
    </row>
    <row r="114" spans="1:17" s="40" customFormat="1" ht="19.5" customHeight="1">
      <c r="A114" s="187" t="s">
        <v>233</v>
      </c>
      <c r="B114" s="1159" t="s">
        <v>3994</v>
      </c>
      <c r="C114" s="1206">
        <v>0</v>
      </c>
      <c r="D114" s="1207"/>
      <c r="E114" s="1036" t="s">
        <v>3841</v>
      </c>
      <c r="F114" s="908" t="s">
        <v>3685</v>
      </c>
      <c r="G114" s="230" t="s">
        <v>33</v>
      </c>
      <c r="H114" s="164">
        <v>60</v>
      </c>
      <c r="I114" s="559" t="e">
        <f t="shared" si="9"/>
        <v>#DIV/0!</v>
      </c>
      <c r="J114" s="214" t="e">
        <f t="shared" si="11"/>
        <v>#DIV/0!</v>
      </c>
      <c r="K114" s="214" t="e">
        <f>LOOKUP(1,0/($M114&amp;$N114&amp;$O114&amp;$P114&amp;$Q114=全球运价!$B$7:$B$7&amp;全球运价!$C$7:$C$7&amp;全球运价!$S$7:$S$7&amp;全球运价!$L$7:$L$7&amp;全球运价!$P$7:$P$7),全球运价!D$7:D$7)</f>
        <v>#DIV/0!</v>
      </c>
      <c r="L114" s="214" t="e">
        <f>LOOKUP(1,0/($M114&amp;$N114&amp;$O114&amp;$P114&amp;$Q114=全球运价!$B$7:$B$7&amp;全球运价!$C$7:$C$7&amp;全球运价!$S$7:$S$7&amp;全球运价!$L$7:$L$7&amp;全球运价!$P$7:$P$7),全球运价!E$7:E$7)</f>
        <v>#DIV/0!</v>
      </c>
      <c r="M114" s="558" t="s">
        <v>1480</v>
      </c>
      <c r="N114" s="40" t="s">
        <v>843</v>
      </c>
      <c r="O114" s="40" t="s">
        <v>2706</v>
      </c>
      <c r="P114" s="40" t="s">
        <v>2690</v>
      </c>
      <c r="Q114" s="40" t="s">
        <v>2759</v>
      </c>
    </row>
    <row r="115" spans="1:17" s="40" customFormat="1" ht="19.5" customHeight="1">
      <c r="A115" s="187" t="s">
        <v>284</v>
      </c>
      <c r="B115" s="1159" t="s">
        <v>3995</v>
      </c>
      <c r="C115" s="1206">
        <v>0</v>
      </c>
      <c r="D115" s="1207"/>
      <c r="E115" s="1036" t="s">
        <v>3841</v>
      </c>
      <c r="F115" s="908" t="s">
        <v>3685</v>
      </c>
      <c r="G115" s="230" t="s">
        <v>33</v>
      </c>
      <c r="H115" s="164">
        <v>60</v>
      </c>
      <c r="I115" s="559" t="e">
        <f t="shared" si="9"/>
        <v>#DIV/0!</v>
      </c>
      <c r="J115" s="214" t="e">
        <f t="shared" si="11"/>
        <v>#DIV/0!</v>
      </c>
      <c r="K115" s="214" t="e">
        <f>LOOKUP(1,0/($M115&amp;$N115&amp;$O115&amp;$P115&amp;$Q115=全球运价!$B$7:$B$7&amp;全球运价!$C$7:$C$7&amp;全球运价!$S$7:$S$7&amp;全球运价!$L$7:$L$7&amp;全球运价!$P$7:$P$7),全球运价!D$7:D$7)</f>
        <v>#DIV/0!</v>
      </c>
      <c r="L115" s="214" t="e">
        <f>LOOKUP(1,0/($M115&amp;$N115&amp;$O115&amp;$P115&amp;$Q115=全球运价!$B$7:$B$7&amp;全球运价!$C$7:$C$7&amp;全球运价!$S$7:$S$7&amp;全球运价!$L$7:$L$7&amp;全球运价!$P$7:$P$7),全球运价!E$7:E$7)</f>
        <v>#DIV/0!</v>
      </c>
      <c r="M115" s="558" t="s">
        <v>1486</v>
      </c>
      <c r="N115" s="40" t="s">
        <v>843</v>
      </c>
      <c r="O115" s="40" t="s">
        <v>2706</v>
      </c>
      <c r="P115" s="40" t="s">
        <v>2690</v>
      </c>
      <c r="Q115" s="40" t="s">
        <v>2759</v>
      </c>
    </row>
    <row r="116" spans="1:17" s="40" customFormat="1" ht="19.5" customHeight="1">
      <c r="A116" s="161" t="s">
        <v>34</v>
      </c>
      <c r="B116" s="1148" t="s">
        <v>4274</v>
      </c>
      <c r="C116" s="1206">
        <v>0</v>
      </c>
      <c r="D116" s="1207"/>
      <c r="E116" s="1036" t="s">
        <v>60</v>
      </c>
      <c r="F116" s="184" t="s">
        <v>3748</v>
      </c>
      <c r="G116" s="168" t="s">
        <v>8</v>
      </c>
      <c r="H116" s="164">
        <v>45</v>
      </c>
      <c r="I116" s="559" t="e">
        <f t="shared" si="9"/>
        <v>#DIV/0!</v>
      </c>
      <c r="J116" s="214" t="e">
        <f t="shared" si="11"/>
        <v>#DIV/0!</v>
      </c>
      <c r="K116" s="214" t="e">
        <f>LOOKUP(1,0/($M116&amp;$N116&amp;$O116&amp;$P116&amp;$Q116=全球运价!$B$7:$B$7&amp;全球运价!$C$7:$C$7&amp;全球运价!$S$7:$S$7&amp;全球运价!$L$7:$L$7&amp;全球运价!$P$7:$P$7),全球运价!D$7:D$7)</f>
        <v>#DIV/0!</v>
      </c>
      <c r="L116" s="214" t="e">
        <f>LOOKUP(1,0/($M116&amp;$N116&amp;$O116&amp;$P116&amp;$Q116=全球运价!$B$7:$B$7&amp;全球运价!$C$7:$C$7&amp;全球运价!$S$7:$S$7&amp;全球运价!$L$7:$L$7&amp;全球运价!$P$7:$P$7),全球运价!E$7:E$7)</f>
        <v>#DIV/0!</v>
      </c>
      <c r="M116" s="558" t="s">
        <v>2813</v>
      </c>
      <c r="N116" s="40" t="s">
        <v>1453</v>
      </c>
      <c r="O116" s="40" t="s">
        <v>2706</v>
      </c>
      <c r="P116" s="40" t="s">
        <v>2690</v>
      </c>
      <c r="Q116" s="40" t="s">
        <v>2759</v>
      </c>
    </row>
    <row r="117" spans="1:17" s="40" customFormat="1" ht="19.5" customHeight="1">
      <c r="A117" s="161" t="s">
        <v>35</v>
      </c>
      <c r="B117" s="1148" t="s">
        <v>4274</v>
      </c>
      <c r="C117" s="1206">
        <v>0</v>
      </c>
      <c r="D117" s="1207"/>
      <c r="E117" s="1036" t="s">
        <v>60</v>
      </c>
      <c r="F117" s="184" t="s">
        <v>3748</v>
      </c>
      <c r="G117" s="168" t="s">
        <v>8</v>
      </c>
      <c r="H117" s="164">
        <v>45</v>
      </c>
      <c r="I117" s="559" t="e">
        <f t="shared" si="9"/>
        <v>#DIV/0!</v>
      </c>
      <c r="J117" s="214" t="e">
        <f t="shared" si="11"/>
        <v>#DIV/0!</v>
      </c>
      <c r="K117" s="214" t="e">
        <f>LOOKUP(1,0/($M117&amp;$N117&amp;$O117&amp;$P117&amp;$Q117=全球运价!$B$7:$B$7&amp;全球运价!$C$7:$C$7&amp;全球运价!$S$7:$S$7&amp;全球运价!$L$7:$L$7&amp;全球运价!$P$7:$P$7),全球运价!D$7:D$7)</f>
        <v>#DIV/0!</v>
      </c>
      <c r="L117" s="214" t="e">
        <f>LOOKUP(1,0/($M117&amp;$N117&amp;$O117&amp;$P117&amp;$Q117=全球运价!$B$7:$B$7&amp;全球运价!$C$7:$C$7&amp;全球运价!$S$7:$S$7&amp;全球运价!$L$7:$L$7&amp;全球运价!$P$7:$P$7),全球运价!E$7:E$7)</f>
        <v>#DIV/0!</v>
      </c>
      <c r="M117" s="558" t="s">
        <v>2806</v>
      </c>
      <c r="N117" s="40" t="s">
        <v>903</v>
      </c>
      <c r="O117" s="40" t="s">
        <v>2706</v>
      </c>
      <c r="P117" s="40" t="s">
        <v>2690</v>
      </c>
      <c r="Q117" s="40" t="s">
        <v>2759</v>
      </c>
    </row>
    <row r="118" spans="1:17" s="40" customFormat="1" ht="19.5" customHeight="1">
      <c r="A118" s="161" t="s">
        <v>369</v>
      </c>
      <c r="B118" s="1148" t="s">
        <v>4274</v>
      </c>
      <c r="C118" s="1206">
        <v>0</v>
      </c>
      <c r="D118" s="1207"/>
      <c r="E118" s="1036" t="s">
        <v>60</v>
      </c>
      <c r="F118" s="184" t="s">
        <v>3748</v>
      </c>
      <c r="G118" s="168" t="s">
        <v>8</v>
      </c>
      <c r="H118" s="164">
        <v>45</v>
      </c>
      <c r="I118" s="559" t="e">
        <f t="shared" si="9"/>
        <v>#DIV/0!</v>
      </c>
      <c r="J118" s="214" t="e">
        <f t="shared" si="11"/>
        <v>#DIV/0!</v>
      </c>
      <c r="K118" s="214" t="e">
        <f>LOOKUP(1,0/($M118&amp;$N118&amp;$O118&amp;$P118&amp;$Q118=全球运价!$B$7:$B$7&amp;全球运价!$C$7:$C$7&amp;全球运价!$S$7:$S$7&amp;全球运价!$L$7:$L$7&amp;全球运价!$P$7:$P$7),全球运价!D$7:D$7)</f>
        <v>#DIV/0!</v>
      </c>
      <c r="L118" s="214" t="e">
        <f>LOOKUP(1,0/($M118&amp;$N118&amp;$O118&amp;$P118&amp;$Q118=全球运价!$B$7:$B$7&amp;全球运价!$C$7:$C$7&amp;全球运价!$S$7:$S$7&amp;全球运价!$L$7:$L$7&amp;全球运价!$P$7:$P$7),全球运价!E$7:E$7)</f>
        <v>#DIV/0!</v>
      </c>
      <c r="M118" s="551" t="s">
        <v>2807</v>
      </c>
      <c r="N118" s="40" t="s">
        <v>1189</v>
      </c>
      <c r="O118" s="40" t="s">
        <v>2706</v>
      </c>
      <c r="P118" s="40" t="s">
        <v>2690</v>
      </c>
      <c r="Q118" s="40" t="s">
        <v>2759</v>
      </c>
    </row>
    <row r="119" spans="1:17" s="40" customFormat="1" ht="19.5" customHeight="1">
      <c r="A119" s="161" t="s">
        <v>370</v>
      </c>
      <c r="B119" s="1148" t="s">
        <v>4274</v>
      </c>
      <c r="C119" s="1206">
        <v>0</v>
      </c>
      <c r="D119" s="1207"/>
      <c r="E119" s="1036" t="s">
        <v>60</v>
      </c>
      <c r="F119" s="184" t="s">
        <v>3748</v>
      </c>
      <c r="G119" s="168" t="s">
        <v>8</v>
      </c>
      <c r="H119" s="164">
        <v>45</v>
      </c>
      <c r="I119" s="559" t="e">
        <f t="shared" si="9"/>
        <v>#DIV/0!</v>
      </c>
      <c r="J119" s="214" t="e">
        <f t="shared" si="11"/>
        <v>#DIV/0!</v>
      </c>
      <c r="K119" s="214" t="e">
        <f>LOOKUP(1,0/($M119&amp;$N119&amp;$O119&amp;$P119&amp;$Q119=全球运价!$B$7:$B$7&amp;全球运价!$C$7:$C$7&amp;全球运价!$S$7:$S$7&amp;全球运价!$L$7:$L$7&amp;全球运价!$P$7:$P$7),全球运价!D$7:D$7)</f>
        <v>#DIV/0!</v>
      </c>
      <c r="L119" s="214" t="e">
        <f>LOOKUP(1,0/($M119&amp;$N119&amp;$O119&amp;$P119&amp;$Q119=全球运价!$B$7:$B$7&amp;全球运价!$C$7:$C$7&amp;全球运价!$S$7:$S$7&amp;全球运价!$L$7:$L$7&amp;全球运价!$P$7:$P$7),全球运价!E$7:E$7)</f>
        <v>#DIV/0!</v>
      </c>
      <c r="M119" s="551" t="s">
        <v>2808</v>
      </c>
      <c r="N119" s="40" t="s">
        <v>1459</v>
      </c>
      <c r="O119" s="40" t="s">
        <v>2706</v>
      </c>
      <c r="P119" s="40" t="s">
        <v>2690</v>
      </c>
      <c r="Q119" s="40" t="s">
        <v>2759</v>
      </c>
    </row>
    <row r="120" spans="1:17" s="40" customFormat="1" ht="19.5" customHeight="1">
      <c r="A120" s="161" t="s">
        <v>2207</v>
      </c>
      <c r="B120" s="1103" t="s">
        <v>4288</v>
      </c>
      <c r="C120" s="1276"/>
      <c r="D120" s="1276"/>
      <c r="E120" s="1036" t="s">
        <v>3856</v>
      </c>
      <c r="F120" s="325" t="s">
        <v>884</v>
      </c>
      <c r="G120" s="168" t="s">
        <v>8</v>
      </c>
      <c r="H120" s="163" t="s">
        <v>2203</v>
      </c>
      <c r="I120" s="559" t="e">
        <f t="shared" si="9"/>
        <v>#DIV/0!</v>
      </c>
      <c r="J120" s="214" t="e">
        <f t="shared" si="11"/>
        <v>#DIV/0!</v>
      </c>
      <c r="K120" s="214" t="e">
        <f>LOOKUP(1,0/($M120&amp;$N120&amp;$O120&amp;$P120&amp;$Q120=全球运价!$B$7:$B$7&amp;全球运价!$C$7:$C$7&amp;全球运价!$S$7:$S$7&amp;全球运价!$L$7:$L$7&amp;全球运价!$P$7:$P$7),全球运价!D$7:D$7)</f>
        <v>#DIV/0!</v>
      </c>
      <c r="L120" s="214" t="e">
        <f>LOOKUP(1,0/($M120&amp;$N120&amp;$O120&amp;$P120&amp;$Q120=全球运价!$B$7:$B$7&amp;全球运价!$C$7:$C$7&amp;全球运价!$S$7:$S$7&amp;全球运价!$L$7:$L$7&amp;全球运价!$P$7:$P$7),全球运价!E$7:E$7)</f>
        <v>#DIV/0!</v>
      </c>
      <c r="M120" s="551" t="s">
        <v>2814</v>
      </c>
      <c r="N120" s="40" t="s">
        <v>1339</v>
      </c>
      <c r="O120" s="40" t="s">
        <v>2706</v>
      </c>
      <c r="P120" s="40" t="s">
        <v>2690</v>
      </c>
      <c r="Q120" s="40" t="s">
        <v>2759</v>
      </c>
    </row>
    <row r="121" spans="1:17" s="40" customFormat="1" ht="19.5" customHeight="1">
      <c r="A121" s="161" t="s">
        <v>232</v>
      </c>
      <c r="B121" s="1148" t="s">
        <v>4289</v>
      </c>
      <c r="C121" s="1206">
        <v>0</v>
      </c>
      <c r="D121" s="1207"/>
      <c r="E121" s="1036" t="s">
        <v>3856</v>
      </c>
      <c r="F121" s="325" t="s">
        <v>884</v>
      </c>
      <c r="G121" s="324" t="s">
        <v>2204</v>
      </c>
      <c r="H121" s="164" t="s">
        <v>2205</v>
      </c>
      <c r="I121" s="559" t="e">
        <f t="shared" si="9"/>
        <v>#DIV/0!</v>
      </c>
      <c r="J121" s="214" t="e">
        <f t="shared" si="11"/>
        <v>#DIV/0!</v>
      </c>
      <c r="K121" s="214" t="e">
        <f>LOOKUP(1,0/($M121&amp;$N121&amp;$O121&amp;$P121&amp;$Q121=全球运价!$B$7:$B$7&amp;全球运价!$C$7:$C$7&amp;全球运价!$S$7:$S$7&amp;全球运价!$L$7:$L$7&amp;全球运价!$P$7:$P$7),全球运价!D$7:D$7)</f>
        <v>#DIV/0!</v>
      </c>
      <c r="L121" s="214" t="e">
        <f>LOOKUP(1,0/($M121&amp;$N121&amp;$O121&amp;$P121&amp;$Q121=全球运价!$B$7:$B$7&amp;全球运价!$C$7:$C$7&amp;全球运价!$S$7:$S$7&amp;全球运价!$L$7:$L$7&amp;全球运价!$P$7:$P$7),全球运价!E$7:E$7)</f>
        <v>#DIV/0!</v>
      </c>
      <c r="M121" s="551" t="s">
        <v>1338</v>
      </c>
      <c r="N121" s="40" t="s">
        <v>1339</v>
      </c>
      <c r="O121" s="40" t="s">
        <v>2706</v>
      </c>
      <c r="P121" s="40" t="s">
        <v>2690</v>
      </c>
      <c r="Q121" s="40" t="s">
        <v>2759</v>
      </c>
    </row>
    <row r="122" spans="1:17" s="40" customFormat="1" ht="19.5" customHeight="1">
      <c r="A122" s="171" t="s">
        <v>2208</v>
      </c>
      <c r="B122" s="1103" t="s">
        <v>4290</v>
      </c>
      <c r="C122" s="1253"/>
      <c r="D122" s="1255"/>
      <c r="E122" s="1036" t="s">
        <v>3856</v>
      </c>
      <c r="F122" s="325" t="s">
        <v>884</v>
      </c>
      <c r="G122" s="324" t="s">
        <v>2204</v>
      </c>
      <c r="H122" s="164">
        <v>25</v>
      </c>
      <c r="I122" s="559" t="e">
        <f t="shared" si="9"/>
        <v>#DIV/0!</v>
      </c>
      <c r="J122" s="214" t="e">
        <f t="shared" si="11"/>
        <v>#DIV/0!</v>
      </c>
      <c r="K122" s="214" t="e">
        <f>LOOKUP(1,0/($M122&amp;$N122&amp;$O122&amp;$P122&amp;$Q122=全球运价!$B$7:$B$7&amp;全球运价!$C$7:$C$7&amp;全球运价!$S$7:$S$7&amp;全球运价!$L$7:$L$7&amp;全球运价!$P$7:$P$7),全球运价!D$7:D$7)</f>
        <v>#DIV/0!</v>
      </c>
      <c r="L122" s="214" t="e">
        <f>LOOKUP(1,0/($M122&amp;$N122&amp;$O122&amp;$P122&amp;$Q122=全球运价!$B$7:$B$7&amp;全球运价!$C$7:$C$7&amp;全球运价!$S$7:$S$7&amp;全球运价!$L$7:$L$7&amp;全球运价!$P$7:$P$7),全球运价!E$7:E$7)</f>
        <v>#DIV/0!</v>
      </c>
      <c r="M122" s="551" t="s">
        <v>2809</v>
      </c>
      <c r="N122" s="40" t="s">
        <v>1339</v>
      </c>
      <c r="O122" s="40" t="s">
        <v>2706</v>
      </c>
      <c r="P122" s="40" t="s">
        <v>2690</v>
      </c>
      <c r="Q122" s="40" t="s">
        <v>2759</v>
      </c>
    </row>
    <row r="123" spans="1:17" s="40" customFormat="1" ht="19.5" customHeight="1">
      <c r="A123" s="171" t="s">
        <v>2209</v>
      </c>
      <c r="B123" s="1148" t="s">
        <v>4289</v>
      </c>
      <c r="C123" s="1276"/>
      <c r="D123" s="1276"/>
      <c r="E123" s="1036" t="s">
        <v>3856</v>
      </c>
      <c r="F123" s="325" t="s">
        <v>884</v>
      </c>
      <c r="G123" s="324" t="s">
        <v>2204</v>
      </c>
      <c r="H123" s="164">
        <v>22</v>
      </c>
      <c r="I123" s="559" t="e">
        <f t="shared" si="9"/>
        <v>#DIV/0!</v>
      </c>
      <c r="J123" s="214" t="e">
        <f t="shared" si="11"/>
        <v>#DIV/0!</v>
      </c>
      <c r="K123" s="214" t="e">
        <f>LOOKUP(1,0/($M123&amp;$N123&amp;$O123&amp;$P123&amp;$Q123=全球运价!$B$7:$B$7&amp;全球运价!$C$7:$C$7&amp;全球运价!$S$7:$S$7&amp;全球运价!$L$7:$L$7&amp;全球运价!$P$7:$P$7),全球运价!D$7:D$7)</f>
        <v>#DIV/0!</v>
      </c>
      <c r="L123" s="214" t="e">
        <f>LOOKUP(1,0/($M123&amp;$N123&amp;$O123&amp;$P123&amp;$Q123=全球运价!$B$7:$B$7&amp;全球运价!$C$7:$C$7&amp;全球运价!$S$7:$S$7&amp;全球运价!$L$7:$L$7&amp;全球运价!$P$7:$P$7),全球运价!E$7:E$7)</f>
        <v>#DIV/0!</v>
      </c>
      <c r="M123" s="551" t="s">
        <v>2810</v>
      </c>
      <c r="N123" s="40" t="s">
        <v>1339</v>
      </c>
      <c r="O123" s="40" t="s">
        <v>2706</v>
      </c>
      <c r="P123" s="40" t="s">
        <v>2690</v>
      </c>
      <c r="Q123" s="40" t="s">
        <v>2759</v>
      </c>
    </row>
    <row r="124" spans="1:17" s="40" customFormat="1" ht="19.5" customHeight="1">
      <c r="A124" s="629" t="s">
        <v>239</v>
      </c>
      <c r="B124" s="1161" t="s">
        <v>3996</v>
      </c>
      <c r="C124" s="1253"/>
      <c r="D124" s="1255"/>
      <c r="E124" s="1036" t="s">
        <v>3856</v>
      </c>
      <c r="F124" s="660" t="s">
        <v>3749</v>
      </c>
      <c r="G124" s="661" t="s">
        <v>3210</v>
      </c>
      <c r="H124" s="196">
        <v>30</v>
      </c>
      <c r="I124" s="559" t="e">
        <f t="shared" ref="I124" si="12">IF(J124="","",IF(J124="SYSTEM PRICE","",IF(B124=J124,"-","check")))</f>
        <v>#DIV/0!</v>
      </c>
      <c r="J124" s="214" t="e">
        <f t="shared" ref="J124" si="13">"USD "&amp;IF(K124&lt;0,"( "&amp;-K124&amp;" )",K124)&amp;" / "&amp;IF(L124&lt;0,"( "&amp;-L124&amp;" )",L124)</f>
        <v>#DIV/0!</v>
      </c>
      <c r="K124" s="214" t="e">
        <f>LOOKUP(1,0/($M124&amp;$N124&amp;$O124&amp;$P124&amp;$Q124=全球运价!$B$7:$B$7&amp;全球运价!$C$7:$C$7&amp;全球运价!$S$7:$S$7&amp;全球运价!$L$7:$L$7&amp;全球运价!$P$7:$P$7),全球运价!D$7:D$7)</f>
        <v>#DIV/0!</v>
      </c>
      <c r="L124" s="214" t="e">
        <f>LOOKUP(1,0/($M124&amp;$N124&amp;$O124&amp;$P124&amp;$Q124=全球运价!$B$7:$B$7&amp;全球运价!$C$7:$C$7&amp;全球运价!$S$7:$S$7&amp;全球运价!$L$7:$L$7&amp;全球运价!$P$7:$P$7),全球运价!E$7:E$7)</f>
        <v>#DIV/0!</v>
      </c>
      <c r="M124" s="551" t="s">
        <v>2809</v>
      </c>
      <c r="N124" s="40" t="s">
        <v>1446</v>
      </c>
      <c r="O124" s="40" t="s">
        <v>2703</v>
      </c>
      <c r="P124" s="40" t="s">
        <v>2682</v>
      </c>
      <c r="Q124" s="40" t="s">
        <v>2759</v>
      </c>
    </row>
    <row r="125" spans="1:17" s="197" customFormat="1" ht="19.5" customHeight="1">
      <c r="A125" s="1277"/>
      <c r="B125" s="1278"/>
      <c r="C125" s="1278"/>
      <c r="D125" s="1278"/>
      <c r="E125" s="1278"/>
      <c r="F125" s="1278"/>
      <c r="G125" s="1278"/>
      <c r="H125" s="1279"/>
      <c r="I125" s="559" t="str">
        <f t="shared" si="9"/>
        <v/>
      </c>
      <c r="J125" s="214"/>
      <c r="K125" s="214"/>
      <c r="L125" s="214"/>
      <c r="M125" s="569"/>
      <c r="N125" s="40"/>
      <c r="O125" s="40"/>
      <c r="P125" s="570"/>
      <c r="Q125" s="40"/>
    </row>
    <row r="126" spans="1:17" s="40" customFormat="1" ht="19.5" customHeight="1">
      <c r="A126" s="1186" t="s">
        <v>3949</v>
      </c>
      <c r="B126" s="1187"/>
      <c r="C126" s="1187"/>
      <c r="D126" s="1187"/>
      <c r="E126" s="1187"/>
      <c r="F126" s="1187"/>
      <c r="G126" s="1187"/>
      <c r="H126" s="1188"/>
      <c r="I126" s="559"/>
      <c r="J126" s="214"/>
      <c r="K126" s="214"/>
      <c r="L126" s="214"/>
    </row>
    <row r="127" spans="1:17" s="28" customFormat="1" ht="19.5" customHeight="1">
      <c r="A127" s="1280" t="s">
        <v>486</v>
      </c>
      <c r="B127" s="1281"/>
      <c r="C127" s="1281"/>
      <c r="D127" s="1281"/>
      <c r="E127" s="1281"/>
      <c r="F127" s="1281"/>
      <c r="G127" s="1281"/>
      <c r="H127" s="1282"/>
      <c r="I127" s="559" t="str">
        <f t="shared" si="9"/>
        <v/>
      </c>
      <c r="J127" s="214"/>
      <c r="K127" s="214"/>
      <c r="L127" s="214"/>
      <c r="N127" s="40"/>
      <c r="O127" s="40"/>
      <c r="Q127" s="40"/>
    </row>
    <row r="128" spans="1:17" s="28" customFormat="1" ht="19.5" customHeight="1" thickBot="1">
      <c r="A128" s="42" t="s">
        <v>36</v>
      </c>
      <c r="B128" s="36"/>
      <c r="C128" s="36"/>
      <c r="D128" s="36"/>
      <c r="E128" s="43"/>
      <c r="F128" s="36"/>
      <c r="G128" s="36"/>
      <c r="H128" s="44"/>
      <c r="I128" s="559" t="str">
        <f t="shared" si="9"/>
        <v/>
      </c>
      <c r="J128" s="214"/>
      <c r="K128" s="214"/>
      <c r="L128" s="214"/>
      <c r="N128" s="40"/>
      <c r="O128" s="40"/>
      <c r="Q128" s="40"/>
    </row>
    <row r="129" spans="1:18" s="33" customFormat="1" ht="19.5" customHeight="1">
      <c r="A129" s="1271"/>
      <c r="B129" s="1272"/>
      <c r="C129" s="1272"/>
      <c r="D129" s="1272"/>
      <c r="E129" s="1272"/>
      <c r="F129" s="1272"/>
      <c r="G129" s="31"/>
      <c r="H129" s="32"/>
      <c r="I129" s="559" t="str">
        <f t="shared" si="9"/>
        <v/>
      </c>
      <c r="J129" s="214"/>
      <c r="K129" s="214"/>
      <c r="L129" s="214"/>
      <c r="M129" s="39"/>
      <c r="N129" s="40"/>
      <c r="O129" s="40"/>
      <c r="Q129" s="40"/>
    </row>
    <row r="130" spans="1:18" ht="19.5" customHeight="1">
      <c r="A130" s="177" t="s">
        <v>37</v>
      </c>
      <c r="B130" s="229" t="s">
        <v>2</v>
      </c>
      <c r="C130" s="1212" t="s">
        <v>3</v>
      </c>
      <c r="D130" s="1212"/>
      <c r="E130" s="1212"/>
      <c r="F130" s="24" t="s">
        <v>4</v>
      </c>
      <c r="G130" s="24" t="s">
        <v>5</v>
      </c>
      <c r="H130" s="25" t="s">
        <v>6</v>
      </c>
      <c r="I130" s="559" t="str">
        <f t="shared" si="9"/>
        <v/>
      </c>
      <c r="J130" s="573" t="s">
        <v>2840</v>
      </c>
      <c r="K130" s="214" t="s">
        <v>2800</v>
      </c>
      <c r="L130" s="214" t="s">
        <v>2801</v>
      </c>
      <c r="M130" s="72" t="s">
        <v>2678</v>
      </c>
      <c r="N130" s="72" t="s">
        <v>2769</v>
      </c>
      <c r="O130" s="72" t="s">
        <v>2770</v>
      </c>
      <c r="P130" s="72" t="s">
        <v>2771</v>
      </c>
      <c r="Q130" s="72" t="s">
        <v>2748</v>
      </c>
      <c r="R130" s="557"/>
    </row>
    <row r="131" spans="1:18" s="40" customFormat="1" ht="19.5" customHeight="1">
      <c r="A131" s="327" t="s">
        <v>3404</v>
      </c>
      <c r="B131" s="700" t="s">
        <v>3412</v>
      </c>
      <c r="C131" s="1204" t="s">
        <v>3904</v>
      </c>
      <c r="D131" s="1231"/>
      <c r="E131" s="1205"/>
      <c r="F131" s="640" t="s">
        <v>2363</v>
      </c>
      <c r="G131" s="182" t="s">
        <v>8</v>
      </c>
      <c r="H131" s="222" t="s">
        <v>3764</v>
      </c>
      <c r="I131" s="559" t="e">
        <f t="shared" si="9"/>
        <v>#DIV/0!</v>
      </c>
      <c r="J131" s="214" t="e">
        <f t="shared" ref="J131:J133" si="14">"USD "&amp;IF(K131&lt;0,"( "&amp;-K131&amp;" )",K131)&amp;" / "&amp;IF(L131&lt;0,"( "&amp;-L131&amp;" )",L131)</f>
        <v>#DIV/0!</v>
      </c>
      <c r="K131" s="214" t="e">
        <f>LOOKUP(1,0/($M131&amp;$N131&amp;$O131&amp;$P131&amp;$Q131=全球运价!$B$7:$B$7&amp;全球运价!$C$7:$C$7&amp;全球运价!$S$7:$S$7&amp;全球运价!$L$7:$L$7&amp;全球运价!$P$7:$P$7),全球运价!D$7:D$7)</f>
        <v>#DIV/0!</v>
      </c>
      <c r="L131" s="214" t="e">
        <f>LOOKUP(1,0/($M131&amp;$N131&amp;$O131&amp;$P131&amp;$Q131=全球运价!$B$7:$B$7&amp;全球运价!$C$7:$C$7&amp;全球运价!$S$7:$S$7&amp;全球运价!$L$7:$L$7&amp;全球运价!$P$7:$P$7),全球运价!E$7:E$7)</f>
        <v>#DIV/0!</v>
      </c>
      <c r="M131" s="40" t="s">
        <v>145</v>
      </c>
      <c r="N131" s="40" t="s">
        <v>145</v>
      </c>
      <c r="O131" s="40" t="s">
        <v>2706</v>
      </c>
      <c r="P131" s="40" t="s">
        <v>2690</v>
      </c>
      <c r="Q131" s="40" t="s">
        <v>2759</v>
      </c>
    </row>
    <row r="132" spans="1:18" s="40" customFormat="1" ht="19.5" customHeight="1">
      <c r="A132" s="327" t="s">
        <v>2421</v>
      </c>
      <c r="B132" s="700" t="s">
        <v>3413</v>
      </c>
      <c r="C132" s="1206" t="s">
        <v>3713</v>
      </c>
      <c r="D132" s="1298"/>
      <c r="E132" s="1207"/>
      <c r="F132" s="332" t="s">
        <v>3714</v>
      </c>
      <c r="G132" s="162" t="s">
        <v>3031</v>
      </c>
      <c r="H132" s="163" t="s">
        <v>3616</v>
      </c>
      <c r="I132" s="559" t="e">
        <f t="shared" si="9"/>
        <v>#DIV/0!</v>
      </c>
      <c r="J132" s="214" t="e">
        <f t="shared" si="14"/>
        <v>#DIV/0!</v>
      </c>
      <c r="K132" s="214" t="e">
        <f>LOOKUP(1,0/($M132&amp;$N132&amp;$O132&amp;$P132&amp;$Q132=全球运价!$B$7:$B$7&amp;全球运价!$C$7:$C$7&amp;全球运价!$S$7:$S$7&amp;全球运价!$L$7:$L$7&amp;全球运价!$P$7:$P$7),全球运价!D$7:D$7)</f>
        <v>#DIV/0!</v>
      </c>
      <c r="L132" s="214" t="e">
        <f>LOOKUP(1,0/($M132&amp;$N132&amp;$O132&amp;$P132&amp;$Q132=全球运价!$B$7:$B$7&amp;全球运价!$C$7:$C$7&amp;全球运价!$S$7:$S$7&amp;全球运价!$L$7:$L$7&amp;全球运价!$P$7:$P$7),全球运价!E$7:E$7)</f>
        <v>#DIV/0!</v>
      </c>
      <c r="M132" s="40" t="s">
        <v>584</v>
      </c>
      <c r="N132" s="40" t="s">
        <v>584</v>
      </c>
      <c r="O132" s="40" t="s">
        <v>2706</v>
      </c>
      <c r="P132" s="40" t="s">
        <v>2690</v>
      </c>
      <c r="Q132" s="40" t="s">
        <v>2759</v>
      </c>
    </row>
    <row r="133" spans="1:18" s="40" customFormat="1" ht="19.5" customHeight="1">
      <c r="A133" s="327" t="s">
        <v>2422</v>
      </c>
      <c r="B133" s="700" t="s">
        <v>3414</v>
      </c>
      <c r="C133" s="1206" t="s">
        <v>3713</v>
      </c>
      <c r="D133" s="1298"/>
      <c r="E133" s="1207"/>
      <c r="F133" s="332" t="s">
        <v>3714</v>
      </c>
      <c r="G133" s="162" t="s">
        <v>3031</v>
      </c>
      <c r="H133" s="163" t="s">
        <v>3616</v>
      </c>
      <c r="I133" s="559" t="e">
        <f t="shared" si="9"/>
        <v>#DIV/0!</v>
      </c>
      <c r="J133" s="214" t="e">
        <f t="shared" si="14"/>
        <v>#DIV/0!</v>
      </c>
      <c r="K133" s="214" t="e">
        <f>LOOKUP(1,0/($M133&amp;$N133&amp;$O133&amp;$P133&amp;$Q133=全球运价!$B$7:$B$7&amp;全球运价!$C$7:$C$7&amp;全球运价!$S$7:$S$7&amp;全球运价!$L$7:$L$7&amp;全球运价!$P$7:$P$7),全球运价!D$7:D$7)</f>
        <v>#DIV/0!</v>
      </c>
      <c r="L133" s="214" t="e">
        <f>LOOKUP(1,0/($M133&amp;$N133&amp;$O133&amp;$P133&amp;$Q133=全球运价!$B$7:$B$7&amp;全球运价!$C$7:$C$7&amp;全球运价!$S$7:$S$7&amp;全球运价!$L$7:$L$7&amp;全球运价!$P$7:$P$7),全球运价!E$7:E$7)</f>
        <v>#DIV/0!</v>
      </c>
      <c r="M133" s="67" t="s">
        <v>1466</v>
      </c>
      <c r="N133" s="40" t="s">
        <v>1466</v>
      </c>
      <c r="O133" s="40" t="s">
        <v>2706</v>
      </c>
      <c r="P133" s="40" t="s">
        <v>2690</v>
      </c>
      <c r="Q133" s="40" t="s">
        <v>2759</v>
      </c>
    </row>
    <row r="134" spans="1:18" s="28" customFormat="1" ht="19.5" customHeight="1">
      <c r="A134" s="1310" t="s">
        <v>3773</v>
      </c>
      <c r="B134" s="1233"/>
      <c r="C134" s="1233"/>
      <c r="D134" s="1233"/>
      <c r="E134" s="1233"/>
      <c r="F134" s="1233"/>
      <c r="G134" s="1233"/>
      <c r="H134" s="1234"/>
      <c r="I134" s="559" t="str">
        <f t="shared" si="9"/>
        <v/>
      </c>
      <c r="J134" s="214"/>
      <c r="K134" s="214"/>
      <c r="L134" s="214"/>
      <c r="N134" s="40"/>
      <c r="O134" s="40"/>
      <c r="Q134" s="40"/>
    </row>
    <row r="135" spans="1:18" s="40" customFormat="1" ht="19.5" customHeight="1" thickBot="1">
      <c r="A135" s="1246" t="s">
        <v>2174</v>
      </c>
      <c r="B135" s="1247"/>
      <c r="C135" s="1247"/>
      <c r="D135" s="1247"/>
      <c r="E135" s="1247"/>
      <c r="F135" s="1247"/>
      <c r="G135" s="1247"/>
      <c r="H135" s="1248"/>
      <c r="I135" s="559" t="str">
        <f t="shared" si="9"/>
        <v/>
      </c>
      <c r="J135" s="214"/>
      <c r="K135" s="214"/>
      <c r="L135" s="214"/>
    </row>
    <row r="136" spans="1:18" s="40" customFormat="1" ht="19.5" customHeight="1">
      <c r="A136" s="1300"/>
      <c r="B136" s="1301"/>
      <c r="C136" s="1301"/>
      <c r="D136" s="1301"/>
      <c r="E136" s="1301"/>
      <c r="F136" s="1301"/>
      <c r="G136" s="59"/>
      <c r="H136" s="60"/>
      <c r="I136" s="559" t="str">
        <f t="shared" si="9"/>
        <v/>
      </c>
      <c r="J136" s="214"/>
      <c r="K136" s="214"/>
      <c r="L136" s="214"/>
    </row>
    <row r="137" spans="1:18" ht="19.5" customHeight="1">
      <c r="A137" s="177" t="s">
        <v>38</v>
      </c>
      <c r="B137" s="267" t="s">
        <v>2</v>
      </c>
      <c r="C137" s="1212" t="s">
        <v>3</v>
      </c>
      <c r="D137" s="1212"/>
      <c r="E137" s="1212"/>
      <c r="F137" s="24" t="s">
        <v>4</v>
      </c>
      <c r="G137" s="24" t="s">
        <v>5</v>
      </c>
      <c r="H137" s="25" t="s">
        <v>6</v>
      </c>
      <c r="I137" s="559" t="str">
        <f t="shared" si="9"/>
        <v/>
      </c>
      <c r="J137" s="573" t="s">
        <v>2840</v>
      </c>
      <c r="K137" s="214" t="s">
        <v>2800</v>
      </c>
      <c r="L137" s="214" t="s">
        <v>2801</v>
      </c>
      <c r="M137" s="72" t="s">
        <v>2678</v>
      </c>
      <c r="N137" s="72" t="s">
        <v>2769</v>
      </c>
      <c r="O137" s="72" t="s">
        <v>2770</v>
      </c>
      <c r="P137" s="72" t="s">
        <v>2771</v>
      </c>
      <c r="Q137" s="72" t="s">
        <v>2748</v>
      </c>
      <c r="R137" s="557" t="s">
        <v>4</v>
      </c>
    </row>
    <row r="138" spans="1:18" s="47" customFormat="1" ht="19.5" customHeight="1">
      <c r="A138" s="160" t="s">
        <v>3679</v>
      </c>
      <c r="B138" s="700" t="s">
        <v>3415</v>
      </c>
      <c r="C138" s="1198" t="s">
        <v>3657</v>
      </c>
      <c r="D138" s="1199"/>
      <c r="E138" s="1200"/>
      <c r="F138" s="908" t="s">
        <v>3656</v>
      </c>
      <c r="G138" s="162" t="s">
        <v>8</v>
      </c>
      <c r="H138" s="196" t="s">
        <v>549</v>
      </c>
      <c r="I138" s="559" t="e">
        <f t="shared" si="9"/>
        <v>#DIV/0!</v>
      </c>
      <c r="J138" s="214" t="e">
        <f t="shared" ref="J138:J139" si="15">"USD "&amp;IF(K138&lt;0,"( "&amp;-K138&amp;" )",K138)&amp;" / "&amp;IF(L138&lt;0,"( "&amp;-L138&amp;" )",L138)</f>
        <v>#DIV/0!</v>
      </c>
      <c r="K138" s="214" t="e">
        <f>LOOKUP(1,0/($M138&amp;$N138&amp;$O138&amp;$P138&amp;$Q138&amp;$R138=全球运价!$B$7:$B$7&amp;全球运价!$C$7:$C$7&amp;全球运价!$S$7:$S$7&amp;全球运价!$L$7:$L$7&amp;全球运价!$P$7:$P$7&amp;全球运价!$J$7:$J$7),全球运价!D$7:D$7)</f>
        <v>#DIV/0!</v>
      </c>
      <c r="L138" s="214" t="e">
        <f>LOOKUP(1,0/($M138&amp;$N138&amp;$O138&amp;$P138&amp;$Q138&amp;$R138=全球运价!$B$7:$B$7&amp;全球运价!$C$7:$C$7&amp;全球运价!$S$7:$S$7&amp;全球运价!$L$7:$L$7&amp;全球运价!$P$7:$P$7&amp;全球运价!$J$7:$J$7),全球运价!E$7:E$7)</f>
        <v>#DIV/0!</v>
      </c>
      <c r="M138" s="579" t="s">
        <v>1219</v>
      </c>
      <c r="N138" s="40" t="s">
        <v>1219</v>
      </c>
      <c r="O138" s="40" t="s">
        <v>2706</v>
      </c>
      <c r="P138" s="40" t="s">
        <v>2693</v>
      </c>
      <c r="Q138" s="40" t="s">
        <v>2762</v>
      </c>
      <c r="R138" s="597" t="s">
        <v>2991</v>
      </c>
    </row>
    <row r="139" spans="1:18" s="47" customFormat="1" ht="19.5" customHeight="1">
      <c r="A139" s="160" t="s">
        <v>280</v>
      </c>
      <c r="B139" s="700" t="s">
        <v>3416</v>
      </c>
      <c r="C139" s="1198" t="s">
        <v>3657</v>
      </c>
      <c r="D139" s="1199"/>
      <c r="E139" s="1200"/>
      <c r="F139" s="908" t="s">
        <v>3656</v>
      </c>
      <c r="G139" s="162" t="s">
        <v>8</v>
      </c>
      <c r="H139" s="196" t="s">
        <v>549</v>
      </c>
      <c r="I139" s="559" t="e">
        <f t="shared" si="9"/>
        <v>#DIV/0!</v>
      </c>
      <c r="J139" s="214" t="e">
        <f t="shared" si="15"/>
        <v>#DIV/0!</v>
      </c>
      <c r="K139" s="214" t="e">
        <f>LOOKUP(1,0/($M139&amp;$N139&amp;$O139&amp;$P139&amp;$Q139&amp;$R139=全球运价!$B$7:$B$7&amp;全球运价!$C$7:$C$7&amp;全球运价!$S$7:$S$7&amp;全球运价!$L$7:$L$7&amp;全球运价!$P$7:$P$7&amp;全球运价!$J$7:$J$7),全球运价!D$7:D$7)</f>
        <v>#DIV/0!</v>
      </c>
      <c r="L139" s="214" t="e">
        <f>LOOKUP(1,0/($M139&amp;$N139&amp;$O139&amp;$P139&amp;$Q139&amp;$R139=全球运价!$B$7:$B$7&amp;全球运价!$C$7:$C$7&amp;全球运价!$S$7:$S$7&amp;全球运价!$L$7:$L$7&amp;全球运价!$P$7:$P$7&amp;全球运价!$J$7:$J$7),全球运价!E$7:E$7)</f>
        <v>#DIV/0!</v>
      </c>
      <c r="M139" s="579" t="s">
        <v>1219</v>
      </c>
      <c r="N139" s="40" t="s">
        <v>1219</v>
      </c>
      <c r="O139" s="40" t="s">
        <v>2706</v>
      </c>
      <c r="P139" s="40" t="s">
        <v>2685</v>
      </c>
      <c r="Q139" s="40" t="s">
        <v>2763</v>
      </c>
      <c r="R139" s="597" t="s">
        <v>2991</v>
      </c>
    </row>
    <row r="140" spans="1:18" s="29" customFormat="1" ht="19.5" customHeight="1">
      <c r="A140" s="1249" t="s">
        <v>525</v>
      </c>
      <c r="B140" s="1250"/>
      <c r="C140" s="1250"/>
      <c r="D140" s="1250"/>
      <c r="E140" s="1250"/>
      <c r="F140" s="1250"/>
      <c r="G140" s="1250"/>
      <c r="H140" s="1251"/>
      <c r="I140" s="559" t="str">
        <f t="shared" si="9"/>
        <v/>
      </c>
      <c r="J140" s="214"/>
      <c r="K140" s="214"/>
      <c r="L140" s="214"/>
      <c r="M140" s="40"/>
      <c r="N140" s="40"/>
      <c r="O140" s="40"/>
      <c r="Q140" s="40"/>
    </row>
    <row r="141" spans="1:18" s="29" customFormat="1" ht="19.5" customHeight="1">
      <c r="A141" s="278" t="s">
        <v>526</v>
      </c>
      <c r="B141" s="279"/>
      <c r="C141" s="279"/>
      <c r="D141" s="279"/>
      <c r="E141" s="279"/>
      <c r="F141" s="279"/>
      <c r="G141" s="279"/>
      <c r="H141" s="280"/>
      <c r="I141" s="559" t="str">
        <f t="shared" si="9"/>
        <v/>
      </c>
      <c r="J141" s="214"/>
      <c r="K141" s="214"/>
      <c r="L141" s="214"/>
      <c r="M141" s="40"/>
      <c r="N141" s="40"/>
      <c r="O141" s="40"/>
      <c r="Q141" s="40"/>
    </row>
    <row r="142" spans="1:18" s="28" customFormat="1" ht="19.5" customHeight="1" thickBot="1">
      <c r="A142" s="1302" t="s">
        <v>3761</v>
      </c>
      <c r="B142" s="1303"/>
      <c r="C142" s="1303"/>
      <c r="D142" s="1303"/>
      <c r="E142" s="1303"/>
      <c r="F142" s="1303"/>
      <c r="G142" s="1303"/>
      <c r="H142" s="1304"/>
      <c r="I142" s="559" t="str">
        <f t="shared" si="9"/>
        <v/>
      </c>
      <c r="J142" s="214"/>
      <c r="K142" s="214"/>
      <c r="L142" s="214"/>
      <c r="N142" s="40"/>
      <c r="O142" s="40"/>
      <c r="Q142" s="40"/>
    </row>
    <row r="143" spans="1:18" s="40" customFormat="1" ht="19.5" customHeight="1">
      <c r="A143" s="1300"/>
      <c r="B143" s="1301"/>
      <c r="C143" s="1301"/>
      <c r="D143" s="1301"/>
      <c r="E143" s="1301"/>
      <c r="F143" s="1301"/>
      <c r="G143" s="587"/>
      <c r="H143" s="60"/>
      <c r="I143" s="559" t="str">
        <f t="shared" si="9"/>
        <v/>
      </c>
      <c r="J143" s="214"/>
      <c r="K143" s="214"/>
      <c r="L143" s="214"/>
    </row>
    <row r="144" spans="1:18" ht="19.5" customHeight="1">
      <c r="A144" s="177" t="s">
        <v>38</v>
      </c>
      <c r="B144" s="267" t="s">
        <v>2</v>
      </c>
      <c r="C144" s="1212" t="s">
        <v>3</v>
      </c>
      <c r="D144" s="1212"/>
      <c r="E144" s="1212"/>
      <c r="F144" s="24" t="s">
        <v>4</v>
      </c>
      <c r="G144" s="24" t="s">
        <v>5</v>
      </c>
      <c r="H144" s="25" t="s">
        <v>6</v>
      </c>
      <c r="I144" s="559" t="str">
        <f t="shared" si="9"/>
        <v/>
      </c>
      <c r="J144" s="573" t="s">
        <v>2840</v>
      </c>
      <c r="K144" s="214" t="s">
        <v>2800</v>
      </c>
      <c r="L144" s="214" t="s">
        <v>2801</v>
      </c>
      <c r="M144" s="72" t="s">
        <v>2678</v>
      </c>
      <c r="N144" s="72" t="s">
        <v>2769</v>
      </c>
      <c r="O144" s="72" t="s">
        <v>2770</v>
      </c>
      <c r="P144" s="72" t="s">
        <v>2771</v>
      </c>
      <c r="Q144" s="72" t="s">
        <v>2748</v>
      </c>
      <c r="R144" s="557" t="s">
        <v>4</v>
      </c>
    </row>
    <row r="145" spans="1:19" s="39" customFormat="1" ht="19.5" customHeight="1">
      <c r="A145" s="161" t="s">
        <v>2367</v>
      </c>
      <c r="B145" s="1157" t="s">
        <v>4059</v>
      </c>
      <c r="C145" s="1206" t="s">
        <v>39</v>
      </c>
      <c r="D145" s="1298"/>
      <c r="E145" s="1207"/>
      <c r="F145" s="332" t="s">
        <v>40</v>
      </c>
      <c r="G145" s="162" t="s">
        <v>8</v>
      </c>
      <c r="H145" s="164">
        <v>11</v>
      </c>
      <c r="I145" s="559" t="e">
        <f t="shared" si="9"/>
        <v>#DIV/0!</v>
      </c>
      <c r="J145" s="214" t="e">
        <f t="shared" ref="J145:J146" si="16">"USD "&amp;IF(K145&lt;0,"( "&amp;-K145&amp;" )",K145)&amp;" / "&amp;IF(L145&lt;0,"( "&amp;-L145&amp;" )",L145)</f>
        <v>#DIV/0!</v>
      </c>
      <c r="K145" s="214" t="e">
        <f>LOOKUP(1,0/($M145&amp;$N145&amp;$O145&amp;$P145&amp;$Q145&amp;$R145=全球运价!$B$7:$B$7&amp;全球运价!$C$7:$C$7&amp;全球运价!$S$7:$S$7&amp;全球运价!$L$7:$L$7&amp;全球运价!$P$7:$P$7&amp;全球运价!$J$7:$J$7),全球运价!D$7:D$7)</f>
        <v>#DIV/0!</v>
      </c>
      <c r="L145" s="214" t="e">
        <f>LOOKUP(1,0/($M145&amp;$N145&amp;$O145&amp;$P145&amp;$Q145&amp;$R145=全球运价!$B$7:$B$7&amp;全球运价!$C$7:$C$7&amp;全球运价!$S$7:$S$7&amp;全球运价!$L$7:$L$7&amp;全球运价!$P$7:$P$7&amp;全球运价!$J$7:$J$7),全球运价!E$7:E$7)</f>
        <v>#DIV/0!</v>
      </c>
      <c r="M145" s="579" t="s">
        <v>1219</v>
      </c>
      <c r="N145" s="40" t="s">
        <v>1219</v>
      </c>
      <c r="O145" s="40" t="s">
        <v>2706</v>
      </c>
      <c r="P145" s="40" t="s">
        <v>2693</v>
      </c>
      <c r="Q145" s="40" t="s">
        <v>2763</v>
      </c>
      <c r="R145" s="39" t="s">
        <v>1129</v>
      </c>
    </row>
    <row r="146" spans="1:19" s="39" customFormat="1" ht="19.5" customHeight="1">
      <c r="A146" s="161" t="s">
        <v>280</v>
      </c>
      <c r="B146" s="1157" t="s">
        <v>4060</v>
      </c>
      <c r="C146" s="1314" t="s">
        <v>39</v>
      </c>
      <c r="D146" s="1314"/>
      <c r="E146" s="1314"/>
      <c r="F146" s="332" t="s">
        <v>40</v>
      </c>
      <c r="G146" s="162" t="s">
        <v>8</v>
      </c>
      <c r="H146" s="164">
        <v>11</v>
      </c>
      <c r="I146" s="559" t="e">
        <f t="shared" si="9"/>
        <v>#DIV/0!</v>
      </c>
      <c r="J146" s="214" t="e">
        <f t="shared" si="16"/>
        <v>#DIV/0!</v>
      </c>
      <c r="K146" s="214" t="e">
        <f>LOOKUP(1,0/($M146&amp;$N146&amp;$O146&amp;$P146&amp;$Q146&amp;$R146=全球运价!$B$7:$B$7&amp;全球运价!$C$7:$C$7&amp;全球运价!$S$7:$S$7&amp;全球运价!$L$7:$L$7&amp;全球运价!$P$7:$P$7&amp;全球运价!$J$7:$J$7),全球运价!D$7:D$7)</f>
        <v>#DIV/0!</v>
      </c>
      <c r="L146" s="214" t="e">
        <f>LOOKUP(1,0/($M146&amp;$N146&amp;$O146&amp;$P146&amp;$Q146&amp;$R146=全球运价!$B$7:$B$7&amp;全球运价!$C$7:$C$7&amp;全球运价!$S$7:$S$7&amp;全球运价!$L$7:$L$7&amp;全球运价!$P$7:$P$7&amp;全球运价!$J$7:$J$7),全球运价!E$7:E$7)</f>
        <v>#DIV/0!</v>
      </c>
      <c r="M146" s="579" t="s">
        <v>1219</v>
      </c>
      <c r="N146" s="40" t="s">
        <v>1219</v>
      </c>
      <c r="O146" s="40" t="s">
        <v>2706</v>
      </c>
      <c r="P146" s="40" t="s">
        <v>2685</v>
      </c>
      <c r="Q146" s="40" t="s">
        <v>2763</v>
      </c>
      <c r="R146" s="39" t="s">
        <v>1129</v>
      </c>
    </row>
    <row r="147" spans="1:19" s="39" customFormat="1" ht="19.5" customHeight="1">
      <c r="A147" s="1315" t="s">
        <v>4061</v>
      </c>
      <c r="B147" s="1316"/>
      <c r="C147" s="1316"/>
      <c r="D147" s="1316"/>
      <c r="E147" s="1316"/>
      <c r="F147" s="1316"/>
      <c r="G147" s="1316"/>
      <c r="H147" s="1317"/>
      <c r="I147" s="559"/>
      <c r="J147" s="214"/>
      <c r="K147" s="214"/>
      <c r="L147" s="214"/>
      <c r="M147" s="579"/>
      <c r="N147" s="40"/>
      <c r="O147" s="40"/>
      <c r="P147" s="40"/>
      <c r="Q147" s="40"/>
    </row>
    <row r="148" spans="1:19" s="197" customFormat="1" ht="19.5" customHeight="1">
      <c r="A148" s="1315" t="s">
        <v>4039</v>
      </c>
      <c r="B148" s="1316"/>
      <c r="C148" s="1316"/>
      <c r="D148" s="1316"/>
      <c r="E148" s="1316"/>
      <c r="F148" s="1316"/>
      <c r="G148" s="1316"/>
      <c r="H148" s="1317"/>
      <c r="I148" s="559" t="str">
        <f t="shared" si="9"/>
        <v/>
      </c>
      <c r="J148" s="214"/>
      <c r="K148" s="214"/>
      <c r="L148" s="214"/>
      <c r="M148" s="569"/>
      <c r="N148" s="40"/>
      <c r="O148" s="40"/>
      <c r="P148" s="570"/>
      <c r="Q148" s="40"/>
    </row>
    <row r="149" spans="1:19" s="29" customFormat="1" ht="18.75" customHeight="1">
      <c r="A149" s="1249" t="s">
        <v>542</v>
      </c>
      <c r="B149" s="1250"/>
      <c r="C149" s="1250"/>
      <c r="D149" s="1250"/>
      <c r="E149" s="1250"/>
      <c r="F149" s="1250"/>
      <c r="G149" s="1250"/>
      <c r="H149" s="1251"/>
      <c r="I149" s="559" t="str">
        <f t="shared" ref="I149:I215" si="17">IF(J149="","",IF(J149="SYSTEM PRICE","",IF(B149=J149,"-","check")))</f>
        <v/>
      </c>
      <c r="J149" s="214"/>
      <c r="K149" s="214"/>
      <c r="L149" s="214"/>
      <c r="M149" s="40"/>
      <c r="N149" s="40"/>
      <c r="O149" s="40"/>
      <c r="Q149" s="40"/>
    </row>
    <row r="150" spans="1:19" s="28" customFormat="1" ht="19.5" customHeight="1" thickBot="1">
      <c r="A150" s="1302" t="s">
        <v>3762</v>
      </c>
      <c r="B150" s="1303"/>
      <c r="C150" s="1303"/>
      <c r="D150" s="1303"/>
      <c r="E150" s="1303"/>
      <c r="F150" s="1303"/>
      <c r="G150" s="1303"/>
      <c r="H150" s="1304"/>
      <c r="I150" s="559" t="str">
        <f t="shared" si="17"/>
        <v/>
      </c>
      <c r="J150" s="214"/>
      <c r="K150" s="214"/>
      <c r="L150" s="214"/>
      <c r="N150" s="40"/>
      <c r="O150" s="40"/>
      <c r="Q150" s="40"/>
      <c r="R150" s="40"/>
      <c r="S150" s="40"/>
    </row>
    <row r="151" spans="1:19" s="40" customFormat="1" ht="19.5" customHeight="1">
      <c r="A151" s="1213"/>
      <c r="B151" s="1214"/>
      <c r="C151" s="1214"/>
      <c r="D151" s="1214"/>
      <c r="E151" s="1214"/>
      <c r="F151" s="1214"/>
      <c r="G151" s="1214"/>
      <c r="H151" s="1299"/>
      <c r="I151" s="559" t="str">
        <f t="shared" si="17"/>
        <v/>
      </c>
      <c r="J151" s="214"/>
      <c r="K151" s="214"/>
      <c r="L151" s="214"/>
    </row>
    <row r="152" spans="1:19" s="46" customFormat="1" ht="19.5" customHeight="1">
      <c r="A152" s="177" t="s">
        <v>41</v>
      </c>
      <c r="B152" s="267" t="s">
        <v>2</v>
      </c>
      <c r="C152" s="1212" t="s">
        <v>3</v>
      </c>
      <c r="D152" s="1212"/>
      <c r="E152" s="1212"/>
      <c r="F152" s="24" t="s">
        <v>4</v>
      </c>
      <c r="G152" s="24" t="s">
        <v>5</v>
      </c>
      <c r="H152" s="25" t="s">
        <v>6</v>
      </c>
      <c r="I152" s="559" t="str">
        <f t="shared" si="17"/>
        <v/>
      </c>
      <c r="J152" s="573" t="s">
        <v>2840</v>
      </c>
      <c r="K152" s="214" t="s">
        <v>2800</v>
      </c>
      <c r="L152" s="214" t="s">
        <v>2801</v>
      </c>
      <c r="M152" s="72" t="s">
        <v>2678</v>
      </c>
      <c r="N152" s="72" t="s">
        <v>2769</v>
      </c>
      <c r="O152" s="72" t="s">
        <v>2770</v>
      </c>
      <c r="P152" s="72" t="s">
        <v>2771</v>
      </c>
      <c r="Q152" s="72" t="s">
        <v>2748</v>
      </c>
      <c r="R152" s="557"/>
      <c r="S152" s="40"/>
    </row>
    <row r="153" spans="1:19" s="46" customFormat="1" ht="19.5" customHeight="1">
      <c r="A153" s="170" t="s">
        <v>2402</v>
      </c>
      <c r="B153" s="700" t="s">
        <v>3101</v>
      </c>
      <c r="C153" s="1206" t="s">
        <v>3783</v>
      </c>
      <c r="D153" s="1298"/>
      <c r="E153" s="1207"/>
      <c r="F153" s="332" t="s">
        <v>3784</v>
      </c>
      <c r="G153" s="162" t="s">
        <v>8</v>
      </c>
      <c r="H153" s="222" t="s">
        <v>538</v>
      </c>
      <c r="I153" s="559" t="e">
        <f t="shared" si="17"/>
        <v>#DIV/0!</v>
      </c>
      <c r="J153" s="214" t="e">
        <f t="shared" ref="J153:J160" si="18">"USD "&amp;IF(K153&lt;0,"( "&amp;-K153&amp;" )",K153)&amp;" / "&amp;IF(L153&lt;0,"( "&amp;-L153&amp;" )",L153)</f>
        <v>#DIV/0!</v>
      </c>
      <c r="K153" s="214" t="e">
        <f>LOOKUP(1,0/($M153&amp;$N153&amp;$O153&amp;$P153&amp;$Q153=全球运价!$B$7:$B$7&amp;全球运价!$C$7:$C$7&amp;全球运价!$S$7:$S$7&amp;全球运价!$L$7:$L$7&amp;全球运价!$P$7:$P$7),全球运价!D$7:D$7)</f>
        <v>#DIV/0!</v>
      </c>
      <c r="L153" s="214" t="e">
        <f>LOOKUP(1,0/($M153&amp;$N153&amp;$O153&amp;$P153&amp;$Q153=全球运价!$B$7:$B$7&amp;全球运价!$C$7:$C$7&amp;全球运价!$S$7:$S$7&amp;全球运价!$L$7:$L$7&amp;全球运价!$P$7:$P$7),全球运价!E$7:E$7)</f>
        <v>#DIV/0!</v>
      </c>
      <c r="M153" s="40" t="s">
        <v>919</v>
      </c>
      <c r="N153" s="40" t="s">
        <v>919</v>
      </c>
      <c r="O153" s="40" t="s">
        <v>2706</v>
      </c>
      <c r="P153" s="40" t="s">
        <v>2685</v>
      </c>
      <c r="Q153" s="40" t="s">
        <v>2763</v>
      </c>
      <c r="R153" s="40"/>
      <c r="S153" s="40"/>
    </row>
    <row r="154" spans="1:19" s="46" customFormat="1" ht="19.5" customHeight="1">
      <c r="A154" s="170" t="s">
        <v>482</v>
      </c>
      <c r="B154" s="700" t="s">
        <v>3417</v>
      </c>
      <c r="C154" s="1206" t="s">
        <v>3783</v>
      </c>
      <c r="D154" s="1298"/>
      <c r="E154" s="1207"/>
      <c r="F154" s="332" t="s">
        <v>3784</v>
      </c>
      <c r="G154" s="162" t="s">
        <v>8</v>
      </c>
      <c r="H154" s="222" t="s">
        <v>538</v>
      </c>
      <c r="I154" s="559" t="e">
        <f t="shared" si="17"/>
        <v>#DIV/0!</v>
      </c>
      <c r="J154" s="214" t="e">
        <f t="shared" si="18"/>
        <v>#DIV/0!</v>
      </c>
      <c r="K154" s="214" t="e">
        <f>LOOKUP(1,0/($M154&amp;$N154&amp;$O154&amp;$P154&amp;$Q154=全球运价!$B$7:$B$7&amp;全球运价!$C$7:$C$7&amp;全球运价!$S$7:$S$7&amp;全球运价!$L$7:$L$7&amp;全球运价!$P$7:$P$7),全球运价!D$7:D$7)</f>
        <v>#DIV/0!</v>
      </c>
      <c r="L154" s="214" t="e">
        <f>LOOKUP(1,0/($M154&amp;$N154&amp;$O154&amp;$P154&amp;$Q154=全球运价!$B$7:$B$7&amp;全球运价!$C$7:$C$7&amp;全球运价!$S$7:$S$7&amp;全球运价!$L$7:$L$7&amp;全球运价!$P$7:$P$7),全球运价!E$7:E$7)</f>
        <v>#DIV/0!</v>
      </c>
      <c r="M154" s="40" t="s">
        <v>919</v>
      </c>
      <c r="N154" s="40" t="s">
        <v>919</v>
      </c>
      <c r="O154" s="40" t="s">
        <v>2706</v>
      </c>
      <c r="P154" s="40" t="s">
        <v>2693</v>
      </c>
      <c r="Q154" s="40" t="s">
        <v>2764</v>
      </c>
      <c r="R154" s="40"/>
      <c r="S154" s="40"/>
    </row>
    <row r="155" spans="1:19" s="46" customFormat="1" ht="19.5" customHeight="1">
      <c r="A155" s="170" t="s">
        <v>2403</v>
      </c>
      <c r="B155" s="700" t="s">
        <v>3101</v>
      </c>
      <c r="C155" s="1206" t="s">
        <v>3783</v>
      </c>
      <c r="D155" s="1298"/>
      <c r="E155" s="1207"/>
      <c r="F155" s="332" t="s">
        <v>3784</v>
      </c>
      <c r="G155" s="268" t="s">
        <v>312</v>
      </c>
      <c r="H155" s="222" t="s">
        <v>538</v>
      </c>
      <c r="I155" s="559" t="e">
        <f t="shared" si="17"/>
        <v>#DIV/0!</v>
      </c>
      <c r="J155" s="214" t="e">
        <f t="shared" si="18"/>
        <v>#DIV/0!</v>
      </c>
      <c r="K155" s="214" t="e">
        <f>LOOKUP(1,0/($M155&amp;$N155&amp;$O155&amp;$P155&amp;$Q155=全球运价!$B$7:$B$7&amp;全球运价!$C$7:$C$7&amp;全球运价!$S$7:$S$7&amp;全球运价!$L$7:$L$7&amp;全球运价!$P$7:$P$7),全球运价!D$7:D$7)</f>
        <v>#DIV/0!</v>
      </c>
      <c r="L155" s="214" t="e">
        <f>LOOKUP(1,0/($M155&amp;$N155&amp;$O155&amp;$P155&amp;$Q155=全球运价!$B$7:$B$7&amp;全球运价!$C$7:$C$7&amp;全球运价!$S$7:$S$7&amp;全球运价!$L$7:$L$7&amp;全球运价!$P$7:$P$7),全球运价!E$7:E$7)</f>
        <v>#DIV/0!</v>
      </c>
      <c r="M155" s="40" t="s">
        <v>1289</v>
      </c>
      <c r="N155" s="40" t="s">
        <v>919</v>
      </c>
      <c r="O155" s="40" t="s">
        <v>2706</v>
      </c>
      <c r="P155" s="40" t="s">
        <v>2697</v>
      </c>
      <c r="Q155" s="40" t="s">
        <v>2763</v>
      </c>
      <c r="R155" s="40"/>
      <c r="S155" s="40"/>
    </row>
    <row r="156" spans="1:19" s="46" customFormat="1" ht="19.5" customHeight="1">
      <c r="A156" s="161" t="s">
        <v>2246</v>
      </c>
      <c r="B156" s="700" t="s">
        <v>3101</v>
      </c>
      <c r="C156" s="1206" t="s">
        <v>3783</v>
      </c>
      <c r="D156" s="1298"/>
      <c r="E156" s="1207"/>
      <c r="F156" s="332" t="s">
        <v>3784</v>
      </c>
      <c r="G156" s="268" t="s">
        <v>312</v>
      </c>
      <c r="H156" s="222" t="s">
        <v>538</v>
      </c>
      <c r="I156" s="559" t="e">
        <f t="shared" si="17"/>
        <v>#DIV/0!</v>
      </c>
      <c r="J156" s="214" t="e">
        <f t="shared" si="18"/>
        <v>#DIV/0!</v>
      </c>
      <c r="K156" s="214" t="e">
        <f>LOOKUP(1,0/($M156&amp;$N156&amp;$O156&amp;$P156&amp;$Q156=全球运价!$B$7:$B$7&amp;全球运价!$C$7:$C$7&amp;全球运价!$S$7:$S$7&amp;全球运价!$L$7:$L$7&amp;全球运价!$P$7:$P$7),全球运价!D$7:D$7)</f>
        <v>#DIV/0!</v>
      </c>
      <c r="L156" s="214" t="e">
        <f>LOOKUP(1,0/($M156&amp;$N156&amp;$O156&amp;$P156&amp;$Q156=全球运价!$B$7:$B$7&amp;全球运价!$C$7:$C$7&amp;全球运价!$S$7:$S$7&amp;全球运价!$L$7:$L$7&amp;全球运价!$P$7:$P$7),全球运价!E$7:E$7)</f>
        <v>#DIV/0!</v>
      </c>
      <c r="M156" s="40" t="s">
        <v>1068</v>
      </c>
      <c r="N156" s="40" t="s">
        <v>919</v>
      </c>
      <c r="O156" s="40" t="s">
        <v>2706</v>
      </c>
      <c r="P156" s="40" t="s">
        <v>2697</v>
      </c>
      <c r="Q156" s="40" t="s">
        <v>2763</v>
      </c>
      <c r="R156" s="40"/>
      <c r="S156" s="40"/>
    </row>
    <row r="157" spans="1:19" s="28" customFormat="1" ht="19.5" customHeight="1">
      <c r="A157" s="161" t="s">
        <v>2180</v>
      </c>
      <c r="B157" s="700" t="s">
        <v>3101</v>
      </c>
      <c r="C157" s="1206" t="s">
        <v>3783</v>
      </c>
      <c r="D157" s="1298"/>
      <c r="E157" s="1207"/>
      <c r="F157" s="332" t="s">
        <v>3784</v>
      </c>
      <c r="G157" s="268" t="s">
        <v>312</v>
      </c>
      <c r="H157" s="222" t="s">
        <v>538</v>
      </c>
      <c r="I157" s="559" t="e">
        <f t="shared" si="17"/>
        <v>#DIV/0!</v>
      </c>
      <c r="J157" s="214" t="e">
        <f t="shared" si="18"/>
        <v>#DIV/0!</v>
      </c>
      <c r="K157" s="214" t="e">
        <f>LOOKUP(1,0/($M157&amp;$N157&amp;$O157&amp;$P157&amp;$Q157=全球运价!$B$7:$B$7&amp;全球运价!$C$7:$C$7&amp;全球运价!$S$7:$S$7&amp;全球运价!$L$7:$L$7&amp;全球运价!$P$7:$P$7),全球运价!D$7:D$7)</f>
        <v>#DIV/0!</v>
      </c>
      <c r="L157" s="214" t="e">
        <f>LOOKUP(1,0/($M157&amp;$N157&amp;$O157&amp;$P157&amp;$Q157=全球运价!$B$7:$B$7&amp;全球运价!$C$7:$C$7&amp;全球运价!$S$7:$S$7&amp;全球运价!$L$7:$L$7&amp;全球运价!$P$7:$P$7),全球运价!E$7:E$7)</f>
        <v>#DIV/0!</v>
      </c>
      <c r="M157" s="40" t="s">
        <v>1288</v>
      </c>
      <c r="N157" s="40" t="s">
        <v>919</v>
      </c>
      <c r="O157" s="40" t="s">
        <v>2706</v>
      </c>
      <c r="P157" s="40" t="s">
        <v>2690</v>
      </c>
      <c r="Q157" s="40" t="s">
        <v>2763</v>
      </c>
      <c r="R157" s="40"/>
      <c r="S157" s="40"/>
    </row>
    <row r="158" spans="1:19" s="28" customFormat="1" ht="19.5" customHeight="1">
      <c r="A158" s="170" t="s">
        <v>2385</v>
      </c>
      <c r="B158" s="700" t="s">
        <v>3418</v>
      </c>
      <c r="C158" s="1206" t="s">
        <v>3783</v>
      </c>
      <c r="D158" s="1298"/>
      <c r="E158" s="1207"/>
      <c r="F158" s="332" t="s">
        <v>3784</v>
      </c>
      <c r="G158" s="268" t="s">
        <v>312</v>
      </c>
      <c r="H158" s="222" t="s">
        <v>538</v>
      </c>
      <c r="I158" s="559" t="e">
        <f t="shared" si="17"/>
        <v>#DIV/0!</v>
      </c>
      <c r="J158" s="214" t="e">
        <f t="shared" si="18"/>
        <v>#DIV/0!</v>
      </c>
      <c r="K158" s="214" t="e">
        <f>LOOKUP(1,0/($M158&amp;$N158&amp;$O158&amp;$P158&amp;$Q158=全球运价!$B$7:$B$7&amp;全球运价!$C$7:$C$7&amp;全球运价!$S$7:$S$7&amp;全球运价!$L$7:$L$7&amp;全球运价!$P$7:$P$7),全球运价!D$7:D$7)</f>
        <v>#DIV/0!</v>
      </c>
      <c r="L158" s="214" t="e">
        <f>LOOKUP(1,0/($M158&amp;$N158&amp;$O158&amp;$P158&amp;$Q158=全球运价!$B$7:$B$7&amp;全球运价!$C$7:$C$7&amp;全球运价!$S$7:$S$7&amp;全球运价!$L$7:$L$7&amp;全球运价!$P$7:$P$7),全球运价!E$7:E$7)</f>
        <v>#DIV/0!</v>
      </c>
      <c r="M158" s="67" t="s">
        <v>296</v>
      </c>
      <c r="N158" s="40" t="s">
        <v>919</v>
      </c>
      <c r="O158" s="40" t="s">
        <v>2706</v>
      </c>
      <c r="P158" s="40" t="s">
        <v>2690</v>
      </c>
      <c r="Q158" s="40" t="s">
        <v>2763</v>
      </c>
      <c r="R158" s="40"/>
      <c r="S158" s="40"/>
    </row>
    <row r="159" spans="1:19" s="28" customFormat="1" ht="19.5" customHeight="1">
      <c r="A159" s="170" t="s">
        <v>2383</v>
      </c>
      <c r="B159" s="700" t="s">
        <v>3418</v>
      </c>
      <c r="C159" s="1206" t="s">
        <v>3783</v>
      </c>
      <c r="D159" s="1298"/>
      <c r="E159" s="1207"/>
      <c r="F159" s="332" t="s">
        <v>3784</v>
      </c>
      <c r="G159" s="268" t="s">
        <v>312</v>
      </c>
      <c r="H159" s="222" t="s">
        <v>538</v>
      </c>
      <c r="I159" s="559" t="e">
        <f t="shared" si="17"/>
        <v>#DIV/0!</v>
      </c>
      <c r="J159" s="214" t="e">
        <f t="shared" si="18"/>
        <v>#DIV/0!</v>
      </c>
      <c r="K159" s="214" t="e">
        <f>LOOKUP(1,0/($M159&amp;$N159&amp;$O159&amp;$P159&amp;$Q159=全球运价!$B$7:$B$7&amp;全球运价!$C$7:$C$7&amp;全球运价!$S$7:$S$7&amp;全球运价!$L$7:$L$7&amp;全球运价!$P$7:$P$7),全球运价!D$7:D$7)</f>
        <v>#DIV/0!</v>
      </c>
      <c r="L159" s="214" t="e">
        <f>LOOKUP(1,0/($M159&amp;$N159&amp;$O159&amp;$P159&amp;$Q159=全球运价!$B$7:$B$7&amp;全球运价!$C$7:$C$7&amp;全球运价!$S$7:$S$7&amp;全球运价!$L$7:$L$7&amp;全球运价!$P$7:$P$7),全球运价!E$7:E$7)</f>
        <v>#DIV/0!</v>
      </c>
      <c r="M159" s="67" t="s">
        <v>297</v>
      </c>
      <c r="N159" s="40" t="s">
        <v>919</v>
      </c>
      <c r="O159" s="40" t="s">
        <v>2706</v>
      </c>
      <c r="P159" s="40" t="s">
        <v>2690</v>
      </c>
      <c r="Q159" s="40" t="s">
        <v>2763</v>
      </c>
      <c r="R159" s="40"/>
      <c r="S159" s="40"/>
    </row>
    <row r="160" spans="1:19" s="28" customFormat="1" ht="19.5" customHeight="1">
      <c r="A160" s="170" t="s">
        <v>2384</v>
      </c>
      <c r="B160" s="700" t="s">
        <v>3418</v>
      </c>
      <c r="C160" s="1206" t="s">
        <v>3783</v>
      </c>
      <c r="D160" s="1298"/>
      <c r="E160" s="1207"/>
      <c r="F160" s="332" t="s">
        <v>3784</v>
      </c>
      <c r="G160" s="330" t="s">
        <v>312</v>
      </c>
      <c r="H160" s="222" t="s">
        <v>538</v>
      </c>
      <c r="I160" s="559" t="e">
        <f t="shared" si="17"/>
        <v>#DIV/0!</v>
      </c>
      <c r="J160" s="214" t="e">
        <f t="shared" si="18"/>
        <v>#DIV/0!</v>
      </c>
      <c r="K160" s="214" t="e">
        <f>LOOKUP(1,0/($M160&amp;$N160&amp;$O160&amp;$P160&amp;$Q160=全球运价!$B$7:$B$7&amp;全球运价!$C$7:$C$7&amp;全球运价!$S$7:$S$7&amp;全球运价!$L$7:$L$7&amp;全球运价!$P$7:$P$7),全球运价!D$7:D$7)</f>
        <v>#DIV/0!</v>
      </c>
      <c r="L160" s="214" t="e">
        <f>LOOKUP(1,0/($M160&amp;$N160&amp;$O160&amp;$P160&amp;$Q160=全球运价!$B$7:$B$7&amp;全球运价!$C$7:$C$7&amp;全球运价!$S$7:$S$7&amp;全球运价!$L$7:$L$7&amp;全球运价!$P$7:$P$7),全球运价!E$7:E$7)</f>
        <v>#DIV/0!</v>
      </c>
      <c r="M160" s="67" t="s">
        <v>2694</v>
      </c>
      <c r="N160" s="40" t="s">
        <v>919</v>
      </c>
      <c r="O160" s="40" t="s">
        <v>2706</v>
      </c>
      <c r="P160" s="40" t="s">
        <v>2690</v>
      </c>
      <c r="Q160" s="40" t="s">
        <v>2763</v>
      </c>
      <c r="R160" s="40"/>
      <c r="S160" s="40"/>
    </row>
    <row r="161" spans="1:20" s="29" customFormat="1" ht="19.5" customHeight="1">
      <c r="A161" s="1249" t="s">
        <v>477</v>
      </c>
      <c r="B161" s="1250"/>
      <c r="C161" s="1250"/>
      <c r="D161" s="1250"/>
      <c r="E161" s="1250"/>
      <c r="F161" s="1250"/>
      <c r="G161" s="1250"/>
      <c r="H161" s="1251"/>
      <c r="I161" s="559" t="str">
        <f t="shared" si="17"/>
        <v/>
      </c>
      <c r="J161" s="214"/>
      <c r="K161" s="214"/>
      <c r="L161" s="214"/>
      <c r="M161" s="40"/>
      <c r="N161" s="40"/>
      <c r="O161" s="40"/>
      <c r="Q161" s="40"/>
    </row>
    <row r="162" spans="1:20" s="28" customFormat="1" ht="19.5" customHeight="1">
      <c r="A162" s="209" t="s">
        <v>483</v>
      </c>
      <c r="B162" s="185"/>
      <c r="C162" s="185"/>
      <c r="D162" s="185"/>
      <c r="E162" s="185"/>
      <c r="F162" s="243"/>
      <c r="G162" s="243"/>
      <c r="H162" s="45"/>
      <c r="I162" s="559" t="str">
        <f t="shared" si="17"/>
        <v/>
      </c>
      <c r="J162" s="214"/>
      <c r="K162" s="214"/>
      <c r="L162" s="214"/>
      <c r="N162" s="40"/>
      <c r="O162" s="40"/>
      <c r="Q162" s="40"/>
      <c r="R162" s="40"/>
      <c r="S162" s="40"/>
      <c r="T162" s="40"/>
    </row>
    <row r="163" spans="1:20" s="28" customFormat="1" ht="19.5" customHeight="1" thickBot="1">
      <c r="A163" s="1246" t="s">
        <v>3763</v>
      </c>
      <c r="B163" s="1247"/>
      <c r="C163" s="1247"/>
      <c r="D163" s="1247"/>
      <c r="E163" s="1247"/>
      <c r="F163" s="1247"/>
      <c r="G163" s="1247"/>
      <c r="H163" s="1248"/>
      <c r="I163" s="559" t="str">
        <f t="shared" si="17"/>
        <v/>
      </c>
      <c r="J163" s="214"/>
      <c r="K163" s="214"/>
      <c r="L163" s="214"/>
      <c r="M163" s="40"/>
      <c r="N163" s="40"/>
      <c r="O163" s="40"/>
      <c r="P163" s="40"/>
      <c r="Q163" s="40"/>
      <c r="R163" s="40"/>
      <c r="S163" s="40"/>
      <c r="T163" s="40"/>
    </row>
    <row r="164" spans="1:20" s="46" customFormat="1" ht="19.5" customHeight="1">
      <c r="A164" s="1213"/>
      <c r="B164" s="1214"/>
      <c r="C164" s="1214"/>
      <c r="D164" s="1214"/>
      <c r="E164" s="1214"/>
      <c r="F164" s="1214"/>
      <c r="G164" s="1214"/>
      <c r="H164" s="1299"/>
      <c r="I164" s="559" t="str">
        <f t="shared" si="17"/>
        <v/>
      </c>
      <c r="J164" s="214"/>
      <c r="K164" s="214"/>
      <c r="L164" s="214"/>
      <c r="M164" s="40"/>
      <c r="N164" s="40"/>
      <c r="O164" s="40"/>
      <c r="P164" s="40"/>
      <c r="Q164" s="40"/>
      <c r="R164" s="40"/>
      <c r="S164" s="40"/>
      <c r="T164" s="40"/>
    </row>
    <row r="165" spans="1:20" s="46" customFormat="1" ht="19.5" customHeight="1">
      <c r="A165" s="177" t="s">
        <v>437</v>
      </c>
      <c r="B165" s="267" t="s">
        <v>2</v>
      </c>
      <c r="C165" s="1212" t="s">
        <v>3</v>
      </c>
      <c r="D165" s="1212"/>
      <c r="E165" s="1212"/>
      <c r="F165" s="24" t="s">
        <v>4</v>
      </c>
      <c r="G165" s="24" t="s">
        <v>5</v>
      </c>
      <c r="H165" s="25" t="s">
        <v>6</v>
      </c>
      <c r="I165" s="559" t="str">
        <f t="shared" si="17"/>
        <v/>
      </c>
      <c r="J165" s="573" t="s">
        <v>2840</v>
      </c>
      <c r="K165" s="214" t="s">
        <v>2800</v>
      </c>
      <c r="L165" s="214" t="s">
        <v>2801</v>
      </c>
      <c r="M165" s="72" t="s">
        <v>2678</v>
      </c>
      <c r="N165" s="72" t="s">
        <v>2769</v>
      </c>
      <c r="O165" s="72" t="s">
        <v>2770</v>
      </c>
      <c r="P165" s="72" t="s">
        <v>2771</v>
      </c>
      <c r="Q165" s="72" t="s">
        <v>2748</v>
      </c>
      <c r="R165" s="557"/>
      <c r="S165" s="40"/>
      <c r="T165" s="40"/>
    </row>
    <row r="166" spans="1:20" s="172" customFormat="1" ht="19.5" customHeight="1">
      <c r="A166" s="170" t="s">
        <v>2695</v>
      </c>
      <c r="B166" s="702" t="s">
        <v>3419</v>
      </c>
      <c r="C166" s="1259" t="s">
        <v>566</v>
      </c>
      <c r="D166" s="1260"/>
      <c r="E166" s="1261"/>
      <c r="F166" s="300" t="s">
        <v>1906</v>
      </c>
      <c r="G166" s="168" t="s">
        <v>567</v>
      </c>
      <c r="H166" s="164">
        <v>22</v>
      </c>
      <c r="I166" s="559" t="e">
        <f t="shared" si="17"/>
        <v>#DIV/0!</v>
      </c>
      <c r="J166" s="214" t="e">
        <f t="shared" ref="J166:J186" si="19">"USD "&amp;IF(K166&lt;0,"( "&amp;-K166&amp;" )",K166)&amp;" / "&amp;IF(L166&lt;0,"( "&amp;-L166&amp;" )",L166)</f>
        <v>#DIV/0!</v>
      </c>
      <c r="K166" s="214" t="e">
        <f>LOOKUP(1,0/($M166&amp;$N166&amp;$O166&amp;$P166&amp;$Q166=全球运价!$B$7:$B$7&amp;全球运价!$C$7:$C$7&amp;全球运价!$S$7:$S$7&amp;全球运价!$L$7:$L$7&amp;全球运价!$P$7:$P$7),全球运价!D$7:D$7)</f>
        <v>#DIV/0!</v>
      </c>
      <c r="L166" s="214" t="e">
        <f>LOOKUP(1,0/($M166&amp;$N166&amp;$O166&amp;$P166&amp;$Q166=全球运价!$B$7:$B$7&amp;全球运价!$C$7:$C$7&amp;全球运价!$S$7:$S$7&amp;全球运价!$L$7:$L$7&amp;全球运价!$P$7:$P$7),全球运价!E$7:E$7)</f>
        <v>#DIV/0!</v>
      </c>
      <c r="M166" s="40" t="s">
        <v>2696</v>
      </c>
      <c r="N166" s="40" t="s">
        <v>328</v>
      </c>
      <c r="O166" s="40" t="s">
        <v>2706</v>
      </c>
      <c r="P166" s="40" t="s">
        <v>2690</v>
      </c>
      <c r="Q166" s="40" t="s">
        <v>2763</v>
      </c>
      <c r="R166" s="40"/>
      <c r="S166" s="40"/>
      <c r="T166" s="40"/>
    </row>
    <row r="167" spans="1:20" s="40" customFormat="1" ht="19.5" customHeight="1">
      <c r="A167" s="188" t="s">
        <v>2355</v>
      </c>
      <c r="B167" s="700" t="s">
        <v>3420</v>
      </c>
      <c r="C167" s="1259" t="s">
        <v>829</v>
      </c>
      <c r="D167" s="1260"/>
      <c r="E167" s="1261"/>
      <c r="F167" s="300" t="s">
        <v>1908</v>
      </c>
      <c r="G167" s="168" t="s">
        <v>8</v>
      </c>
      <c r="H167" s="164">
        <v>28</v>
      </c>
      <c r="I167" s="559" t="e">
        <f t="shared" si="17"/>
        <v>#DIV/0!</v>
      </c>
      <c r="J167" s="214" t="e">
        <f t="shared" si="19"/>
        <v>#DIV/0!</v>
      </c>
      <c r="K167" s="214" t="e">
        <f>LOOKUP(1,0/($M167&amp;$N167&amp;$O167&amp;$P167&amp;$Q167=全球运价!$B$7:$B$7&amp;全球运价!$C$7:$C$7&amp;全球运价!$S$7:$S$7&amp;全球运价!$L$7:$L$7&amp;全球运价!$P$7:$P$7),全球运价!D$7:D$7)</f>
        <v>#DIV/0!</v>
      </c>
      <c r="L167" s="214" t="e">
        <f>LOOKUP(1,0/($M167&amp;$N167&amp;$O167&amp;$P167&amp;$Q167=全球运价!$B$7:$B$7&amp;全球运价!$C$7:$C$7&amp;全球运价!$S$7:$S$7&amp;全球运价!$L$7:$L$7&amp;全球运价!$P$7:$P$7),全球运价!E$7:E$7)</f>
        <v>#DIV/0!</v>
      </c>
      <c r="M167" s="555" t="s">
        <v>295</v>
      </c>
      <c r="N167" s="40" t="s">
        <v>295</v>
      </c>
      <c r="O167" s="40" t="s">
        <v>2706</v>
      </c>
      <c r="P167" s="40" t="s">
        <v>2690</v>
      </c>
      <c r="Q167" s="40" t="s">
        <v>2763</v>
      </c>
    </row>
    <row r="168" spans="1:20" s="40" customFormat="1" ht="19.5" customHeight="1">
      <c r="A168" s="188" t="s">
        <v>3699</v>
      </c>
      <c r="B168" s="1174" t="s">
        <v>4366</v>
      </c>
      <c r="C168" s="1259" t="s">
        <v>3711</v>
      </c>
      <c r="D168" s="1260"/>
      <c r="E168" s="1261"/>
      <c r="F168" s="184" t="s">
        <v>2955</v>
      </c>
      <c r="G168" s="168" t="s">
        <v>8</v>
      </c>
      <c r="H168" s="164">
        <v>21</v>
      </c>
      <c r="I168" s="559" t="e">
        <f t="shared" si="17"/>
        <v>#DIV/0!</v>
      </c>
      <c r="J168" s="214" t="e">
        <f t="shared" si="19"/>
        <v>#DIV/0!</v>
      </c>
      <c r="K168" s="214" t="e">
        <f>LOOKUP(1,0/($M168&amp;$N168&amp;$O168&amp;$P168&amp;$Q168=全球运价!$B$7:$B$7&amp;全球运价!$C$7:$C$7&amp;全球运价!$S$7:$S$7&amp;全球运价!$L$7:$L$7&amp;全球运价!$P$7:$P$7),全球运价!D$7:D$7)</f>
        <v>#DIV/0!</v>
      </c>
      <c r="L168" s="214" t="e">
        <f>LOOKUP(1,0/($M168&amp;$N168&amp;$O168&amp;$P168&amp;$Q168=全球运价!$B$7:$B$7&amp;全球运价!$C$7:$C$7&amp;全球运价!$S$7:$S$7&amp;全球运价!$L$7:$L$7&amp;全球运价!$P$7:$P$7),全球运价!E$7:E$7)</f>
        <v>#DIV/0!</v>
      </c>
      <c r="M168" s="555" t="s">
        <v>298</v>
      </c>
      <c r="N168" s="40" t="s">
        <v>298</v>
      </c>
      <c r="O168" s="40" t="s">
        <v>2706</v>
      </c>
      <c r="P168" s="40" t="s">
        <v>2690</v>
      </c>
      <c r="Q168" s="40" t="s">
        <v>2763</v>
      </c>
    </row>
    <row r="169" spans="1:20" s="46" customFormat="1" ht="19.5" customHeight="1">
      <c r="A169" s="188" t="s">
        <v>2371</v>
      </c>
      <c r="B169" s="1174" t="s">
        <v>4364</v>
      </c>
      <c r="C169" s="1206" t="s">
        <v>565</v>
      </c>
      <c r="D169" s="1298"/>
      <c r="E169" s="1207"/>
      <c r="F169" s="184" t="s">
        <v>2993</v>
      </c>
      <c r="G169" s="168" t="s">
        <v>8</v>
      </c>
      <c r="H169" s="222" t="s">
        <v>288</v>
      </c>
      <c r="I169" s="559" t="e">
        <f t="shared" si="17"/>
        <v>#DIV/0!</v>
      </c>
      <c r="J169" s="214" t="e">
        <f t="shared" si="19"/>
        <v>#DIV/0!</v>
      </c>
      <c r="K169" s="214" t="e">
        <f>LOOKUP(1,0/($M169&amp;$N169&amp;$O169&amp;$P169&amp;$Q169=全球运价!$B$7:$B$7&amp;全球运价!$C$7:$C$7&amp;全球运价!$S$7:$S$7&amp;全球运价!$L$7:$L$7&amp;全球运价!$P$7:$P$7),全球运价!D$7:D$7)</f>
        <v>#DIV/0!</v>
      </c>
      <c r="L169" s="214" t="e">
        <f>LOOKUP(1,0/($M169&amp;$N169&amp;$O169&amp;$P169&amp;$Q169=全球运价!$B$7:$B$7&amp;全球运价!$C$7:$C$7&amp;全球运价!$S$7:$S$7&amp;全球运价!$L$7:$L$7&amp;全球运价!$P$7:$P$7),全球运价!E$7:E$7)</f>
        <v>#DIV/0!</v>
      </c>
      <c r="M169" s="46" t="s">
        <v>300</v>
      </c>
      <c r="N169" s="40" t="s">
        <v>300</v>
      </c>
      <c r="O169" s="40" t="s">
        <v>2706</v>
      </c>
      <c r="P169" s="40" t="s">
        <v>2685</v>
      </c>
      <c r="Q169" s="40" t="s">
        <v>2763</v>
      </c>
      <c r="R169" s="40"/>
      <c r="S169" s="40"/>
      <c r="T169" s="40"/>
    </row>
    <row r="170" spans="1:20" s="46" customFormat="1" ht="19.5" customHeight="1">
      <c r="A170" s="188" t="s">
        <v>2341</v>
      </c>
      <c r="B170" s="1174" t="s">
        <v>4365</v>
      </c>
      <c r="C170" s="1206" t="s">
        <v>565</v>
      </c>
      <c r="D170" s="1298"/>
      <c r="E170" s="1207"/>
      <c r="F170" s="184" t="s">
        <v>2993</v>
      </c>
      <c r="G170" s="168" t="s">
        <v>8</v>
      </c>
      <c r="H170" s="222" t="s">
        <v>288</v>
      </c>
      <c r="I170" s="559" t="e">
        <f t="shared" si="17"/>
        <v>#DIV/0!</v>
      </c>
      <c r="J170" s="214" t="e">
        <f t="shared" si="19"/>
        <v>#DIV/0!</v>
      </c>
      <c r="K170" s="214" t="e">
        <f>LOOKUP(1,0/($M170&amp;$N170&amp;$O170&amp;$P170&amp;$Q170=全球运价!$B$7:$B$7&amp;全球运价!$C$7:$C$7&amp;全球运价!$S$7:$S$7&amp;全球运价!$L$7:$L$7&amp;全球运价!$P$7:$P$7),全球运价!D$7:D$7)</f>
        <v>#DIV/0!</v>
      </c>
      <c r="L170" s="214" t="e">
        <f>LOOKUP(1,0/($M170&amp;$N170&amp;$O170&amp;$P170&amp;$Q170=全球运价!$B$7:$B$7&amp;全球运价!$C$7:$C$7&amp;全球运价!$S$7:$S$7&amp;全球运价!$L$7:$L$7&amp;全球运价!$P$7:$P$7),全球运价!E$7:E$7)</f>
        <v>#DIV/0!</v>
      </c>
      <c r="M170" s="46" t="s">
        <v>300</v>
      </c>
      <c r="N170" s="40" t="s">
        <v>300</v>
      </c>
      <c r="O170" s="40" t="s">
        <v>2706</v>
      </c>
      <c r="P170" s="40" t="s">
        <v>2698</v>
      </c>
      <c r="Q170" s="40" t="s">
        <v>2763</v>
      </c>
      <c r="R170" s="40"/>
      <c r="S170" s="40"/>
      <c r="T170" s="40"/>
    </row>
    <row r="171" spans="1:20" s="40" customFormat="1" ht="19.5" customHeight="1">
      <c r="A171" s="188" t="s">
        <v>2625</v>
      </c>
      <c r="B171" s="1174" t="s">
        <v>4364</v>
      </c>
      <c r="C171" s="1206" t="s">
        <v>565</v>
      </c>
      <c r="D171" s="1298"/>
      <c r="E171" s="1207"/>
      <c r="F171" s="184" t="s">
        <v>2994</v>
      </c>
      <c r="G171" s="168" t="s">
        <v>436</v>
      </c>
      <c r="H171" s="222" t="s">
        <v>288</v>
      </c>
      <c r="I171" s="559" t="e">
        <f t="shared" si="17"/>
        <v>#DIV/0!</v>
      </c>
      <c r="J171" s="214" t="e">
        <f t="shared" si="19"/>
        <v>#DIV/0!</v>
      </c>
      <c r="K171" s="214" t="e">
        <f>LOOKUP(1,0/($M171&amp;$N171&amp;$O171&amp;$P171&amp;$Q171=全球运价!$B$7:$B$7&amp;全球运价!$C$7:$C$7&amp;全球运价!$S$7:$S$7&amp;全球运价!$L$7:$L$7&amp;全球运价!$P$7:$P$7),全球运价!D$7:D$7)</f>
        <v>#DIV/0!</v>
      </c>
      <c r="L171" s="214" t="e">
        <f>LOOKUP(1,0/($M171&amp;$N171&amp;$O171&amp;$P171&amp;$Q171=全球运价!$B$7:$B$7&amp;全球运价!$C$7:$C$7&amp;全球运价!$S$7:$S$7&amp;全球运价!$L$7:$L$7&amp;全球运价!$P$7:$P$7),全球运价!E$7:E$7)</f>
        <v>#DIV/0!</v>
      </c>
      <c r="M171" s="40" t="s">
        <v>303</v>
      </c>
      <c r="N171" s="40" t="s">
        <v>300</v>
      </c>
      <c r="O171" s="40" t="s">
        <v>2706</v>
      </c>
      <c r="P171" s="40" t="s">
        <v>2685</v>
      </c>
      <c r="Q171" s="40" t="s">
        <v>2763</v>
      </c>
    </row>
    <row r="172" spans="1:20" s="40" customFormat="1" ht="19.5" customHeight="1">
      <c r="A172" s="188" t="s">
        <v>2342</v>
      </c>
      <c r="B172" s="1174" t="s">
        <v>4365</v>
      </c>
      <c r="C172" s="1206" t="s">
        <v>565</v>
      </c>
      <c r="D172" s="1298"/>
      <c r="E172" s="1207"/>
      <c r="F172" s="184" t="s">
        <v>2994</v>
      </c>
      <c r="G172" s="168" t="s">
        <v>436</v>
      </c>
      <c r="H172" s="222" t="s">
        <v>288</v>
      </c>
      <c r="I172" s="559" t="e">
        <f t="shared" si="17"/>
        <v>#DIV/0!</v>
      </c>
      <c r="J172" s="214" t="e">
        <f t="shared" si="19"/>
        <v>#DIV/0!</v>
      </c>
      <c r="K172" s="214" t="e">
        <f>LOOKUP(1,0/($M172&amp;$N172&amp;$O172&amp;$P172&amp;$Q172=全球运价!$B$7:$B$7&amp;全球运价!$C$7:$C$7&amp;全球运价!$S$7:$S$7&amp;全球运价!$L$7:$L$7&amp;全球运价!$P$7:$P$7),全球运价!D$7:D$7)</f>
        <v>#DIV/0!</v>
      </c>
      <c r="L172" s="214" t="e">
        <f>LOOKUP(1,0/($M172&amp;$N172&amp;$O172&amp;$P172&amp;$Q172=全球运价!$B$7:$B$7&amp;全球运价!$C$7:$C$7&amp;全球运价!$S$7:$S$7&amp;全球运价!$L$7:$L$7&amp;全球运价!$P$7:$P$7),全球运价!E$7:E$7)</f>
        <v>#DIV/0!</v>
      </c>
      <c r="M172" s="40" t="s">
        <v>303</v>
      </c>
      <c r="N172" s="40" t="s">
        <v>300</v>
      </c>
      <c r="O172" s="40" t="s">
        <v>2706</v>
      </c>
      <c r="P172" s="40" t="s">
        <v>2698</v>
      </c>
      <c r="Q172" s="40" t="s">
        <v>2763</v>
      </c>
    </row>
    <row r="173" spans="1:20" s="40" customFormat="1" ht="19.5" customHeight="1">
      <c r="A173" s="188" t="s">
        <v>2626</v>
      </c>
      <c r="B173" s="700" t="s">
        <v>3421</v>
      </c>
      <c r="C173" s="1311" t="s">
        <v>1938</v>
      </c>
      <c r="D173" s="1312"/>
      <c r="E173" s="1313"/>
      <c r="F173" s="199" t="s">
        <v>1939</v>
      </c>
      <c r="G173" s="168" t="s">
        <v>8</v>
      </c>
      <c r="H173" s="166" t="s">
        <v>1905</v>
      </c>
      <c r="I173" s="559" t="e">
        <f t="shared" si="17"/>
        <v>#DIV/0!</v>
      </c>
      <c r="J173" s="214" t="e">
        <f t="shared" si="19"/>
        <v>#DIV/0!</v>
      </c>
      <c r="K173" s="214" t="e">
        <f>LOOKUP(1,0/($M173&amp;$N173&amp;$O173&amp;$P173&amp;$Q173=全球运价!$B$7:$B$7&amp;全球运价!$C$7:$C$7&amp;全球运价!$S$7:$S$7&amp;全球运价!$L$7:$L$7&amp;全球运价!$P$7:$P$7),全球运价!D$7:D$7)</f>
        <v>#DIV/0!</v>
      </c>
      <c r="L173" s="214" t="e">
        <f>LOOKUP(1,0/($M173&amp;$N173&amp;$O173&amp;$P173&amp;$Q173=全球运价!$B$7:$B$7&amp;全球运价!$C$7:$C$7&amp;全球运价!$S$7:$S$7&amp;全球运价!$L$7:$L$7&amp;全球运价!$P$7:$P$7),全球运价!E$7:E$7)</f>
        <v>#DIV/0!</v>
      </c>
      <c r="M173" s="555" t="s">
        <v>299</v>
      </c>
      <c r="N173" s="40" t="s">
        <v>299</v>
      </c>
      <c r="O173" s="40" t="s">
        <v>2706</v>
      </c>
      <c r="P173" s="40" t="s">
        <v>2699</v>
      </c>
      <c r="Q173" s="40" t="s">
        <v>2763</v>
      </c>
    </row>
    <row r="174" spans="1:20" s="40" customFormat="1" ht="19.5" customHeight="1">
      <c r="A174" s="188" t="s">
        <v>543</v>
      </c>
      <c r="B174" s="700" t="s">
        <v>3422</v>
      </c>
      <c r="C174" s="1311" t="s">
        <v>1938</v>
      </c>
      <c r="D174" s="1312"/>
      <c r="E174" s="1313"/>
      <c r="F174" s="302" t="s">
        <v>1940</v>
      </c>
      <c r="G174" s="168" t="s">
        <v>8</v>
      </c>
      <c r="H174" s="166" t="s">
        <v>1905</v>
      </c>
      <c r="I174" s="559" t="e">
        <f t="shared" si="17"/>
        <v>#DIV/0!</v>
      </c>
      <c r="J174" s="214" t="e">
        <f t="shared" si="19"/>
        <v>#DIV/0!</v>
      </c>
      <c r="K174" s="214" t="e">
        <f>LOOKUP(1,0/($M174&amp;$N174&amp;$O174&amp;$P174&amp;$Q174=全球运价!$B$7:$B$7&amp;全球运价!$C$7:$C$7&amp;全球运价!$S$7:$S$7&amp;全球运价!$L$7:$L$7&amp;全球运价!$P$7:$P$7),全球运价!D$7:D$7)</f>
        <v>#DIV/0!</v>
      </c>
      <c r="L174" s="214" t="e">
        <f>LOOKUP(1,0/($M174&amp;$N174&amp;$O174&amp;$P174&amp;$Q174=全球运价!$B$7:$B$7&amp;全球运价!$C$7:$C$7&amp;全球运价!$S$7:$S$7&amp;全球运价!$L$7:$L$7&amp;全球运价!$P$7:$P$7),全球运价!E$7:E$7)</f>
        <v>#DIV/0!</v>
      </c>
      <c r="M174" s="555" t="s">
        <v>299</v>
      </c>
      <c r="N174" s="40" t="s">
        <v>299</v>
      </c>
      <c r="O174" s="40" t="s">
        <v>2706</v>
      </c>
      <c r="P174" s="40" t="s">
        <v>2700</v>
      </c>
      <c r="Q174" s="40" t="s">
        <v>2763</v>
      </c>
    </row>
    <row r="175" spans="1:20" ht="19.5" customHeight="1">
      <c r="A175" s="188" t="s">
        <v>2627</v>
      </c>
      <c r="B175" s="700" t="s">
        <v>3423</v>
      </c>
      <c r="C175" s="1259" t="s">
        <v>3772</v>
      </c>
      <c r="D175" s="1260"/>
      <c r="E175" s="1261"/>
      <c r="F175" s="1175" t="s">
        <v>3961</v>
      </c>
      <c r="G175" s="168" t="s">
        <v>8</v>
      </c>
      <c r="H175" s="164">
        <v>16</v>
      </c>
      <c r="I175" s="559" t="e">
        <f t="shared" si="17"/>
        <v>#DIV/0!</v>
      </c>
      <c r="J175" s="214" t="e">
        <f t="shared" si="19"/>
        <v>#DIV/0!</v>
      </c>
      <c r="K175" s="214" t="e">
        <f>LOOKUP(1,0/($M175&amp;$N175&amp;$O175&amp;$P175&amp;$Q175=全球运价!$B$7:$B$7&amp;全球运价!$C$7:$C$7&amp;全球运价!$S$7:$S$7&amp;全球运价!$L$7:$L$7&amp;全球运价!$P$7:$P$7),全球运价!D$7:D$7)</f>
        <v>#DIV/0!</v>
      </c>
      <c r="L175" s="214" t="e">
        <f>LOOKUP(1,0/($M175&amp;$N175&amp;$O175&amp;$P175&amp;$Q175=全球运价!$B$7:$B$7&amp;全球运价!$C$7:$C$7&amp;全球运价!$S$7:$S$7&amp;全球运价!$L$7:$L$7&amp;全球运价!$P$7:$P$7),全球运价!E$7:E$7)</f>
        <v>#DIV/0!</v>
      </c>
      <c r="M175" s="555" t="s">
        <v>302</v>
      </c>
      <c r="N175" s="40" t="s">
        <v>302</v>
      </c>
      <c r="O175" s="40" t="s">
        <v>2706</v>
      </c>
      <c r="P175" s="40" t="s">
        <v>2699</v>
      </c>
      <c r="Q175" s="40" t="s">
        <v>2763</v>
      </c>
      <c r="R175" s="40"/>
      <c r="S175" s="40"/>
      <c r="T175" s="40"/>
    </row>
    <row r="176" spans="1:20" s="323" customFormat="1" ht="19.5" customHeight="1">
      <c r="A176" s="188" t="s">
        <v>2343</v>
      </c>
      <c r="B176" s="700" t="s">
        <v>3424</v>
      </c>
      <c r="C176" s="1259" t="s">
        <v>3772</v>
      </c>
      <c r="D176" s="1260"/>
      <c r="E176" s="1261"/>
      <c r="F176" s="1175" t="s">
        <v>3961</v>
      </c>
      <c r="G176" s="162" t="s">
        <v>8</v>
      </c>
      <c r="H176" s="164">
        <v>16</v>
      </c>
      <c r="I176" s="559" t="e">
        <f t="shared" si="17"/>
        <v>#DIV/0!</v>
      </c>
      <c r="J176" s="214" t="e">
        <f t="shared" si="19"/>
        <v>#DIV/0!</v>
      </c>
      <c r="K176" s="214" t="e">
        <f>LOOKUP(1,0/($M176&amp;$N176&amp;$O176&amp;$P176&amp;$Q176=全球运价!$B$7:$B$7&amp;全球运价!$C$7:$C$7&amp;全球运价!$S$7:$S$7&amp;全球运价!$L$7:$L$7&amp;全球运价!$P$7:$P$7),全球运价!D$7:D$7)</f>
        <v>#DIV/0!</v>
      </c>
      <c r="L176" s="214" t="e">
        <f>LOOKUP(1,0/($M176&amp;$N176&amp;$O176&amp;$P176&amp;$Q176=全球运价!$B$7:$B$7&amp;全球运价!$C$7:$C$7&amp;全球运价!$S$7:$S$7&amp;全球运价!$L$7:$L$7&amp;全球运价!$P$7:$P$7),全球运价!E$7:E$7)</f>
        <v>#DIV/0!</v>
      </c>
      <c r="M176" s="555" t="s">
        <v>302</v>
      </c>
      <c r="N176" s="40" t="s">
        <v>302</v>
      </c>
      <c r="O176" s="40" t="s">
        <v>2706</v>
      </c>
      <c r="P176" s="40" t="s">
        <v>2700</v>
      </c>
      <c r="Q176" s="40" t="s">
        <v>2763</v>
      </c>
      <c r="R176" s="40"/>
      <c r="S176" s="40"/>
      <c r="T176" s="40"/>
    </row>
    <row r="177" spans="1:20" s="28" customFormat="1" ht="19.5" customHeight="1">
      <c r="A177" s="188" t="s">
        <v>2420</v>
      </c>
      <c r="B177" s="700" t="s">
        <v>3425</v>
      </c>
      <c r="C177" s="1259" t="s">
        <v>2248</v>
      </c>
      <c r="D177" s="1260"/>
      <c r="E177" s="1261"/>
      <c r="F177" s="1175" t="s">
        <v>3961</v>
      </c>
      <c r="G177" s="269" t="s">
        <v>2247</v>
      </c>
      <c r="H177" s="164">
        <v>16</v>
      </c>
      <c r="I177" s="559" t="e">
        <f t="shared" si="17"/>
        <v>#DIV/0!</v>
      </c>
      <c r="J177" s="214" t="e">
        <f t="shared" si="19"/>
        <v>#DIV/0!</v>
      </c>
      <c r="K177" s="214" t="e">
        <f>LOOKUP(1,0/($M177&amp;$N177&amp;$O177&amp;$P177&amp;$Q177=全球运价!$B$7:$B$7&amp;全球运价!$C$7:$C$7&amp;全球运价!$S$7:$S$7&amp;全球运价!$L$7:$L$7&amp;全球运价!$P$7:$P$7),全球运价!D$7:D$7)</f>
        <v>#DIV/0!</v>
      </c>
      <c r="L177" s="214" t="e">
        <f>LOOKUP(1,0/($M177&amp;$N177&amp;$O177&amp;$P177&amp;$Q177=全球运价!$B$7:$B$7&amp;全球运价!$C$7:$C$7&amp;全球运价!$S$7:$S$7&amp;全球运价!$L$7:$L$7&amp;全球运价!$P$7:$P$7),全球运价!E$7:E$7)</f>
        <v>#DIV/0!</v>
      </c>
      <c r="M177" s="555" t="s">
        <v>2701</v>
      </c>
      <c r="N177" s="40" t="s">
        <v>302</v>
      </c>
      <c r="O177" s="40" t="s">
        <v>2706</v>
      </c>
      <c r="P177" s="40" t="s">
        <v>2699</v>
      </c>
      <c r="Q177" s="40" t="s">
        <v>2763</v>
      </c>
      <c r="R177" s="40"/>
      <c r="S177" s="40"/>
      <c r="T177" s="40"/>
    </row>
    <row r="178" spans="1:20" s="28" customFormat="1" ht="19.5" customHeight="1">
      <c r="A178" s="188" t="s">
        <v>2344</v>
      </c>
      <c r="B178" s="700" t="s">
        <v>3426</v>
      </c>
      <c r="C178" s="1259" t="s">
        <v>2248</v>
      </c>
      <c r="D178" s="1260"/>
      <c r="E178" s="1261"/>
      <c r="F178" s="1175" t="s">
        <v>3961</v>
      </c>
      <c r="G178" s="269" t="s">
        <v>43</v>
      </c>
      <c r="H178" s="164">
        <v>16</v>
      </c>
      <c r="I178" s="559" t="e">
        <f t="shared" si="17"/>
        <v>#DIV/0!</v>
      </c>
      <c r="J178" s="214" t="e">
        <f t="shared" si="19"/>
        <v>#DIV/0!</v>
      </c>
      <c r="K178" s="214" t="e">
        <f>LOOKUP(1,0/($M178&amp;$N178&amp;$O178&amp;$P178&amp;$Q178=全球运价!$B$7:$B$7&amp;全球运价!$C$7:$C$7&amp;全球运价!$S$7:$S$7&amp;全球运价!$L$7:$L$7&amp;全球运价!$P$7:$P$7),全球运价!D$7:D$7)</f>
        <v>#DIV/0!</v>
      </c>
      <c r="L178" s="214" t="e">
        <f>LOOKUP(1,0/($M178&amp;$N178&amp;$O178&amp;$P178&amp;$Q178=全球运价!$B$7:$B$7&amp;全球运价!$C$7:$C$7&amp;全球运价!$S$7:$S$7&amp;全球运价!$L$7:$L$7&amp;全球运价!$P$7:$P$7),全球运价!E$7:E$7)</f>
        <v>#DIV/0!</v>
      </c>
      <c r="M178" s="555" t="s">
        <v>2701</v>
      </c>
      <c r="N178" s="40" t="s">
        <v>302</v>
      </c>
      <c r="O178" s="40" t="s">
        <v>2706</v>
      </c>
      <c r="P178" s="40" t="s">
        <v>2700</v>
      </c>
      <c r="Q178" s="40" t="s">
        <v>2763</v>
      </c>
      <c r="R178" s="40"/>
      <c r="S178" s="40"/>
      <c r="T178" s="40"/>
    </row>
    <row r="179" spans="1:20" s="28" customFormat="1" ht="19.5" customHeight="1">
      <c r="A179" s="188" t="s">
        <v>2356</v>
      </c>
      <c r="B179" s="700" t="s">
        <v>3427</v>
      </c>
      <c r="C179" s="1259" t="s">
        <v>213</v>
      </c>
      <c r="D179" s="1260"/>
      <c r="E179" s="1261"/>
      <c r="F179" s="332" t="s">
        <v>2386</v>
      </c>
      <c r="G179" s="269" t="s">
        <v>43</v>
      </c>
      <c r="H179" s="164">
        <v>21</v>
      </c>
      <c r="I179" s="559" t="e">
        <f t="shared" si="17"/>
        <v>#DIV/0!</v>
      </c>
      <c r="J179" s="214" t="e">
        <f t="shared" si="19"/>
        <v>#DIV/0!</v>
      </c>
      <c r="K179" s="214" t="e">
        <f>LOOKUP(1,0/($M179&amp;$N179&amp;$O179&amp;$P179&amp;$Q179=全球运价!$B$7:$B$7&amp;全球运价!$C$7:$C$7&amp;全球运价!$S$7:$S$7&amp;全球运价!$L$7:$L$7&amp;全球运价!$P$7:$P$7),全球运价!D$7:D$7)</f>
        <v>#DIV/0!</v>
      </c>
      <c r="L179" s="214" t="e">
        <f>LOOKUP(1,0/($M179&amp;$N179&amp;$O179&amp;$P179&amp;$Q179=全球运价!$B$7:$B$7&amp;全球运价!$C$7:$C$7&amp;全球运价!$S$7:$S$7&amp;全球运价!$L$7:$L$7&amp;全球运价!$P$7:$P$7),全球运价!E$7:E$7)</f>
        <v>#DIV/0!</v>
      </c>
      <c r="M179" s="555" t="s">
        <v>2702</v>
      </c>
      <c r="N179" s="40" t="s">
        <v>302</v>
      </c>
      <c r="O179" s="40" t="s">
        <v>2706</v>
      </c>
      <c r="P179" s="40" t="s">
        <v>862</v>
      </c>
      <c r="Q179" s="40" t="s">
        <v>2763</v>
      </c>
      <c r="R179" s="40"/>
      <c r="S179" s="40"/>
      <c r="T179" s="40"/>
    </row>
    <row r="180" spans="1:20" s="28" customFormat="1" ht="19.5" customHeight="1">
      <c r="A180" s="188" t="s">
        <v>2408</v>
      </c>
      <c r="B180" s="700" t="s">
        <v>3428</v>
      </c>
      <c r="C180" s="1259" t="s">
        <v>213</v>
      </c>
      <c r="D180" s="1260"/>
      <c r="E180" s="1261"/>
      <c r="F180" s="332" t="s">
        <v>2386</v>
      </c>
      <c r="G180" s="269" t="s">
        <v>43</v>
      </c>
      <c r="H180" s="164">
        <v>21</v>
      </c>
      <c r="I180" s="559" t="e">
        <f t="shared" si="17"/>
        <v>#DIV/0!</v>
      </c>
      <c r="J180" s="214" t="e">
        <f t="shared" si="19"/>
        <v>#DIV/0!</v>
      </c>
      <c r="K180" s="214" t="e">
        <f>LOOKUP(1,0/($M180&amp;$N180&amp;$O180&amp;$P180&amp;$Q180=全球运价!$B$7:$B$7&amp;全球运价!$C$7:$C$7&amp;全球运价!$S$7:$S$7&amp;全球运价!$L$7:$L$7&amp;全球运价!$P$7:$P$7),全球运价!D$7:D$7)</f>
        <v>#DIV/0!</v>
      </c>
      <c r="L180" s="214" t="e">
        <f>LOOKUP(1,0/($M180&amp;$N180&amp;$O180&amp;$P180&amp;$Q180=全球运价!$B$7:$B$7&amp;全球运价!$C$7:$C$7&amp;全球运价!$S$7:$S$7&amp;全球运价!$L$7:$L$7&amp;全球运价!$P$7:$P$7),全球运价!E$7:E$7)</f>
        <v>#DIV/0!</v>
      </c>
      <c r="M180" s="555" t="s">
        <v>2702</v>
      </c>
      <c r="N180" s="40" t="s">
        <v>302</v>
      </c>
      <c r="O180" s="40" t="s">
        <v>2706</v>
      </c>
      <c r="P180" s="40" t="s">
        <v>863</v>
      </c>
      <c r="Q180" s="40" t="s">
        <v>2763</v>
      </c>
      <c r="R180" s="40"/>
      <c r="S180" s="40"/>
      <c r="T180" s="40"/>
    </row>
    <row r="181" spans="1:20" ht="19.5" customHeight="1">
      <c r="A181" s="188" t="s">
        <v>2368</v>
      </c>
      <c r="B181" s="700" t="s">
        <v>3429</v>
      </c>
      <c r="C181" s="1206" t="s">
        <v>1907</v>
      </c>
      <c r="D181" s="1298"/>
      <c r="E181" s="1207"/>
      <c r="F181" s="764" t="s">
        <v>3446</v>
      </c>
      <c r="G181" s="168" t="s">
        <v>8</v>
      </c>
      <c r="H181" s="164">
        <v>32</v>
      </c>
      <c r="I181" s="559" t="e">
        <f t="shared" si="17"/>
        <v>#DIV/0!</v>
      </c>
      <c r="J181" s="214" t="e">
        <f t="shared" si="19"/>
        <v>#DIV/0!</v>
      </c>
      <c r="K181" s="214" t="e">
        <f>LOOKUP(1,0/($M181&amp;$N181&amp;$O181&amp;$P181&amp;$Q181=全球运价!$B$7:$B$7&amp;全球运价!$C$7:$C$7&amp;全球运价!$S$7:$S$7&amp;全球运价!$L$7:$L$7&amp;全球运价!$P$7:$P$7),全球运价!D$7:D$7)</f>
        <v>#DIV/0!</v>
      </c>
      <c r="L181" s="214" t="e">
        <f>LOOKUP(1,0/($M181&amp;$N181&amp;$O181&amp;$P181&amp;$Q181=全球运价!$B$7:$B$7&amp;全球运价!$C$7:$C$7&amp;全球运价!$S$7:$S$7&amp;全球运价!$L$7:$L$7&amp;全球运价!$P$7:$P$7),全球运价!E$7:E$7)</f>
        <v>#DIV/0!</v>
      </c>
      <c r="M181" s="555" t="s">
        <v>2815</v>
      </c>
      <c r="N181" s="40" t="s">
        <v>294</v>
      </c>
      <c r="O181" s="40" t="s">
        <v>2706</v>
      </c>
      <c r="P181" s="40" t="s">
        <v>2690</v>
      </c>
      <c r="Q181" s="40" t="s">
        <v>2763</v>
      </c>
      <c r="R181" s="40"/>
      <c r="S181" s="40"/>
      <c r="T181" s="40"/>
    </row>
    <row r="182" spans="1:20" ht="19.5" customHeight="1">
      <c r="A182" s="273" t="s">
        <v>2181</v>
      </c>
      <c r="B182" s="700" t="s">
        <v>3430</v>
      </c>
      <c r="C182" s="1206" t="s">
        <v>229</v>
      </c>
      <c r="D182" s="1298"/>
      <c r="E182" s="1207"/>
      <c r="F182" s="301" t="s">
        <v>445</v>
      </c>
      <c r="G182" s="272" t="s">
        <v>495</v>
      </c>
      <c r="H182" s="163">
        <v>60</v>
      </c>
      <c r="I182" s="559" t="e">
        <f t="shared" si="17"/>
        <v>#DIV/0!</v>
      </c>
      <c r="J182" s="214" t="e">
        <f t="shared" si="19"/>
        <v>#DIV/0!</v>
      </c>
      <c r="K182" s="214" t="e">
        <f>LOOKUP(1,0/($M182&amp;$N182&amp;$O182&amp;$P182&amp;$Q182=全球运价!$B$7:$B$7&amp;全球运价!$C$7:$C$7&amp;全球运价!$S$7:$S$7&amp;全球运价!$L$7:$L$7&amp;全球运价!$P$7:$P$7),全球运价!D$7:D$7)</f>
        <v>#DIV/0!</v>
      </c>
      <c r="L182" s="214" t="e">
        <f>LOOKUP(1,0/($M182&amp;$N182&amp;$O182&amp;$P182&amp;$Q182=全球运价!$B$7:$B$7&amp;全球运价!$C$7:$C$7&amp;全球运价!$S$7:$S$7&amp;全球运价!$L$7:$L$7&amp;全球运价!$P$7:$P$7),全球运价!E$7:E$7)</f>
        <v>#DIV/0!</v>
      </c>
      <c r="M182" s="556" t="s">
        <v>2816</v>
      </c>
      <c r="N182" s="40" t="s">
        <v>294</v>
      </c>
      <c r="O182" s="40" t="s">
        <v>2706</v>
      </c>
      <c r="P182" s="40" t="s">
        <v>2690</v>
      </c>
      <c r="Q182" s="40" t="s">
        <v>2763</v>
      </c>
    </row>
    <row r="183" spans="1:20" s="40" customFormat="1" ht="19.5" customHeight="1">
      <c r="A183" s="170" t="s">
        <v>2541</v>
      </c>
      <c r="B183" s="700" t="s">
        <v>3431</v>
      </c>
      <c r="C183" s="1206" t="s">
        <v>229</v>
      </c>
      <c r="D183" s="1298"/>
      <c r="E183" s="1207"/>
      <c r="F183" s="181" t="s">
        <v>445</v>
      </c>
      <c r="G183" s="272" t="s">
        <v>495</v>
      </c>
      <c r="H183" s="163">
        <v>60</v>
      </c>
      <c r="I183" s="559" t="e">
        <f t="shared" si="17"/>
        <v>#DIV/0!</v>
      </c>
      <c r="J183" s="214" t="e">
        <f t="shared" si="19"/>
        <v>#DIV/0!</v>
      </c>
      <c r="K183" s="214" t="e">
        <f>LOOKUP(1,0/($M183&amp;$N183&amp;$O183&amp;$P183&amp;$Q183=全球运价!$B$7:$B$7&amp;全球运价!$C$7:$C$7&amp;全球运价!$S$7:$S$7&amp;全球运价!$L$7:$L$7&amp;全球运价!$P$7:$P$7),全球运价!D$7:D$7)</f>
        <v>#DIV/0!</v>
      </c>
      <c r="L183" s="214" t="e">
        <f>LOOKUP(1,0/($M183&amp;$N183&amp;$O183&amp;$P183&amp;$Q183=全球运价!$B$7:$B$7&amp;全球运价!$C$7:$C$7&amp;全球运价!$S$7:$S$7&amp;全球运价!$L$7:$L$7&amp;全球运价!$P$7:$P$7),全球运价!E$7:E$7)</f>
        <v>#DIV/0!</v>
      </c>
      <c r="M183" s="554" t="s">
        <v>2817</v>
      </c>
      <c r="N183" s="40" t="s">
        <v>294</v>
      </c>
      <c r="O183" s="40" t="s">
        <v>2706</v>
      </c>
      <c r="P183" s="40" t="s">
        <v>2690</v>
      </c>
      <c r="Q183" s="40" t="s">
        <v>2763</v>
      </c>
    </row>
    <row r="184" spans="1:20" s="28" customFormat="1" ht="19.5" customHeight="1">
      <c r="A184" s="170" t="s">
        <v>2330</v>
      </c>
      <c r="B184" s="700" t="s">
        <v>3432</v>
      </c>
      <c r="C184" s="1206" t="s">
        <v>229</v>
      </c>
      <c r="D184" s="1298"/>
      <c r="E184" s="1207"/>
      <c r="F184" s="181" t="s">
        <v>445</v>
      </c>
      <c r="G184" s="272" t="s">
        <v>495</v>
      </c>
      <c r="H184" s="163">
        <v>60</v>
      </c>
      <c r="I184" s="559" t="e">
        <f t="shared" si="17"/>
        <v>#DIV/0!</v>
      </c>
      <c r="J184" s="214" t="e">
        <f t="shared" si="19"/>
        <v>#DIV/0!</v>
      </c>
      <c r="K184" s="214" t="e">
        <f>LOOKUP(1,0/($M184&amp;$N184&amp;$O184&amp;$P184&amp;$Q184=全球运价!$B$7:$B$7&amp;全球运价!$C$7:$C$7&amp;全球运价!$S$7:$S$7&amp;全球运价!$L$7:$L$7&amp;全球运价!$P$7:$P$7),全球运价!D$7:D$7)</f>
        <v>#DIV/0!</v>
      </c>
      <c r="L184" s="214" t="e">
        <f>LOOKUP(1,0/($M184&amp;$N184&amp;$O184&amp;$P184&amp;$Q184=全球运价!$B$7:$B$7&amp;全球运价!$C$7:$C$7&amp;全球运价!$S$7:$S$7&amp;全球运价!$L$7:$L$7&amp;全球运价!$P$7:$P$7),全球运价!E$7:E$7)</f>
        <v>#DIV/0!</v>
      </c>
      <c r="M184" s="554" t="s">
        <v>2818</v>
      </c>
      <c r="N184" s="40" t="s">
        <v>294</v>
      </c>
      <c r="O184" s="40" t="s">
        <v>2706</v>
      </c>
      <c r="P184" s="40" t="s">
        <v>2690</v>
      </c>
      <c r="Q184" s="40" t="s">
        <v>2763</v>
      </c>
    </row>
    <row r="185" spans="1:20" s="28" customFormat="1" ht="19.5" customHeight="1">
      <c r="A185" s="161" t="s">
        <v>2628</v>
      </c>
      <c r="B185" s="700" t="s">
        <v>3433</v>
      </c>
      <c r="C185" s="1206" t="s">
        <v>229</v>
      </c>
      <c r="D185" s="1298"/>
      <c r="E185" s="1207"/>
      <c r="F185" s="181" t="s">
        <v>445</v>
      </c>
      <c r="G185" s="272" t="s">
        <v>495</v>
      </c>
      <c r="H185" s="163">
        <v>90</v>
      </c>
      <c r="I185" s="559" t="e">
        <f t="shared" si="17"/>
        <v>#DIV/0!</v>
      </c>
      <c r="J185" s="214" t="e">
        <f t="shared" si="19"/>
        <v>#DIV/0!</v>
      </c>
      <c r="K185" s="214" t="e">
        <f>LOOKUP(1,0/($M185&amp;$N185&amp;$O185&amp;$P185&amp;$Q185=全球运价!$B$7:$B$7&amp;全球运价!$C$7:$C$7&amp;全球运价!$S$7:$S$7&amp;全球运价!$L$7:$L$7&amp;全球运价!$P$7:$P$7),全球运价!D$7:D$7)</f>
        <v>#DIV/0!</v>
      </c>
      <c r="L185" s="214" t="e">
        <f>LOOKUP(1,0/($M185&amp;$N185&amp;$O185&amp;$P185&amp;$Q185=全球运价!$B$7:$B$7&amp;全球运价!$C$7:$C$7&amp;全球运价!$S$7:$S$7&amp;全球运价!$L$7:$L$7&amp;全球运价!$P$7:$P$7),全球运价!E$7:E$7)</f>
        <v>#DIV/0!</v>
      </c>
      <c r="M185" s="550" t="s">
        <v>2819</v>
      </c>
      <c r="N185" s="40" t="s">
        <v>294</v>
      </c>
      <c r="O185" s="40" t="s">
        <v>2706</v>
      </c>
      <c r="P185" s="40" t="s">
        <v>2690</v>
      </c>
      <c r="Q185" s="40" t="s">
        <v>2763</v>
      </c>
    </row>
    <row r="186" spans="1:20" s="28" customFormat="1" ht="19.5" customHeight="1">
      <c r="A186" s="161" t="s">
        <v>2236</v>
      </c>
      <c r="B186" s="700" t="s">
        <v>3434</v>
      </c>
      <c r="C186" s="1206"/>
      <c r="D186" s="1298"/>
      <c r="E186" s="1207"/>
      <c r="F186" s="181" t="s">
        <v>445</v>
      </c>
      <c r="G186" s="272" t="s">
        <v>495</v>
      </c>
      <c r="H186" s="163">
        <v>90</v>
      </c>
      <c r="I186" s="559" t="e">
        <f t="shared" si="17"/>
        <v>#DIV/0!</v>
      </c>
      <c r="J186" s="214" t="e">
        <f t="shared" si="19"/>
        <v>#DIV/0!</v>
      </c>
      <c r="K186" s="214" t="e">
        <f>LOOKUP(1,0/($M186&amp;$N186&amp;$O186&amp;$P186&amp;$Q186=全球运价!$B$7:$B$7&amp;全球运价!$C$7:$C$7&amp;全球运价!$S$7:$S$7&amp;全球运价!$L$7:$L$7&amp;全球运价!$P$7:$P$7),全球运价!D$7:D$7)</f>
        <v>#DIV/0!</v>
      </c>
      <c r="L186" s="214" t="e">
        <f>LOOKUP(1,0/($M186&amp;$N186&amp;$O186&amp;$P186&amp;$Q186=全球运价!$B$7:$B$7&amp;全球运价!$C$7:$C$7&amp;全球运价!$S$7:$S$7&amp;全球运价!$L$7:$L$7&amp;全球运价!$P$7:$P$7),全球运价!E$7:E$7)</f>
        <v>#DIV/0!</v>
      </c>
      <c r="M186" s="550" t="s">
        <v>2820</v>
      </c>
      <c r="N186" s="40" t="s">
        <v>294</v>
      </c>
      <c r="O186" s="40" t="s">
        <v>2706</v>
      </c>
      <c r="P186" s="40" t="s">
        <v>2690</v>
      </c>
      <c r="Q186" s="40" t="s">
        <v>2763</v>
      </c>
    </row>
    <row r="187" spans="1:20" s="28" customFormat="1" ht="19.5" customHeight="1">
      <c r="A187" s="1183" t="s">
        <v>4367</v>
      </c>
      <c r="B187" s="1184"/>
      <c r="C187" s="1184"/>
      <c r="D187" s="1184"/>
      <c r="E187" s="1184"/>
      <c r="F187" s="1184"/>
      <c r="G187" s="1184"/>
      <c r="H187" s="1185"/>
      <c r="I187" s="559"/>
      <c r="J187" s="214"/>
      <c r="K187" s="214"/>
      <c r="L187" s="214"/>
      <c r="M187" s="550"/>
      <c r="N187" s="40"/>
      <c r="O187" s="40"/>
      <c r="P187" s="40"/>
      <c r="Q187" s="40"/>
    </row>
    <row r="188" spans="1:20" s="29" customFormat="1" ht="19.5" customHeight="1">
      <c r="A188" s="1249" t="s">
        <v>477</v>
      </c>
      <c r="B188" s="1250"/>
      <c r="C188" s="1250"/>
      <c r="D188" s="1250"/>
      <c r="E188" s="1250"/>
      <c r="F188" s="1250"/>
      <c r="G188" s="1250"/>
      <c r="H188" s="1251"/>
      <c r="I188" s="559" t="str">
        <f t="shared" si="17"/>
        <v/>
      </c>
      <c r="J188" s="214"/>
      <c r="K188" s="214"/>
      <c r="L188" s="214"/>
      <c r="M188" s="40"/>
      <c r="N188" s="40"/>
      <c r="O188" s="40"/>
      <c r="Q188" s="40"/>
    </row>
    <row r="189" spans="1:20" s="28" customFormat="1" ht="19.5" customHeight="1">
      <c r="A189" s="1189" t="s">
        <v>438</v>
      </c>
      <c r="B189" s="1190"/>
      <c r="C189" s="1190"/>
      <c r="D189" s="1190"/>
      <c r="E189" s="1190"/>
      <c r="F189" s="1190"/>
      <c r="G189" s="1190"/>
      <c r="H189" s="1191"/>
      <c r="I189" s="559" t="str">
        <f t="shared" si="17"/>
        <v/>
      </c>
      <c r="J189" s="214"/>
      <c r="K189" s="214"/>
      <c r="L189" s="214"/>
      <c r="N189" s="40"/>
      <c r="O189" s="40"/>
      <c r="Q189" s="40"/>
    </row>
    <row r="190" spans="1:20" ht="19.5" customHeight="1" thickBot="1">
      <c r="A190" s="1246" t="s">
        <v>3762</v>
      </c>
      <c r="B190" s="1247"/>
      <c r="C190" s="1247"/>
      <c r="D190" s="1247"/>
      <c r="E190" s="1247"/>
      <c r="F190" s="1247"/>
      <c r="G190" s="1247"/>
      <c r="H190" s="1248"/>
      <c r="I190" s="559" t="str">
        <f t="shared" si="17"/>
        <v/>
      </c>
      <c r="J190" s="214"/>
      <c r="K190" s="214"/>
      <c r="L190" s="214"/>
    </row>
    <row r="191" spans="1:20" s="40" customFormat="1" ht="19.5" customHeight="1">
      <c r="A191" s="1213"/>
      <c r="B191" s="1214"/>
      <c r="C191" s="1214"/>
      <c r="D191" s="1214"/>
      <c r="E191" s="1214"/>
      <c r="F191" s="1214"/>
      <c r="G191" s="1214"/>
      <c r="H191" s="1299"/>
      <c r="I191" s="559" t="str">
        <f t="shared" si="17"/>
        <v/>
      </c>
      <c r="J191" s="214"/>
      <c r="K191" s="214"/>
      <c r="L191" s="214"/>
    </row>
    <row r="192" spans="1:20" s="40" customFormat="1" ht="19.5" customHeight="1">
      <c r="A192" s="177" t="s">
        <v>44</v>
      </c>
      <c r="B192" s="229" t="s">
        <v>2</v>
      </c>
      <c r="C192" s="1212" t="s">
        <v>3</v>
      </c>
      <c r="D192" s="1212"/>
      <c r="E192" s="1212"/>
      <c r="F192" s="24" t="s">
        <v>4</v>
      </c>
      <c r="G192" s="24" t="s">
        <v>5</v>
      </c>
      <c r="H192" s="25" t="s">
        <v>6</v>
      </c>
      <c r="I192" s="559" t="str">
        <f t="shared" si="17"/>
        <v/>
      </c>
      <c r="J192" s="573" t="s">
        <v>2840</v>
      </c>
      <c r="K192" s="214" t="s">
        <v>2800</v>
      </c>
      <c r="L192" s="214" t="s">
        <v>2801</v>
      </c>
      <c r="M192" s="72" t="s">
        <v>2678</v>
      </c>
      <c r="N192" s="72" t="s">
        <v>2769</v>
      </c>
      <c r="O192" s="72" t="s">
        <v>2770</v>
      </c>
      <c r="P192" s="72" t="s">
        <v>2771</v>
      </c>
      <c r="Q192" s="72" t="s">
        <v>2748</v>
      </c>
      <c r="R192" s="557"/>
    </row>
    <row r="193" spans="1:17" s="40" customFormat="1" ht="19.5" customHeight="1">
      <c r="A193" s="161" t="s">
        <v>3629</v>
      </c>
      <c r="B193" s="1131" t="s">
        <v>4003</v>
      </c>
      <c r="C193" s="1206" t="s">
        <v>2387</v>
      </c>
      <c r="D193" s="1298"/>
      <c r="E193" s="1207"/>
      <c r="F193" s="634" t="s">
        <v>3143</v>
      </c>
      <c r="G193" s="162" t="s">
        <v>8</v>
      </c>
      <c r="H193" s="164">
        <v>7</v>
      </c>
      <c r="I193" s="559" t="e">
        <f t="shared" si="17"/>
        <v>#DIV/0!</v>
      </c>
      <c r="J193" s="214" t="e">
        <f t="shared" ref="J193:J217" si="20">"USD "&amp;IF(K193&lt;0,"( "&amp;-K193&amp;" )",K193)&amp;" / "&amp;IF(L193&lt;0,"( "&amp;-L193&amp;" )",L193)</f>
        <v>#DIV/0!</v>
      </c>
      <c r="K193" s="214" t="e">
        <f>LOOKUP(1,0/($M193&amp;$N193&amp;$O193&amp;$P193&amp;$Q193=全球运价!$B$7:$B$7&amp;全球运价!$C$7:$C$7&amp;全球运价!$S$7:$S$7&amp;全球运价!$L$7:$L$7&amp;全球运价!$P$7:$P$7),全球运价!D$7:D$7)</f>
        <v>#DIV/0!</v>
      </c>
      <c r="L193" s="214" t="e">
        <f>LOOKUP(1,0/($M193&amp;$N193&amp;$O193&amp;$P193&amp;$Q193=全球运价!$B$7:$B$7&amp;全球运价!$C$7:$C$7&amp;全球运价!$S$7:$S$7&amp;全球运价!$L$7:$L$7&amp;全球运价!$P$7:$P$7),全球运价!E$7:E$7)</f>
        <v>#DIV/0!</v>
      </c>
      <c r="M193" s="550" t="s">
        <v>513</v>
      </c>
      <c r="N193" s="40" t="s">
        <v>513</v>
      </c>
      <c r="O193" s="40" t="s">
        <v>2706</v>
      </c>
      <c r="P193" s="40" t="s">
        <v>3619</v>
      </c>
      <c r="Q193" s="40" t="s">
        <v>3618</v>
      </c>
    </row>
    <row r="194" spans="1:17" s="40" customFormat="1" ht="19.5" customHeight="1">
      <c r="A194" s="161" t="s">
        <v>487</v>
      </c>
      <c r="B194" s="1131" t="s">
        <v>4004</v>
      </c>
      <c r="C194" s="1206" t="s">
        <v>2387</v>
      </c>
      <c r="D194" s="1298"/>
      <c r="E194" s="1207"/>
      <c r="F194" s="634" t="s">
        <v>3143</v>
      </c>
      <c r="G194" s="162" t="s">
        <v>8</v>
      </c>
      <c r="H194" s="164">
        <v>7</v>
      </c>
      <c r="I194" s="559" t="e">
        <f t="shared" si="17"/>
        <v>#DIV/0!</v>
      </c>
      <c r="J194" s="214" t="e">
        <f t="shared" si="20"/>
        <v>#DIV/0!</v>
      </c>
      <c r="K194" s="214" t="e">
        <f>LOOKUP(1,0/($M194&amp;$N194&amp;$O194&amp;$P194&amp;$Q194=全球运价!$B$7:$B$7&amp;全球运价!$C$7:$C$7&amp;全球运价!$S$7:$S$7&amp;全球运价!$L$7:$L$7&amp;全球运价!$P$7:$P$7),全球运价!D$7:D$7)</f>
        <v>#DIV/0!</v>
      </c>
      <c r="L194" s="214" t="e">
        <f>LOOKUP(1,0/($M194&amp;$N194&amp;$O194&amp;$P194&amp;$Q194=全球运价!$B$7:$B$7&amp;全球运价!$C$7:$C$7&amp;全球运价!$S$7:$S$7&amp;全球运价!$L$7:$L$7&amp;全球运价!$P$7:$P$7),全球运价!E$7:E$7)</f>
        <v>#DIV/0!</v>
      </c>
      <c r="M194" s="40" t="s">
        <v>513</v>
      </c>
      <c r="N194" s="40" t="s">
        <v>513</v>
      </c>
      <c r="O194" s="40" t="s">
        <v>2706</v>
      </c>
      <c r="P194" s="40" t="s">
        <v>2690</v>
      </c>
      <c r="Q194" s="40" t="s">
        <v>2756</v>
      </c>
    </row>
    <row r="195" spans="1:17" s="40" customFormat="1" ht="19.5" customHeight="1">
      <c r="A195" s="161" t="s">
        <v>3630</v>
      </c>
      <c r="B195" s="1131" t="s">
        <v>4005</v>
      </c>
      <c r="C195" s="1206" t="s">
        <v>2387</v>
      </c>
      <c r="D195" s="1298"/>
      <c r="E195" s="1207"/>
      <c r="F195" s="634" t="s">
        <v>3143</v>
      </c>
      <c r="G195" s="162" t="s">
        <v>8</v>
      </c>
      <c r="H195" s="164">
        <v>7</v>
      </c>
      <c r="I195" s="559" t="e">
        <f t="shared" ref="I195:I196" si="21">IF(J195="","",IF(J195="SYSTEM PRICE","",IF(B195=J195,"-","check")))</f>
        <v>#DIV/0!</v>
      </c>
      <c r="J195" s="214" t="e">
        <f t="shared" ref="J195:J196" si="22">"USD "&amp;IF(K195&lt;0,"( "&amp;-K195&amp;" )",K195)&amp;" / "&amp;IF(L195&lt;0,"( "&amp;-L195&amp;" )",L195)</f>
        <v>#DIV/0!</v>
      </c>
      <c r="K195" s="214" t="e">
        <f>LOOKUP(1,0/($M195&amp;$N195&amp;$O195&amp;$P195&amp;$Q195=全球运价!$B$7:$B$7&amp;全球运价!$C$7:$C$7&amp;全球运价!$S$7:$S$7&amp;全球运价!$L$7:$L$7&amp;全球运价!$P$7:$P$7),全球运价!D$7:D$7)</f>
        <v>#DIV/0!</v>
      </c>
      <c r="L195" s="214" t="e">
        <f>LOOKUP(1,0/($M195&amp;$N195&amp;$O195&amp;$P195&amp;$Q195=全球运价!$B$7:$B$7&amp;全球运价!$C$7:$C$7&amp;全球运价!$S$7:$S$7&amp;全球运价!$L$7:$L$7&amp;全球运价!$P$7:$P$7),全球运价!E$7:E$7)</f>
        <v>#DIV/0!</v>
      </c>
      <c r="M195" s="40" t="s">
        <v>513</v>
      </c>
      <c r="N195" s="40" t="s">
        <v>513</v>
      </c>
      <c r="O195" s="40" t="s">
        <v>2706</v>
      </c>
      <c r="P195" s="40" t="s">
        <v>3621</v>
      </c>
      <c r="Q195" s="40" t="s">
        <v>3620</v>
      </c>
    </row>
    <row r="196" spans="1:17" s="40" customFormat="1" ht="19.5" customHeight="1">
      <c r="A196" s="161" t="s">
        <v>3631</v>
      </c>
      <c r="B196" s="1131" t="s">
        <v>4006</v>
      </c>
      <c r="C196" s="1206" t="s">
        <v>2387</v>
      </c>
      <c r="D196" s="1298"/>
      <c r="E196" s="1207"/>
      <c r="F196" s="634" t="s">
        <v>3143</v>
      </c>
      <c r="G196" s="162" t="s">
        <v>8</v>
      </c>
      <c r="H196" s="164">
        <v>7</v>
      </c>
      <c r="I196" s="559" t="e">
        <f t="shared" si="21"/>
        <v>#DIV/0!</v>
      </c>
      <c r="J196" s="214" t="e">
        <f t="shared" si="22"/>
        <v>#DIV/0!</v>
      </c>
      <c r="K196" s="214" t="e">
        <f>LOOKUP(1,0/($M196&amp;$N196&amp;$O196&amp;$P196&amp;$Q196=全球运价!$B$7:$B$7&amp;全球运价!$C$7:$C$7&amp;全球运价!$S$7:$S$7&amp;全球运价!$L$7:$L$7&amp;全球运价!$P$7:$P$7),全球运价!D$7:D$7)</f>
        <v>#DIV/0!</v>
      </c>
      <c r="L196" s="214" t="e">
        <f>LOOKUP(1,0/($M196&amp;$N196&amp;$O196&amp;$P196&amp;$Q196=全球运价!$B$7:$B$7&amp;全球运价!$C$7:$C$7&amp;全球运价!$S$7:$S$7&amp;全球运价!$L$7:$L$7&amp;全球运价!$P$7:$P$7),全球运价!E$7:E$7)</f>
        <v>#DIV/0!</v>
      </c>
      <c r="M196" s="40" t="s">
        <v>513</v>
      </c>
      <c r="N196" s="40" t="s">
        <v>513</v>
      </c>
      <c r="O196" s="40" t="s">
        <v>2706</v>
      </c>
      <c r="P196" s="40" t="s">
        <v>3621</v>
      </c>
      <c r="Q196" s="40" t="s">
        <v>3622</v>
      </c>
    </row>
    <row r="197" spans="1:17" s="40" customFormat="1" ht="19.5" customHeight="1">
      <c r="A197" s="161" t="s">
        <v>3625</v>
      </c>
      <c r="B197" s="1131" t="s">
        <v>4007</v>
      </c>
      <c r="C197" s="1206" t="s">
        <v>2387</v>
      </c>
      <c r="D197" s="1298"/>
      <c r="E197" s="1207"/>
      <c r="F197" s="634" t="s">
        <v>3143</v>
      </c>
      <c r="G197" s="162" t="s">
        <v>8</v>
      </c>
      <c r="H197" s="164">
        <v>7</v>
      </c>
      <c r="I197" s="559" t="e">
        <f t="shared" ref="I197" si="23">IF(J197="","",IF(J197="SYSTEM PRICE","",IF(B197=J197,"-","check")))</f>
        <v>#DIV/0!</v>
      </c>
      <c r="J197" s="214" t="e">
        <f t="shared" ref="J197" si="24">"USD "&amp;IF(K197&lt;0,"( "&amp;-K197&amp;" )",K197)&amp;" / "&amp;IF(L197&lt;0,"( "&amp;-L197&amp;" )",L197)</f>
        <v>#DIV/0!</v>
      </c>
      <c r="K197" s="214" t="e">
        <f>LOOKUP(1,0/($M197&amp;$N197&amp;$O197&amp;$P197&amp;$Q197=全球运价!$B$7:$B$7&amp;全球运价!$C$7:$C$7&amp;全球运价!$S$7:$S$7&amp;全球运价!$L$7:$L$7&amp;全球运价!$P$7:$P$7),全球运价!D$7:D$7)</f>
        <v>#DIV/0!</v>
      </c>
      <c r="L197" s="214" t="e">
        <f>LOOKUP(1,0/($M197&amp;$N197&amp;$O197&amp;$P197&amp;$Q197=全球运价!$B$7:$B$7&amp;全球运价!$C$7:$C$7&amp;全球运价!$S$7:$S$7&amp;全球运价!$L$7:$L$7&amp;全球运价!$P$7:$P$7),全球运价!E$7:E$7)</f>
        <v>#DIV/0!</v>
      </c>
      <c r="M197" s="40" t="s">
        <v>513</v>
      </c>
      <c r="N197" s="40" t="s">
        <v>513</v>
      </c>
      <c r="O197" s="40" t="s">
        <v>2706</v>
      </c>
      <c r="P197" s="40" t="s">
        <v>3624</v>
      </c>
      <c r="Q197" s="40" t="s">
        <v>3623</v>
      </c>
    </row>
    <row r="198" spans="1:17" s="40" customFormat="1" ht="19.5" customHeight="1">
      <c r="A198" s="161" t="s">
        <v>45</v>
      </c>
      <c r="B198" s="1131" t="s">
        <v>4008</v>
      </c>
      <c r="C198" s="1206" t="s">
        <v>2387</v>
      </c>
      <c r="D198" s="1298"/>
      <c r="E198" s="1207"/>
      <c r="F198" s="634" t="s">
        <v>3144</v>
      </c>
      <c r="G198" s="316" t="s">
        <v>513</v>
      </c>
      <c r="H198" s="164">
        <v>20</v>
      </c>
      <c r="I198" s="559" t="e">
        <f t="shared" si="17"/>
        <v>#DIV/0!</v>
      </c>
      <c r="J198" s="214" t="e">
        <f t="shared" si="20"/>
        <v>#DIV/0!</v>
      </c>
      <c r="K198" s="214" t="e">
        <f>LOOKUP(1,0/($M198&amp;$N198&amp;$O198&amp;$P198&amp;$Q198=全球运价!$B$7:$B$7&amp;全球运价!$C$7:$C$7&amp;全球运价!$S$7:$S$7&amp;全球运价!$L$7:$L$7&amp;全球运价!$P$7:$P$7),全球运价!D$7:D$7)</f>
        <v>#DIV/0!</v>
      </c>
      <c r="L198" s="214" t="e">
        <f>LOOKUP(1,0/($M198&amp;$N198&amp;$O198&amp;$P198&amp;$Q198=全球运价!$B$7:$B$7&amp;全球运价!$C$7:$C$7&amp;全球运价!$S$7:$S$7&amp;全球运价!$L$7:$L$7&amp;全球运价!$P$7:$P$7),全球运价!E$7:E$7)</f>
        <v>#DIV/0!</v>
      </c>
      <c r="M198" s="550" t="s">
        <v>586</v>
      </c>
      <c r="N198" s="40" t="s">
        <v>513</v>
      </c>
      <c r="O198" s="40" t="s">
        <v>2706</v>
      </c>
      <c r="P198" s="40" t="s">
        <v>2690</v>
      </c>
      <c r="Q198" s="40" t="s">
        <v>2763</v>
      </c>
    </row>
    <row r="199" spans="1:17" s="40" customFormat="1" ht="19.5" customHeight="1">
      <c r="A199" s="161" t="s">
        <v>3647</v>
      </c>
      <c r="B199" s="1131" t="s">
        <v>4009</v>
      </c>
      <c r="C199" s="1225" t="s">
        <v>4000</v>
      </c>
      <c r="D199" s="1226"/>
      <c r="E199" s="1227"/>
      <c r="F199" s="1135" t="s">
        <v>4001</v>
      </c>
      <c r="G199" s="162" t="s">
        <v>8</v>
      </c>
      <c r="H199" s="164" t="s">
        <v>550</v>
      </c>
      <c r="I199" s="559" t="e">
        <f t="shared" si="17"/>
        <v>#DIV/0!</v>
      </c>
      <c r="J199" s="214" t="e">
        <f t="shared" si="20"/>
        <v>#DIV/0!</v>
      </c>
      <c r="K199" s="214" t="e">
        <f>LOOKUP(1,0/($M199&amp;$N199&amp;$O199&amp;$P199&amp;$Q199=全球运价!$B$7:$B$7&amp;全球运价!$C$7:$C$7&amp;全球运价!$S$7:$S$7&amp;全球运价!$L$7:$L$7&amp;全球运价!$P$7:$P$7),全球运价!D$7:D$7)</f>
        <v>#DIV/0!</v>
      </c>
      <c r="L199" s="214" t="e">
        <f>LOOKUP(1,0/($M199&amp;$N199&amp;$O199&amp;$P199&amp;$Q199=全球运价!$B$7:$B$7&amp;全球运价!$C$7:$C$7&amp;全球运价!$S$7:$S$7&amp;全球运价!$L$7:$L$7&amp;全球运价!$P$7:$P$7),全球运价!E$7:E$7)</f>
        <v>#DIV/0!</v>
      </c>
      <c r="M199" s="550" t="s">
        <v>586</v>
      </c>
      <c r="N199" s="40" t="s">
        <v>586</v>
      </c>
      <c r="O199" s="40" t="s">
        <v>2706</v>
      </c>
      <c r="P199" s="40" t="s">
        <v>2690</v>
      </c>
      <c r="Q199" s="40" t="s">
        <v>2763</v>
      </c>
    </row>
    <row r="200" spans="1:17" s="40" customFormat="1" ht="19.5" customHeight="1">
      <c r="A200" s="187" t="s">
        <v>3649</v>
      </c>
      <c r="B200" s="1131" t="s">
        <v>4010</v>
      </c>
      <c r="C200" s="1321" t="s">
        <v>3654</v>
      </c>
      <c r="D200" s="1322"/>
      <c r="E200" s="1323" t="s">
        <v>3653</v>
      </c>
      <c r="F200" s="634" t="s">
        <v>2456</v>
      </c>
      <c r="G200" s="182" t="s">
        <v>8</v>
      </c>
      <c r="H200" s="196">
        <v>14</v>
      </c>
      <c r="I200" s="559" t="e">
        <f t="shared" si="17"/>
        <v>#DIV/0!</v>
      </c>
      <c r="J200" s="214" t="e">
        <f t="shared" ref="J200:J202" si="25">"USD "&amp;IF(K200&lt;0,"( "&amp;-K200&amp;" )",K200)&amp;" / "&amp;IF(L200&lt;0,"( "&amp;-L200&amp;" )",L200)</f>
        <v>#DIV/0!</v>
      </c>
      <c r="K200" s="214" t="e">
        <f>LOOKUP(1,0/($M200&amp;$N200&amp;$O200&amp;$P200&amp;$Q200=全球运价!$B$7:$B$7&amp;全球运价!$C$7:$C$7&amp;全球运价!$S$7:$S$7&amp;全球运价!$L$7:$L$7&amp;全球运价!$P$7:$P$7),全球运价!D$7:D$7)</f>
        <v>#DIV/0!</v>
      </c>
      <c r="L200" s="214" t="e">
        <f>LOOKUP(1,0/($M200&amp;$N200&amp;$O200&amp;$P200&amp;$Q200=全球运价!$B$7:$B$7&amp;全球运价!$C$7:$C$7&amp;全球运价!$S$7:$S$7&amp;全球运价!$L$7:$L$7&amp;全球运价!$P$7:$P$7),全球运价!E$7:E$7)</f>
        <v>#DIV/0!</v>
      </c>
      <c r="M200" s="906" t="s">
        <v>3645</v>
      </c>
      <c r="N200" s="40" t="s">
        <v>3645</v>
      </c>
      <c r="O200" s="40" t="s">
        <v>2703</v>
      </c>
      <c r="P200" s="40" t="s">
        <v>2682</v>
      </c>
      <c r="Q200" s="40" t="s">
        <v>3650</v>
      </c>
    </row>
    <row r="201" spans="1:17" s="40" customFormat="1" ht="19.5" customHeight="1">
      <c r="A201" s="187" t="s">
        <v>3648</v>
      </c>
      <c r="B201" s="1131" t="s">
        <v>4011</v>
      </c>
      <c r="C201" s="1321" t="s">
        <v>3654</v>
      </c>
      <c r="D201" s="1322"/>
      <c r="E201" s="1323" t="s">
        <v>3653</v>
      </c>
      <c r="F201" s="634" t="s">
        <v>2456</v>
      </c>
      <c r="G201" s="182" t="s">
        <v>8</v>
      </c>
      <c r="H201" s="196">
        <v>14</v>
      </c>
      <c r="I201" s="559" t="e">
        <f t="shared" si="17"/>
        <v>#DIV/0!</v>
      </c>
      <c r="J201" s="214" t="e">
        <f t="shared" si="25"/>
        <v>#DIV/0!</v>
      </c>
      <c r="K201" s="214" t="e">
        <f>LOOKUP(1,0/($M201&amp;$N201&amp;$O201&amp;$P201&amp;$Q201=全球运价!$B$7:$B$7&amp;全球运价!$C$7:$C$7&amp;全球运价!$S$7:$S$7&amp;全球运价!$L$7:$L$7&amp;全球运价!$P$7:$P$7),全球运价!D$7:D$7)</f>
        <v>#DIV/0!</v>
      </c>
      <c r="L201" s="214" t="e">
        <f>LOOKUP(1,0/($M201&amp;$N201&amp;$O201&amp;$P201&amp;$Q201=全球运价!$B$7:$B$7&amp;全球运价!$C$7:$C$7&amp;全球运价!$S$7:$S$7&amp;全球运价!$L$7:$L$7&amp;全球运价!$P$7:$P$7),全球运价!E$7:E$7)</f>
        <v>#DIV/0!</v>
      </c>
      <c r="M201" s="906" t="s">
        <v>3645</v>
      </c>
      <c r="N201" s="40" t="s">
        <v>3645</v>
      </c>
      <c r="O201" s="40" t="s">
        <v>2703</v>
      </c>
      <c r="P201" s="40" t="s">
        <v>2682</v>
      </c>
      <c r="Q201" s="40" t="s">
        <v>3651</v>
      </c>
    </row>
    <row r="202" spans="1:17" s="40" customFormat="1" ht="19.5" customHeight="1">
      <c r="A202" s="187" t="s">
        <v>3648</v>
      </c>
      <c r="B202" s="1131" t="s">
        <v>4012</v>
      </c>
      <c r="C202" s="1321" t="s">
        <v>3654</v>
      </c>
      <c r="D202" s="1322"/>
      <c r="E202" s="1323" t="s">
        <v>55</v>
      </c>
      <c r="F202" s="634" t="s">
        <v>2456</v>
      </c>
      <c r="G202" s="182" t="s">
        <v>8</v>
      </c>
      <c r="H202" s="196">
        <v>14</v>
      </c>
      <c r="I202" s="559" t="e">
        <f t="shared" si="17"/>
        <v>#DIV/0!</v>
      </c>
      <c r="J202" s="214" t="e">
        <f t="shared" si="25"/>
        <v>#DIV/0!</v>
      </c>
      <c r="K202" s="214" t="e">
        <f>LOOKUP(1,0/($M202&amp;$N202&amp;$O202&amp;$P202&amp;$Q202=全球运价!$B$7:$B$7&amp;全球运价!$C$7:$C$7&amp;全球运价!$S$7:$S$7&amp;全球运价!$L$7:$L$7&amp;全球运价!$P$7:$P$7),全球运价!D$7:D$7)</f>
        <v>#DIV/0!</v>
      </c>
      <c r="L202" s="214" t="e">
        <f>LOOKUP(1,0/($M202&amp;$N202&amp;$O202&amp;$P202&amp;$Q202=全球运价!$B$7:$B$7&amp;全球运价!$C$7:$C$7&amp;全球运价!$S$7:$S$7&amp;全球运价!$L$7:$L$7&amp;全球运价!$P$7:$P$7),全球运价!E$7:E$7)</f>
        <v>#DIV/0!</v>
      </c>
      <c r="M202" s="906" t="s">
        <v>3645</v>
      </c>
      <c r="N202" s="40" t="s">
        <v>3645</v>
      </c>
      <c r="O202" s="40" t="s">
        <v>2703</v>
      </c>
      <c r="P202" s="40" t="s">
        <v>2682</v>
      </c>
      <c r="Q202" s="40" t="s">
        <v>3652</v>
      </c>
    </row>
    <row r="203" spans="1:17" s="40" customFormat="1" ht="19.5" customHeight="1">
      <c r="A203" s="161" t="s">
        <v>3646</v>
      </c>
      <c r="B203" s="1131" t="s">
        <v>4013</v>
      </c>
      <c r="C203" s="1206" t="s">
        <v>2387</v>
      </c>
      <c r="D203" s="1298"/>
      <c r="E203" s="1207"/>
      <c r="F203" s="634" t="s">
        <v>3142</v>
      </c>
      <c r="G203" s="316" t="s">
        <v>513</v>
      </c>
      <c r="H203" s="164">
        <v>25</v>
      </c>
      <c r="I203" s="559" t="e">
        <f t="shared" si="17"/>
        <v>#DIV/0!</v>
      </c>
      <c r="J203" s="214" t="e">
        <f t="shared" si="20"/>
        <v>#DIV/0!</v>
      </c>
      <c r="K203" s="214" t="e">
        <f>LOOKUP(1,0/($M203&amp;$N203&amp;$O203&amp;$P203&amp;$Q203=全球运价!$B$7:$B$7&amp;全球运价!$C$7:$C$7&amp;全球运价!$S$7:$S$7&amp;全球运价!$L$7:$L$7&amp;全球运价!$P$7:$P$7),全球运价!D$7:D$7)</f>
        <v>#DIV/0!</v>
      </c>
      <c r="L203" s="214" t="e">
        <f>LOOKUP(1,0/($M203&amp;$N203&amp;$O203&amp;$P203&amp;$Q203=全球运价!$B$7:$B$7&amp;全球运价!$C$7:$C$7&amp;全球运价!$S$7:$S$7&amp;全球运价!$L$7:$L$7&amp;全球运价!$P$7:$P$7),全球运价!E$7:E$7)</f>
        <v>#DIV/0!</v>
      </c>
      <c r="M203" s="550" t="s">
        <v>938</v>
      </c>
      <c r="N203" s="40" t="s">
        <v>513</v>
      </c>
      <c r="O203" s="40" t="s">
        <v>2706</v>
      </c>
      <c r="P203" s="40" t="s">
        <v>2690</v>
      </c>
      <c r="Q203" s="40" t="s">
        <v>2763</v>
      </c>
    </row>
    <row r="204" spans="1:17" s="48" customFormat="1" ht="19.5" customHeight="1">
      <c r="A204" s="161" t="s">
        <v>236</v>
      </c>
      <c r="B204" s="1131" t="s">
        <v>4014</v>
      </c>
      <c r="C204" s="1206" t="s">
        <v>2387</v>
      </c>
      <c r="D204" s="1298"/>
      <c r="E204" s="1207"/>
      <c r="F204" s="634" t="s">
        <v>3142</v>
      </c>
      <c r="G204" s="316" t="s">
        <v>513</v>
      </c>
      <c r="H204" s="164">
        <v>25</v>
      </c>
      <c r="I204" s="559" t="e">
        <f t="shared" si="17"/>
        <v>#DIV/0!</v>
      </c>
      <c r="J204" s="214" t="e">
        <f t="shared" si="20"/>
        <v>#DIV/0!</v>
      </c>
      <c r="K204" s="214" t="e">
        <f>LOOKUP(1,0/($M204&amp;$N204&amp;$O204&amp;$P204&amp;$Q204=全球运价!$B$7:$B$7&amp;全球运价!$C$7:$C$7&amp;全球运价!$S$7:$S$7&amp;全球运价!$L$7:$L$7&amp;全球运价!$P$7:$P$7),全球运价!D$7:D$7)</f>
        <v>#DIV/0!</v>
      </c>
      <c r="L204" s="214" t="e">
        <f>LOOKUP(1,0/($M204&amp;$N204&amp;$O204&amp;$P204&amp;$Q204=全球运价!$B$7:$B$7&amp;全球运价!$C$7:$C$7&amp;全球运价!$S$7:$S$7&amp;全球运价!$L$7:$L$7&amp;全球运价!$P$7:$P$7),全球运价!E$7:E$7)</f>
        <v>#DIV/0!</v>
      </c>
      <c r="M204" s="550" t="s">
        <v>952</v>
      </c>
      <c r="N204" s="40" t="s">
        <v>513</v>
      </c>
      <c r="O204" s="40" t="s">
        <v>2706</v>
      </c>
      <c r="P204" s="40" t="s">
        <v>2690</v>
      </c>
      <c r="Q204" s="40" t="s">
        <v>2763</v>
      </c>
    </row>
    <row r="205" spans="1:17" ht="19.5" customHeight="1">
      <c r="A205" s="161" t="s">
        <v>46</v>
      </c>
      <c r="B205" s="1131" t="s">
        <v>4015</v>
      </c>
      <c r="C205" s="1206" t="s">
        <v>2387</v>
      </c>
      <c r="D205" s="1298"/>
      <c r="E205" s="1207"/>
      <c r="F205" s="634" t="s">
        <v>3142</v>
      </c>
      <c r="G205" s="316" t="s">
        <v>513</v>
      </c>
      <c r="H205" s="164">
        <v>25</v>
      </c>
      <c r="I205" s="559" t="e">
        <f t="shared" si="17"/>
        <v>#DIV/0!</v>
      </c>
      <c r="J205" s="214" t="e">
        <f t="shared" si="20"/>
        <v>#DIV/0!</v>
      </c>
      <c r="K205" s="214" t="e">
        <f>LOOKUP(1,0/($M205&amp;$N205&amp;$O205&amp;$P205&amp;$Q205=全球运价!$B$7:$B$7&amp;全球运价!$C$7:$C$7&amp;全球运价!$S$7:$S$7&amp;全球运价!$L$7:$L$7&amp;全球运价!$P$7:$P$7),全球运价!D$7:D$7)</f>
        <v>#DIV/0!</v>
      </c>
      <c r="L205" s="214" t="e">
        <f>LOOKUP(1,0/($M205&amp;$N205&amp;$O205&amp;$P205&amp;$Q205=全球运价!$B$7:$B$7&amp;全球运价!$C$7:$C$7&amp;全球运价!$S$7:$S$7&amp;全球运价!$L$7:$L$7&amp;全球运价!$P$7:$P$7),全球运价!E$7:E$7)</f>
        <v>#DIV/0!</v>
      </c>
      <c r="M205" s="550" t="s">
        <v>1176</v>
      </c>
      <c r="N205" s="40" t="s">
        <v>513</v>
      </c>
      <c r="O205" s="40" t="s">
        <v>2706</v>
      </c>
      <c r="P205" s="40" t="s">
        <v>2690</v>
      </c>
      <c r="Q205" s="40" t="s">
        <v>2763</v>
      </c>
    </row>
    <row r="206" spans="1:17" ht="19.5" customHeight="1">
      <c r="A206" s="187" t="s">
        <v>237</v>
      </c>
      <c r="B206" s="1131" t="s">
        <v>4016</v>
      </c>
      <c r="C206" s="1204" t="s">
        <v>2387</v>
      </c>
      <c r="D206" s="1231"/>
      <c r="E206" s="1205"/>
      <c r="F206" s="634" t="s">
        <v>3142</v>
      </c>
      <c r="G206" s="598" t="s">
        <v>513</v>
      </c>
      <c r="H206" s="196">
        <v>25</v>
      </c>
      <c r="I206" s="559" t="e">
        <f t="shared" si="17"/>
        <v>#DIV/0!</v>
      </c>
      <c r="J206" s="214" t="e">
        <f t="shared" si="20"/>
        <v>#DIV/0!</v>
      </c>
      <c r="K206" s="214" t="e">
        <f>LOOKUP(1,0/($M206&amp;$N206&amp;$O206&amp;$P206&amp;$Q206=全球运价!$B$7:$B$7&amp;全球运价!$C$7:$C$7&amp;全球运价!$S$7:$S$7&amp;全球运价!$L$7:$L$7&amp;全球运价!$P$7:$P$7),全球运价!D$7:D$7)</f>
        <v>#DIV/0!</v>
      </c>
      <c r="L206" s="214" t="e">
        <f>LOOKUP(1,0/($M206&amp;$N206&amp;$O206&amp;$P206&amp;$Q206=全球运价!$B$7:$B$7&amp;全球运价!$C$7:$C$7&amp;全球运价!$S$7:$S$7&amp;全球运价!$L$7:$L$7&amp;全球运价!$P$7:$P$7),全球运价!E$7:E$7)</f>
        <v>#DIV/0!</v>
      </c>
      <c r="M206" s="550" t="s">
        <v>1185</v>
      </c>
      <c r="N206" s="40" t="s">
        <v>513</v>
      </c>
      <c r="O206" s="40" t="s">
        <v>2706</v>
      </c>
      <c r="P206" s="40" t="s">
        <v>2690</v>
      </c>
      <c r="Q206" s="40" t="s">
        <v>2763</v>
      </c>
    </row>
    <row r="207" spans="1:17" ht="19.5" customHeight="1">
      <c r="A207" s="187" t="s">
        <v>47</v>
      </c>
      <c r="B207" s="1131" t="s">
        <v>4017</v>
      </c>
      <c r="C207" s="1204" t="s">
        <v>2387</v>
      </c>
      <c r="D207" s="1231"/>
      <c r="E207" s="1205"/>
      <c r="F207" s="634" t="s">
        <v>3142</v>
      </c>
      <c r="G207" s="598" t="s">
        <v>513</v>
      </c>
      <c r="H207" s="196">
        <v>25</v>
      </c>
      <c r="I207" s="559" t="e">
        <f t="shared" si="17"/>
        <v>#DIV/0!</v>
      </c>
      <c r="J207" s="214" t="e">
        <f t="shared" si="20"/>
        <v>#DIV/0!</v>
      </c>
      <c r="K207" s="214" t="e">
        <f>LOOKUP(1,0/($M207&amp;$N207&amp;$O207&amp;$P207&amp;$Q207=全球运价!$B$7:$B$7&amp;全球运价!$C$7:$C$7&amp;全球运价!$S$7:$S$7&amp;全球运价!$L$7:$L$7&amp;全球运价!$P$7:$P$7),全球运价!D$7:D$7)</f>
        <v>#DIV/0!</v>
      </c>
      <c r="L207" s="214" t="e">
        <f>LOOKUP(1,0/($M207&amp;$N207&amp;$O207&amp;$P207&amp;$Q207=全球运价!$B$7:$B$7&amp;全球运价!$C$7:$C$7&amp;全球运价!$S$7:$S$7&amp;全球运价!$L$7:$L$7&amp;全球运价!$P$7:$P$7),全球运价!E$7:E$7)</f>
        <v>#DIV/0!</v>
      </c>
      <c r="M207" s="550" t="s">
        <v>1194</v>
      </c>
      <c r="N207" s="40" t="s">
        <v>513</v>
      </c>
      <c r="O207" s="40" t="s">
        <v>2706</v>
      </c>
      <c r="P207" s="40" t="s">
        <v>2690</v>
      </c>
      <c r="Q207" s="40" t="s">
        <v>2763</v>
      </c>
    </row>
    <row r="208" spans="1:17" s="40" customFormat="1" ht="19.5" customHeight="1">
      <c r="A208" s="187" t="s">
        <v>238</v>
      </c>
      <c r="B208" s="1131" t="s">
        <v>4018</v>
      </c>
      <c r="C208" s="1204" t="s">
        <v>2387</v>
      </c>
      <c r="D208" s="1231"/>
      <c r="E208" s="1205"/>
      <c r="F208" s="634" t="s">
        <v>3142</v>
      </c>
      <c r="G208" s="598" t="s">
        <v>513</v>
      </c>
      <c r="H208" s="196">
        <v>30</v>
      </c>
      <c r="I208" s="559" t="e">
        <f t="shared" si="17"/>
        <v>#DIV/0!</v>
      </c>
      <c r="J208" s="214" t="e">
        <f t="shared" si="20"/>
        <v>#DIV/0!</v>
      </c>
      <c r="K208" s="214" t="e">
        <f>LOOKUP(1,0/($M208&amp;$N208&amp;$O208&amp;$P208&amp;$Q208=全球运价!$B$7:$B$7&amp;全球运价!$C$7:$C$7&amp;全球运价!$S$7:$S$7&amp;全球运价!$L$7:$L$7&amp;全球运价!$P$7:$P$7),全球运价!D$7:D$7)</f>
        <v>#DIV/0!</v>
      </c>
      <c r="L208" s="214" t="e">
        <f>LOOKUP(1,0/($M208&amp;$N208&amp;$O208&amp;$P208&amp;$Q208=全球运价!$B$7:$B$7&amp;全球运价!$C$7:$C$7&amp;全球运价!$S$7:$S$7&amp;全球运价!$L$7:$L$7&amp;全球运价!$P$7:$P$7),全球运价!E$7:E$7)</f>
        <v>#DIV/0!</v>
      </c>
      <c r="M208" s="550" t="s">
        <v>1270</v>
      </c>
      <c r="N208" s="40" t="s">
        <v>513</v>
      </c>
      <c r="O208" s="40" t="s">
        <v>2706</v>
      </c>
      <c r="P208" s="40" t="s">
        <v>2690</v>
      </c>
      <c r="Q208" s="40" t="s">
        <v>2763</v>
      </c>
    </row>
    <row r="209" spans="1:17" s="40" customFormat="1" ht="19.5" customHeight="1">
      <c r="A209" s="187" t="s">
        <v>2906</v>
      </c>
      <c r="B209" s="1131" t="s">
        <v>4019</v>
      </c>
      <c r="C209" s="1204" t="s">
        <v>4044</v>
      </c>
      <c r="D209" s="1231"/>
      <c r="E209" s="1205"/>
      <c r="F209" s="634" t="s">
        <v>4045</v>
      </c>
      <c r="G209" s="182" t="s">
        <v>8</v>
      </c>
      <c r="H209" s="196" t="s">
        <v>550</v>
      </c>
      <c r="I209" s="559" t="e">
        <f t="shared" si="17"/>
        <v>#DIV/0!</v>
      </c>
      <c r="J209" s="214" t="e">
        <f t="shared" ref="J209" si="26">"USD "&amp;IF(K209&lt;0,"( "&amp;-K209&amp;" )",K209)&amp;" / "&amp;IF(L209&lt;0,"( "&amp;-L209&amp;" )",L209)</f>
        <v>#DIV/0!</v>
      </c>
      <c r="K209" s="214" t="e">
        <f>LOOKUP(1,0/($M209&amp;$N209&amp;$O209&amp;$P209&amp;$Q209=全球运价!$B$7:$B$7&amp;全球运价!$C$7:$C$7&amp;全球运价!$S$7:$S$7&amp;全球运价!$L$7:$L$7&amp;全球运价!$P$7:$P$7),全球运价!D$7:D$7)</f>
        <v>#DIV/0!</v>
      </c>
      <c r="L209" s="214" t="e">
        <f>LOOKUP(1,0/($M209&amp;$N209&amp;$O209&amp;$P209&amp;$Q209=全球运价!$B$7:$B$7&amp;全球运价!$C$7:$C$7&amp;全球运价!$S$7:$S$7&amp;全球运价!$L$7:$L$7&amp;全球运价!$P$7:$P$7),全球运价!E$7:E$7)</f>
        <v>#DIV/0!</v>
      </c>
      <c r="M209" s="550" t="s">
        <v>1270</v>
      </c>
      <c r="N209" s="550" t="s">
        <v>1270</v>
      </c>
      <c r="O209" s="40" t="s">
        <v>2706</v>
      </c>
      <c r="P209" s="40" t="s">
        <v>2682</v>
      </c>
      <c r="Q209" s="40" t="s">
        <v>2907</v>
      </c>
    </row>
    <row r="210" spans="1:17" s="28" customFormat="1" ht="19.5" customHeight="1">
      <c r="A210" s="187" t="s">
        <v>3308</v>
      </c>
      <c r="B210" s="1131" t="s">
        <v>4015</v>
      </c>
      <c r="C210" s="1204" t="s">
        <v>2387</v>
      </c>
      <c r="D210" s="1231"/>
      <c r="E210" s="1205"/>
      <c r="F210" s="634" t="s">
        <v>3142</v>
      </c>
      <c r="G210" s="598" t="s">
        <v>513</v>
      </c>
      <c r="H210" s="222" t="s">
        <v>49</v>
      </c>
      <c r="I210" s="559" t="e">
        <f t="shared" si="17"/>
        <v>#DIV/0!</v>
      </c>
      <c r="J210" s="214" t="e">
        <f t="shared" si="20"/>
        <v>#DIV/0!</v>
      </c>
      <c r="K210" s="214" t="e">
        <f>LOOKUP(1,0/($M210&amp;$N210&amp;$O210&amp;$P210&amp;$Q210=全球运价!$B$7:$B$7&amp;全球运价!$C$7:$C$7&amp;全球运价!$S$7:$S$7&amp;全球运价!$L$7:$L$7&amp;全球运价!$P$7:$P$7),全球运价!D$7:D$7)</f>
        <v>#DIV/0!</v>
      </c>
      <c r="L210" s="214" t="e">
        <f>LOOKUP(1,0/($M210&amp;$N210&amp;$O210&amp;$P210&amp;$Q210=全球运价!$B$7:$B$7&amp;全球运价!$C$7:$C$7&amp;全球运价!$S$7:$S$7&amp;全球运价!$L$7:$L$7&amp;全球运价!$P$7:$P$7),全球运价!E$7:E$7)</f>
        <v>#DIV/0!</v>
      </c>
      <c r="M210" s="550" t="s">
        <v>1339</v>
      </c>
      <c r="N210" s="40" t="s">
        <v>513</v>
      </c>
      <c r="O210" s="40" t="s">
        <v>2706</v>
      </c>
      <c r="P210" s="40" t="s">
        <v>2690</v>
      </c>
      <c r="Q210" s="40" t="s">
        <v>2763</v>
      </c>
    </row>
    <row r="211" spans="1:17" s="40" customFormat="1" ht="19.5" customHeight="1">
      <c r="A211" s="161" t="s">
        <v>50</v>
      </c>
      <c r="B211" s="1131" t="s">
        <v>4020</v>
      </c>
      <c r="C211" s="1206" t="s">
        <v>2387</v>
      </c>
      <c r="D211" s="1298"/>
      <c r="E211" s="1207"/>
      <c r="F211" s="634" t="s">
        <v>3142</v>
      </c>
      <c r="G211" s="316" t="s">
        <v>513</v>
      </c>
      <c r="H211" s="164">
        <v>25</v>
      </c>
      <c r="I211" s="559" t="e">
        <f t="shared" si="17"/>
        <v>#DIV/0!</v>
      </c>
      <c r="J211" s="214" t="e">
        <f t="shared" si="20"/>
        <v>#DIV/0!</v>
      </c>
      <c r="K211" s="214" t="e">
        <f>LOOKUP(1,0/($M211&amp;$N211&amp;$O211&amp;$P211&amp;$Q211=全球运价!$B$7:$B$7&amp;全球运价!$C$7:$C$7&amp;全球运价!$S$7:$S$7&amp;全球运价!$L$7:$L$7&amp;全球运价!$P$7:$P$7),全球运价!D$7:D$7)</f>
        <v>#DIV/0!</v>
      </c>
      <c r="L211" s="214" t="e">
        <f>LOOKUP(1,0/($M211&amp;$N211&amp;$O211&amp;$P211&amp;$Q211=全球运价!$B$7:$B$7&amp;全球运价!$C$7:$C$7&amp;全球运价!$S$7:$S$7&amp;全球运价!$L$7:$L$7&amp;全球运价!$P$7:$P$7),全球运价!E$7:E$7)</f>
        <v>#DIV/0!</v>
      </c>
      <c r="M211" s="550" t="s">
        <v>2821</v>
      </c>
      <c r="N211" s="40" t="s">
        <v>513</v>
      </c>
      <c r="O211" s="40" t="s">
        <v>2706</v>
      </c>
      <c r="P211" s="40" t="s">
        <v>2690</v>
      </c>
      <c r="Q211" s="40" t="s">
        <v>2763</v>
      </c>
    </row>
    <row r="212" spans="1:17" s="40" customFormat="1" ht="19.5" customHeight="1">
      <c r="A212" s="161" t="s">
        <v>367</v>
      </c>
      <c r="B212" s="1131" t="s">
        <v>4015</v>
      </c>
      <c r="C212" s="1206" t="s">
        <v>2387</v>
      </c>
      <c r="D212" s="1298"/>
      <c r="E212" s="1207"/>
      <c r="F212" s="634" t="s">
        <v>3142</v>
      </c>
      <c r="G212" s="316" t="s">
        <v>513</v>
      </c>
      <c r="H212" s="164">
        <v>25</v>
      </c>
      <c r="I212" s="559" t="e">
        <f t="shared" si="17"/>
        <v>#DIV/0!</v>
      </c>
      <c r="J212" s="214" t="e">
        <f t="shared" si="20"/>
        <v>#DIV/0!</v>
      </c>
      <c r="K212" s="214" t="e">
        <f>LOOKUP(1,0/($M212&amp;$N212&amp;$O212&amp;$P212&amp;$Q212=全球运价!$B$7:$B$7&amp;全球运价!$C$7:$C$7&amp;全球运价!$S$7:$S$7&amp;全球运价!$L$7:$L$7&amp;全球运价!$P$7:$P$7),全球运价!D$7:D$7)</f>
        <v>#DIV/0!</v>
      </c>
      <c r="L212" s="214" t="e">
        <f>LOOKUP(1,0/($M212&amp;$N212&amp;$O212&amp;$P212&amp;$Q212=全球运价!$B$7:$B$7&amp;全球运价!$C$7:$C$7&amp;全球运价!$S$7:$S$7&amp;全球运价!$L$7:$L$7&amp;全球运价!$P$7:$P$7),全球运价!E$7:E$7)</f>
        <v>#DIV/0!</v>
      </c>
      <c r="M212" s="550" t="s">
        <v>1419</v>
      </c>
      <c r="N212" s="40" t="s">
        <v>513</v>
      </c>
      <c r="O212" s="40" t="s">
        <v>2706</v>
      </c>
      <c r="P212" s="40" t="s">
        <v>2690</v>
      </c>
      <c r="Q212" s="40" t="s">
        <v>2763</v>
      </c>
    </row>
    <row r="213" spans="1:17" s="40" customFormat="1" ht="19.5" customHeight="1">
      <c r="A213" s="161" t="s">
        <v>1489</v>
      </c>
      <c r="B213" s="1131" t="s">
        <v>4021</v>
      </c>
      <c r="C213" s="1206" t="s">
        <v>228</v>
      </c>
      <c r="D213" s="1298"/>
      <c r="E213" s="1207"/>
      <c r="F213" s="657" t="s">
        <v>225</v>
      </c>
      <c r="G213" s="162" t="s">
        <v>8</v>
      </c>
      <c r="H213" s="164">
        <v>8</v>
      </c>
      <c r="I213" s="559" t="e">
        <f t="shared" si="17"/>
        <v>#DIV/0!</v>
      </c>
      <c r="J213" s="214" t="e">
        <f t="shared" si="20"/>
        <v>#DIV/0!</v>
      </c>
      <c r="K213" s="214" t="e">
        <f>LOOKUP(1,0/($M213&amp;$N213&amp;$O213&amp;$P213&amp;$Q213=全球运价!$B$7:$B$7&amp;全球运价!$C$7:$C$7&amp;全球运价!$S$7:$S$7&amp;全球运价!$L$7:$L$7&amp;全球运价!$P$7:$P$7),全球运价!D$7:D$7)</f>
        <v>#DIV/0!</v>
      </c>
      <c r="L213" s="214" t="e">
        <f>LOOKUP(1,0/($M213&amp;$N213&amp;$O213&amp;$P213&amp;$Q213=全球运价!$B$7:$B$7&amp;全球运价!$C$7:$C$7&amp;全球运价!$S$7:$S$7&amp;全球运价!$L$7:$L$7&amp;全球运价!$P$7:$P$7),全球运价!E$7:E$7)</f>
        <v>#DIV/0!</v>
      </c>
      <c r="M213" s="550" t="s">
        <v>1330</v>
      </c>
      <c r="N213" s="40" t="s">
        <v>1330</v>
      </c>
      <c r="O213" s="40" t="s">
        <v>2706</v>
      </c>
      <c r="P213" s="40" t="s">
        <v>2690</v>
      </c>
      <c r="Q213" s="40" t="s">
        <v>2763</v>
      </c>
    </row>
    <row r="214" spans="1:17" s="40" customFormat="1" ht="19.5" customHeight="1">
      <c r="A214" s="161" t="s">
        <v>48</v>
      </c>
      <c r="B214" s="1131" t="s">
        <v>4022</v>
      </c>
      <c r="C214" s="1206" t="s">
        <v>228</v>
      </c>
      <c r="D214" s="1298"/>
      <c r="E214" s="1207"/>
      <c r="F214" s="657" t="s">
        <v>225</v>
      </c>
      <c r="G214" s="317" t="s">
        <v>449</v>
      </c>
      <c r="H214" s="164">
        <v>15</v>
      </c>
      <c r="I214" s="559" t="e">
        <f t="shared" si="17"/>
        <v>#DIV/0!</v>
      </c>
      <c r="J214" s="214" t="e">
        <f t="shared" si="20"/>
        <v>#DIV/0!</v>
      </c>
      <c r="K214" s="214" t="e">
        <f>LOOKUP(1,0/($M214&amp;$N214&amp;$O214&amp;$P214&amp;$Q214=全球运价!$B$7:$B$7&amp;全球运价!$C$7:$C$7&amp;全球运价!$S$7:$S$7&amp;全球运价!$L$7:$L$7&amp;全球运价!$P$7:$P$7),全球运价!D$7:D$7)</f>
        <v>#DIV/0!</v>
      </c>
      <c r="L214" s="214" t="e">
        <f>LOOKUP(1,0/($M214&amp;$N214&amp;$O214&amp;$P214&amp;$Q214=全球运价!$B$7:$B$7&amp;全球运价!$C$7:$C$7&amp;全球运价!$S$7:$S$7&amp;全球运价!$L$7:$L$7&amp;全球运价!$P$7:$P$7),全球运价!E$7:E$7)</f>
        <v>#DIV/0!</v>
      </c>
      <c r="M214" s="550" t="s">
        <v>1329</v>
      </c>
      <c r="N214" s="40" t="s">
        <v>1330</v>
      </c>
      <c r="O214" s="40" t="s">
        <v>2706</v>
      </c>
      <c r="P214" s="40" t="s">
        <v>2690</v>
      </c>
      <c r="Q214" s="40" t="s">
        <v>2763</v>
      </c>
    </row>
    <row r="215" spans="1:17" s="40" customFormat="1" ht="19.5" customHeight="1">
      <c r="A215" s="160" t="s">
        <v>2165</v>
      </c>
      <c r="B215" s="1131" t="s">
        <v>4023</v>
      </c>
      <c r="C215" s="1206" t="s">
        <v>441</v>
      </c>
      <c r="D215" s="1298"/>
      <c r="E215" s="1207"/>
      <c r="F215" s="657" t="s">
        <v>214</v>
      </c>
      <c r="G215" s="162" t="s">
        <v>8</v>
      </c>
      <c r="H215" s="164">
        <v>13</v>
      </c>
      <c r="I215" s="559" t="e">
        <f t="shared" si="17"/>
        <v>#DIV/0!</v>
      </c>
      <c r="J215" s="214" t="e">
        <f>"USD "&amp;IF(K215&lt;0,"( "&amp;-K215&amp;" )",K215)&amp;" / "&amp;IF(L215&lt;0,"( "&amp;-L215&amp;" )",L215)&amp;" (+USD50/BILL)"</f>
        <v>#DIV/0!</v>
      </c>
      <c r="K215" s="214" t="e">
        <f>LOOKUP(1,0/($M215&amp;$N215&amp;$O215&amp;$P215&amp;$Q215=全球运价!$B$7:$B$7&amp;全球运价!$C$7:$C$7&amp;全球运价!$S$7:$S$7&amp;全球运价!$L$7:$L$7&amp;全球运价!$P$7:$P$7),全球运价!D$7:D$7)</f>
        <v>#DIV/0!</v>
      </c>
      <c r="L215" s="214" t="e">
        <f>LOOKUP(1,0/($M215&amp;$N215&amp;$O215&amp;$P215&amp;$Q215=全球运价!$B$7:$B$7&amp;全球运价!$C$7:$C$7&amp;全球运价!$S$7:$S$7&amp;全球运价!$L$7:$L$7&amp;全球运价!$P$7:$P$7),全球运价!E$7:E$7)</f>
        <v>#DIV/0!</v>
      </c>
      <c r="M215" s="577" t="s">
        <v>2109</v>
      </c>
      <c r="N215" s="40" t="s">
        <v>2109</v>
      </c>
      <c r="O215" s="40" t="s">
        <v>2706</v>
      </c>
      <c r="P215" s="40" t="s">
        <v>2690</v>
      </c>
      <c r="Q215" s="40" t="s">
        <v>2763</v>
      </c>
    </row>
    <row r="216" spans="1:17" s="40" customFormat="1" ht="19.5" customHeight="1">
      <c r="A216" s="160" t="s">
        <v>446</v>
      </c>
      <c r="B216" s="1131" t="s">
        <v>4024</v>
      </c>
      <c r="C216" s="1206" t="s">
        <v>2387</v>
      </c>
      <c r="D216" s="1298"/>
      <c r="E216" s="1207"/>
      <c r="F216" s="634" t="s">
        <v>3142</v>
      </c>
      <c r="G216" s="162" t="s">
        <v>1948</v>
      </c>
      <c r="H216" s="164">
        <v>25</v>
      </c>
      <c r="I216" s="559" t="e">
        <f t="shared" ref="I216:I287" si="27">IF(J216="","",IF(J216="SYSTEM PRICE","",IF(B216=J216,"-","check")))</f>
        <v>#DIV/0!</v>
      </c>
      <c r="J216" s="214" t="e">
        <f>"USD "&amp;IF(K216&lt;0,"( "&amp;-K216&amp;" )",K216)&amp;" / "&amp;IF(L216&lt;0,"( "&amp;-L216&amp;" )",L216)&amp;" (+USD50/BILL)"</f>
        <v>#DIV/0!</v>
      </c>
      <c r="K216" s="214" t="e">
        <f>LOOKUP(1,0/($M216&amp;$N216&amp;$O216&amp;$P216&amp;$Q216=全球运价!$B$7:$B$7&amp;全球运价!$C$7:$C$7&amp;全球运价!$S$7:$S$7&amp;全球运价!$L$7:$L$7&amp;全球运价!$P$7:$P$7),全球运价!D$7:D$7)</f>
        <v>#DIV/0!</v>
      </c>
      <c r="L216" s="214" t="e">
        <f>LOOKUP(1,0/($M216&amp;$N216&amp;$O216&amp;$P216&amp;$Q216=全球运价!$B$7:$B$7&amp;全球运价!$C$7:$C$7&amp;全球运价!$S$7:$S$7&amp;全球运价!$L$7:$L$7&amp;全球运价!$P$7:$P$7),全球运价!E$7:E$7)</f>
        <v>#DIV/0!</v>
      </c>
      <c r="M216" s="577" t="s">
        <v>2109</v>
      </c>
      <c r="N216" s="40" t="s">
        <v>513</v>
      </c>
      <c r="O216" s="40" t="s">
        <v>2706</v>
      </c>
      <c r="P216" s="40" t="s">
        <v>2690</v>
      </c>
      <c r="Q216" s="40" t="s">
        <v>2763</v>
      </c>
    </row>
    <row r="217" spans="1:17" s="197" customFormat="1" ht="19.5" customHeight="1">
      <c r="A217" s="171" t="s">
        <v>240</v>
      </c>
      <c r="B217" s="1132" t="s">
        <v>4025</v>
      </c>
      <c r="C217" s="1206" t="s">
        <v>2387</v>
      </c>
      <c r="D217" s="1298"/>
      <c r="E217" s="1207"/>
      <c r="F217" s="634" t="s">
        <v>3142</v>
      </c>
      <c r="G217" s="316" t="s">
        <v>513</v>
      </c>
      <c r="H217" s="164">
        <v>25</v>
      </c>
      <c r="I217" s="559" t="e">
        <f t="shared" si="27"/>
        <v>#DIV/0!</v>
      </c>
      <c r="J217" s="214" t="e">
        <f t="shared" si="20"/>
        <v>#DIV/0!</v>
      </c>
      <c r="K217" s="214" t="e">
        <f>LOOKUP(1,0/($M217&amp;$N217&amp;$O217&amp;$P217&amp;$Q217=全球运价!$B$7:$B$7&amp;全球运价!$C$7:$C$7&amp;全球运价!$S$7:$S$7&amp;全球运价!$L$7:$L$7&amp;全球运价!$P$7:$P$7),全球运价!D$7:D$7)</f>
        <v>#DIV/0!</v>
      </c>
      <c r="L217" s="214" t="e">
        <f>LOOKUP(1,0/($M217&amp;$N217&amp;$O217&amp;$P217&amp;$Q217=全球运价!$B$7:$B$7&amp;全球运价!$C$7:$C$7&amp;全球运价!$S$7:$S$7&amp;全球运价!$L$7:$L$7&amp;全球运价!$P$7:$P$7),全球运价!E$7:E$7)</f>
        <v>#DIV/0!</v>
      </c>
      <c r="M217" s="550" t="s">
        <v>1171</v>
      </c>
      <c r="N217" s="40" t="s">
        <v>513</v>
      </c>
      <c r="O217" s="40" t="s">
        <v>2706</v>
      </c>
      <c r="P217" s="40" t="s">
        <v>2690</v>
      </c>
      <c r="Q217" s="40" t="s">
        <v>2763</v>
      </c>
    </row>
    <row r="218" spans="1:17" s="197" customFormat="1" ht="19.5" customHeight="1">
      <c r="A218" s="1195"/>
      <c r="B218" s="1196"/>
      <c r="C218" s="1196"/>
      <c r="D218" s="1196"/>
      <c r="E218" s="1196"/>
      <c r="F218" s="1196"/>
      <c r="G218" s="1196"/>
      <c r="H218" s="1197"/>
      <c r="I218" s="559"/>
      <c r="J218" s="214"/>
      <c r="K218" s="214"/>
      <c r="L218" s="214"/>
      <c r="M218" s="40"/>
      <c r="N218" s="40"/>
      <c r="O218" s="40"/>
      <c r="P218" s="40"/>
      <c r="Q218" s="40"/>
    </row>
    <row r="219" spans="1:17" s="197" customFormat="1" ht="19.5" customHeight="1">
      <c r="A219" s="1238" t="s">
        <v>2124</v>
      </c>
      <c r="B219" s="1239"/>
      <c r="C219" s="1239"/>
      <c r="D219" s="1239"/>
      <c r="E219" s="1239"/>
      <c r="F219" s="1239"/>
      <c r="G219" s="1239"/>
      <c r="H219" s="1240"/>
      <c r="I219" s="559" t="str">
        <f t="shared" si="27"/>
        <v/>
      </c>
      <c r="J219" s="214"/>
      <c r="K219" s="214"/>
      <c r="L219" s="214"/>
      <c r="M219" s="569"/>
      <c r="N219" s="40"/>
      <c r="O219" s="40"/>
      <c r="P219" s="570"/>
      <c r="Q219" s="40"/>
    </row>
    <row r="220" spans="1:17" s="40" customFormat="1" ht="19.5" customHeight="1">
      <c r="A220" s="1189" t="s">
        <v>478</v>
      </c>
      <c r="B220" s="1190"/>
      <c r="C220" s="1190"/>
      <c r="D220" s="1190"/>
      <c r="E220" s="1190"/>
      <c r="F220" s="1190"/>
      <c r="G220" s="1190"/>
      <c r="H220" s="1191"/>
      <c r="I220" s="559" t="str">
        <f t="shared" si="27"/>
        <v/>
      </c>
      <c r="J220" s="214"/>
      <c r="K220" s="214"/>
      <c r="L220" s="214"/>
    </row>
    <row r="221" spans="1:17" s="40" customFormat="1" ht="19.5" customHeight="1">
      <c r="A221" s="1189" t="s">
        <v>471</v>
      </c>
      <c r="B221" s="1190"/>
      <c r="C221" s="1190"/>
      <c r="D221" s="1190"/>
      <c r="E221" s="1190"/>
      <c r="F221" s="1190"/>
      <c r="G221" s="1190"/>
      <c r="H221" s="1191"/>
      <c r="I221" s="559" t="str">
        <f t="shared" si="27"/>
        <v/>
      </c>
      <c r="J221" s="214"/>
      <c r="K221" s="214"/>
      <c r="L221" s="214"/>
    </row>
    <row r="222" spans="1:17" s="40" customFormat="1" ht="19.5" customHeight="1">
      <c r="A222" s="1189" t="s">
        <v>245</v>
      </c>
      <c r="B222" s="1190"/>
      <c r="C222" s="1190"/>
      <c r="D222" s="1190"/>
      <c r="E222" s="1190"/>
      <c r="F222" s="1190"/>
      <c r="G222" s="1190"/>
      <c r="H222" s="1191"/>
      <c r="I222" s="559" t="str">
        <f t="shared" si="27"/>
        <v/>
      </c>
      <c r="J222" s="214"/>
      <c r="K222" s="214"/>
      <c r="L222" s="214"/>
    </row>
    <row r="223" spans="1:17" s="40" customFormat="1" ht="19.5" customHeight="1">
      <c r="A223" s="1186" t="s">
        <v>3949</v>
      </c>
      <c r="B223" s="1187"/>
      <c r="C223" s="1187"/>
      <c r="D223" s="1187"/>
      <c r="E223" s="1187"/>
      <c r="F223" s="1187"/>
      <c r="G223" s="1187"/>
      <c r="H223" s="1188"/>
      <c r="I223" s="559"/>
      <c r="J223" s="214"/>
      <c r="K223" s="214"/>
      <c r="L223" s="214"/>
    </row>
    <row r="224" spans="1:17" s="28" customFormat="1" ht="19.5" customHeight="1" thickBot="1">
      <c r="A224" s="50" t="s">
        <v>52</v>
      </c>
      <c r="B224" s="51"/>
      <c r="C224" s="51"/>
      <c r="D224" s="51"/>
      <c r="E224" s="51"/>
      <c r="F224" s="51"/>
      <c r="G224" s="51"/>
      <c r="H224" s="52"/>
      <c r="I224" s="559" t="str">
        <f t="shared" si="27"/>
        <v/>
      </c>
      <c r="J224" s="214"/>
      <c r="K224" s="214"/>
      <c r="L224" s="214"/>
      <c r="N224" s="40"/>
      <c r="O224" s="40"/>
      <c r="Q224" s="40"/>
    </row>
    <row r="225" spans="1:18" s="40" customFormat="1" ht="19.5" customHeight="1">
      <c r="A225" s="1318"/>
      <c r="B225" s="1319"/>
      <c r="C225" s="1319"/>
      <c r="D225" s="1319"/>
      <c r="E225" s="1319"/>
      <c r="F225" s="1319"/>
      <c r="G225" s="1319"/>
      <c r="H225" s="1320"/>
      <c r="I225" s="559" t="str">
        <f t="shared" si="27"/>
        <v/>
      </c>
      <c r="J225" s="214"/>
      <c r="K225" s="214"/>
      <c r="L225" s="214"/>
    </row>
    <row r="226" spans="1:18" s="40" customFormat="1" ht="19.5" customHeight="1">
      <c r="A226" s="177" t="s">
        <v>44</v>
      </c>
      <c r="B226" s="250" t="s">
        <v>2</v>
      </c>
      <c r="C226" s="1212" t="s">
        <v>3</v>
      </c>
      <c r="D226" s="1212"/>
      <c r="E226" s="1212"/>
      <c r="F226" s="24" t="s">
        <v>4</v>
      </c>
      <c r="G226" s="24" t="s">
        <v>5</v>
      </c>
      <c r="H226" s="25" t="s">
        <v>6</v>
      </c>
      <c r="I226" s="559" t="str">
        <f t="shared" si="27"/>
        <v/>
      </c>
      <c r="J226" s="573" t="s">
        <v>2840</v>
      </c>
      <c r="K226" s="214" t="s">
        <v>2800</v>
      </c>
      <c r="L226" s="214" t="s">
        <v>2801</v>
      </c>
      <c r="M226" s="72" t="s">
        <v>2678</v>
      </c>
      <c r="N226" s="72" t="s">
        <v>2769</v>
      </c>
      <c r="O226" s="72" t="s">
        <v>2770</v>
      </c>
      <c r="P226" s="72" t="s">
        <v>2771</v>
      </c>
      <c r="Q226" s="72" t="s">
        <v>2748</v>
      </c>
      <c r="R226" s="557"/>
    </row>
    <row r="227" spans="1:18" s="40" customFormat="1" ht="19.5" customHeight="1">
      <c r="A227" s="158" t="s">
        <v>3100</v>
      </c>
      <c r="B227" s="1133" t="s">
        <v>4026</v>
      </c>
      <c r="C227" s="1198" t="s">
        <v>547</v>
      </c>
      <c r="D227" s="1199"/>
      <c r="E227" s="1200"/>
      <c r="F227" s="199" t="s">
        <v>3833</v>
      </c>
      <c r="G227" s="182" t="s">
        <v>8</v>
      </c>
      <c r="H227" s="222" t="s">
        <v>548</v>
      </c>
      <c r="I227" s="559" t="e">
        <f t="shared" si="27"/>
        <v>#DIV/0!</v>
      </c>
      <c r="J227" s="214" t="e">
        <f t="shared" ref="J227:J228" si="28">"USD "&amp;IF(K227&lt;0,"( "&amp;-K227&amp;" )",K227)&amp;" / "&amp;IF(L227&lt;0,"( "&amp;-L227&amp;" )",L227)</f>
        <v>#DIV/0!</v>
      </c>
      <c r="K227" s="214" t="e">
        <f>LOOKUP(1,0/($M227&amp;$N227&amp;$O227&amp;$P227&amp;$Q227=全球运价!$B$7:$B$7&amp;全球运价!$C$7:$C$7&amp;全球运价!$S$7:$S$7&amp;全球运价!$L$7:$L$7&amp;全球运价!$P$7:$P$7),全球运价!D$7:D$7)</f>
        <v>#DIV/0!</v>
      </c>
      <c r="L227" s="214" t="e">
        <f>LOOKUP(1,0/($M227&amp;$N227&amp;$O227&amp;$P227&amp;$Q227=全球运价!$B$7:$B$7&amp;全球运价!$C$7:$C$7&amp;全球运价!$S$7:$S$7&amp;全球运价!$L$7:$L$7&amp;全球运价!$P$7:$P$7),全球运价!E$7:E$7)</f>
        <v>#DIV/0!</v>
      </c>
      <c r="M227" s="554" t="s">
        <v>924</v>
      </c>
      <c r="N227" s="40" t="s">
        <v>924</v>
      </c>
      <c r="O227" s="40" t="s">
        <v>2706</v>
      </c>
      <c r="P227" s="40" t="s">
        <v>2690</v>
      </c>
      <c r="Q227" s="40" t="s">
        <v>2763</v>
      </c>
    </row>
    <row r="228" spans="1:18" s="197" customFormat="1" ht="19.5" customHeight="1">
      <c r="A228" s="170" t="s">
        <v>291</v>
      </c>
      <c r="B228" s="1132" t="s">
        <v>4027</v>
      </c>
      <c r="C228" s="1198" t="s">
        <v>546</v>
      </c>
      <c r="D228" s="1199"/>
      <c r="E228" s="1200"/>
      <c r="F228" s="328" t="s">
        <v>3103</v>
      </c>
      <c r="G228" s="162" t="s">
        <v>8</v>
      </c>
      <c r="H228" s="164">
        <v>6</v>
      </c>
      <c r="I228" s="559" t="e">
        <f t="shared" si="27"/>
        <v>#DIV/0!</v>
      </c>
      <c r="J228" s="214" t="e">
        <f t="shared" si="28"/>
        <v>#DIV/0!</v>
      </c>
      <c r="K228" s="214" t="e">
        <f>LOOKUP(1,0/($M228&amp;$N228&amp;$O228&amp;$P228&amp;$Q228=全球运价!$B$7:$B$7&amp;全球运价!$C$7:$C$7&amp;全球运价!$S$7:$S$7&amp;全球运价!$L$7:$L$7&amp;全球运价!$P$7:$P$7),全球运价!D$7:D$7)</f>
        <v>#DIV/0!</v>
      </c>
      <c r="L228" s="214" t="e">
        <f>LOOKUP(1,0/($M228&amp;$N228&amp;$O228&amp;$P228&amp;$Q228=全球运价!$B$7:$B$7&amp;全球运价!$C$7:$C$7&amp;全球运价!$S$7:$S$7&amp;全球运价!$L$7:$L$7&amp;全球运价!$P$7:$P$7),全球运价!E$7:E$7)</f>
        <v>#DIV/0!</v>
      </c>
      <c r="M228" s="554" t="s">
        <v>1187</v>
      </c>
      <c r="N228" s="40" t="s">
        <v>1187</v>
      </c>
      <c r="O228" s="40" t="s">
        <v>2706</v>
      </c>
      <c r="P228" s="40" t="s">
        <v>2690</v>
      </c>
      <c r="Q228" s="40" t="s">
        <v>2763</v>
      </c>
    </row>
    <row r="229" spans="1:18" s="197" customFormat="1" ht="19.5" customHeight="1">
      <c r="A229" s="1262" t="s">
        <v>2125</v>
      </c>
      <c r="B229" s="1263"/>
      <c r="C229" s="1263"/>
      <c r="D229" s="1263"/>
      <c r="E229" s="1263"/>
      <c r="F229" s="1263"/>
      <c r="G229" s="1263"/>
      <c r="H229" s="1264"/>
      <c r="I229" s="559" t="str">
        <f t="shared" si="27"/>
        <v/>
      </c>
      <c r="J229" s="214"/>
      <c r="K229" s="214"/>
      <c r="L229" s="214"/>
      <c r="M229" s="569"/>
      <c r="N229" s="40"/>
      <c r="O229" s="40"/>
      <c r="P229" s="570"/>
      <c r="Q229" s="40"/>
    </row>
    <row r="230" spans="1:18" s="40" customFormat="1" ht="19.5" customHeight="1">
      <c r="A230" s="38" t="s">
        <v>475</v>
      </c>
      <c r="B230" s="265"/>
      <c r="C230" s="265"/>
      <c r="D230" s="265"/>
      <c r="E230" s="265"/>
      <c r="F230" s="265"/>
      <c r="G230" s="265"/>
      <c r="H230" s="266"/>
      <c r="I230" s="559" t="str">
        <f t="shared" si="27"/>
        <v/>
      </c>
      <c r="J230" s="214"/>
      <c r="K230" s="214"/>
      <c r="L230" s="214"/>
    </row>
    <row r="231" spans="1:18" s="40" customFormat="1" ht="19.5" customHeight="1">
      <c r="A231" s="198" t="s">
        <v>474</v>
      </c>
      <c r="B231" s="49"/>
      <c r="C231" s="49"/>
      <c r="D231" s="49"/>
      <c r="E231" s="49"/>
      <c r="F231" s="31"/>
      <c r="G231" s="31"/>
      <c r="H231" s="35"/>
      <c r="I231" s="559" t="str">
        <f t="shared" si="27"/>
        <v/>
      </c>
      <c r="J231" s="214"/>
      <c r="K231" s="214"/>
      <c r="L231" s="214"/>
    </row>
    <row r="232" spans="1:18" s="28" customFormat="1" ht="19.5" customHeight="1">
      <c r="A232" s="1189" t="s">
        <v>473</v>
      </c>
      <c r="B232" s="1190"/>
      <c r="C232" s="1190"/>
      <c r="D232" s="1190"/>
      <c r="E232" s="1190"/>
      <c r="F232" s="1190"/>
      <c r="G232" s="1190"/>
      <c r="H232" s="1191"/>
      <c r="I232" s="559" t="str">
        <f t="shared" si="27"/>
        <v/>
      </c>
      <c r="J232" s="214"/>
      <c r="K232" s="214"/>
      <c r="L232" s="214"/>
      <c r="N232" s="40"/>
      <c r="O232" s="40"/>
      <c r="Q232" s="40"/>
    </row>
    <row r="233" spans="1:18" s="40" customFormat="1" ht="19.5" customHeight="1">
      <c r="A233" s="1186" t="s">
        <v>3949</v>
      </c>
      <c r="B233" s="1187"/>
      <c r="C233" s="1187"/>
      <c r="D233" s="1187"/>
      <c r="E233" s="1187"/>
      <c r="F233" s="1187"/>
      <c r="G233" s="1187"/>
      <c r="H233" s="1188"/>
      <c r="I233" s="559"/>
      <c r="J233" s="214"/>
      <c r="K233" s="214"/>
      <c r="L233" s="214"/>
    </row>
    <row r="234" spans="1:18" s="40" customFormat="1" ht="19.5" customHeight="1" thickBot="1">
      <c r="A234" s="1331" t="s">
        <v>444</v>
      </c>
      <c r="B234" s="1332"/>
      <c r="C234" s="1332"/>
      <c r="D234" s="1332"/>
      <c r="E234" s="1332"/>
      <c r="F234" s="53"/>
      <c r="G234" s="53"/>
      <c r="H234" s="54"/>
      <c r="I234" s="559" t="str">
        <f t="shared" si="27"/>
        <v/>
      </c>
      <c r="J234" s="214"/>
      <c r="K234" s="214"/>
      <c r="L234" s="214"/>
    </row>
    <row r="235" spans="1:18" ht="19.5" customHeight="1">
      <c r="A235" s="1318"/>
      <c r="B235" s="1319"/>
      <c r="C235" s="1319"/>
      <c r="D235" s="1319"/>
      <c r="E235" s="1319"/>
      <c r="F235" s="1319"/>
      <c r="G235" s="1319"/>
      <c r="H235" s="1320"/>
      <c r="I235" s="559" t="str">
        <f t="shared" si="27"/>
        <v/>
      </c>
      <c r="J235" s="214"/>
      <c r="K235" s="214"/>
      <c r="L235" s="214"/>
    </row>
    <row r="236" spans="1:18" s="40" customFormat="1" ht="19.5" customHeight="1">
      <c r="A236" s="177" t="s">
        <v>44</v>
      </c>
      <c r="B236" s="229" t="s">
        <v>2</v>
      </c>
      <c r="C236" s="1212" t="s">
        <v>3</v>
      </c>
      <c r="D236" s="1212"/>
      <c r="E236" s="1212"/>
      <c r="F236" s="24" t="s">
        <v>4</v>
      </c>
      <c r="G236" s="24" t="s">
        <v>5</v>
      </c>
      <c r="H236" s="25" t="s">
        <v>6</v>
      </c>
      <c r="I236" s="559" t="str">
        <f t="shared" si="27"/>
        <v/>
      </c>
      <c r="J236" s="573" t="s">
        <v>2840</v>
      </c>
      <c r="K236" s="214" t="s">
        <v>2800</v>
      </c>
      <c r="L236" s="214" t="s">
        <v>2801</v>
      </c>
      <c r="M236" s="72" t="s">
        <v>2678</v>
      </c>
      <c r="N236" s="72" t="s">
        <v>2769</v>
      </c>
      <c r="O236" s="72" t="s">
        <v>2770</v>
      </c>
      <c r="P236" s="72" t="s">
        <v>2771</v>
      </c>
      <c r="Q236" s="72" t="s">
        <v>2748</v>
      </c>
      <c r="R236" s="557"/>
    </row>
    <row r="237" spans="1:18" s="40" customFormat="1" ht="19.5" customHeight="1">
      <c r="A237" s="170" t="s">
        <v>281</v>
      </c>
      <c r="B237" s="1136" t="s">
        <v>4028</v>
      </c>
      <c r="C237" s="1259" t="s">
        <v>53</v>
      </c>
      <c r="D237" s="1260"/>
      <c r="E237" s="1261"/>
      <c r="F237" s="179" t="s">
        <v>363</v>
      </c>
      <c r="G237" s="162" t="s">
        <v>8</v>
      </c>
      <c r="H237" s="164">
        <v>11</v>
      </c>
      <c r="I237" s="559" t="e">
        <f t="shared" si="27"/>
        <v>#DIV/0!</v>
      </c>
      <c r="J237" s="214" t="e">
        <f t="shared" ref="J237:J241" si="29">"USD "&amp;IF(K237&lt;0,"( "&amp;-K237&amp;" )",K237)&amp;" / "&amp;IF(L237&lt;0,"( "&amp;-L237&amp;" )",L237)</f>
        <v>#DIV/0!</v>
      </c>
      <c r="K237" s="214" t="e">
        <f>LOOKUP(1,0/($M237&amp;$N237&amp;$O237&amp;$P237&amp;$Q237=全球运价!$B$7:$B$7&amp;全球运价!$C$7:$C$7&amp;全球运价!$S$7:$S$7&amp;全球运价!$L$7:$L$7&amp;全球运价!$P$7:$P$7),全球运价!D$7:D$7)</f>
        <v>#DIV/0!</v>
      </c>
      <c r="L237" s="214" t="e">
        <f>LOOKUP(1,0/($M237&amp;$N237&amp;$O237&amp;$P237&amp;$Q237=全球运价!$B$7:$B$7&amp;全球运价!$C$7:$C$7&amp;全球运价!$S$7:$S$7&amp;全球运价!$L$7:$L$7&amp;全球运价!$P$7:$P$7),全球运价!E$7:E$7)</f>
        <v>#DIV/0!</v>
      </c>
      <c r="M237" s="40" t="s">
        <v>1147</v>
      </c>
      <c r="N237" s="40" t="s">
        <v>1147</v>
      </c>
      <c r="O237" s="40" t="s">
        <v>2706</v>
      </c>
      <c r="P237" s="40" t="s">
        <v>2690</v>
      </c>
      <c r="Q237" s="40" t="s">
        <v>2763</v>
      </c>
    </row>
    <row r="238" spans="1:18" s="48" customFormat="1" ht="19.5" customHeight="1">
      <c r="A238" s="161" t="s">
        <v>215</v>
      </c>
      <c r="B238" s="1131" t="s">
        <v>4009</v>
      </c>
      <c r="C238" s="1225" t="s">
        <v>4000</v>
      </c>
      <c r="D238" s="1226"/>
      <c r="E238" s="1227"/>
      <c r="F238" s="1135" t="s">
        <v>4001</v>
      </c>
      <c r="G238" s="162" t="s">
        <v>8</v>
      </c>
      <c r="H238" s="196" t="s">
        <v>549</v>
      </c>
      <c r="I238" s="559" t="e">
        <f t="shared" si="27"/>
        <v>#DIV/0!</v>
      </c>
      <c r="J238" s="214" t="e">
        <f t="shared" si="29"/>
        <v>#DIV/0!</v>
      </c>
      <c r="K238" s="214" t="e">
        <f>LOOKUP(1,0/($M238&amp;$N238&amp;$O238&amp;$P238&amp;$Q238=全球运价!$B$7:$B$7&amp;全球运价!$C$7:$C$7&amp;全球运价!$S$7:$S$7&amp;全球运价!$L$7:$L$7&amp;全球运价!$P$7:$P$7),全球运价!D$7:D$7)</f>
        <v>#DIV/0!</v>
      </c>
      <c r="L238" s="214" t="e">
        <f>LOOKUP(1,0/($M238&amp;$N238&amp;$O238&amp;$P238&amp;$Q238=全球运价!$B$7:$B$7&amp;全球运价!$C$7:$C$7&amp;全球运价!$S$7:$S$7&amp;全球运价!$L$7:$L$7&amp;全球运价!$P$7:$P$7),全球运价!E$7:E$7)</f>
        <v>#DIV/0!</v>
      </c>
      <c r="M238" s="40" t="s">
        <v>586</v>
      </c>
      <c r="N238" s="40" t="s">
        <v>586</v>
      </c>
      <c r="O238" s="40" t="s">
        <v>2706</v>
      </c>
      <c r="P238" s="40" t="s">
        <v>2690</v>
      </c>
      <c r="Q238" s="40" t="s">
        <v>2763</v>
      </c>
    </row>
    <row r="239" spans="1:18" s="40" customFormat="1" ht="19.5" customHeight="1">
      <c r="A239" s="161" t="s">
        <v>54</v>
      </c>
      <c r="B239" s="1133" t="s">
        <v>4029</v>
      </c>
      <c r="C239" s="1225" t="s">
        <v>2457</v>
      </c>
      <c r="D239" s="1226"/>
      <c r="E239" s="1227"/>
      <c r="F239" s="343" t="s">
        <v>2458</v>
      </c>
      <c r="G239" s="162" t="s">
        <v>8</v>
      </c>
      <c r="H239" s="164">
        <v>12</v>
      </c>
      <c r="I239" s="559" t="e">
        <f t="shared" si="27"/>
        <v>#DIV/0!</v>
      </c>
      <c r="J239" s="214" t="e">
        <f t="shared" si="29"/>
        <v>#DIV/0!</v>
      </c>
      <c r="K239" s="214" t="e">
        <f>LOOKUP(1,0/($M239&amp;$N239&amp;$O239&amp;$P239&amp;$Q239=全球运价!$B$7:$B$7&amp;全球运价!$C$7:$C$7&amp;全球运价!$S$7:$S$7&amp;全球运价!$L$7:$L$7&amp;全球运价!$P$7:$P$7),全球运价!D$7:D$7)</f>
        <v>#DIV/0!</v>
      </c>
      <c r="L239" s="214" t="e">
        <f>LOOKUP(1,0/($M239&amp;$N239&amp;$O239&amp;$P239&amp;$Q239=全球运价!$B$7:$B$7&amp;全球运价!$C$7:$C$7&amp;全球运价!$S$7:$S$7&amp;全球运价!$L$7:$L$7&amp;全球运价!$P$7:$P$7),全球运价!E$7:E$7)</f>
        <v>#DIV/0!</v>
      </c>
      <c r="M239" s="40" t="s">
        <v>1435</v>
      </c>
      <c r="N239" s="40" t="s">
        <v>1435</v>
      </c>
      <c r="O239" s="40" t="s">
        <v>2706</v>
      </c>
      <c r="P239" s="40" t="s">
        <v>2690</v>
      </c>
      <c r="Q239" s="40" t="s">
        <v>2763</v>
      </c>
    </row>
    <row r="240" spans="1:18" s="197" customFormat="1" ht="19.5" customHeight="1">
      <c r="A240" s="161" t="s">
        <v>466</v>
      </c>
      <c r="B240" s="1133" t="s">
        <v>4030</v>
      </c>
      <c r="C240" s="1225" t="s">
        <v>2459</v>
      </c>
      <c r="D240" s="1226"/>
      <c r="E240" s="1227"/>
      <c r="F240" s="343" t="s">
        <v>2472</v>
      </c>
      <c r="G240" s="162" t="s">
        <v>8</v>
      </c>
      <c r="H240" s="164">
        <v>6</v>
      </c>
      <c r="I240" s="559" t="e">
        <f t="shared" si="27"/>
        <v>#DIV/0!</v>
      </c>
      <c r="J240" s="214" t="e">
        <f t="shared" si="29"/>
        <v>#DIV/0!</v>
      </c>
      <c r="K240" s="214" t="e">
        <f>LOOKUP(1,0/($M240&amp;$N240&amp;$O240&amp;$P240&amp;$Q240=全球运价!$B$7:$B$7&amp;全球运价!$C$7:$C$7&amp;全球运价!$S$7:$S$7&amp;全球运价!$L$7:$L$7&amp;全球运价!$P$7:$P$7),全球运价!D$7:D$7)</f>
        <v>#DIV/0!</v>
      </c>
      <c r="L240" s="214" t="e">
        <f>LOOKUP(1,0/($M240&amp;$N240&amp;$O240&amp;$P240&amp;$Q240=全球运价!$B$7:$B$7&amp;全球运价!$C$7:$C$7&amp;全球运价!$S$7:$S$7&amp;全球运价!$L$7:$L$7&amp;全球运价!$P$7:$P$7),全球运价!E$7:E$7)</f>
        <v>#DIV/0!</v>
      </c>
      <c r="M240" s="40" t="s">
        <v>1237</v>
      </c>
      <c r="N240" s="40" t="s">
        <v>1237</v>
      </c>
      <c r="O240" s="40" t="s">
        <v>2706</v>
      </c>
      <c r="P240" s="40" t="s">
        <v>2690</v>
      </c>
      <c r="Q240" s="40" t="s">
        <v>2763</v>
      </c>
    </row>
    <row r="241" spans="1:16384" s="197" customFormat="1" ht="19.5" customHeight="1">
      <c r="A241" s="161" t="s">
        <v>467</v>
      </c>
      <c r="B241" s="1133" t="s">
        <v>4031</v>
      </c>
      <c r="C241" s="1225" t="s">
        <v>2459</v>
      </c>
      <c r="D241" s="1226"/>
      <c r="E241" s="1227"/>
      <c r="F241" s="343" t="s">
        <v>2473</v>
      </c>
      <c r="G241" s="162" t="s">
        <v>8</v>
      </c>
      <c r="H241" s="164">
        <v>6</v>
      </c>
      <c r="I241" s="559" t="e">
        <f t="shared" si="27"/>
        <v>#DIV/0!</v>
      </c>
      <c r="J241" s="214" t="e">
        <f t="shared" si="29"/>
        <v>#DIV/0!</v>
      </c>
      <c r="K241" s="214" t="e">
        <f>LOOKUP(1,0/($M241&amp;$N241&amp;$O241&amp;$P241&amp;$Q241=全球运价!$B$7:$B$7&amp;全球运价!$C$7:$C$7&amp;全球运价!$S$7:$S$7&amp;全球运价!$L$7:$L$7&amp;全球运价!$P$7:$P$7),全球运价!D$7:D$7)</f>
        <v>#DIV/0!</v>
      </c>
      <c r="L241" s="214" t="e">
        <f>LOOKUP(1,0/($M241&amp;$N241&amp;$O241&amp;$P241&amp;$Q241=全球运价!$B$7:$B$7&amp;全球运价!$C$7:$C$7&amp;全球运价!$S$7:$S$7&amp;全球运价!$L$7:$L$7&amp;全球运价!$P$7:$P$7),全球运价!E$7:E$7)</f>
        <v>#DIV/0!</v>
      </c>
      <c r="M241" s="40" t="s">
        <v>1237</v>
      </c>
      <c r="N241" s="40" t="s">
        <v>1237</v>
      </c>
      <c r="O241" s="40" t="s">
        <v>2707</v>
      </c>
      <c r="P241" s="40" t="s">
        <v>2690</v>
      </c>
      <c r="Q241" s="40" t="s">
        <v>2763</v>
      </c>
    </row>
    <row r="242" spans="1:16384" s="197" customFormat="1" ht="19.5" customHeight="1">
      <c r="A242" s="1201"/>
      <c r="B242" s="1202"/>
      <c r="C242" s="1202"/>
      <c r="D242" s="1202"/>
      <c r="E242" s="1202"/>
      <c r="F242" s="1202"/>
      <c r="G242" s="1202"/>
      <c r="H242" s="1203"/>
      <c r="I242" s="559"/>
      <c r="J242" s="214"/>
      <c r="K242" s="214"/>
      <c r="L242" s="214"/>
      <c r="M242" s="40"/>
      <c r="N242" s="40"/>
      <c r="O242" s="40"/>
      <c r="P242" s="40"/>
      <c r="Q242" s="40"/>
    </row>
    <row r="243" spans="1:16384" s="197" customFormat="1" ht="19.5" customHeight="1">
      <c r="A243" s="1238" t="s">
        <v>2125</v>
      </c>
      <c r="B243" s="1239"/>
      <c r="C243" s="1239"/>
      <c r="D243" s="1239"/>
      <c r="E243" s="1239"/>
      <c r="F243" s="1239"/>
      <c r="G243" s="1239"/>
      <c r="H243" s="1240"/>
      <c r="I243" s="559" t="str">
        <f t="shared" si="27"/>
        <v/>
      </c>
      <c r="J243" s="214"/>
      <c r="K243" s="214"/>
      <c r="L243" s="214"/>
      <c r="M243" s="569"/>
      <c r="N243" s="40"/>
      <c r="O243" s="40"/>
      <c r="P243" s="570"/>
      <c r="Q243" s="40"/>
    </row>
    <row r="244" spans="1:16384" s="40" customFormat="1" ht="19.5" customHeight="1">
      <c r="A244" s="38" t="s">
        <v>515</v>
      </c>
      <c r="B244" s="265"/>
      <c r="C244" s="265"/>
      <c r="D244" s="265"/>
      <c r="E244" s="265"/>
      <c r="F244" s="265"/>
      <c r="G244" s="265"/>
      <c r="H244" s="266"/>
      <c r="I244" s="559" t="str">
        <f t="shared" si="27"/>
        <v/>
      </c>
      <c r="J244" s="214"/>
      <c r="K244" s="214"/>
      <c r="L244" s="214"/>
    </row>
    <row r="245" spans="1:16384" s="40" customFormat="1" ht="19.5" customHeight="1">
      <c r="A245" s="198" t="s">
        <v>514</v>
      </c>
      <c r="B245" s="49"/>
      <c r="C245" s="49"/>
      <c r="D245" s="49"/>
      <c r="E245" s="49"/>
      <c r="F245" s="31"/>
      <c r="G245" s="31"/>
      <c r="H245" s="35"/>
      <c r="I245" s="559" t="str">
        <f t="shared" si="27"/>
        <v/>
      </c>
      <c r="J245" s="214"/>
      <c r="K245" s="214"/>
      <c r="L245" s="214"/>
    </row>
    <row r="246" spans="1:16384" s="40" customFormat="1" ht="19.5" customHeight="1">
      <c r="A246" s="198" t="s">
        <v>244</v>
      </c>
      <c r="B246" s="49"/>
      <c r="C246" s="49"/>
      <c r="D246" s="49"/>
      <c r="E246" s="49"/>
      <c r="F246" s="31"/>
      <c r="G246" s="31"/>
      <c r="H246" s="35"/>
      <c r="I246" s="559"/>
      <c r="J246" s="214"/>
      <c r="K246" s="214"/>
      <c r="L246" s="214"/>
    </row>
    <row r="247" spans="1:16384" s="40" customFormat="1" ht="19.5" customHeight="1">
      <c r="A247" s="1189" t="s">
        <v>245</v>
      </c>
      <c r="B247" s="1190"/>
      <c r="C247" s="1190"/>
      <c r="D247" s="1190"/>
      <c r="E247" s="1190"/>
      <c r="F247" s="1190"/>
      <c r="G247" s="1190"/>
      <c r="H247" s="1191"/>
      <c r="I247" s="559" t="str">
        <f t="shared" si="27"/>
        <v/>
      </c>
      <c r="J247" s="214"/>
      <c r="K247" s="214"/>
      <c r="L247" s="214"/>
    </row>
    <row r="248" spans="1:16384" s="40" customFormat="1" ht="19.5" customHeight="1" thickBot="1">
      <c r="A248" s="1186" t="s">
        <v>3949</v>
      </c>
      <c r="B248" s="1187"/>
      <c r="C248" s="1187"/>
      <c r="D248" s="1187"/>
      <c r="E248" s="1187"/>
      <c r="F248" s="1187"/>
      <c r="G248" s="1187"/>
      <c r="H248" s="1188"/>
      <c r="I248" s="1186" t="s">
        <v>3949</v>
      </c>
      <c r="J248" s="1187"/>
      <c r="K248" s="1187"/>
      <c r="L248" s="1187"/>
      <c r="M248" s="1187"/>
      <c r="N248" s="1187"/>
      <c r="O248" s="1187"/>
      <c r="P248" s="1188"/>
      <c r="Q248" s="1186" t="s">
        <v>3949</v>
      </c>
      <c r="R248" s="1187"/>
      <c r="S248" s="1187"/>
      <c r="T248" s="1187"/>
      <c r="U248" s="1187"/>
      <c r="V248" s="1187"/>
      <c r="W248" s="1187"/>
      <c r="X248" s="1188"/>
      <c r="Y248" s="1186" t="s">
        <v>3949</v>
      </c>
      <c r="Z248" s="1187"/>
      <c r="AA248" s="1187"/>
      <c r="AB248" s="1187"/>
      <c r="AC248" s="1187"/>
      <c r="AD248" s="1187"/>
      <c r="AE248" s="1187"/>
      <c r="AF248" s="1188"/>
      <c r="AG248" s="1186" t="s">
        <v>3949</v>
      </c>
      <c r="AH248" s="1187"/>
      <c r="AI248" s="1187"/>
      <c r="AJ248" s="1187"/>
      <c r="AK248" s="1187"/>
      <c r="AL248" s="1187"/>
      <c r="AM248" s="1187"/>
      <c r="AN248" s="1188"/>
      <c r="AO248" s="1186" t="s">
        <v>3949</v>
      </c>
      <c r="AP248" s="1187"/>
      <c r="AQ248" s="1187"/>
      <c r="AR248" s="1187"/>
      <c r="AS248" s="1187"/>
      <c r="AT248" s="1187"/>
      <c r="AU248" s="1187"/>
      <c r="AV248" s="1188"/>
      <c r="AW248" s="1186" t="s">
        <v>3949</v>
      </c>
      <c r="AX248" s="1187"/>
      <c r="AY248" s="1187"/>
      <c r="AZ248" s="1187"/>
      <c r="BA248" s="1187"/>
      <c r="BB248" s="1187"/>
      <c r="BC248" s="1187"/>
      <c r="BD248" s="1188"/>
      <c r="BE248" s="1186" t="s">
        <v>3949</v>
      </c>
      <c r="BF248" s="1187"/>
      <c r="BG248" s="1187"/>
      <c r="BH248" s="1187"/>
      <c r="BI248" s="1187"/>
      <c r="BJ248" s="1187"/>
      <c r="BK248" s="1187"/>
      <c r="BL248" s="1188"/>
      <c r="BM248" s="1186" t="s">
        <v>3949</v>
      </c>
      <c r="BN248" s="1187"/>
      <c r="BO248" s="1187"/>
      <c r="BP248" s="1187"/>
      <c r="BQ248" s="1187"/>
      <c r="BR248" s="1187"/>
      <c r="BS248" s="1187"/>
      <c r="BT248" s="1188"/>
      <c r="BU248" s="1186" t="s">
        <v>3949</v>
      </c>
      <c r="BV248" s="1187"/>
      <c r="BW248" s="1187"/>
      <c r="BX248" s="1187"/>
      <c r="BY248" s="1187"/>
      <c r="BZ248" s="1187"/>
      <c r="CA248" s="1187"/>
      <c r="CB248" s="1188"/>
      <c r="CC248" s="1186" t="s">
        <v>3949</v>
      </c>
      <c r="CD248" s="1187"/>
      <c r="CE248" s="1187"/>
      <c r="CF248" s="1187"/>
      <c r="CG248" s="1187"/>
      <c r="CH248" s="1187"/>
      <c r="CI248" s="1187"/>
      <c r="CJ248" s="1188"/>
      <c r="CK248" s="1186" t="s">
        <v>3949</v>
      </c>
      <c r="CL248" s="1187"/>
      <c r="CM248" s="1187"/>
      <c r="CN248" s="1187"/>
      <c r="CO248" s="1187"/>
      <c r="CP248" s="1187"/>
      <c r="CQ248" s="1187"/>
      <c r="CR248" s="1188"/>
      <c r="CS248" s="1186" t="s">
        <v>3949</v>
      </c>
      <c r="CT248" s="1187"/>
      <c r="CU248" s="1187"/>
      <c r="CV248" s="1187"/>
      <c r="CW248" s="1187"/>
      <c r="CX248" s="1187"/>
      <c r="CY248" s="1187"/>
      <c r="CZ248" s="1188"/>
      <c r="DA248" s="1186" t="s">
        <v>3949</v>
      </c>
      <c r="DB248" s="1187"/>
      <c r="DC248" s="1187"/>
      <c r="DD248" s="1187"/>
      <c r="DE248" s="1187"/>
      <c r="DF248" s="1187"/>
      <c r="DG248" s="1187"/>
      <c r="DH248" s="1188"/>
      <c r="DI248" s="1186" t="s">
        <v>3949</v>
      </c>
      <c r="DJ248" s="1187"/>
      <c r="DK248" s="1187"/>
      <c r="DL248" s="1187"/>
      <c r="DM248" s="1187"/>
      <c r="DN248" s="1187"/>
      <c r="DO248" s="1187"/>
      <c r="DP248" s="1188"/>
      <c r="DQ248" s="1186" t="s">
        <v>3949</v>
      </c>
      <c r="DR248" s="1187"/>
      <c r="DS248" s="1187"/>
      <c r="DT248" s="1187"/>
      <c r="DU248" s="1187"/>
      <c r="DV248" s="1187"/>
      <c r="DW248" s="1187"/>
      <c r="DX248" s="1188"/>
      <c r="DY248" s="1186" t="s">
        <v>3949</v>
      </c>
      <c r="DZ248" s="1187"/>
      <c r="EA248" s="1187"/>
      <c r="EB248" s="1187"/>
      <c r="EC248" s="1187"/>
      <c r="ED248" s="1187"/>
      <c r="EE248" s="1187"/>
      <c r="EF248" s="1188"/>
      <c r="EG248" s="1186" t="s">
        <v>3949</v>
      </c>
      <c r="EH248" s="1187"/>
      <c r="EI248" s="1187"/>
      <c r="EJ248" s="1187"/>
      <c r="EK248" s="1187"/>
      <c r="EL248" s="1187"/>
      <c r="EM248" s="1187"/>
      <c r="EN248" s="1188"/>
      <c r="EO248" s="1186" t="s">
        <v>3949</v>
      </c>
      <c r="EP248" s="1187"/>
      <c r="EQ248" s="1187"/>
      <c r="ER248" s="1187"/>
      <c r="ES248" s="1187"/>
      <c r="ET248" s="1187"/>
      <c r="EU248" s="1187"/>
      <c r="EV248" s="1188"/>
      <c r="EW248" s="1186" t="s">
        <v>3949</v>
      </c>
      <c r="EX248" s="1187"/>
      <c r="EY248" s="1187"/>
      <c r="EZ248" s="1187"/>
      <c r="FA248" s="1187"/>
      <c r="FB248" s="1187"/>
      <c r="FC248" s="1187"/>
      <c r="FD248" s="1188"/>
      <c r="FE248" s="1186" t="s">
        <v>3949</v>
      </c>
      <c r="FF248" s="1187"/>
      <c r="FG248" s="1187"/>
      <c r="FH248" s="1187"/>
      <c r="FI248" s="1187"/>
      <c r="FJ248" s="1187"/>
      <c r="FK248" s="1187"/>
      <c r="FL248" s="1188"/>
      <c r="FM248" s="1186" t="s">
        <v>3949</v>
      </c>
      <c r="FN248" s="1187"/>
      <c r="FO248" s="1187"/>
      <c r="FP248" s="1187"/>
      <c r="FQ248" s="1187"/>
      <c r="FR248" s="1187"/>
      <c r="FS248" s="1187"/>
      <c r="FT248" s="1188"/>
      <c r="FU248" s="1186" t="s">
        <v>3949</v>
      </c>
      <c r="FV248" s="1187"/>
      <c r="FW248" s="1187"/>
      <c r="FX248" s="1187"/>
      <c r="FY248" s="1187"/>
      <c r="FZ248" s="1187"/>
      <c r="GA248" s="1187"/>
      <c r="GB248" s="1188"/>
      <c r="GC248" s="1186" t="s">
        <v>3949</v>
      </c>
      <c r="GD248" s="1187"/>
      <c r="GE248" s="1187"/>
      <c r="GF248" s="1187"/>
      <c r="GG248" s="1187"/>
      <c r="GH248" s="1187"/>
      <c r="GI248" s="1187"/>
      <c r="GJ248" s="1188"/>
      <c r="GK248" s="1186" t="s">
        <v>3949</v>
      </c>
      <c r="GL248" s="1187"/>
      <c r="GM248" s="1187"/>
      <c r="GN248" s="1187"/>
      <c r="GO248" s="1187"/>
      <c r="GP248" s="1187"/>
      <c r="GQ248" s="1187"/>
      <c r="GR248" s="1188"/>
      <c r="GS248" s="1186" t="s">
        <v>3949</v>
      </c>
      <c r="GT248" s="1187"/>
      <c r="GU248" s="1187"/>
      <c r="GV248" s="1187"/>
      <c r="GW248" s="1187"/>
      <c r="GX248" s="1187"/>
      <c r="GY248" s="1187"/>
      <c r="GZ248" s="1188"/>
      <c r="HA248" s="1186" t="s">
        <v>3949</v>
      </c>
      <c r="HB248" s="1187"/>
      <c r="HC248" s="1187"/>
      <c r="HD248" s="1187"/>
      <c r="HE248" s="1187"/>
      <c r="HF248" s="1187"/>
      <c r="HG248" s="1187"/>
      <c r="HH248" s="1188"/>
      <c r="HI248" s="1186" t="s">
        <v>3949</v>
      </c>
      <c r="HJ248" s="1187"/>
      <c r="HK248" s="1187"/>
      <c r="HL248" s="1187"/>
      <c r="HM248" s="1187"/>
      <c r="HN248" s="1187"/>
      <c r="HO248" s="1187"/>
      <c r="HP248" s="1188"/>
      <c r="HQ248" s="1186" t="s">
        <v>3949</v>
      </c>
      <c r="HR248" s="1187"/>
      <c r="HS248" s="1187"/>
      <c r="HT248" s="1187"/>
      <c r="HU248" s="1187"/>
      <c r="HV248" s="1187"/>
      <c r="HW248" s="1187"/>
      <c r="HX248" s="1188"/>
      <c r="HY248" s="1186" t="s">
        <v>3949</v>
      </c>
      <c r="HZ248" s="1187"/>
      <c r="IA248" s="1187"/>
      <c r="IB248" s="1187"/>
      <c r="IC248" s="1187"/>
      <c r="ID248" s="1187"/>
      <c r="IE248" s="1187"/>
      <c r="IF248" s="1188"/>
      <c r="IG248" s="1186" t="s">
        <v>3949</v>
      </c>
      <c r="IH248" s="1187"/>
      <c r="II248" s="1187"/>
      <c r="IJ248" s="1187"/>
      <c r="IK248" s="1187"/>
      <c r="IL248" s="1187"/>
      <c r="IM248" s="1187"/>
      <c r="IN248" s="1188"/>
      <c r="IO248" s="1186" t="s">
        <v>3949</v>
      </c>
      <c r="IP248" s="1187"/>
      <c r="IQ248" s="1187"/>
      <c r="IR248" s="1187"/>
      <c r="IS248" s="1187"/>
      <c r="IT248" s="1187"/>
      <c r="IU248" s="1187"/>
      <c r="IV248" s="1188"/>
      <c r="IW248" s="1186" t="s">
        <v>3949</v>
      </c>
      <c r="IX248" s="1187"/>
      <c r="IY248" s="1187"/>
      <c r="IZ248" s="1187"/>
      <c r="JA248" s="1187"/>
      <c r="JB248" s="1187"/>
      <c r="JC248" s="1187"/>
      <c r="JD248" s="1188"/>
      <c r="JE248" s="1186" t="s">
        <v>3949</v>
      </c>
      <c r="JF248" s="1187"/>
      <c r="JG248" s="1187"/>
      <c r="JH248" s="1187"/>
      <c r="JI248" s="1187"/>
      <c r="JJ248" s="1187"/>
      <c r="JK248" s="1187"/>
      <c r="JL248" s="1188"/>
      <c r="JM248" s="1186" t="s">
        <v>3949</v>
      </c>
      <c r="JN248" s="1187"/>
      <c r="JO248" s="1187"/>
      <c r="JP248" s="1187"/>
      <c r="JQ248" s="1187"/>
      <c r="JR248" s="1187"/>
      <c r="JS248" s="1187"/>
      <c r="JT248" s="1188"/>
      <c r="JU248" s="1186" t="s">
        <v>3949</v>
      </c>
      <c r="JV248" s="1187"/>
      <c r="JW248" s="1187"/>
      <c r="JX248" s="1187"/>
      <c r="JY248" s="1187"/>
      <c r="JZ248" s="1187"/>
      <c r="KA248" s="1187"/>
      <c r="KB248" s="1188"/>
      <c r="KC248" s="1186" t="s">
        <v>3949</v>
      </c>
      <c r="KD248" s="1187"/>
      <c r="KE248" s="1187"/>
      <c r="KF248" s="1187"/>
      <c r="KG248" s="1187"/>
      <c r="KH248" s="1187"/>
      <c r="KI248" s="1187"/>
      <c r="KJ248" s="1188"/>
      <c r="KK248" s="1186" t="s">
        <v>3949</v>
      </c>
      <c r="KL248" s="1187"/>
      <c r="KM248" s="1187"/>
      <c r="KN248" s="1187"/>
      <c r="KO248" s="1187"/>
      <c r="KP248" s="1187"/>
      <c r="KQ248" s="1187"/>
      <c r="KR248" s="1188"/>
      <c r="KS248" s="1186" t="s">
        <v>3949</v>
      </c>
      <c r="KT248" s="1187"/>
      <c r="KU248" s="1187"/>
      <c r="KV248" s="1187"/>
      <c r="KW248" s="1187"/>
      <c r="KX248" s="1187"/>
      <c r="KY248" s="1187"/>
      <c r="KZ248" s="1188"/>
      <c r="LA248" s="1186" t="s">
        <v>3949</v>
      </c>
      <c r="LB248" s="1187"/>
      <c r="LC248" s="1187"/>
      <c r="LD248" s="1187"/>
      <c r="LE248" s="1187"/>
      <c r="LF248" s="1187"/>
      <c r="LG248" s="1187"/>
      <c r="LH248" s="1188"/>
      <c r="LI248" s="1186" t="s">
        <v>3949</v>
      </c>
      <c r="LJ248" s="1187"/>
      <c r="LK248" s="1187"/>
      <c r="LL248" s="1187"/>
      <c r="LM248" s="1187"/>
      <c r="LN248" s="1187"/>
      <c r="LO248" s="1187"/>
      <c r="LP248" s="1188"/>
      <c r="LQ248" s="1186" t="s">
        <v>3949</v>
      </c>
      <c r="LR248" s="1187"/>
      <c r="LS248" s="1187"/>
      <c r="LT248" s="1187"/>
      <c r="LU248" s="1187"/>
      <c r="LV248" s="1187"/>
      <c r="LW248" s="1187"/>
      <c r="LX248" s="1188"/>
      <c r="LY248" s="1186" t="s">
        <v>3949</v>
      </c>
      <c r="LZ248" s="1187"/>
      <c r="MA248" s="1187"/>
      <c r="MB248" s="1187"/>
      <c r="MC248" s="1187"/>
      <c r="MD248" s="1187"/>
      <c r="ME248" s="1187"/>
      <c r="MF248" s="1188"/>
      <c r="MG248" s="1186" t="s">
        <v>3949</v>
      </c>
      <c r="MH248" s="1187"/>
      <c r="MI248" s="1187"/>
      <c r="MJ248" s="1187"/>
      <c r="MK248" s="1187"/>
      <c r="ML248" s="1187"/>
      <c r="MM248" s="1187"/>
      <c r="MN248" s="1188"/>
      <c r="MO248" s="1186" t="s">
        <v>3949</v>
      </c>
      <c r="MP248" s="1187"/>
      <c r="MQ248" s="1187"/>
      <c r="MR248" s="1187"/>
      <c r="MS248" s="1187"/>
      <c r="MT248" s="1187"/>
      <c r="MU248" s="1187"/>
      <c r="MV248" s="1188"/>
      <c r="MW248" s="1186" t="s">
        <v>3949</v>
      </c>
      <c r="MX248" s="1187"/>
      <c r="MY248" s="1187"/>
      <c r="MZ248" s="1187"/>
      <c r="NA248" s="1187"/>
      <c r="NB248" s="1187"/>
      <c r="NC248" s="1187"/>
      <c r="ND248" s="1188"/>
      <c r="NE248" s="1186" t="s">
        <v>3949</v>
      </c>
      <c r="NF248" s="1187"/>
      <c r="NG248" s="1187"/>
      <c r="NH248" s="1187"/>
      <c r="NI248" s="1187"/>
      <c r="NJ248" s="1187"/>
      <c r="NK248" s="1187"/>
      <c r="NL248" s="1188"/>
      <c r="NM248" s="1186" t="s">
        <v>3949</v>
      </c>
      <c r="NN248" s="1187"/>
      <c r="NO248" s="1187"/>
      <c r="NP248" s="1187"/>
      <c r="NQ248" s="1187"/>
      <c r="NR248" s="1187"/>
      <c r="NS248" s="1187"/>
      <c r="NT248" s="1188"/>
      <c r="NU248" s="1186" t="s">
        <v>3949</v>
      </c>
      <c r="NV248" s="1187"/>
      <c r="NW248" s="1187"/>
      <c r="NX248" s="1187"/>
      <c r="NY248" s="1187"/>
      <c r="NZ248" s="1187"/>
      <c r="OA248" s="1187"/>
      <c r="OB248" s="1188"/>
      <c r="OC248" s="1186" t="s">
        <v>3949</v>
      </c>
      <c r="OD248" s="1187"/>
      <c r="OE248" s="1187"/>
      <c r="OF248" s="1187"/>
      <c r="OG248" s="1187"/>
      <c r="OH248" s="1187"/>
      <c r="OI248" s="1187"/>
      <c r="OJ248" s="1188"/>
      <c r="OK248" s="1186" t="s">
        <v>3949</v>
      </c>
      <c r="OL248" s="1187"/>
      <c r="OM248" s="1187"/>
      <c r="ON248" s="1187"/>
      <c r="OO248" s="1187"/>
      <c r="OP248" s="1187"/>
      <c r="OQ248" s="1187"/>
      <c r="OR248" s="1188"/>
      <c r="OS248" s="1186" t="s">
        <v>3949</v>
      </c>
      <c r="OT248" s="1187"/>
      <c r="OU248" s="1187"/>
      <c r="OV248" s="1187"/>
      <c r="OW248" s="1187"/>
      <c r="OX248" s="1187"/>
      <c r="OY248" s="1187"/>
      <c r="OZ248" s="1188"/>
      <c r="PA248" s="1186" t="s">
        <v>3949</v>
      </c>
      <c r="PB248" s="1187"/>
      <c r="PC248" s="1187"/>
      <c r="PD248" s="1187"/>
      <c r="PE248" s="1187"/>
      <c r="PF248" s="1187"/>
      <c r="PG248" s="1187"/>
      <c r="PH248" s="1188"/>
      <c r="PI248" s="1186" t="s">
        <v>3949</v>
      </c>
      <c r="PJ248" s="1187"/>
      <c r="PK248" s="1187"/>
      <c r="PL248" s="1187"/>
      <c r="PM248" s="1187"/>
      <c r="PN248" s="1187"/>
      <c r="PO248" s="1187"/>
      <c r="PP248" s="1188"/>
      <c r="PQ248" s="1186" t="s">
        <v>3949</v>
      </c>
      <c r="PR248" s="1187"/>
      <c r="PS248" s="1187"/>
      <c r="PT248" s="1187"/>
      <c r="PU248" s="1187"/>
      <c r="PV248" s="1187"/>
      <c r="PW248" s="1187"/>
      <c r="PX248" s="1188"/>
      <c r="PY248" s="1186" t="s">
        <v>3949</v>
      </c>
      <c r="PZ248" s="1187"/>
      <c r="QA248" s="1187"/>
      <c r="QB248" s="1187"/>
      <c r="QC248" s="1187"/>
      <c r="QD248" s="1187"/>
      <c r="QE248" s="1187"/>
      <c r="QF248" s="1188"/>
      <c r="QG248" s="1186" t="s">
        <v>3949</v>
      </c>
      <c r="QH248" s="1187"/>
      <c r="QI248" s="1187"/>
      <c r="QJ248" s="1187"/>
      <c r="QK248" s="1187"/>
      <c r="QL248" s="1187"/>
      <c r="QM248" s="1187"/>
      <c r="QN248" s="1188"/>
      <c r="QO248" s="1186" t="s">
        <v>3949</v>
      </c>
      <c r="QP248" s="1187"/>
      <c r="QQ248" s="1187"/>
      <c r="QR248" s="1187"/>
      <c r="QS248" s="1187"/>
      <c r="QT248" s="1187"/>
      <c r="QU248" s="1187"/>
      <c r="QV248" s="1188"/>
      <c r="QW248" s="1186" t="s">
        <v>3949</v>
      </c>
      <c r="QX248" s="1187"/>
      <c r="QY248" s="1187"/>
      <c r="QZ248" s="1187"/>
      <c r="RA248" s="1187"/>
      <c r="RB248" s="1187"/>
      <c r="RC248" s="1187"/>
      <c r="RD248" s="1188"/>
      <c r="RE248" s="1186" t="s">
        <v>3949</v>
      </c>
      <c r="RF248" s="1187"/>
      <c r="RG248" s="1187"/>
      <c r="RH248" s="1187"/>
      <c r="RI248" s="1187"/>
      <c r="RJ248" s="1187"/>
      <c r="RK248" s="1187"/>
      <c r="RL248" s="1188"/>
      <c r="RM248" s="1186" t="s">
        <v>3949</v>
      </c>
      <c r="RN248" s="1187"/>
      <c r="RO248" s="1187"/>
      <c r="RP248" s="1187"/>
      <c r="RQ248" s="1187"/>
      <c r="RR248" s="1187"/>
      <c r="RS248" s="1187"/>
      <c r="RT248" s="1188"/>
      <c r="RU248" s="1186" t="s">
        <v>3949</v>
      </c>
      <c r="RV248" s="1187"/>
      <c r="RW248" s="1187"/>
      <c r="RX248" s="1187"/>
      <c r="RY248" s="1187"/>
      <c r="RZ248" s="1187"/>
      <c r="SA248" s="1187"/>
      <c r="SB248" s="1188"/>
      <c r="SC248" s="1186" t="s">
        <v>3949</v>
      </c>
      <c r="SD248" s="1187"/>
      <c r="SE248" s="1187"/>
      <c r="SF248" s="1187"/>
      <c r="SG248" s="1187"/>
      <c r="SH248" s="1187"/>
      <c r="SI248" s="1187"/>
      <c r="SJ248" s="1188"/>
      <c r="SK248" s="1186" t="s">
        <v>3949</v>
      </c>
      <c r="SL248" s="1187"/>
      <c r="SM248" s="1187"/>
      <c r="SN248" s="1187"/>
      <c r="SO248" s="1187"/>
      <c r="SP248" s="1187"/>
      <c r="SQ248" s="1187"/>
      <c r="SR248" s="1188"/>
      <c r="SS248" s="1186" t="s">
        <v>3949</v>
      </c>
      <c r="ST248" s="1187"/>
      <c r="SU248" s="1187"/>
      <c r="SV248" s="1187"/>
      <c r="SW248" s="1187"/>
      <c r="SX248" s="1187"/>
      <c r="SY248" s="1187"/>
      <c r="SZ248" s="1188"/>
      <c r="TA248" s="1186" t="s">
        <v>3949</v>
      </c>
      <c r="TB248" s="1187"/>
      <c r="TC248" s="1187"/>
      <c r="TD248" s="1187"/>
      <c r="TE248" s="1187"/>
      <c r="TF248" s="1187"/>
      <c r="TG248" s="1187"/>
      <c r="TH248" s="1188"/>
      <c r="TI248" s="1186" t="s">
        <v>3949</v>
      </c>
      <c r="TJ248" s="1187"/>
      <c r="TK248" s="1187"/>
      <c r="TL248" s="1187"/>
      <c r="TM248" s="1187"/>
      <c r="TN248" s="1187"/>
      <c r="TO248" s="1187"/>
      <c r="TP248" s="1188"/>
      <c r="TQ248" s="1186" t="s">
        <v>3949</v>
      </c>
      <c r="TR248" s="1187"/>
      <c r="TS248" s="1187"/>
      <c r="TT248" s="1187"/>
      <c r="TU248" s="1187"/>
      <c r="TV248" s="1187"/>
      <c r="TW248" s="1187"/>
      <c r="TX248" s="1188"/>
      <c r="TY248" s="1186" t="s">
        <v>3949</v>
      </c>
      <c r="TZ248" s="1187"/>
      <c r="UA248" s="1187"/>
      <c r="UB248" s="1187"/>
      <c r="UC248" s="1187"/>
      <c r="UD248" s="1187"/>
      <c r="UE248" s="1187"/>
      <c r="UF248" s="1188"/>
      <c r="UG248" s="1186" t="s">
        <v>3949</v>
      </c>
      <c r="UH248" s="1187"/>
      <c r="UI248" s="1187"/>
      <c r="UJ248" s="1187"/>
      <c r="UK248" s="1187"/>
      <c r="UL248" s="1187"/>
      <c r="UM248" s="1187"/>
      <c r="UN248" s="1188"/>
      <c r="UO248" s="1186" t="s">
        <v>3949</v>
      </c>
      <c r="UP248" s="1187"/>
      <c r="UQ248" s="1187"/>
      <c r="UR248" s="1187"/>
      <c r="US248" s="1187"/>
      <c r="UT248" s="1187"/>
      <c r="UU248" s="1187"/>
      <c r="UV248" s="1188"/>
      <c r="UW248" s="1186" t="s">
        <v>3949</v>
      </c>
      <c r="UX248" s="1187"/>
      <c r="UY248" s="1187"/>
      <c r="UZ248" s="1187"/>
      <c r="VA248" s="1187"/>
      <c r="VB248" s="1187"/>
      <c r="VC248" s="1187"/>
      <c r="VD248" s="1188"/>
      <c r="VE248" s="1186" t="s">
        <v>3949</v>
      </c>
      <c r="VF248" s="1187"/>
      <c r="VG248" s="1187"/>
      <c r="VH248" s="1187"/>
      <c r="VI248" s="1187"/>
      <c r="VJ248" s="1187"/>
      <c r="VK248" s="1187"/>
      <c r="VL248" s="1188"/>
      <c r="VM248" s="1186" t="s">
        <v>3949</v>
      </c>
      <c r="VN248" s="1187"/>
      <c r="VO248" s="1187"/>
      <c r="VP248" s="1187"/>
      <c r="VQ248" s="1187"/>
      <c r="VR248" s="1187"/>
      <c r="VS248" s="1187"/>
      <c r="VT248" s="1188"/>
      <c r="VU248" s="1186" t="s">
        <v>3949</v>
      </c>
      <c r="VV248" s="1187"/>
      <c r="VW248" s="1187"/>
      <c r="VX248" s="1187"/>
      <c r="VY248" s="1187"/>
      <c r="VZ248" s="1187"/>
      <c r="WA248" s="1187"/>
      <c r="WB248" s="1188"/>
      <c r="WC248" s="1186" t="s">
        <v>3949</v>
      </c>
      <c r="WD248" s="1187"/>
      <c r="WE248" s="1187"/>
      <c r="WF248" s="1187"/>
      <c r="WG248" s="1187"/>
      <c r="WH248" s="1187"/>
      <c r="WI248" s="1187"/>
      <c r="WJ248" s="1188"/>
      <c r="WK248" s="1186" t="s">
        <v>3949</v>
      </c>
      <c r="WL248" s="1187"/>
      <c r="WM248" s="1187"/>
      <c r="WN248" s="1187"/>
      <c r="WO248" s="1187"/>
      <c r="WP248" s="1187"/>
      <c r="WQ248" s="1187"/>
      <c r="WR248" s="1188"/>
      <c r="WS248" s="1186" t="s">
        <v>3949</v>
      </c>
      <c r="WT248" s="1187"/>
      <c r="WU248" s="1187"/>
      <c r="WV248" s="1187"/>
      <c r="WW248" s="1187"/>
      <c r="WX248" s="1187"/>
      <c r="WY248" s="1187"/>
      <c r="WZ248" s="1188"/>
      <c r="XA248" s="1186" t="s">
        <v>3949</v>
      </c>
      <c r="XB248" s="1187"/>
      <c r="XC248" s="1187"/>
      <c r="XD248" s="1187"/>
      <c r="XE248" s="1187"/>
      <c r="XF248" s="1187"/>
      <c r="XG248" s="1187"/>
      <c r="XH248" s="1188"/>
      <c r="XI248" s="1186" t="s">
        <v>3949</v>
      </c>
      <c r="XJ248" s="1187"/>
      <c r="XK248" s="1187"/>
      <c r="XL248" s="1187"/>
      <c r="XM248" s="1187"/>
      <c r="XN248" s="1187"/>
      <c r="XO248" s="1187"/>
      <c r="XP248" s="1188"/>
      <c r="XQ248" s="1186" t="s">
        <v>3949</v>
      </c>
      <c r="XR248" s="1187"/>
      <c r="XS248" s="1187"/>
      <c r="XT248" s="1187"/>
      <c r="XU248" s="1187"/>
      <c r="XV248" s="1187"/>
      <c r="XW248" s="1187"/>
      <c r="XX248" s="1188"/>
      <c r="XY248" s="1186" t="s">
        <v>3949</v>
      </c>
      <c r="XZ248" s="1187"/>
      <c r="YA248" s="1187"/>
      <c r="YB248" s="1187"/>
      <c r="YC248" s="1187"/>
      <c r="YD248" s="1187"/>
      <c r="YE248" s="1187"/>
      <c r="YF248" s="1188"/>
      <c r="YG248" s="1186" t="s">
        <v>3949</v>
      </c>
      <c r="YH248" s="1187"/>
      <c r="YI248" s="1187"/>
      <c r="YJ248" s="1187"/>
      <c r="YK248" s="1187"/>
      <c r="YL248" s="1187"/>
      <c r="YM248" s="1187"/>
      <c r="YN248" s="1188"/>
      <c r="YO248" s="1186" t="s">
        <v>3949</v>
      </c>
      <c r="YP248" s="1187"/>
      <c r="YQ248" s="1187"/>
      <c r="YR248" s="1187"/>
      <c r="YS248" s="1187"/>
      <c r="YT248" s="1187"/>
      <c r="YU248" s="1187"/>
      <c r="YV248" s="1188"/>
      <c r="YW248" s="1186" t="s">
        <v>3949</v>
      </c>
      <c r="YX248" s="1187"/>
      <c r="YY248" s="1187"/>
      <c r="YZ248" s="1187"/>
      <c r="ZA248" s="1187"/>
      <c r="ZB248" s="1187"/>
      <c r="ZC248" s="1187"/>
      <c r="ZD248" s="1188"/>
      <c r="ZE248" s="1186" t="s">
        <v>3949</v>
      </c>
      <c r="ZF248" s="1187"/>
      <c r="ZG248" s="1187"/>
      <c r="ZH248" s="1187"/>
      <c r="ZI248" s="1187"/>
      <c r="ZJ248" s="1187"/>
      <c r="ZK248" s="1187"/>
      <c r="ZL248" s="1188"/>
      <c r="ZM248" s="1186" t="s">
        <v>3949</v>
      </c>
      <c r="ZN248" s="1187"/>
      <c r="ZO248" s="1187"/>
      <c r="ZP248" s="1187"/>
      <c r="ZQ248" s="1187"/>
      <c r="ZR248" s="1187"/>
      <c r="ZS248" s="1187"/>
      <c r="ZT248" s="1188"/>
      <c r="ZU248" s="1186" t="s">
        <v>3949</v>
      </c>
      <c r="ZV248" s="1187"/>
      <c r="ZW248" s="1187"/>
      <c r="ZX248" s="1187"/>
      <c r="ZY248" s="1187"/>
      <c r="ZZ248" s="1187"/>
      <c r="AAA248" s="1187"/>
      <c r="AAB248" s="1188"/>
      <c r="AAC248" s="1186" t="s">
        <v>3949</v>
      </c>
      <c r="AAD248" s="1187"/>
      <c r="AAE248" s="1187"/>
      <c r="AAF248" s="1187"/>
      <c r="AAG248" s="1187"/>
      <c r="AAH248" s="1187"/>
      <c r="AAI248" s="1187"/>
      <c r="AAJ248" s="1188"/>
      <c r="AAK248" s="1186" t="s">
        <v>3949</v>
      </c>
      <c r="AAL248" s="1187"/>
      <c r="AAM248" s="1187"/>
      <c r="AAN248" s="1187"/>
      <c r="AAO248" s="1187"/>
      <c r="AAP248" s="1187"/>
      <c r="AAQ248" s="1187"/>
      <c r="AAR248" s="1188"/>
      <c r="AAS248" s="1186" t="s">
        <v>3949</v>
      </c>
      <c r="AAT248" s="1187"/>
      <c r="AAU248" s="1187"/>
      <c r="AAV248" s="1187"/>
      <c r="AAW248" s="1187"/>
      <c r="AAX248" s="1187"/>
      <c r="AAY248" s="1187"/>
      <c r="AAZ248" s="1188"/>
      <c r="ABA248" s="1186" t="s">
        <v>3949</v>
      </c>
      <c r="ABB248" s="1187"/>
      <c r="ABC248" s="1187"/>
      <c r="ABD248" s="1187"/>
      <c r="ABE248" s="1187"/>
      <c r="ABF248" s="1187"/>
      <c r="ABG248" s="1187"/>
      <c r="ABH248" s="1188"/>
      <c r="ABI248" s="1186" t="s">
        <v>3949</v>
      </c>
      <c r="ABJ248" s="1187"/>
      <c r="ABK248" s="1187"/>
      <c r="ABL248" s="1187"/>
      <c r="ABM248" s="1187"/>
      <c r="ABN248" s="1187"/>
      <c r="ABO248" s="1187"/>
      <c r="ABP248" s="1188"/>
      <c r="ABQ248" s="1186" t="s">
        <v>3949</v>
      </c>
      <c r="ABR248" s="1187"/>
      <c r="ABS248" s="1187"/>
      <c r="ABT248" s="1187"/>
      <c r="ABU248" s="1187"/>
      <c r="ABV248" s="1187"/>
      <c r="ABW248" s="1187"/>
      <c r="ABX248" s="1188"/>
      <c r="ABY248" s="1186" t="s">
        <v>3949</v>
      </c>
      <c r="ABZ248" s="1187"/>
      <c r="ACA248" s="1187"/>
      <c r="ACB248" s="1187"/>
      <c r="ACC248" s="1187"/>
      <c r="ACD248" s="1187"/>
      <c r="ACE248" s="1187"/>
      <c r="ACF248" s="1188"/>
      <c r="ACG248" s="1186" t="s">
        <v>3949</v>
      </c>
      <c r="ACH248" s="1187"/>
      <c r="ACI248" s="1187"/>
      <c r="ACJ248" s="1187"/>
      <c r="ACK248" s="1187"/>
      <c r="ACL248" s="1187"/>
      <c r="ACM248" s="1187"/>
      <c r="ACN248" s="1188"/>
      <c r="ACO248" s="1186" t="s">
        <v>3949</v>
      </c>
      <c r="ACP248" s="1187"/>
      <c r="ACQ248" s="1187"/>
      <c r="ACR248" s="1187"/>
      <c r="ACS248" s="1187"/>
      <c r="ACT248" s="1187"/>
      <c r="ACU248" s="1187"/>
      <c r="ACV248" s="1188"/>
      <c r="ACW248" s="1186" t="s">
        <v>3949</v>
      </c>
      <c r="ACX248" s="1187"/>
      <c r="ACY248" s="1187"/>
      <c r="ACZ248" s="1187"/>
      <c r="ADA248" s="1187"/>
      <c r="ADB248" s="1187"/>
      <c r="ADC248" s="1187"/>
      <c r="ADD248" s="1188"/>
      <c r="ADE248" s="1186" t="s">
        <v>3949</v>
      </c>
      <c r="ADF248" s="1187"/>
      <c r="ADG248" s="1187"/>
      <c r="ADH248" s="1187"/>
      <c r="ADI248" s="1187"/>
      <c r="ADJ248" s="1187"/>
      <c r="ADK248" s="1187"/>
      <c r="ADL248" s="1188"/>
      <c r="ADM248" s="1186" t="s">
        <v>3949</v>
      </c>
      <c r="ADN248" s="1187"/>
      <c r="ADO248" s="1187"/>
      <c r="ADP248" s="1187"/>
      <c r="ADQ248" s="1187"/>
      <c r="ADR248" s="1187"/>
      <c r="ADS248" s="1187"/>
      <c r="ADT248" s="1188"/>
      <c r="ADU248" s="1186" t="s">
        <v>3949</v>
      </c>
      <c r="ADV248" s="1187"/>
      <c r="ADW248" s="1187"/>
      <c r="ADX248" s="1187"/>
      <c r="ADY248" s="1187"/>
      <c r="ADZ248" s="1187"/>
      <c r="AEA248" s="1187"/>
      <c r="AEB248" s="1188"/>
      <c r="AEC248" s="1186" t="s">
        <v>3949</v>
      </c>
      <c r="AED248" s="1187"/>
      <c r="AEE248" s="1187"/>
      <c r="AEF248" s="1187"/>
      <c r="AEG248" s="1187"/>
      <c r="AEH248" s="1187"/>
      <c r="AEI248" s="1187"/>
      <c r="AEJ248" s="1188"/>
      <c r="AEK248" s="1186" t="s">
        <v>3949</v>
      </c>
      <c r="AEL248" s="1187"/>
      <c r="AEM248" s="1187"/>
      <c r="AEN248" s="1187"/>
      <c r="AEO248" s="1187"/>
      <c r="AEP248" s="1187"/>
      <c r="AEQ248" s="1187"/>
      <c r="AER248" s="1188"/>
      <c r="AES248" s="1186" t="s">
        <v>3949</v>
      </c>
      <c r="AET248" s="1187"/>
      <c r="AEU248" s="1187"/>
      <c r="AEV248" s="1187"/>
      <c r="AEW248" s="1187"/>
      <c r="AEX248" s="1187"/>
      <c r="AEY248" s="1187"/>
      <c r="AEZ248" s="1188"/>
      <c r="AFA248" s="1186" t="s">
        <v>3949</v>
      </c>
      <c r="AFB248" s="1187"/>
      <c r="AFC248" s="1187"/>
      <c r="AFD248" s="1187"/>
      <c r="AFE248" s="1187"/>
      <c r="AFF248" s="1187"/>
      <c r="AFG248" s="1187"/>
      <c r="AFH248" s="1188"/>
      <c r="AFI248" s="1186" t="s">
        <v>3949</v>
      </c>
      <c r="AFJ248" s="1187"/>
      <c r="AFK248" s="1187"/>
      <c r="AFL248" s="1187"/>
      <c r="AFM248" s="1187"/>
      <c r="AFN248" s="1187"/>
      <c r="AFO248" s="1187"/>
      <c r="AFP248" s="1188"/>
      <c r="AFQ248" s="1186" t="s">
        <v>3949</v>
      </c>
      <c r="AFR248" s="1187"/>
      <c r="AFS248" s="1187"/>
      <c r="AFT248" s="1187"/>
      <c r="AFU248" s="1187"/>
      <c r="AFV248" s="1187"/>
      <c r="AFW248" s="1187"/>
      <c r="AFX248" s="1188"/>
      <c r="AFY248" s="1186" t="s">
        <v>3949</v>
      </c>
      <c r="AFZ248" s="1187"/>
      <c r="AGA248" s="1187"/>
      <c r="AGB248" s="1187"/>
      <c r="AGC248" s="1187"/>
      <c r="AGD248" s="1187"/>
      <c r="AGE248" s="1187"/>
      <c r="AGF248" s="1188"/>
      <c r="AGG248" s="1186" t="s">
        <v>3949</v>
      </c>
      <c r="AGH248" s="1187"/>
      <c r="AGI248" s="1187"/>
      <c r="AGJ248" s="1187"/>
      <c r="AGK248" s="1187"/>
      <c r="AGL248" s="1187"/>
      <c r="AGM248" s="1187"/>
      <c r="AGN248" s="1188"/>
      <c r="AGO248" s="1186" t="s">
        <v>3949</v>
      </c>
      <c r="AGP248" s="1187"/>
      <c r="AGQ248" s="1187"/>
      <c r="AGR248" s="1187"/>
      <c r="AGS248" s="1187"/>
      <c r="AGT248" s="1187"/>
      <c r="AGU248" s="1187"/>
      <c r="AGV248" s="1188"/>
      <c r="AGW248" s="1186" t="s">
        <v>3949</v>
      </c>
      <c r="AGX248" s="1187"/>
      <c r="AGY248" s="1187"/>
      <c r="AGZ248" s="1187"/>
      <c r="AHA248" s="1187"/>
      <c r="AHB248" s="1187"/>
      <c r="AHC248" s="1187"/>
      <c r="AHD248" s="1188"/>
      <c r="AHE248" s="1186" t="s">
        <v>3949</v>
      </c>
      <c r="AHF248" s="1187"/>
      <c r="AHG248" s="1187"/>
      <c r="AHH248" s="1187"/>
      <c r="AHI248" s="1187"/>
      <c r="AHJ248" s="1187"/>
      <c r="AHK248" s="1187"/>
      <c r="AHL248" s="1188"/>
      <c r="AHM248" s="1186" t="s">
        <v>3949</v>
      </c>
      <c r="AHN248" s="1187"/>
      <c r="AHO248" s="1187"/>
      <c r="AHP248" s="1187"/>
      <c r="AHQ248" s="1187"/>
      <c r="AHR248" s="1187"/>
      <c r="AHS248" s="1187"/>
      <c r="AHT248" s="1188"/>
      <c r="AHU248" s="1186" t="s">
        <v>3949</v>
      </c>
      <c r="AHV248" s="1187"/>
      <c r="AHW248" s="1187"/>
      <c r="AHX248" s="1187"/>
      <c r="AHY248" s="1187"/>
      <c r="AHZ248" s="1187"/>
      <c r="AIA248" s="1187"/>
      <c r="AIB248" s="1188"/>
      <c r="AIC248" s="1186" t="s">
        <v>3949</v>
      </c>
      <c r="AID248" s="1187"/>
      <c r="AIE248" s="1187"/>
      <c r="AIF248" s="1187"/>
      <c r="AIG248" s="1187"/>
      <c r="AIH248" s="1187"/>
      <c r="AII248" s="1187"/>
      <c r="AIJ248" s="1188"/>
      <c r="AIK248" s="1186" t="s">
        <v>3949</v>
      </c>
      <c r="AIL248" s="1187"/>
      <c r="AIM248" s="1187"/>
      <c r="AIN248" s="1187"/>
      <c r="AIO248" s="1187"/>
      <c r="AIP248" s="1187"/>
      <c r="AIQ248" s="1187"/>
      <c r="AIR248" s="1188"/>
      <c r="AIS248" s="1186" t="s">
        <v>3949</v>
      </c>
      <c r="AIT248" s="1187"/>
      <c r="AIU248" s="1187"/>
      <c r="AIV248" s="1187"/>
      <c r="AIW248" s="1187"/>
      <c r="AIX248" s="1187"/>
      <c r="AIY248" s="1187"/>
      <c r="AIZ248" s="1188"/>
      <c r="AJA248" s="1186" t="s">
        <v>3949</v>
      </c>
      <c r="AJB248" s="1187"/>
      <c r="AJC248" s="1187"/>
      <c r="AJD248" s="1187"/>
      <c r="AJE248" s="1187"/>
      <c r="AJF248" s="1187"/>
      <c r="AJG248" s="1187"/>
      <c r="AJH248" s="1188"/>
      <c r="AJI248" s="1186" t="s">
        <v>3949</v>
      </c>
      <c r="AJJ248" s="1187"/>
      <c r="AJK248" s="1187"/>
      <c r="AJL248" s="1187"/>
      <c r="AJM248" s="1187"/>
      <c r="AJN248" s="1187"/>
      <c r="AJO248" s="1187"/>
      <c r="AJP248" s="1188"/>
      <c r="AJQ248" s="1186" t="s">
        <v>3949</v>
      </c>
      <c r="AJR248" s="1187"/>
      <c r="AJS248" s="1187"/>
      <c r="AJT248" s="1187"/>
      <c r="AJU248" s="1187"/>
      <c r="AJV248" s="1187"/>
      <c r="AJW248" s="1187"/>
      <c r="AJX248" s="1188"/>
      <c r="AJY248" s="1186" t="s">
        <v>3949</v>
      </c>
      <c r="AJZ248" s="1187"/>
      <c r="AKA248" s="1187"/>
      <c r="AKB248" s="1187"/>
      <c r="AKC248" s="1187"/>
      <c r="AKD248" s="1187"/>
      <c r="AKE248" s="1187"/>
      <c r="AKF248" s="1188"/>
      <c r="AKG248" s="1186" t="s">
        <v>3949</v>
      </c>
      <c r="AKH248" s="1187"/>
      <c r="AKI248" s="1187"/>
      <c r="AKJ248" s="1187"/>
      <c r="AKK248" s="1187"/>
      <c r="AKL248" s="1187"/>
      <c r="AKM248" s="1187"/>
      <c r="AKN248" s="1188"/>
      <c r="AKO248" s="1186" t="s">
        <v>3949</v>
      </c>
      <c r="AKP248" s="1187"/>
      <c r="AKQ248" s="1187"/>
      <c r="AKR248" s="1187"/>
      <c r="AKS248" s="1187"/>
      <c r="AKT248" s="1187"/>
      <c r="AKU248" s="1187"/>
      <c r="AKV248" s="1188"/>
      <c r="AKW248" s="1186" t="s">
        <v>3949</v>
      </c>
      <c r="AKX248" s="1187"/>
      <c r="AKY248" s="1187"/>
      <c r="AKZ248" s="1187"/>
      <c r="ALA248" s="1187"/>
      <c r="ALB248" s="1187"/>
      <c r="ALC248" s="1187"/>
      <c r="ALD248" s="1188"/>
      <c r="ALE248" s="1186" t="s">
        <v>3949</v>
      </c>
      <c r="ALF248" s="1187"/>
      <c r="ALG248" s="1187"/>
      <c r="ALH248" s="1187"/>
      <c r="ALI248" s="1187"/>
      <c r="ALJ248" s="1187"/>
      <c r="ALK248" s="1187"/>
      <c r="ALL248" s="1188"/>
      <c r="ALM248" s="1186" t="s">
        <v>3949</v>
      </c>
      <c r="ALN248" s="1187"/>
      <c r="ALO248" s="1187"/>
      <c r="ALP248" s="1187"/>
      <c r="ALQ248" s="1187"/>
      <c r="ALR248" s="1187"/>
      <c r="ALS248" s="1187"/>
      <c r="ALT248" s="1188"/>
      <c r="ALU248" s="1186" t="s">
        <v>3949</v>
      </c>
      <c r="ALV248" s="1187"/>
      <c r="ALW248" s="1187"/>
      <c r="ALX248" s="1187"/>
      <c r="ALY248" s="1187"/>
      <c r="ALZ248" s="1187"/>
      <c r="AMA248" s="1187"/>
      <c r="AMB248" s="1188"/>
      <c r="AMC248" s="1186" t="s">
        <v>3949</v>
      </c>
      <c r="AMD248" s="1187"/>
      <c r="AME248" s="1187"/>
      <c r="AMF248" s="1187"/>
      <c r="AMG248" s="1187"/>
      <c r="AMH248" s="1187"/>
      <c r="AMI248" s="1187"/>
      <c r="AMJ248" s="1188"/>
      <c r="AMK248" s="1186" t="s">
        <v>3949</v>
      </c>
      <c r="AML248" s="1187"/>
      <c r="AMM248" s="1187"/>
      <c r="AMN248" s="1187"/>
      <c r="AMO248" s="1187"/>
      <c r="AMP248" s="1187"/>
      <c r="AMQ248" s="1187"/>
      <c r="AMR248" s="1188"/>
      <c r="AMS248" s="1186" t="s">
        <v>3949</v>
      </c>
      <c r="AMT248" s="1187"/>
      <c r="AMU248" s="1187"/>
      <c r="AMV248" s="1187"/>
      <c r="AMW248" s="1187"/>
      <c r="AMX248" s="1187"/>
      <c r="AMY248" s="1187"/>
      <c r="AMZ248" s="1188"/>
      <c r="ANA248" s="1186" t="s">
        <v>3949</v>
      </c>
      <c r="ANB248" s="1187"/>
      <c r="ANC248" s="1187"/>
      <c r="AND248" s="1187"/>
      <c r="ANE248" s="1187"/>
      <c r="ANF248" s="1187"/>
      <c r="ANG248" s="1187"/>
      <c r="ANH248" s="1188"/>
      <c r="ANI248" s="1186" t="s">
        <v>3949</v>
      </c>
      <c r="ANJ248" s="1187"/>
      <c r="ANK248" s="1187"/>
      <c r="ANL248" s="1187"/>
      <c r="ANM248" s="1187"/>
      <c r="ANN248" s="1187"/>
      <c r="ANO248" s="1187"/>
      <c r="ANP248" s="1188"/>
      <c r="ANQ248" s="1186" t="s">
        <v>3949</v>
      </c>
      <c r="ANR248" s="1187"/>
      <c r="ANS248" s="1187"/>
      <c r="ANT248" s="1187"/>
      <c r="ANU248" s="1187"/>
      <c r="ANV248" s="1187"/>
      <c r="ANW248" s="1187"/>
      <c r="ANX248" s="1188"/>
      <c r="ANY248" s="1186" t="s">
        <v>3949</v>
      </c>
      <c r="ANZ248" s="1187"/>
      <c r="AOA248" s="1187"/>
      <c r="AOB248" s="1187"/>
      <c r="AOC248" s="1187"/>
      <c r="AOD248" s="1187"/>
      <c r="AOE248" s="1187"/>
      <c r="AOF248" s="1188"/>
      <c r="AOG248" s="1186" t="s">
        <v>3949</v>
      </c>
      <c r="AOH248" s="1187"/>
      <c r="AOI248" s="1187"/>
      <c r="AOJ248" s="1187"/>
      <c r="AOK248" s="1187"/>
      <c r="AOL248" s="1187"/>
      <c r="AOM248" s="1187"/>
      <c r="AON248" s="1188"/>
      <c r="AOO248" s="1186" t="s">
        <v>3949</v>
      </c>
      <c r="AOP248" s="1187"/>
      <c r="AOQ248" s="1187"/>
      <c r="AOR248" s="1187"/>
      <c r="AOS248" s="1187"/>
      <c r="AOT248" s="1187"/>
      <c r="AOU248" s="1187"/>
      <c r="AOV248" s="1188"/>
      <c r="AOW248" s="1186" t="s">
        <v>3949</v>
      </c>
      <c r="AOX248" s="1187"/>
      <c r="AOY248" s="1187"/>
      <c r="AOZ248" s="1187"/>
      <c r="APA248" s="1187"/>
      <c r="APB248" s="1187"/>
      <c r="APC248" s="1187"/>
      <c r="APD248" s="1188"/>
      <c r="APE248" s="1186" t="s">
        <v>3949</v>
      </c>
      <c r="APF248" s="1187"/>
      <c r="APG248" s="1187"/>
      <c r="APH248" s="1187"/>
      <c r="API248" s="1187"/>
      <c r="APJ248" s="1187"/>
      <c r="APK248" s="1187"/>
      <c r="APL248" s="1188"/>
      <c r="APM248" s="1186" t="s">
        <v>3949</v>
      </c>
      <c r="APN248" s="1187"/>
      <c r="APO248" s="1187"/>
      <c r="APP248" s="1187"/>
      <c r="APQ248" s="1187"/>
      <c r="APR248" s="1187"/>
      <c r="APS248" s="1187"/>
      <c r="APT248" s="1188"/>
      <c r="APU248" s="1186" t="s">
        <v>3949</v>
      </c>
      <c r="APV248" s="1187"/>
      <c r="APW248" s="1187"/>
      <c r="APX248" s="1187"/>
      <c r="APY248" s="1187"/>
      <c r="APZ248" s="1187"/>
      <c r="AQA248" s="1187"/>
      <c r="AQB248" s="1188"/>
      <c r="AQC248" s="1186" t="s">
        <v>3949</v>
      </c>
      <c r="AQD248" s="1187"/>
      <c r="AQE248" s="1187"/>
      <c r="AQF248" s="1187"/>
      <c r="AQG248" s="1187"/>
      <c r="AQH248" s="1187"/>
      <c r="AQI248" s="1187"/>
      <c r="AQJ248" s="1188"/>
      <c r="AQK248" s="1186" t="s">
        <v>3949</v>
      </c>
      <c r="AQL248" s="1187"/>
      <c r="AQM248" s="1187"/>
      <c r="AQN248" s="1187"/>
      <c r="AQO248" s="1187"/>
      <c r="AQP248" s="1187"/>
      <c r="AQQ248" s="1187"/>
      <c r="AQR248" s="1188"/>
      <c r="AQS248" s="1186" t="s">
        <v>3949</v>
      </c>
      <c r="AQT248" s="1187"/>
      <c r="AQU248" s="1187"/>
      <c r="AQV248" s="1187"/>
      <c r="AQW248" s="1187"/>
      <c r="AQX248" s="1187"/>
      <c r="AQY248" s="1187"/>
      <c r="AQZ248" s="1188"/>
      <c r="ARA248" s="1186" t="s">
        <v>3949</v>
      </c>
      <c r="ARB248" s="1187"/>
      <c r="ARC248" s="1187"/>
      <c r="ARD248" s="1187"/>
      <c r="ARE248" s="1187"/>
      <c r="ARF248" s="1187"/>
      <c r="ARG248" s="1187"/>
      <c r="ARH248" s="1188"/>
      <c r="ARI248" s="1186" t="s">
        <v>3949</v>
      </c>
      <c r="ARJ248" s="1187"/>
      <c r="ARK248" s="1187"/>
      <c r="ARL248" s="1187"/>
      <c r="ARM248" s="1187"/>
      <c r="ARN248" s="1187"/>
      <c r="ARO248" s="1187"/>
      <c r="ARP248" s="1188"/>
      <c r="ARQ248" s="1186" t="s">
        <v>3949</v>
      </c>
      <c r="ARR248" s="1187"/>
      <c r="ARS248" s="1187"/>
      <c r="ART248" s="1187"/>
      <c r="ARU248" s="1187"/>
      <c r="ARV248" s="1187"/>
      <c r="ARW248" s="1187"/>
      <c r="ARX248" s="1188"/>
      <c r="ARY248" s="1186" t="s">
        <v>3949</v>
      </c>
      <c r="ARZ248" s="1187"/>
      <c r="ASA248" s="1187"/>
      <c r="ASB248" s="1187"/>
      <c r="ASC248" s="1187"/>
      <c r="ASD248" s="1187"/>
      <c r="ASE248" s="1187"/>
      <c r="ASF248" s="1188"/>
      <c r="ASG248" s="1186" t="s">
        <v>3949</v>
      </c>
      <c r="ASH248" s="1187"/>
      <c r="ASI248" s="1187"/>
      <c r="ASJ248" s="1187"/>
      <c r="ASK248" s="1187"/>
      <c r="ASL248" s="1187"/>
      <c r="ASM248" s="1187"/>
      <c r="ASN248" s="1188"/>
      <c r="ASO248" s="1186" t="s">
        <v>3949</v>
      </c>
      <c r="ASP248" s="1187"/>
      <c r="ASQ248" s="1187"/>
      <c r="ASR248" s="1187"/>
      <c r="ASS248" s="1187"/>
      <c r="AST248" s="1187"/>
      <c r="ASU248" s="1187"/>
      <c r="ASV248" s="1188"/>
      <c r="ASW248" s="1186" t="s">
        <v>3949</v>
      </c>
      <c r="ASX248" s="1187"/>
      <c r="ASY248" s="1187"/>
      <c r="ASZ248" s="1187"/>
      <c r="ATA248" s="1187"/>
      <c r="ATB248" s="1187"/>
      <c r="ATC248" s="1187"/>
      <c r="ATD248" s="1188"/>
      <c r="ATE248" s="1186" t="s">
        <v>3949</v>
      </c>
      <c r="ATF248" s="1187"/>
      <c r="ATG248" s="1187"/>
      <c r="ATH248" s="1187"/>
      <c r="ATI248" s="1187"/>
      <c r="ATJ248" s="1187"/>
      <c r="ATK248" s="1187"/>
      <c r="ATL248" s="1188"/>
      <c r="ATM248" s="1186" t="s">
        <v>3949</v>
      </c>
      <c r="ATN248" s="1187"/>
      <c r="ATO248" s="1187"/>
      <c r="ATP248" s="1187"/>
      <c r="ATQ248" s="1187"/>
      <c r="ATR248" s="1187"/>
      <c r="ATS248" s="1187"/>
      <c r="ATT248" s="1188"/>
      <c r="ATU248" s="1186" t="s">
        <v>3949</v>
      </c>
      <c r="ATV248" s="1187"/>
      <c r="ATW248" s="1187"/>
      <c r="ATX248" s="1187"/>
      <c r="ATY248" s="1187"/>
      <c r="ATZ248" s="1187"/>
      <c r="AUA248" s="1187"/>
      <c r="AUB248" s="1188"/>
      <c r="AUC248" s="1186" t="s">
        <v>3949</v>
      </c>
      <c r="AUD248" s="1187"/>
      <c r="AUE248" s="1187"/>
      <c r="AUF248" s="1187"/>
      <c r="AUG248" s="1187"/>
      <c r="AUH248" s="1187"/>
      <c r="AUI248" s="1187"/>
      <c r="AUJ248" s="1188"/>
      <c r="AUK248" s="1186" t="s">
        <v>3949</v>
      </c>
      <c r="AUL248" s="1187"/>
      <c r="AUM248" s="1187"/>
      <c r="AUN248" s="1187"/>
      <c r="AUO248" s="1187"/>
      <c r="AUP248" s="1187"/>
      <c r="AUQ248" s="1187"/>
      <c r="AUR248" s="1188"/>
      <c r="AUS248" s="1186" t="s">
        <v>3949</v>
      </c>
      <c r="AUT248" s="1187"/>
      <c r="AUU248" s="1187"/>
      <c r="AUV248" s="1187"/>
      <c r="AUW248" s="1187"/>
      <c r="AUX248" s="1187"/>
      <c r="AUY248" s="1187"/>
      <c r="AUZ248" s="1188"/>
      <c r="AVA248" s="1186" t="s">
        <v>3949</v>
      </c>
      <c r="AVB248" s="1187"/>
      <c r="AVC248" s="1187"/>
      <c r="AVD248" s="1187"/>
      <c r="AVE248" s="1187"/>
      <c r="AVF248" s="1187"/>
      <c r="AVG248" s="1187"/>
      <c r="AVH248" s="1188"/>
      <c r="AVI248" s="1186" t="s">
        <v>3949</v>
      </c>
      <c r="AVJ248" s="1187"/>
      <c r="AVK248" s="1187"/>
      <c r="AVL248" s="1187"/>
      <c r="AVM248" s="1187"/>
      <c r="AVN248" s="1187"/>
      <c r="AVO248" s="1187"/>
      <c r="AVP248" s="1188"/>
      <c r="AVQ248" s="1186" t="s">
        <v>3949</v>
      </c>
      <c r="AVR248" s="1187"/>
      <c r="AVS248" s="1187"/>
      <c r="AVT248" s="1187"/>
      <c r="AVU248" s="1187"/>
      <c r="AVV248" s="1187"/>
      <c r="AVW248" s="1187"/>
      <c r="AVX248" s="1188"/>
      <c r="AVY248" s="1186" t="s">
        <v>3949</v>
      </c>
      <c r="AVZ248" s="1187"/>
      <c r="AWA248" s="1187"/>
      <c r="AWB248" s="1187"/>
      <c r="AWC248" s="1187"/>
      <c r="AWD248" s="1187"/>
      <c r="AWE248" s="1187"/>
      <c r="AWF248" s="1188"/>
      <c r="AWG248" s="1186" t="s">
        <v>3949</v>
      </c>
      <c r="AWH248" s="1187"/>
      <c r="AWI248" s="1187"/>
      <c r="AWJ248" s="1187"/>
      <c r="AWK248" s="1187"/>
      <c r="AWL248" s="1187"/>
      <c r="AWM248" s="1187"/>
      <c r="AWN248" s="1188"/>
      <c r="AWO248" s="1186" t="s">
        <v>3949</v>
      </c>
      <c r="AWP248" s="1187"/>
      <c r="AWQ248" s="1187"/>
      <c r="AWR248" s="1187"/>
      <c r="AWS248" s="1187"/>
      <c r="AWT248" s="1187"/>
      <c r="AWU248" s="1187"/>
      <c r="AWV248" s="1188"/>
      <c r="AWW248" s="1186" t="s">
        <v>3949</v>
      </c>
      <c r="AWX248" s="1187"/>
      <c r="AWY248" s="1187"/>
      <c r="AWZ248" s="1187"/>
      <c r="AXA248" s="1187"/>
      <c r="AXB248" s="1187"/>
      <c r="AXC248" s="1187"/>
      <c r="AXD248" s="1188"/>
      <c r="AXE248" s="1186" t="s">
        <v>3949</v>
      </c>
      <c r="AXF248" s="1187"/>
      <c r="AXG248" s="1187"/>
      <c r="AXH248" s="1187"/>
      <c r="AXI248" s="1187"/>
      <c r="AXJ248" s="1187"/>
      <c r="AXK248" s="1187"/>
      <c r="AXL248" s="1188"/>
      <c r="AXM248" s="1186" t="s">
        <v>3949</v>
      </c>
      <c r="AXN248" s="1187"/>
      <c r="AXO248" s="1187"/>
      <c r="AXP248" s="1187"/>
      <c r="AXQ248" s="1187"/>
      <c r="AXR248" s="1187"/>
      <c r="AXS248" s="1187"/>
      <c r="AXT248" s="1188"/>
      <c r="AXU248" s="1186" t="s">
        <v>3949</v>
      </c>
      <c r="AXV248" s="1187"/>
      <c r="AXW248" s="1187"/>
      <c r="AXX248" s="1187"/>
      <c r="AXY248" s="1187"/>
      <c r="AXZ248" s="1187"/>
      <c r="AYA248" s="1187"/>
      <c r="AYB248" s="1188"/>
      <c r="AYC248" s="1186" t="s">
        <v>3949</v>
      </c>
      <c r="AYD248" s="1187"/>
      <c r="AYE248" s="1187"/>
      <c r="AYF248" s="1187"/>
      <c r="AYG248" s="1187"/>
      <c r="AYH248" s="1187"/>
      <c r="AYI248" s="1187"/>
      <c r="AYJ248" s="1188"/>
      <c r="AYK248" s="1186" t="s">
        <v>3949</v>
      </c>
      <c r="AYL248" s="1187"/>
      <c r="AYM248" s="1187"/>
      <c r="AYN248" s="1187"/>
      <c r="AYO248" s="1187"/>
      <c r="AYP248" s="1187"/>
      <c r="AYQ248" s="1187"/>
      <c r="AYR248" s="1188"/>
      <c r="AYS248" s="1186" t="s">
        <v>3949</v>
      </c>
      <c r="AYT248" s="1187"/>
      <c r="AYU248" s="1187"/>
      <c r="AYV248" s="1187"/>
      <c r="AYW248" s="1187"/>
      <c r="AYX248" s="1187"/>
      <c r="AYY248" s="1187"/>
      <c r="AYZ248" s="1188"/>
      <c r="AZA248" s="1186" t="s">
        <v>3949</v>
      </c>
      <c r="AZB248" s="1187"/>
      <c r="AZC248" s="1187"/>
      <c r="AZD248" s="1187"/>
      <c r="AZE248" s="1187"/>
      <c r="AZF248" s="1187"/>
      <c r="AZG248" s="1187"/>
      <c r="AZH248" s="1188"/>
      <c r="AZI248" s="1186" t="s">
        <v>3949</v>
      </c>
      <c r="AZJ248" s="1187"/>
      <c r="AZK248" s="1187"/>
      <c r="AZL248" s="1187"/>
      <c r="AZM248" s="1187"/>
      <c r="AZN248" s="1187"/>
      <c r="AZO248" s="1187"/>
      <c r="AZP248" s="1188"/>
      <c r="AZQ248" s="1186" t="s">
        <v>3949</v>
      </c>
      <c r="AZR248" s="1187"/>
      <c r="AZS248" s="1187"/>
      <c r="AZT248" s="1187"/>
      <c r="AZU248" s="1187"/>
      <c r="AZV248" s="1187"/>
      <c r="AZW248" s="1187"/>
      <c r="AZX248" s="1188"/>
      <c r="AZY248" s="1186" t="s">
        <v>3949</v>
      </c>
      <c r="AZZ248" s="1187"/>
      <c r="BAA248" s="1187"/>
      <c r="BAB248" s="1187"/>
      <c r="BAC248" s="1187"/>
      <c r="BAD248" s="1187"/>
      <c r="BAE248" s="1187"/>
      <c r="BAF248" s="1188"/>
      <c r="BAG248" s="1186" t="s">
        <v>3949</v>
      </c>
      <c r="BAH248" s="1187"/>
      <c r="BAI248" s="1187"/>
      <c r="BAJ248" s="1187"/>
      <c r="BAK248" s="1187"/>
      <c r="BAL248" s="1187"/>
      <c r="BAM248" s="1187"/>
      <c r="BAN248" s="1188"/>
      <c r="BAO248" s="1186" t="s">
        <v>3949</v>
      </c>
      <c r="BAP248" s="1187"/>
      <c r="BAQ248" s="1187"/>
      <c r="BAR248" s="1187"/>
      <c r="BAS248" s="1187"/>
      <c r="BAT248" s="1187"/>
      <c r="BAU248" s="1187"/>
      <c r="BAV248" s="1188"/>
      <c r="BAW248" s="1186" t="s">
        <v>3949</v>
      </c>
      <c r="BAX248" s="1187"/>
      <c r="BAY248" s="1187"/>
      <c r="BAZ248" s="1187"/>
      <c r="BBA248" s="1187"/>
      <c r="BBB248" s="1187"/>
      <c r="BBC248" s="1187"/>
      <c r="BBD248" s="1188"/>
      <c r="BBE248" s="1186" t="s">
        <v>3949</v>
      </c>
      <c r="BBF248" s="1187"/>
      <c r="BBG248" s="1187"/>
      <c r="BBH248" s="1187"/>
      <c r="BBI248" s="1187"/>
      <c r="BBJ248" s="1187"/>
      <c r="BBK248" s="1187"/>
      <c r="BBL248" s="1188"/>
      <c r="BBM248" s="1186" t="s">
        <v>3949</v>
      </c>
      <c r="BBN248" s="1187"/>
      <c r="BBO248" s="1187"/>
      <c r="BBP248" s="1187"/>
      <c r="BBQ248" s="1187"/>
      <c r="BBR248" s="1187"/>
      <c r="BBS248" s="1187"/>
      <c r="BBT248" s="1188"/>
      <c r="BBU248" s="1186" t="s">
        <v>3949</v>
      </c>
      <c r="BBV248" s="1187"/>
      <c r="BBW248" s="1187"/>
      <c r="BBX248" s="1187"/>
      <c r="BBY248" s="1187"/>
      <c r="BBZ248" s="1187"/>
      <c r="BCA248" s="1187"/>
      <c r="BCB248" s="1188"/>
      <c r="BCC248" s="1186" t="s">
        <v>3949</v>
      </c>
      <c r="BCD248" s="1187"/>
      <c r="BCE248" s="1187"/>
      <c r="BCF248" s="1187"/>
      <c r="BCG248" s="1187"/>
      <c r="BCH248" s="1187"/>
      <c r="BCI248" s="1187"/>
      <c r="BCJ248" s="1188"/>
      <c r="BCK248" s="1186" t="s">
        <v>3949</v>
      </c>
      <c r="BCL248" s="1187"/>
      <c r="BCM248" s="1187"/>
      <c r="BCN248" s="1187"/>
      <c r="BCO248" s="1187"/>
      <c r="BCP248" s="1187"/>
      <c r="BCQ248" s="1187"/>
      <c r="BCR248" s="1188"/>
      <c r="BCS248" s="1186" t="s">
        <v>3949</v>
      </c>
      <c r="BCT248" s="1187"/>
      <c r="BCU248" s="1187"/>
      <c r="BCV248" s="1187"/>
      <c r="BCW248" s="1187"/>
      <c r="BCX248" s="1187"/>
      <c r="BCY248" s="1187"/>
      <c r="BCZ248" s="1188"/>
      <c r="BDA248" s="1186" t="s">
        <v>3949</v>
      </c>
      <c r="BDB248" s="1187"/>
      <c r="BDC248" s="1187"/>
      <c r="BDD248" s="1187"/>
      <c r="BDE248" s="1187"/>
      <c r="BDF248" s="1187"/>
      <c r="BDG248" s="1187"/>
      <c r="BDH248" s="1188"/>
      <c r="BDI248" s="1186" t="s">
        <v>3949</v>
      </c>
      <c r="BDJ248" s="1187"/>
      <c r="BDK248" s="1187"/>
      <c r="BDL248" s="1187"/>
      <c r="BDM248" s="1187"/>
      <c r="BDN248" s="1187"/>
      <c r="BDO248" s="1187"/>
      <c r="BDP248" s="1188"/>
      <c r="BDQ248" s="1186" t="s">
        <v>3949</v>
      </c>
      <c r="BDR248" s="1187"/>
      <c r="BDS248" s="1187"/>
      <c r="BDT248" s="1187"/>
      <c r="BDU248" s="1187"/>
      <c r="BDV248" s="1187"/>
      <c r="BDW248" s="1187"/>
      <c r="BDX248" s="1188"/>
      <c r="BDY248" s="1186" t="s">
        <v>3949</v>
      </c>
      <c r="BDZ248" s="1187"/>
      <c r="BEA248" s="1187"/>
      <c r="BEB248" s="1187"/>
      <c r="BEC248" s="1187"/>
      <c r="BED248" s="1187"/>
      <c r="BEE248" s="1187"/>
      <c r="BEF248" s="1188"/>
      <c r="BEG248" s="1186" t="s">
        <v>3949</v>
      </c>
      <c r="BEH248" s="1187"/>
      <c r="BEI248" s="1187"/>
      <c r="BEJ248" s="1187"/>
      <c r="BEK248" s="1187"/>
      <c r="BEL248" s="1187"/>
      <c r="BEM248" s="1187"/>
      <c r="BEN248" s="1188"/>
      <c r="BEO248" s="1186" t="s">
        <v>3949</v>
      </c>
      <c r="BEP248" s="1187"/>
      <c r="BEQ248" s="1187"/>
      <c r="BER248" s="1187"/>
      <c r="BES248" s="1187"/>
      <c r="BET248" s="1187"/>
      <c r="BEU248" s="1187"/>
      <c r="BEV248" s="1188"/>
      <c r="BEW248" s="1186" t="s">
        <v>3949</v>
      </c>
      <c r="BEX248" s="1187"/>
      <c r="BEY248" s="1187"/>
      <c r="BEZ248" s="1187"/>
      <c r="BFA248" s="1187"/>
      <c r="BFB248" s="1187"/>
      <c r="BFC248" s="1187"/>
      <c r="BFD248" s="1188"/>
      <c r="BFE248" s="1186" t="s">
        <v>3949</v>
      </c>
      <c r="BFF248" s="1187"/>
      <c r="BFG248" s="1187"/>
      <c r="BFH248" s="1187"/>
      <c r="BFI248" s="1187"/>
      <c r="BFJ248" s="1187"/>
      <c r="BFK248" s="1187"/>
      <c r="BFL248" s="1188"/>
      <c r="BFM248" s="1186" t="s">
        <v>3949</v>
      </c>
      <c r="BFN248" s="1187"/>
      <c r="BFO248" s="1187"/>
      <c r="BFP248" s="1187"/>
      <c r="BFQ248" s="1187"/>
      <c r="BFR248" s="1187"/>
      <c r="BFS248" s="1187"/>
      <c r="BFT248" s="1188"/>
      <c r="BFU248" s="1186" t="s">
        <v>3949</v>
      </c>
      <c r="BFV248" s="1187"/>
      <c r="BFW248" s="1187"/>
      <c r="BFX248" s="1187"/>
      <c r="BFY248" s="1187"/>
      <c r="BFZ248" s="1187"/>
      <c r="BGA248" s="1187"/>
      <c r="BGB248" s="1188"/>
      <c r="BGC248" s="1186" t="s">
        <v>3949</v>
      </c>
      <c r="BGD248" s="1187"/>
      <c r="BGE248" s="1187"/>
      <c r="BGF248" s="1187"/>
      <c r="BGG248" s="1187"/>
      <c r="BGH248" s="1187"/>
      <c r="BGI248" s="1187"/>
      <c r="BGJ248" s="1188"/>
      <c r="BGK248" s="1186" t="s">
        <v>3949</v>
      </c>
      <c r="BGL248" s="1187"/>
      <c r="BGM248" s="1187"/>
      <c r="BGN248" s="1187"/>
      <c r="BGO248" s="1187"/>
      <c r="BGP248" s="1187"/>
      <c r="BGQ248" s="1187"/>
      <c r="BGR248" s="1188"/>
      <c r="BGS248" s="1186" t="s">
        <v>3949</v>
      </c>
      <c r="BGT248" s="1187"/>
      <c r="BGU248" s="1187"/>
      <c r="BGV248" s="1187"/>
      <c r="BGW248" s="1187"/>
      <c r="BGX248" s="1187"/>
      <c r="BGY248" s="1187"/>
      <c r="BGZ248" s="1188"/>
      <c r="BHA248" s="1186" t="s">
        <v>3949</v>
      </c>
      <c r="BHB248" s="1187"/>
      <c r="BHC248" s="1187"/>
      <c r="BHD248" s="1187"/>
      <c r="BHE248" s="1187"/>
      <c r="BHF248" s="1187"/>
      <c r="BHG248" s="1187"/>
      <c r="BHH248" s="1188"/>
      <c r="BHI248" s="1186" t="s">
        <v>3949</v>
      </c>
      <c r="BHJ248" s="1187"/>
      <c r="BHK248" s="1187"/>
      <c r="BHL248" s="1187"/>
      <c r="BHM248" s="1187"/>
      <c r="BHN248" s="1187"/>
      <c r="BHO248" s="1187"/>
      <c r="BHP248" s="1188"/>
      <c r="BHQ248" s="1186" t="s">
        <v>3949</v>
      </c>
      <c r="BHR248" s="1187"/>
      <c r="BHS248" s="1187"/>
      <c r="BHT248" s="1187"/>
      <c r="BHU248" s="1187"/>
      <c r="BHV248" s="1187"/>
      <c r="BHW248" s="1187"/>
      <c r="BHX248" s="1188"/>
      <c r="BHY248" s="1186" t="s">
        <v>3949</v>
      </c>
      <c r="BHZ248" s="1187"/>
      <c r="BIA248" s="1187"/>
      <c r="BIB248" s="1187"/>
      <c r="BIC248" s="1187"/>
      <c r="BID248" s="1187"/>
      <c r="BIE248" s="1187"/>
      <c r="BIF248" s="1188"/>
      <c r="BIG248" s="1186" t="s">
        <v>3949</v>
      </c>
      <c r="BIH248" s="1187"/>
      <c r="BII248" s="1187"/>
      <c r="BIJ248" s="1187"/>
      <c r="BIK248" s="1187"/>
      <c r="BIL248" s="1187"/>
      <c r="BIM248" s="1187"/>
      <c r="BIN248" s="1188"/>
      <c r="BIO248" s="1186" t="s">
        <v>3949</v>
      </c>
      <c r="BIP248" s="1187"/>
      <c r="BIQ248" s="1187"/>
      <c r="BIR248" s="1187"/>
      <c r="BIS248" s="1187"/>
      <c r="BIT248" s="1187"/>
      <c r="BIU248" s="1187"/>
      <c r="BIV248" s="1188"/>
      <c r="BIW248" s="1186" t="s">
        <v>3949</v>
      </c>
      <c r="BIX248" s="1187"/>
      <c r="BIY248" s="1187"/>
      <c r="BIZ248" s="1187"/>
      <c r="BJA248" s="1187"/>
      <c r="BJB248" s="1187"/>
      <c r="BJC248" s="1187"/>
      <c r="BJD248" s="1188"/>
      <c r="BJE248" s="1186" t="s">
        <v>3949</v>
      </c>
      <c r="BJF248" s="1187"/>
      <c r="BJG248" s="1187"/>
      <c r="BJH248" s="1187"/>
      <c r="BJI248" s="1187"/>
      <c r="BJJ248" s="1187"/>
      <c r="BJK248" s="1187"/>
      <c r="BJL248" s="1188"/>
      <c r="BJM248" s="1186" t="s">
        <v>3949</v>
      </c>
      <c r="BJN248" s="1187"/>
      <c r="BJO248" s="1187"/>
      <c r="BJP248" s="1187"/>
      <c r="BJQ248" s="1187"/>
      <c r="BJR248" s="1187"/>
      <c r="BJS248" s="1187"/>
      <c r="BJT248" s="1188"/>
      <c r="BJU248" s="1186" t="s">
        <v>3949</v>
      </c>
      <c r="BJV248" s="1187"/>
      <c r="BJW248" s="1187"/>
      <c r="BJX248" s="1187"/>
      <c r="BJY248" s="1187"/>
      <c r="BJZ248" s="1187"/>
      <c r="BKA248" s="1187"/>
      <c r="BKB248" s="1188"/>
      <c r="BKC248" s="1186" t="s">
        <v>3949</v>
      </c>
      <c r="BKD248" s="1187"/>
      <c r="BKE248" s="1187"/>
      <c r="BKF248" s="1187"/>
      <c r="BKG248" s="1187"/>
      <c r="BKH248" s="1187"/>
      <c r="BKI248" s="1187"/>
      <c r="BKJ248" s="1188"/>
      <c r="BKK248" s="1186" t="s">
        <v>3949</v>
      </c>
      <c r="BKL248" s="1187"/>
      <c r="BKM248" s="1187"/>
      <c r="BKN248" s="1187"/>
      <c r="BKO248" s="1187"/>
      <c r="BKP248" s="1187"/>
      <c r="BKQ248" s="1187"/>
      <c r="BKR248" s="1188"/>
      <c r="BKS248" s="1186" t="s">
        <v>3949</v>
      </c>
      <c r="BKT248" s="1187"/>
      <c r="BKU248" s="1187"/>
      <c r="BKV248" s="1187"/>
      <c r="BKW248" s="1187"/>
      <c r="BKX248" s="1187"/>
      <c r="BKY248" s="1187"/>
      <c r="BKZ248" s="1188"/>
      <c r="BLA248" s="1186" t="s">
        <v>3949</v>
      </c>
      <c r="BLB248" s="1187"/>
      <c r="BLC248" s="1187"/>
      <c r="BLD248" s="1187"/>
      <c r="BLE248" s="1187"/>
      <c r="BLF248" s="1187"/>
      <c r="BLG248" s="1187"/>
      <c r="BLH248" s="1188"/>
      <c r="BLI248" s="1186" t="s">
        <v>3949</v>
      </c>
      <c r="BLJ248" s="1187"/>
      <c r="BLK248" s="1187"/>
      <c r="BLL248" s="1187"/>
      <c r="BLM248" s="1187"/>
      <c r="BLN248" s="1187"/>
      <c r="BLO248" s="1187"/>
      <c r="BLP248" s="1188"/>
      <c r="BLQ248" s="1186" t="s">
        <v>3949</v>
      </c>
      <c r="BLR248" s="1187"/>
      <c r="BLS248" s="1187"/>
      <c r="BLT248" s="1187"/>
      <c r="BLU248" s="1187"/>
      <c r="BLV248" s="1187"/>
      <c r="BLW248" s="1187"/>
      <c r="BLX248" s="1188"/>
      <c r="BLY248" s="1186" t="s">
        <v>3949</v>
      </c>
      <c r="BLZ248" s="1187"/>
      <c r="BMA248" s="1187"/>
      <c r="BMB248" s="1187"/>
      <c r="BMC248" s="1187"/>
      <c r="BMD248" s="1187"/>
      <c r="BME248" s="1187"/>
      <c r="BMF248" s="1188"/>
      <c r="BMG248" s="1186" t="s">
        <v>3949</v>
      </c>
      <c r="BMH248" s="1187"/>
      <c r="BMI248" s="1187"/>
      <c r="BMJ248" s="1187"/>
      <c r="BMK248" s="1187"/>
      <c r="BML248" s="1187"/>
      <c r="BMM248" s="1187"/>
      <c r="BMN248" s="1188"/>
      <c r="BMO248" s="1186" t="s">
        <v>3949</v>
      </c>
      <c r="BMP248" s="1187"/>
      <c r="BMQ248" s="1187"/>
      <c r="BMR248" s="1187"/>
      <c r="BMS248" s="1187"/>
      <c r="BMT248" s="1187"/>
      <c r="BMU248" s="1187"/>
      <c r="BMV248" s="1188"/>
      <c r="BMW248" s="1186" t="s">
        <v>3949</v>
      </c>
      <c r="BMX248" s="1187"/>
      <c r="BMY248" s="1187"/>
      <c r="BMZ248" s="1187"/>
      <c r="BNA248" s="1187"/>
      <c r="BNB248" s="1187"/>
      <c r="BNC248" s="1187"/>
      <c r="BND248" s="1188"/>
      <c r="BNE248" s="1186" t="s">
        <v>3949</v>
      </c>
      <c r="BNF248" s="1187"/>
      <c r="BNG248" s="1187"/>
      <c r="BNH248" s="1187"/>
      <c r="BNI248" s="1187"/>
      <c r="BNJ248" s="1187"/>
      <c r="BNK248" s="1187"/>
      <c r="BNL248" s="1188"/>
      <c r="BNM248" s="1186" t="s">
        <v>3949</v>
      </c>
      <c r="BNN248" s="1187"/>
      <c r="BNO248" s="1187"/>
      <c r="BNP248" s="1187"/>
      <c r="BNQ248" s="1187"/>
      <c r="BNR248" s="1187"/>
      <c r="BNS248" s="1187"/>
      <c r="BNT248" s="1188"/>
      <c r="BNU248" s="1186" t="s">
        <v>3949</v>
      </c>
      <c r="BNV248" s="1187"/>
      <c r="BNW248" s="1187"/>
      <c r="BNX248" s="1187"/>
      <c r="BNY248" s="1187"/>
      <c r="BNZ248" s="1187"/>
      <c r="BOA248" s="1187"/>
      <c r="BOB248" s="1188"/>
      <c r="BOC248" s="1186" t="s">
        <v>3949</v>
      </c>
      <c r="BOD248" s="1187"/>
      <c r="BOE248" s="1187"/>
      <c r="BOF248" s="1187"/>
      <c r="BOG248" s="1187"/>
      <c r="BOH248" s="1187"/>
      <c r="BOI248" s="1187"/>
      <c r="BOJ248" s="1188"/>
      <c r="BOK248" s="1186" t="s">
        <v>3949</v>
      </c>
      <c r="BOL248" s="1187"/>
      <c r="BOM248" s="1187"/>
      <c r="BON248" s="1187"/>
      <c r="BOO248" s="1187"/>
      <c r="BOP248" s="1187"/>
      <c r="BOQ248" s="1187"/>
      <c r="BOR248" s="1188"/>
      <c r="BOS248" s="1186" t="s">
        <v>3949</v>
      </c>
      <c r="BOT248" s="1187"/>
      <c r="BOU248" s="1187"/>
      <c r="BOV248" s="1187"/>
      <c r="BOW248" s="1187"/>
      <c r="BOX248" s="1187"/>
      <c r="BOY248" s="1187"/>
      <c r="BOZ248" s="1188"/>
      <c r="BPA248" s="1186" t="s">
        <v>3949</v>
      </c>
      <c r="BPB248" s="1187"/>
      <c r="BPC248" s="1187"/>
      <c r="BPD248" s="1187"/>
      <c r="BPE248" s="1187"/>
      <c r="BPF248" s="1187"/>
      <c r="BPG248" s="1187"/>
      <c r="BPH248" s="1188"/>
      <c r="BPI248" s="1186" t="s">
        <v>3949</v>
      </c>
      <c r="BPJ248" s="1187"/>
      <c r="BPK248" s="1187"/>
      <c r="BPL248" s="1187"/>
      <c r="BPM248" s="1187"/>
      <c r="BPN248" s="1187"/>
      <c r="BPO248" s="1187"/>
      <c r="BPP248" s="1188"/>
      <c r="BPQ248" s="1186" t="s">
        <v>3949</v>
      </c>
      <c r="BPR248" s="1187"/>
      <c r="BPS248" s="1187"/>
      <c r="BPT248" s="1187"/>
      <c r="BPU248" s="1187"/>
      <c r="BPV248" s="1187"/>
      <c r="BPW248" s="1187"/>
      <c r="BPX248" s="1188"/>
      <c r="BPY248" s="1186" t="s">
        <v>3949</v>
      </c>
      <c r="BPZ248" s="1187"/>
      <c r="BQA248" s="1187"/>
      <c r="BQB248" s="1187"/>
      <c r="BQC248" s="1187"/>
      <c r="BQD248" s="1187"/>
      <c r="BQE248" s="1187"/>
      <c r="BQF248" s="1188"/>
      <c r="BQG248" s="1186" t="s">
        <v>3949</v>
      </c>
      <c r="BQH248" s="1187"/>
      <c r="BQI248" s="1187"/>
      <c r="BQJ248" s="1187"/>
      <c r="BQK248" s="1187"/>
      <c r="BQL248" s="1187"/>
      <c r="BQM248" s="1187"/>
      <c r="BQN248" s="1188"/>
      <c r="BQO248" s="1186" t="s">
        <v>3949</v>
      </c>
      <c r="BQP248" s="1187"/>
      <c r="BQQ248" s="1187"/>
      <c r="BQR248" s="1187"/>
      <c r="BQS248" s="1187"/>
      <c r="BQT248" s="1187"/>
      <c r="BQU248" s="1187"/>
      <c r="BQV248" s="1188"/>
      <c r="BQW248" s="1186" t="s">
        <v>3949</v>
      </c>
      <c r="BQX248" s="1187"/>
      <c r="BQY248" s="1187"/>
      <c r="BQZ248" s="1187"/>
      <c r="BRA248" s="1187"/>
      <c r="BRB248" s="1187"/>
      <c r="BRC248" s="1187"/>
      <c r="BRD248" s="1188"/>
      <c r="BRE248" s="1186" t="s">
        <v>3949</v>
      </c>
      <c r="BRF248" s="1187"/>
      <c r="BRG248" s="1187"/>
      <c r="BRH248" s="1187"/>
      <c r="BRI248" s="1187"/>
      <c r="BRJ248" s="1187"/>
      <c r="BRK248" s="1187"/>
      <c r="BRL248" s="1188"/>
      <c r="BRM248" s="1186" t="s">
        <v>3949</v>
      </c>
      <c r="BRN248" s="1187"/>
      <c r="BRO248" s="1187"/>
      <c r="BRP248" s="1187"/>
      <c r="BRQ248" s="1187"/>
      <c r="BRR248" s="1187"/>
      <c r="BRS248" s="1187"/>
      <c r="BRT248" s="1188"/>
      <c r="BRU248" s="1186" t="s">
        <v>3949</v>
      </c>
      <c r="BRV248" s="1187"/>
      <c r="BRW248" s="1187"/>
      <c r="BRX248" s="1187"/>
      <c r="BRY248" s="1187"/>
      <c r="BRZ248" s="1187"/>
      <c r="BSA248" s="1187"/>
      <c r="BSB248" s="1188"/>
      <c r="BSC248" s="1186" t="s">
        <v>3949</v>
      </c>
      <c r="BSD248" s="1187"/>
      <c r="BSE248" s="1187"/>
      <c r="BSF248" s="1187"/>
      <c r="BSG248" s="1187"/>
      <c r="BSH248" s="1187"/>
      <c r="BSI248" s="1187"/>
      <c r="BSJ248" s="1188"/>
      <c r="BSK248" s="1186" t="s">
        <v>3949</v>
      </c>
      <c r="BSL248" s="1187"/>
      <c r="BSM248" s="1187"/>
      <c r="BSN248" s="1187"/>
      <c r="BSO248" s="1187"/>
      <c r="BSP248" s="1187"/>
      <c r="BSQ248" s="1187"/>
      <c r="BSR248" s="1188"/>
      <c r="BSS248" s="1186" t="s">
        <v>3949</v>
      </c>
      <c r="BST248" s="1187"/>
      <c r="BSU248" s="1187"/>
      <c r="BSV248" s="1187"/>
      <c r="BSW248" s="1187"/>
      <c r="BSX248" s="1187"/>
      <c r="BSY248" s="1187"/>
      <c r="BSZ248" s="1188"/>
      <c r="BTA248" s="1186" t="s">
        <v>3949</v>
      </c>
      <c r="BTB248" s="1187"/>
      <c r="BTC248" s="1187"/>
      <c r="BTD248" s="1187"/>
      <c r="BTE248" s="1187"/>
      <c r="BTF248" s="1187"/>
      <c r="BTG248" s="1187"/>
      <c r="BTH248" s="1188"/>
      <c r="BTI248" s="1186" t="s">
        <v>3949</v>
      </c>
      <c r="BTJ248" s="1187"/>
      <c r="BTK248" s="1187"/>
      <c r="BTL248" s="1187"/>
      <c r="BTM248" s="1187"/>
      <c r="BTN248" s="1187"/>
      <c r="BTO248" s="1187"/>
      <c r="BTP248" s="1188"/>
      <c r="BTQ248" s="1186" t="s">
        <v>3949</v>
      </c>
      <c r="BTR248" s="1187"/>
      <c r="BTS248" s="1187"/>
      <c r="BTT248" s="1187"/>
      <c r="BTU248" s="1187"/>
      <c r="BTV248" s="1187"/>
      <c r="BTW248" s="1187"/>
      <c r="BTX248" s="1188"/>
      <c r="BTY248" s="1186" t="s">
        <v>3949</v>
      </c>
      <c r="BTZ248" s="1187"/>
      <c r="BUA248" s="1187"/>
      <c r="BUB248" s="1187"/>
      <c r="BUC248" s="1187"/>
      <c r="BUD248" s="1187"/>
      <c r="BUE248" s="1187"/>
      <c r="BUF248" s="1188"/>
      <c r="BUG248" s="1186" t="s">
        <v>3949</v>
      </c>
      <c r="BUH248" s="1187"/>
      <c r="BUI248" s="1187"/>
      <c r="BUJ248" s="1187"/>
      <c r="BUK248" s="1187"/>
      <c r="BUL248" s="1187"/>
      <c r="BUM248" s="1187"/>
      <c r="BUN248" s="1188"/>
      <c r="BUO248" s="1186" t="s">
        <v>3949</v>
      </c>
      <c r="BUP248" s="1187"/>
      <c r="BUQ248" s="1187"/>
      <c r="BUR248" s="1187"/>
      <c r="BUS248" s="1187"/>
      <c r="BUT248" s="1187"/>
      <c r="BUU248" s="1187"/>
      <c r="BUV248" s="1188"/>
      <c r="BUW248" s="1186" t="s">
        <v>3949</v>
      </c>
      <c r="BUX248" s="1187"/>
      <c r="BUY248" s="1187"/>
      <c r="BUZ248" s="1187"/>
      <c r="BVA248" s="1187"/>
      <c r="BVB248" s="1187"/>
      <c r="BVC248" s="1187"/>
      <c r="BVD248" s="1188"/>
      <c r="BVE248" s="1186" t="s">
        <v>3949</v>
      </c>
      <c r="BVF248" s="1187"/>
      <c r="BVG248" s="1187"/>
      <c r="BVH248" s="1187"/>
      <c r="BVI248" s="1187"/>
      <c r="BVJ248" s="1187"/>
      <c r="BVK248" s="1187"/>
      <c r="BVL248" s="1188"/>
      <c r="BVM248" s="1186" t="s">
        <v>3949</v>
      </c>
      <c r="BVN248" s="1187"/>
      <c r="BVO248" s="1187"/>
      <c r="BVP248" s="1187"/>
      <c r="BVQ248" s="1187"/>
      <c r="BVR248" s="1187"/>
      <c r="BVS248" s="1187"/>
      <c r="BVT248" s="1188"/>
      <c r="BVU248" s="1186" t="s">
        <v>3949</v>
      </c>
      <c r="BVV248" s="1187"/>
      <c r="BVW248" s="1187"/>
      <c r="BVX248" s="1187"/>
      <c r="BVY248" s="1187"/>
      <c r="BVZ248" s="1187"/>
      <c r="BWA248" s="1187"/>
      <c r="BWB248" s="1188"/>
      <c r="BWC248" s="1186" t="s">
        <v>3949</v>
      </c>
      <c r="BWD248" s="1187"/>
      <c r="BWE248" s="1187"/>
      <c r="BWF248" s="1187"/>
      <c r="BWG248" s="1187"/>
      <c r="BWH248" s="1187"/>
      <c r="BWI248" s="1187"/>
      <c r="BWJ248" s="1188"/>
      <c r="BWK248" s="1186" t="s">
        <v>3949</v>
      </c>
      <c r="BWL248" s="1187"/>
      <c r="BWM248" s="1187"/>
      <c r="BWN248" s="1187"/>
      <c r="BWO248" s="1187"/>
      <c r="BWP248" s="1187"/>
      <c r="BWQ248" s="1187"/>
      <c r="BWR248" s="1188"/>
      <c r="BWS248" s="1186" t="s">
        <v>3949</v>
      </c>
      <c r="BWT248" s="1187"/>
      <c r="BWU248" s="1187"/>
      <c r="BWV248" s="1187"/>
      <c r="BWW248" s="1187"/>
      <c r="BWX248" s="1187"/>
      <c r="BWY248" s="1187"/>
      <c r="BWZ248" s="1188"/>
      <c r="BXA248" s="1186" t="s">
        <v>3949</v>
      </c>
      <c r="BXB248" s="1187"/>
      <c r="BXC248" s="1187"/>
      <c r="BXD248" s="1187"/>
      <c r="BXE248" s="1187"/>
      <c r="BXF248" s="1187"/>
      <c r="BXG248" s="1187"/>
      <c r="BXH248" s="1188"/>
      <c r="BXI248" s="1186" t="s">
        <v>3949</v>
      </c>
      <c r="BXJ248" s="1187"/>
      <c r="BXK248" s="1187"/>
      <c r="BXL248" s="1187"/>
      <c r="BXM248" s="1187"/>
      <c r="BXN248" s="1187"/>
      <c r="BXO248" s="1187"/>
      <c r="BXP248" s="1188"/>
      <c r="BXQ248" s="1186" t="s">
        <v>3949</v>
      </c>
      <c r="BXR248" s="1187"/>
      <c r="BXS248" s="1187"/>
      <c r="BXT248" s="1187"/>
      <c r="BXU248" s="1187"/>
      <c r="BXV248" s="1187"/>
      <c r="BXW248" s="1187"/>
      <c r="BXX248" s="1188"/>
      <c r="BXY248" s="1186" t="s">
        <v>3949</v>
      </c>
      <c r="BXZ248" s="1187"/>
      <c r="BYA248" s="1187"/>
      <c r="BYB248" s="1187"/>
      <c r="BYC248" s="1187"/>
      <c r="BYD248" s="1187"/>
      <c r="BYE248" s="1187"/>
      <c r="BYF248" s="1188"/>
      <c r="BYG248" s="1186" t="s">
        <v>3949</v>
      </c>
      <c r="BYH248" s="1187"/>
      <c r="BYI248" s="1187"/>
      <c r="BYJ248" s="1187"/>
      <c r="BYK248" s="1187"/>
      <c r="BYL248" s="1187"/>
      <c r="BYM248" s="1187"/>
      <c r="BYN248" s="1188"/>
      <c r="BYO248" s="1186" t="s">
        <v>3949</v>
      </c>
      <c r="BYP248" s="1187"/>
      <c r="BYQ248" s="1187"/>
      <c r="BYR248" s="1187"/>
      <c r="BYS248" s="1187"/>
      <c r="BYT248" s="1187"/>
      <c r="BYU248" s="1187"/>
      <c r="BYV248" s="1188"/>
      <c r="BYW248" s="1186" t="s">
        <v>3949</v>
      </c>
      <c r="BYX248" s="1187"/>
      <c r="BYY248" s="1187"/>
      <c r="BYZ248" s="1187"/>
      <c r="BZA248" s="1187"/>
      <c r="BZB248" s="1187"/>
      <c r="BZC248" s="1187"/>
      <c r="BZD248" s="1188"/>
      <c r="BZE248" s="1186" t="s">
        <v>3949</v>
      </c>
      <c r="BZF248" s="1187"/>
      <c r="BZG248" s="1187"/>
      <c r="BZH248" s="1187"/>
      <c r="BZI248" s="1187"/>
      <c r="BZJ248" s="1187"/>
      <c r="BZK248" s="1187"/>
      <c r="BZL248" s="1188"/>
      <c r="BZM248" s="1186" t="s">
        <v>3949</v>
      </c>
      <c r="BZN248" s="1187"/>
      <c r="BZO248" s="1187"/>
      <c r="BZP248" s="1187"/>
      <c r="BZQ248" s="1187"/>
      <c r="BZR248" s="1187"/>
      <c r="BZS248" s="1187"/>
      <c r="BZT248" s="1188"/>
      <c r="BZU248" s="1186" t="s">
        <v>3949</v>
      </c>
      <c r="BZV248" s="1187"/>
      <c r="BZW248" s="1187"/>
      <c r="BZX248" s="1187"/>
      <c r="BZY248" s="1187"/>
      <c r="BZZ248" s="1187"/>
      <c r="CAA248" s="1187"/>
      <c r="CAB248" s="1188"/>
      <c r="CAC248" s="1186" t="s">
        <v>3949</v>
      </c>
      <c r="CAD248" s="1187"/>
      <c r="CAE248" s="1187"/>
      <c r="CAF248" s="1187"/>
      <c r="CAG248" s="1187"/>
      <c r="CAH248" s="1187"/>
      <c r="CAI248" s="1187"/>
      <c r="CAJ248" s="1188"/>
      <c r="CAK248" s="1186" t="s">
        <v>3949</v>
      </c>
      <c r="CAL248" s="1187"/>
      <c r="CAM248" s="1187"/>
      <c r="CAN248" s="1187"/>
      <c r="CAO248" s="1187"/>
      <c r="CAP248" s="1187"/>
      <c r="CAQ248" s="1187"/>
      <c r="CAR248" s="1188"/>
      <c r="CAS248" s="1186" t="s">
        <v>3949</v>
      </c>
      <c r="CAT248" s="1187"/>
      <c r="CAU248" s="1187"/>
      <c r="CAV248" s="1187"/>
      <c r="CAW248" s="1187"/>
      <c r="CAX248" s="1187"/>
      <c r="CAY248" s="1187"/>
      <c r="CAZ248" s="1188"/>
      <c r="CBA248" s="1186" t="s">
        <v>3949</v>
      </c>
      <c r="CBB248" s="1187"/>
      <c r="CBC248" s="1187"/>
      <c r="CBD248" s="1187"/>
      <c r="CBE248" s="1187"/>
      <c r="CBF248" s="1187"/>
      <c r="CBG248" s="1187"/>
      <c r="CBH248" s="1188"/>
      <c r="CBI248" s="1186" t="s">
        <v>3949</v>
      </c>
      <c r="CBJ248" s="1187"/>
      <c r="CBK248" s="1187"/>
      <c r="CBL248" s="1187"/>
      <c r="CBM248" s="1187"/>
      <c r="CBN248" s="1187"/>
      <c r="CBO248" s="1187"/>
      <c r="CBP248" s="1188"/>
      <c r="CBQ248" s="1186" t="s">
        <v>3949</v>
      </c>
      <c r="CBR248" s="1187"/>
      <c r="CBS248" s="1187"/>
      <c r="CBT248" s="1187"/>
      <c r="CBU248" s="1187"/>
      <c r="CBV248" s="1187"/>
      <c r="CBW248" s="1187"/>
      <c r="CBX248" s="1188"/>
      <c r="CBY248" s="1186" t="s">
        <v>3949</v>
      </c>
      <c r="CBZ248" s="1187"/>
      <c r="CCA248" s="1187"/>
      <c r="CCB248" s="1187"/>
      <c r="CCC248" s="1187"/>
      <c r="CCD248" s="1187"/>
      <c r="CCE248" s="1187"/>
      <c r="CCF248" s="1188"/>
      <c r="CCG248" s="1186" t="s">
        <v>3949</v>
      </c>
      <c r="CCH248" s="1187"/>
      <c r="CCI248" s="1187"/>
      <c r="CCJ248" s="1187"/>
      <c r="CCK248" s="1187"/>
      <c r="CCL248" s="1187"/>
      <c r="CCM248" s="1187"/>
      <c r="CCN248" s="1188"/>
      <c r="CCO248" s="1186" t="s">
        <v>3949</v>
      </c>
      <c r="CCP248" s="1187"/>
      <c r="CCQ248" s="1187"/>
      <c r="CCR248" s="1187"/>
      <c r="CCS248" s="1187"/>
      <c r="CCT248" s="1187"/>
      <c r="CCU248" s="1187"/>
      <c r="CCV248" s="1188"/>
      <c r="CCW248" s="1186" t="s">
        <v>3949</v>
      </c>
      <c r="CCX248" s="1187"/>
      <c r="CCY248" s="1187"/>
      <c r="CCZ248" s="1187"/>
      <c r="CDA248" s="1187"/>
      <c r="CDB248" s="1187"/>
      <c r="CDC248" s="1187"/>
      <c r="CDD248" s="1188"/>
      <c r="CDE248" s="1186" t="s">
        <v>3949</v>
      </c>
      <c r="CDF248" s="1187"/>
      <c r="CDG248" s="1187"/>
      <c r="CDH248" s="1187"/>
      <c r="CDI248" s="1187"/>
      <c r="CDJ248" s="1187"/>
      <c r="CDK248" s="1187"/>
      <c r="CDL248" s="1188"/>
      <c r="CDM248" s="1186" t="s">
        <v>3949</v>
      </c>
      <c r="CDN248" s="1187"/>
      <c r="CDO248" s="1187"/>
      <c r="CDP248" s="1187"/>
      <c r="CDQ248" s="1187"/>
      <c r="CDR248" s="1187"/>
      <c r="CDS248" s="1187"/>
      <c r="CDT248" s="1188"/>
      <c r="CDU248" s="1186" t="s">
        <v>3949</v>
      </c>
      <c r="CDV248" s="1187"/>
      <c r="CDW248" s="1187"/>
      <c r="CDX248" s="1187"/>
      <c r="CDY248" s="1187"/>
      <c r="CDZ248" s="1187"/>
      <c r="CEA248" s="1187"/>
      <c r="CEB248" s="1188"/>
      <c r="CEC248" s="1186" t="s">
        <v>3949</v>
      </c>
      <c r="CED248" s="1187"/>
      <c r="CEE248" s="1187"/>
      <c r="CEF248" s="1187"/>
      <c r="CEG248" s="1187"/>
      <c r="CEH248" s="1187"/>
      <c r="CEI248" s="1187"/>
      <c r="CEJ248" s="1188"/>
      <c r="CEK248" s="1186" t="s">
        <v>3949</v>
      </c>
      <c r="CEL248" s="1187"/>
      <c r="CEM248" s="1187"/>
      <c r="CEN248" s="1187"/>
      <c r="CEO248" s="1187"/>
      <c r="CEP248" s="1187"/>
      <c r="CEQ248" s="1187"/>
      <c r="CER248" s="1188"/>
      <c r="CES248" s="1186" t="s">
        <v>3949</v>
      </c>
      <c r="CET248" s="1187"/>
      <c r="CEU248" s="1187"/>
      <c r="CEV248" s="1187"/>
      <c r="CEW248" s="1187"/>
      <c r="CEX248" s="1187"/>
      <c r="CEY248" s="1187"/>
      <c r="CEZ248" s="1188"/>
      <c r="CFA248" s="1186" t="s">
        <v>3949</v>
      </c>
      <c r="CFB248" s="1187"/>
      <c r="CFC248" s="1187"/>
      <c r="CFD248" s="1187"/>
      <c r="CFE248" s="1187"/>
      <c r="CFF248" s="1187"/>
      <c r="CFG248" s="1187"/>
      <c r="CFH248" s="1188"/>
      <c r="CFI248" s="1186" t="s">
        <v>3949</v>
      </c>
      <c r="CFJ248" s="1187"/>
      <c r="CFK248" s="1187"/>
      <c r="CFL248" s="1187"/>
      <c r="CFM248" s="1187"/>
      <c r="CFN248" s="1187"/>
      <c r="CFO248" s="1187"/>
      <c r="CFP248" s="1188"/>
      <c r="CFQ248" s="1186" t="s">
        <v>3949</v>
      </c>
      <c r="CFR248" s="1187"/>
      <c r="CFS248" s="1187"/>
      <c r="CFT248" s="1187"/>
      <c r="CFU248" s="1187"/>
      <c r="CFV248" s="1187"/>
      <c r="CFW248" s="1187"/>
      <c r="CFX248" s="1188"/>
      <c r="CFY248" s="1186" t="s">
        <v>3949</v>
      </c>
      <c r="CFZ248" s="1187"/>
      <c r="CGA248" s="1187"/>
      <c r="CGB248" s="1187"/>
      <c r="CGC248" s="1187"/>
      <c r="CGD248" s="1187"/>
      <c r="CGE248" s="1187"/>
      <c r="CGF248" s="1188"/>
      <c r="CGG248" s="1186" t="s">
        <v>3949</v>
      </c>
      <c r="CGH248" s="1187"/>
      <c r="CGI248" s="1187"/>
      <c r="CGJ248" s="1187"/>
      <c r="CGK248" s="1187"/>
      <c r="CGL248" s="1187"/>
      <c r="CGM248" s="1187"/>
      <c r="CGN248" s="1188"/>
      <c r="CGO248" s="1186" t="s">
        <v>3949</v>
      </c>
      <c r="CGP248" s="1187"/>
      <c r="CGQ248" s="1187"/>
      <c r="CGR248" s="1187"/>
      <c r="CGS248" s="1187"/>
      <c r="CGT248" s="1187"/>
      <c r="CGU248" s="1187"/>
      <c r="CGV248" s="1188"/>
      <c r="CGW248" s="1186" t="s">
        <v>3949</v>
      </c>
      <c r="CGX248" s="1187"/>
      <c r="CGY248" s="1187"/>
      <c r="CGZ248" s="1187"/>
      <c r="CHA248" s="1187"/>
      <c r="CHB248" s="1187"/>
      <c r="CHC248" s="1187"/>
      <c r="CHD248" s="1188"/>
      <c r="CHE248" s="1186" t="s">
        <v>3949</v>
      </c>
      <c r="CHF248" s="1187"/>
      <c r="CHG248" s="1187"/>
      <c r="CHH248" s="1187"/>
      <c r="CHI248" s="1187"/>
      <c r="CHJ248" s="1187"/>
      <c r="CHK248" s="1187"/>
      <c r="CHL248" s="1188"/>
      <c r="CHM248" s="1186" t="s">
        <v>3949</v>
      </c>
      <c r="CHN248" s="1187"/>
      <c r="CHO248" s="1187"/>
      <c r="CHP248" s="1187"/>
      <c r="CHQ248" s="1187"/>
      <c r="CHR248" s="1187"/>
      <c r="CHS248" s="1187"/>
      <c r="CHT248" s="1188"/>
      <c r="CHU248" s="1186" t="s">
        <v>3949</v>
      </c>
      <c r="CHV248" s="1187"/>
      <c r="CHW248" s="1187"/>
      <c r="CHX248" s="1187"/>
      <c r="CHY248" s="1187"/>
      <c r="CHZ248" s="1187"/>
      <c r="CIA248" s="1187"/>
      <c r="CIB248" s="1188"/>
      <c r="CIC248" s="1186" t="s">
        <v>3949</v>
      </c>
      <c r="CID248" s="1187"/>
      <c r="CIE248" s="1187"/>
      <c r="CIF248" s="1187"/>
      <c r="CIG248" s="1187"/>
      <c r="CIH248" s="1187"/>
      <c r="CII248" s="1187"/>
      <c r="CIJ248" s="1188"/>
      <c r="CIK248" s="1186" t="s">
        <v>3949</v>
      </c>
      <c r="CIL248" s="1187"/>
      <c r="CIM248" s="1187"/>
      <c r="CIN248" s="1187"/>
      <c r="CIO248" s="1187"/>
      <c r="CIP248" s="1187"/>
      <c r="CIQ248" s="1187"/>
      <c r="CIR248" s="1188"/>
      <c r="CIS248" s="1186" t="s">
        <v>3949</v>
      </c>
      <c r="CIT248" s="1187"/>
      <c r="CIU248" s="1187"/>
      <c r="CIV248" s="1187"/>
      <c r="CIW248" s="1187"/>
      <c r="CIX248" s="1187"/>
      <c r="CIY248" s="1187"/>
      <c r="CIZ248" s="1188"/>
      <c r="CJA248" s="1186" t="s">
        <v>3949</v>
      </c>
      <c r="CJB248" s="1187"/>
      <c r="CJC248" s="1187"/>
      <c r="CJD248" s="1187"/>
      <c r="CJE248" s="1187"/>
      <c r="CJF248" s="1187"/>
      <c r="CJG248" s="1187"/>
      <c r="CJH248" s="1188"/>
      <c r="CJI248" s="1186" t="s">
        <v>3949</v>
      </c>
      <c r="CJJ248" s="1187"/>
      <c r="CJK248" s="1187"/>
      <c r="CJL248" s="1187"/>
      <c r="CJM248" s="1187"/>
      <c r="CJN248" s="1187"/>
      <c r="CJO248" s="1187"/>
      <c r="CJP248" s="1188"/>
      <c r="CJQ248" s="1186" t="s">
        <v>3949</v>
      </c>
      <c r="CJR248" s="1187"/>
      <c r="CJS248" s="1187"/>
      <c r="CJT248" s="1187"/>
      <c r="CJU248" s="1187"/>
      <c r="CJV248" s="1187"/>
      <c r="CJW248" s="1187"/>
      <c r="CJX248" s="1188"/>
      <c r="CJY248" s="1186" t="s">
        <v>3949</v>
      </c>
      <c r="CJZ248" s="1187"/>
      <c r="CKA248" s="1187"/>
      <c r="CKB248" s="1187"/>
      <c r="CKC248" s="1187"/>
      <c r="CKD248" s="1187"/>
      <c r="CKE248" s="1187"/>
      <c r="CKF248" s="1188"/>
      <c r="CKG248" s="1186" t="s">
        <v>3949</v>
      </c>
      <c r="CKH248" s="1187"/>
      <c r="CKI248" s="1187"/>
      <c r="CKJ248" s="1187"/>
      <c r="CKK248" s="1187"/>
      <c r="CKL248" s="1187"/>
      <c r="CKM248" s="1187"/>
      <c r="CKN248" s="1188"/>
      <c r="CKO248" s="1186" t="s">
        <v>3949</v>
      </c>
      <c r="CKP248" s="1187"/>
      <c r="CKQ248" s="1187"/>
      <c r="CKR248" s="1187"/>
      <c r="CKS248" s="1187"/>
      <c r="CKT248" s="1187"/>
      <c r="CKU248" s="1187"/>
      <c r="CKV248" s="1188"/>
      <c r="CKW248" s="1186" t="s">
        <v>3949</v>
      </c>
      <c r="CKX248" s="1187"/>
      <c r="CKY248" s="1187"/>
      <c r="CKZ248" s="1187"/>
      <c r="CLA248" s="1187"/>
      <c r="CLB248" s="1187"/>
      <c r="CLC248" s="1187"/>
      <c r="CLD248" s="1188"/>
      <c r="CLE248" s="1186" t="s">
        <v>3949</v>
      </c>
      <c r="CLF248" s="1187"/>
      <c r="CLG248" s="1187"/>
      <c r="CLH248" s="1187"/>
      <c r="CLI248" s="1187"/>
      <c r="CLJ248" s="1187"/>
      <c r="CLK248" s="1187"/>
      <c r="CLL248" s="1188"/>
      <c r="CLM248" s="1186" t="s">
        <v>3949</v>
      </c>
      <c r="CLN248" s="1187"/>
      <c r="CLO248" s="1187"/>
      <c r="CLP248" s="1187"/>
      <c r="CLQ248" s="1187"/>
      <c r="CLR248" s="1187"/>
      <c r="CLS248" s="1187"/>
      <c r="CLT248" s="1188"/>
      <c r="CLU248" s="1186" t="s">
        <v>3949</v>
      </c>
      <c r="CLV248" s="1187"/>
      <c r="CLW248" s="1187"/>
      <c r="CLX248" s="1187"/>
      <c r="CLY248" s="1187"/>
      <c r="CLZ248" s="1187"/>
      <c r="CMA248" s="1187"/>
      <c r="CMB248" s="1188"/>
      <c r="CMC248" s="1186" t="s">
        <v>3949</v>
      </c>
      <c r="CMD248" s="1187"/>
      <c r="CME248" s="1187"/>
      <c r="CMF248" s="1187"/>
      <c r="CMG248" s="1187"/>
      <c r="CMH248" s="1187"/>
      <c r="CMI248" s="1187"/>
      <c r="CMJ248" s="1188"/>
      <c r="CMK248" s="1186" t="s">
        <v>3949</v>
      </c>
      <c r="CML248" s="1187"/>
      <c r="CMM248" s="1187"/>
      <c r="CMN248" s="1187"/>
      <c r="CMO248" s="1187"/>
      <c r="CMP248" s="1187"/>
      <c r="CMQ248" s="1187"/>
      <c r="CMR248" s="1188"/>
      <c r="CMS248" s="1186" t="s">
        <v>3949</v>
      </c>
      <c r="CMT248" s="1187"/>
      <c r="CMU248" s="1187"/>
      <c r="CMV248" s="1187"/>
      <c r="CMW248" s="1187"/>
      <c r="CMX248" s="1187"/>
      <c r="CMY248" s="1187"/>
      <c r="CMZ248" s="1188"/>
      <c r="CNA248" s="1186" t="s">
        <v>3949</v>
      </c>
      <c r="CNB248" s="1187"/>
      <c r="CNC248" s="1187"/>
      <c r="CND248" s="1187"/>
      <c r="CNE248" s="1187"/>
      <c r="CNF248" s="1187"/>
      <c r="CNG248" s="1187"/>
      <c r="CNH248" s="1188"/>
      <c r="CNI248" s="1186" t="s">
        <v>3949</v>
      </c>
      <c r="CNJ248" s="1187"/>
      <c r="CNK248" s="1187"/>
      <c r="CNL248" s="1187"/>
      <c r="CNM248" s="1187"/>
      <c r="CNN248" s="1187"/>
      <c r="CNO248" s="1187"/>
      <c r="CNP248" s="1188"/>
      <c r="CNQ248" s="1186" t="s">
        <v>3949</v>
      </c>
      <c r="CNR248" s="1187"/>
      <c r="CNS248" s="1187"/>
      <c r="CNT248" s="1187"/>
      <c r="CNU248" s="1187"/>
      <c r="CNV248" s="1187"/>
      <c r="CNW248" s="1187"/>
      <c r="CNX248" s="1188"/>
      <c r="CNY248" s="1186" t="s">
        <v>3949</v>
      </c>
      <c r="CNZ248" s="1187"/>
      <c r="COA248" s="1187"/>
      <c r="COB248" s="1187"/>
      <c r="COC248" s="1187"/>
      <c r="COD248" s="1187"/>
      <c r="COE248" s="1187"/>
      <c r="COF248" s="1188"/>
      <c r="COG248" s="1186" t="s">
        <v>3949</v>
      </c>
      <c r="COH248" s="1187"/>
      <c r="COI248" s="1187"/>
      <c r="COJ248" s="1187"/>
      <c r="COK248" s="1187"/>
      <c r="COL248" s="1187"/>
      <c r="COM248" s="1187"/>
      <c r="CON248" s="1188"/>
      <c r="COO248" s="1186" t="s">
        <v>3949</v>
      </c>
      <c r="COP248" s="1187"/>
      <c r="COQ248" s="1187"/>
      <c r="COR248" s="1187"/>
      <c r="COS248" s="1187"/>
      <c r="COT248" s="1187"/>
      <c r="COU248" s="1187"/>
      <c r="COV248" s="1188"/>
      <c r="COW248" s="1186" t="s">
        <v>3949</v>
      </c>
      <c r="COX248" s="1187"/>
      <c r="COY248" s="1187"/>
      <c r="COZ248" s="1187"/>
      <c r="CPA248" s="1187"/>
      <c r="CPB248" s="1187"/>
      <c r="CPC248" s="1187"/>
      <c r="CPD248" s="1188"/>
      <c r="CPE248" s="1186" t="s">
        <v>3949</v>
      </c>
      <c r="CPF248" s="1187"/>
      <c r="CPG248" s="1187"/>
      <c r="CPH248" s="1187"/>
      <c r="CPI248" s="1187"/>
      <c r="CPJ248" s="1187"/>
      <c r="CPK248" s="1187"/>
      <c r="CPL248" s="1188"/>
      <c r="CPM248" s="1186" t="s">
        <v>3949</v>
      </c>
      <c r="CPN248" s="1187"/>
      <c r="CPO248" s="1187"/>
      <c r="CPP248" s="1187"/>
      <c r="CPQ248" s="1187"/>
      <c r="CPR248" s="1187"/>
      <c r="CPS248" s="1187"/>
      <c r="CPT248" s="1188"/>
      <c r="CPU248" s="1186" t="s">
        <v>3949</v>
      </c>
      <c r="CPV248" s="1187"/>
      <c r="CPW248" s="1187"/>
      <c r="CPX248" s="1187"/>
      <c r="CPY248" s="1187"/>
      <c r="CPZ248" s="1187"/>
      <c r="CQA248" s="1187"/>
      <c r="CQB248" s="1188"/>
      <c r="CQC248" s="1186" t="s">
        <v>3949</v>
      </c>
      <c r="CQD248" s="1187"/>
      <c r="CQE248" s="1187"/>
      <c r="CQF248" s="1187"/>
      <c r="CQG248" s="1187"/>
      <c r="CQH248" s="1187"/>
      <c r="CQI248" s="1187"/>
      <c r="CQJ248" s="1188"/>
      <c r="CQK248" s="1186" t="s">
        <v>3949</v>
      </c>
      <c r="CQL248" s="1187"/>
      <c r="CQM248" s="1187"/>
      <c r="CQN248" s="1187"/>
      <c r="CQO248" s="1187"/>
      <c r="CQP248" s="1187"/>
      <c r="CQQ248" s="1187"/>
      <c r="CQR248" s="1188"/>
      <c r="CQS248" s="1186" t="s">
        <v>3949</v>
      </c>
      <c r="CQT248" s="1187"/>
      <c r="CQU248" s="1187"/>
      <c r="CQV248" s="1187"/>
      <c r="CQW248" s="1187"/>
      <c r="CQX248" s="1187"/>
      <c r="CQY248" s="1187"/>
      <c r="CQZ248" s="1188"/>
      <c r="CRA248" s="1186" t="s">
        <v>3949</v>
      </c>
      <c r="CRB248" s="1187"/>
      <c r="CRC248" s="1187"/>
      <c r="CRD248" s="1187"/>
      <c r="CRE248" s="1187"/>
      <c r="CRF248" s="1187"/>
      <c r="CRG248" s="1187"/>
      <c r="CRH248" s="1188"/>
      <c r="CRI248" s="1186" t="s">
        <v>3949</v>
      </c>
      <c r="CRJ248" s="1187"/>
      <c r="CRK248" s="1187"/>
      <c r="CRL248" s="1187"/>
      <c r="CRM248" s="1187"/>
      <c r="CRN248" s="1187"/>
      <c r="CRO248" s="1187"/>
      <c r="CRP248" s="1188"/>
      <c r="CRQ248" s="1186" t="s">
        <v>3949</v>
      </c>
      <c r="CRR248" s="1187"/>
      <c r="CRS248" s="1187"/>
      <c r="CRT248" s="1187"/>
      <c r="CRU248" s="1187"/>
      <c r="CRV248" s="1187"/>
      <c r="CRW248" s="1187"/>
      <c r="CRX248" s="1188"/>
      <c r="CRY248" s="1186" t="s">
        <v>3949</v>
      </c>
      <c r="CRZ248" s="1187"/>
      <c r="CSA248" s="1187"/>
      <c r="CSB248" s="1187"/>
      <c r="CSC248" s="1187"/>
      <c r="CSD248" s="1187"/>
      <c r="CSE248" s="1187"/>
      <c r="CSF248" s="1188"/>
      <c r="CSG248" s="1186" t="s">
        <v>3949</v>
      </c>
      <c r="CSH248" s="1187"/>
      <c r="CSI248" s="1187"/>
      <c r="CSJ248" s="1187"/>
      <c r="CSK248" s="1187"/>
      <c r="CSL248" s="1187"/>
      <c r="CSM248" s="1187"/>
      <c r="CSN248" s="1188"/>
      <c r="CSO248" s="1186" t="s">
        <v>3949</v>
      </c>
      <c r="CSP248" s="1187"/>
      <c r="CSQ248" s="1187"/>
      <c r="CSR248" s="1187"/>
      <c r="CSS248" s="1187"/>
      <c r="CST248" s="1187"/>
      <c r="CSU248" s="1187"/>
      <c r="CSV248" s="1188"/>
      <c r="CSW248" s="1186" t="s">
        <v>3949</v>
      </c>
      <c r="CSX248" s="1187"/>
      <c r="CSY248" s="1187"/>
      <c r="CSZ248" s="1187"/>
      <c r="CTA248" s="1187"/>
      <c r="CTB248" s="1187"/>
      <c r="CTC248" s="1187"/>
      <c r="CTD248" s="1188"/>
      <c r="CTE248" s="1186" t="s">
        <v>3949</v>
      </c>
      <c r="CTF248" s="1187"/>
      <c r="CTG248" s="1187"/>
      <c r="CTH248" s="1187"/>
      <c r="CTI248" s="1187"/>
      <c r="CTJ248" s="1187"/>
      <c r="CTK248" s="1187"/>
      <c r="CTL248" s="1188"/>
      <c r="CTM248" s="1186" t="s">
        <v>3949</v>
      </c>
      <c r="CTN248" s="1187"/>
      <c r="CTO248" s="1187"/>
      <c r="CTP248" s="1187"/>
      <c r="CTQ248" s="1187"/>
      <c r="CTR248" s="1187"/>
      <c r="CTS248" s="1187"/>
      <c r="CTT248" s="1188"/>
      <c r="CTU248" s="1186" t="s">
        <v>3949</v>
      </c>
      <c r="CTV248" s="1187"/>
      <c r="CTW248" s="1187"/>
      <c r="CTX248" s="1187"/>
      <c r="CTY248" s="1187"/>
      <c r="CTZ248" s="1187"/>
      <c r="CUA248" s="1187"/>
      <c r="CUB248" s="1188"/>
      <c r="CUC248" s="1186" t="s">
        <v>3949</v>
      </c>
      <c r="CUD248" s="1187"/>
      <c r="CUE248" s="1187"/>
      <c r="CUF248" s="1187"/>
      <c r="CUG248" s="1187"/>
      <c r="CUH248" s="1187"/>
      <c r="CUI248" s="1187"/>
      <c r="CUJ248" s="1188"/>
      <c r="CUK248" s="1186" t="s">
        <v>3949</v>
      </c>
      <c r="CUL248" s="1187"/>
      <c r="CUM248" s="1187"/>
      <c r="CUN248" s="1187"/>
      <c r="CUO248" s="1187"/>
      <c r="CUP248" s="1187"/>
      <c r="CUQ248" s="1187"/>
      <c r="CUR248" s="1188"/>
      <c r="CUS248" s="1186" t="s">
        <v>3949</v>
      </c>
      <c r="CUT248" s="1187"/>
      <c r="CUU248" s="1187"/>
      <c r="CUV248" s="1187"/>
      <c r="CUW248" s="1187"/>
      <c r="CUX248" s="1187"/>
      <c r="CUY248" s="1187"/>
      <c r="CUZ248" s="1188"/>
      <c r="CVA248" s="1186" t="s">
        <v>3949</v>
      </c>
      <c r="CVB248" s="1187"/>
      <c r="CVC248" s="1187"/>
      <c r="CVD248" s="1187"/>
      <c r="CVE248" s="1187"/>
      <c r="CVF248" s="1187"/>
      <c r="CVG248" s="1187"/>
      <c r="CVH248" s="1188"/>
      <c r="CVI248" s="1186" t="s">
        <v>3949</v>
      </c>
      <c r="CVJ248" s="1187"/>
      <c r="CVK248" s="1187"/>
      <c r="CVL248" s="1187"/>
      <c r="CVM248" s="1187"/>
      <c r="CVN248" s="1187"/>
      <c r="CVO248" s="1187"/>
      <c r="CVP248" s="1188"/>
      <c r="CVQ248" s="1186" t="s">
        <v>3949</v>
      </c>
      <c r="CVR248" s="1187"/>
      <c r="CVS248" s="1187"/>
      <c r="CVT248" s="1187"/>
      <c r="CVU248" s="1187"/>
      <c r="CVV248" s="1187"/>
      <c r="CVW248" s="1187"/>
      <c r="CVX248" s="1188"/>
      <c r="CVY248" s="1186" t="s">
        <v>3949</v>
      </c>
      <c r="CVZ248" s="1187"/>
      <c r="CWA248" s="1187"/>
      <c r="CWB248" s="1187"/>
      <c r="CWC248" s="1187"/>
      <c r="CWD248" s="1187"/>
      <c r="CWE248" s="1187"/>
      <c r="CWF248" s="1188"/>
      <c r="CWG248" s="1186" t="s">
        <v>3949</v>
      </c>
      <c r="CWH248" s="1187"/>
      <c r="CWI248" s="1187"/>
      <c r="CWJ248" s="1187"/>
      <c r="CWK248" s="1187"/>
      <c r="CWL248" s="1187"/>
      <c r="CWM248" s="1187"/>
      <c r="CWN248" s="1188"/>
      <c r="CWO248" s="1186" t="s">
        <v>3949</v>
      </c>
      <c r="CWP248" s="1187"/>
      <c r="CWQ248" s="1187"/>
      <c r="CWR248" s="1187"/>
      <c r="CWS248" s="1187"/>
      <c r="CWT248" s="1187"/>
      <c r="CWU248" s="1187"/>
      <c r="CWV248" s="1188"/>
      <c r="CWW248" s="1186" t="s">
        <v>3949</v>
      </c>
      <c r="CWX248" s="1187"/>
      <c r="CWY248" s="1187"/>
      <c r="CWZ248" s="1187"/>
      <c r="CXA248" s="1187"/>
      <c r="CXB248" s="1187"/>
      <c r="CXC248" s="1187"/>
      <c r="CXD248" s="1188"/>
      <c r="CXE248" s="1186" t="s">
        <v>3949</v>
      </c>
      <c r="CXF248" s="1187"/>
      <c r="CXG248" s="1187"/>
      <c r="CXH248" s="1187"/>
      <c r="CXI248" s="1187"/>
      <c r="CXJ248" s="1187"/>
      <c r="CXK248" s="1187"/>
      <c r="CXL248" s="1188"/>
      <c r="CXM248" s="1186" t="s">
        <v>3949</v>
      </c>
      <c r="CXN248" s="1187"/>
      <c r="CXO248" s="1187"/>
      <c r="CXP248" s="1187"/>
      <c r="CXQ248" s="1187"/>
      <c r="CXR248" s="1187"/>
      <c r="CXS248" s="1187"/>
      <c r="CXT248" s="1188"/>
      <c r="CXU248" s="1186" t="s">
        <v>3949</v>
      </c>
      <c r="CXV248" s="1187"/>
      <c r="CXW248" s="1187"/>
      <c r="CXX248" s="1187"/>
      <c r="CXY248" s="1187"/>
      <c r="CXZ248" s="1187"/>
      <c r="CYA248" s="1187"/>
      <c r="CYB248" s="1188"/>
      <c r="CYC248" s="1186" t="s">
        <v>3949</v>
      </c>
      <c r="CYD248" s="1187"/>
      <c r="CYE248" s="1187"/>
      <c r="CYF248" s="1187"/>
      <c r="CYG248" s="1187"/>
      <c r="CYH248" s="1187"/>
      <c r="CYI248" s="1187"/>
      <c r="CYJ248" s="1188"/>
      <c r="CYK248" s="1186" t="s">
        <v>3949</v>
      </c>
      <c r="CYL248" s="1187"/>
      <c r="CYM248" s="1187"/>
      <c r="CYN248" s="1187"/>
      <c r="CYO248" s="1187"/>
      <c r="CYP248" s="1187"/>
      <c r="CYQ248" s="1187"/>
      <c r="CYR248" s="1188"/>
      <c r="CYS248" s="1186" t="s">
        <v>3949</v>
      </c>
      <c r="CYT248" s="1187"/>
      <c r="CYU248" s="1187"/>
      <c r="CYV248" s="1187"/>
      <c r="CYW248" s="1187"/>
      <c r="CYX248" s="1187"/>
      <c r="CYY248" s="1187"/>
      <c r="CYZ248" s="1188"/>
      <c r="CZA248" s="1186" t="s">
        <v>3949</v>
      </c>
      <c r="CZB248" s="1187"/>
      <c r="CZC248" s="1187"/>
      <c r="CZD248" s="1187"/>
      <c r="CZE248" s="1187"/>
      <c r="CZF248" s="1187"/>
      <c r="CZG248" s="1187"/>
      <c r="CZH248" s="1188"/>
      <c r="CZI248" s="1186" t="s">
        <v>3949</v>
      </c>
      <c r="CZJ248" s="1187"/>
      <c r="CZK248" s="1187"/>
      <c r="CZL248" s="1187"/>
      <c r="CZM248" s="1187"/>
      <c r="CZN248" s="1187"/>
      <c r="CZO248" s="1187"/>
      <c r="CZP248" s="1188"/>
      <c r="CZQ248" s="1186" t="s">
        <v>3949</v>
      </c>
      <c r="CZR248" s="1187"/>
      <c r="CZS248" s="1187"/>
      <c r="CZT248" s="1187"/>
      <c r="CZU248" s="1187"/>
      <c r="CZV248" s="1187"/>
      <c r="CZW248" s="1187"/>
      <c r="CZX248" s="1188"/>
      <c r="CZY248" s="1186" t="s">
        <v>3949</v>
      </c>
      <c r="CZZ248" s="1187"/>
      <c r="DAA248" s="1187"/>
      <c r="DAB248" s="1187"/>
      <c r="DAC248" s="1187"/>
      <c r="DAD248" s="1187"/>
      <c r="DAE248" s="1187"/>
      <c r="DAF248" s="1188"/>
      <c r="DAG248" s="1186" t="s">
        <v>3949</v>
      </c>
      <c r="DAH248" s="1187"/>
      <c r="DAI248" s="1187"/>
      <c r="DAJ248" s="1187"/>
      <c r="DAK248" s="1187"/>
      <c r="DAL248" s="1187"/>
      <c r="DAM248" s="1187"/>
      <c r="DAN248" s="1188"/>
      <c r="DAO248" s="1186" t="s">
        <v>3949</v>
      </c>
      <c r="DAP248" s="1187"/>
      <c r="DAQ248" s="1187"/>
      <c r="DAR248" s="1187"/>
      <c r="DAS248" s="1187"/>
      <c r="DAT248" s="1187"/>
      <c r="DAU248" s="1187"/>
      <c r="DAV248" s="1188"/>
      <c r="DAW248" s="1186" t="s">
        <v>3949</v>
      </c>
      <c r="DAX248" s="1187"/>
      <c r="DAY248" s="1187"/>
      <c r="DAZ248" s="1187"/>
      <c r="DBA248" s="1187"/>
      <c r="DBB248" s="1187"/>
      <c r="DBC248" s="1187"/>
      <c r="DBD248" s="1188"/>
      <c r="DBE248" s="1186" t="s">
        <v>3949</v>
      </c>
      <c r="DBF248" s="1187"/>
      <c r="DBG248" s="1187"/>
      <c r="DBH248" s="1187"/>
      <c r="DBI248" s="1187"/>
      <c r="DBJ248" s="1187"/>
      <c r="DBK248" s="1187"/>
      <c r="DBL248" s="1188"/>
      <c r="DBM248" s="1186" t="s">
        <v>3949</v>
      </c>
      <c r="DBN248" s="1187"/>
      <c r="DBO248" s="1187"/>
      <c r="DBP248" s="1187"/>
      <c r="DBQ248" s="1187"/>
      <c r="DBR248" s="1187"/>
      <c r="DBS248" s="1187"/>
      <c r="DBT248" s="1188"/>
      <c r="DBU248" s="1186" t="s">
        <v>3949</v>
      </c>
      <c r="DBV248" s="1187"/>
      <c r="DBW248" s="1187"/>
      <c r="DBX248" s="1187"/>
      <c r="DBY248" s="1187"/>
      <c r="DBZ248" s="1187"/>
      <c r="DCA248" s="1187"/>
      <c r="DCB248" s="1188"/>
      <c r="DCC248" s="1186" t="s">
        <v>3949</v>
      </c>
      <c r="DCD248" s="1187"/>
      <c r="DCE248" s="1187"/>
      <c r="DCF248" s="1187"/>
      <c r="DCG248" s="1187"/>
      <c r="DCH248" s="1187"/>
      <c r="DCI248" s="1187"/>
      <c r="DCJ248" s="1188"/>
      <c r="DCK248" s="1186" t="s">
        <v>3949</v>
      </c>
      <c r="DCL248" s="1187"/>
      <c r="DCM248" s="1187"/>
      <c r="DCN248" s="1187"/>
      <c r="DCO248" s="1187"/>
      <c r="DCP248" s="1187"/>
      <c r="DCQ248" s="1187"/>
      <c r="DCR248" s="1188"/>
      <c r="DCS248" s="1186" t="s">
        <v>3949</v>
      </c>
      <c r="DCT248" s="1187"/>
      <c r="DCU248" s="1187"/>
      <c r="DCV248" s="1187"/>
      <c r="DCW248" s="1187"/>
      <c r="DCX248" s="1187"/>
      <c r="DCY248" s="1187"/>
      <c r="DCZ248" s="1188"/>
      <c r="DDA248" s="1186" t="s">
        <v>3949</v>
      </c>
      <c r="DDB248" s="1187"/>
      <c r="DDC248" s="1187"/>
      <c r="DDD248" s="1187"/>
      <c r="DDE248" s="1187"/>
      <c r="DDF248" s="1187"/>
      <c r="DDG248" s="1187"/>
      <c r="DDH248" s="1188"/>
      <c r="DDI248" s="1186" t="s">
        <v>3949</v>
      </c>
      <c r="DDJ248" s="1187"/>
      <c r="DDK248" s="1187"/>
      <c r="DDL248" s="1187"/>
      <c r="DDM248" s="1187"/>
      <c r="DDN248" s="1187"/>
      <c r="DDO248" s="1187"/>
      <c r="DDP248" s="1188"/>
      <c r="DDQ248" s="1186" t="s">
        <v>3949</v>
      </c>
      <c r="DDR248" s="1187"/>
      <c r="DDS248" s="1187"/>
      <c r="DDT248" s="1187"/>
      <c r="DDU248" s="1187"/>
      <c r="DDV248" s="1187"/>
      <c r="DDW248" s="1187"/>
      <c r="DDX248" s="1188"/>
      <c r="DDY248" s="1186" t="s">
        <v>3949</v>
      </c>
      <c r="DDZ248" s="1187"/>
      <c r="DEA248" s="1187"/>
      <c r="DEB248" s="1187"/>
      <c r="DEC248" s="1187"/>
      <c r="DED248" s="1187"/>
      <c r="DEE248" s="1187"/>
      <c r="DEF248" s="1188"/>
      <c r="DEG248" s="1186" t="s">
        <v>3949</v>
      </c>
      <c r="DEH248" s="1187"/>
      <c r="DEI248" s="1187"/>
      <c r="DEJ248" s="1187"/>
      <c r="DEK248" s="1187"/>
      <c r="DEL248" s="1187"/>
      <c r="DEM248" s="1187"/>
      <c r="DEN248" s="1188"/>
      <c r="DEO248" s="1186" t="s">
        <v>3949</v>
      </c>
      <c r="DEP248" s="1187"/>
      <c r="DEQ248" s="1187"/>
      <c r="DER248" s="1187"/>
      <c r="DES248" s="1187"/>
      <c r="DET248" s="1187"/>
      <c r="DEU248" s="1187"/>
      <c r="DEV248" s="1188"/>
      <c r="DEW248" s="1186" t="s">
        <v>3949</v>
      </c>
      <c r="DEX248" s="1187"/>
      <c r="DEY248" s="1187"/>
      <c r="DEZ248" s="1187"/>
      <c r="DFA248" s="1187"/>
      <c r="DFB248" s="1187"/>
      <c r="DFC248" s="1187"/>
      <c r="DFD248" s="1188"/>
      <c r="DFE248" s="1186" t="s">
        <v>3949</v>
      </c>
      <c r="DFF248" s="1187"/>
      <c r="DFG248" s="1187"/>
      <c r="DFH248" s="1187"/>
      <c r="DFI248" s="1187"/>
      <c r="DFJ248" s="1187"/>
      <c r="DFK248" s="1187"/>
      <c r="DFL248" s="1188"/>
      <c r="DFM248" s="1186" t="s">
        <v>3949</v>
      </c>
      <c r="DFN248" s="1187"/>
      <c r="DFO248" s="1187"/>
      <c r="DFP248" s="1187"/>
      <c r="DFQ248" s="1187"/>
      <c r="DFR248" s="1187"/>
      <c r="DFS248" s="1187"/>
      <c r="DFT248" s="1188"/>
      <c r="DFU248" s="1186" t="s">
        <v>3949</v>
      </c>
      <c r="DFV248" s="1187"/>
      <c r="DFW248" s="1187"/>
      <c r="DFX248" s="1187"/>
      <c r="DFY248" s="1187"/>
      <c r="DFZ248" s="1187"/>
      <c r="DGA248" s="1187"/>
      <c r="DGB248" s="1188"/>
      <c r="DGC248" s="1186" t="s">
        <v>3949</v>
      </c>
      <c r="DGD248" s="1187"/>
      <c r="DGE248" s="1187"/>
      <c r="DGF248" s="1187"/>
      <c r="DGG248" s="1187"/>
      <c r="DGH248" s="1187"/>
      <c r="DGI248" s="1187"/>
      <c r="DGJ248" s="1188"/>
      <c r="DGK248" s="1186" t="s">
        <v>3949</v>
      </c>
      <c r="DGL248" s="1187"/>
      <c r="DGM248" s="1187"/>
      <c r="DGN248" s="1187"/>
      <c r="DGO248" s="1187"/>
      <c r="DGP248" s="1187"/>
      <c r="DGQ248" s="1187"/>
      <c r="DGR248" s="1188"/>
      <c r="DGS248" s="1186" t="s">
        <v>3949</v>
      </c>
      <c r="DGT248" s="1187"/>
      <c r="DGU248" s="1187"/>
      <c r="DGV248" s="1187"/>
      <c r="DGW248" s="1187"/>
      <c r="DGX248" s="1187"/>
      <c r="DGY248" s="1187"/>
      <c r="DGZ248" s="1188"/>
      <c r="DHA248" s="1186" t="s">
        <v>3949</v>
      </c>
      <c r="DHB248" s="1187"/>
      <c r="DHC248" s="1187"/>
      <c r="DHD248" s="1187"/>
      <c r="DHE248" s="1187"/>
      <c r="DHF248" s="1187"/>
      <c r="DHG248" s="1187"/>
      <c r="DHH248" s="1188"/>
      <c r="DHI248" s="1186" t="s">
        <v>3949</v>
      </c>
      <c r="DHJ248" s="1187"/>
      <c r="DHK248" s="1187"/>
      <c r="DHL248" s="1187"/>
      <c r="DHM248" s="1187"/>
      <c r="DHN248" s="1187"/>
      <c r="DHO248" s="1187"/>
      <c r="DHP248" s="1188"/>
      <c r="DHQ248" s="1186" t="s">
        <v>3949</v>
      </c>
      <c r="DHR248" s="1187"/>
      <c r="DHS248" s="1187"/>
      <c r="DHT248" s="1187"/>
      <c r="DHU248" s="1187"/>
      <c r="DHV248" s="1187"/>
      <c r="DHW248" s="1187"/>
      <c r="DHX248" s="1188"/>
      <c r="DHY248" s="1186" t="s">
        <v>3949</v>
      </c>
      <c r="DHZ248" s="1187"/>
      <c r="DIA248" s="1187"/>
      <c r="DIB248" s="1187"/>
      <c r="DIC248" s="1187"/>
      <c r="DID248" s="1187"/>
      <c r="DIE248" s="1187"/>
      <c r="DIF248" s="1188"/>
      <c r="DIG248" s="1186" t="s">
        <v>3949</v>
      </c>
      <c r="DIH248" s="1187"/>
      <c r="DII248" s="1187"/>
      <c r="DIJ248" s="1187"/>
      <c r="DIK248" s="1187"/>
      <c r="DIL248" s="1187"/>
      <c r="DIM248" s="1187"/>
      <c r="DIN248" s="1188"/>
      <c r="DIO248" s="1186" t="s">
        <v>3949</v>
      </c>
      <c r="DIP248" s="1187"/>
      <c r="DIQ248" s="1187"/>
      <c r="DIR248" s="1187"/>
      <c r="DIS248" s="1187"/>
      <c r="DIT248" s="1187"/>
      <c r="DIU248" s="1187"/>
      <c r="DIV248" s="1188"/>
      <c r="DIW248" s="1186" t="s">
        <v>3949</v>
      </c>
      <c r="DIX248" s="1187"/>
      <c r="DIY248" s="1187"/>
      <c r="DIZ248" s="1187"/>
      <c r="DJA248" s="1187"/>
      <c r="DJB248" s="1187"/>
      <c r="DJC248" s="1187"/>
      <c r="DJD248" s="1188"/>
      <c r="DJE248" s="1186" t="s">
        <v>3949</v>
      </c>
      <c r="DJF248" s="1187"/>
      <c r="DJG248" s="1187"/>
      <c r="DJH248" s="1187"/>
      <c r="DJI248" s="1187"/>
      <c r="DJJ248" s="1187"/>
      <c r="DJK248" s="1187"/>
      <c r="DJL248" s="1188"/>
      <c r="DJM248" s="1186" t="s">
        <v>3949</v>
      </c>
      <c r="DJN248" s="1187"/>
      <c r="DJO248" s="1187"/>
      <c r="DJP248" s="1187"/>
      <c r="DJQ248" s="1187"/>
      <c r="DJR248" s="1187"/>
      <c r="DJS248" s="1187"/>
      <c r="DJT248" s="1188"/>
      <c r="DJU248" s="1186" t="s">
        <v>3949</v>
      </c>
      <c r="DJV248" s="1187"/>
      <c r="DJW248" s="1187"/>
      <c r="DJX248" s="1187"/>
      <c r="DJY248" s="1187"/>
      <c r="DJZ248" s="1187"/>
      <c r="DKA248" s="1187"/>
      <c r="DKB248" s="1188"/>
      <c r="DKC248" s="1186" t="s">
        <v>3949</v>
      </c>
      <c r="DKD248" s="1187"/>
      <c r="DKE248" s="1187"/>
      <c r="DKF248" s="1187"/>
      <c r="DKG248" s="1187"/>
      <c r="DKH248" s="1187"/>
      <c r="DKI248" s="1187"/>
      <c r="DKJ248" s="1188"/>
      <c r="DKK248" s="1186" t="s">
        <v>3949</v>
      </c>
      <c r="DKL248" s="1187"/>
      <c r="DKM248" s="1187"/>
      <c r="DKN248" s="1187"/>
      <c r="DKO248" s="1187"/>
      <c r="DKP248" s="1187"/>
      <c r="DKQ248" s="1187"/>
      <c r="DKR248" s="1188"/>
      <c r="DKS248" s="1186" t="s">
        <v>3949</v>
      </c>
      <c r="DKT248" s="1187"/>
      <c r="DKU248" s="1187"/>
      <c r="DKV248" s="1187"/>
      <c r="DKW248" s="1187"/>
      <c r="DKX248" s="1187"/>
      <c r="DKY248" s="1187"/>
      <c r="DKZ248" s="1188"/>
      <c r="DLA248" s="1186" t="s">
        <v>3949</v>
      </c>
      <c r="DLB248" s="1187"/>
      <c r="DLC248" s="1187"/>
      <c r="DLD248" s="1187"/>
      <c r="DLE248" s="1187"/>
      <c r="DLF248" s="1187"/>
      <c r="DLG248" s="1187"/>
      <c r="DLH248" s="1188"/>
      <c r="DLI248" s="1186" t="s">
        <v>3949</v>
      </c>
      <c r="DLJ248" s="1187"/>
      <c r="DLK248" s="1187"/>
      <c r="DLL248" s="1187"/>
      <c r="DLM248" s="1187"/>
      <c r="DLN248" s="1187"/>
      <c r="DLO248" s="1187"/>
      <c r="DLP248" s="1188"/>
      <c r="DLQ248" s="1186" t="s">
        <v>3949</v>
      </c>
      <c r="DLR248" s="1187"/>
      <c r="DLS248" s="1187"/>
      <c r="DLT248" s="1187"/>
      <c r="DLU248" s="1187"/>
      <c r="DLV248" s="1187"/>
      <c r="DLW248" s="1187"/>
      <c r="DLX248" s="1188"/>
      <c r="DLY248" s="1186" t="s">
        <v>3949</v>
      </c>
      <c r="DLZ248" s="1187"/>
      <c r="DMA248" s="1187"/>
      <c r="DMB248" s="1187"/>
      <c r="DMC248" s="1187"/>
      <c r="DMD248" s="1187"/>
      <c r="DME248" s="1187"/>
      <c r="DMF248" s="1188"/>
      <c r="DMG248" s="1186" t="s">
        <v>3949</v>
      </c>
      <c r="DMH248" s="1187"/>
      <c r="DMI248" s="1187"/>
      <c r="DMJ248" s="1187"/>
      <c r="DMK248" s="1187"/>
      <c r="DML248" s="1187"/>
      <c r="DMM248" s="1187"/>
      <c r="DMN248" s="1188"/>
      <c r="DMO248" s="1186" t="s">
        <v>3949</v>
      </c>
      <c r="DMP248" s="1187"/>
      <c r="DMQ248" s="1187"/>
      <c r="DMR248" s="1187"/>
      <c r="DMS248" s="1187"/>
      <c r="DMT248" s="1187"/>
      <c r="DMU248" s="1187"/>
      <c r="DMV248" s="1188"/>
      <c r="DMW248" s="1186" t="s">
        <v>3949</v>
      </c>
      <c r="DMX248" s="1187"/>
      <c r="DMY248" s="1187"/>
      <c r="DMZ248" s="1187"/>
      <c r="DNA248" s="1187"/>
      <c r="DNB248" s="1187"/>
      <c r="DNC248" s="1187"/>
      <c r="DND248" s="1188"/>
      <c r="DNE248" s="1186" t="s">
        <v>3949</v>
      </c>
      <c r="DNF248" s="1187"/>
      <c r="DNG248" s="1187"/>
      <c r="DNH248" s="1187"/>
      <c r="DNI248" s="1187"/>
      <c r="DNJ248" s="1187"/>
      <c r="DNK248" s="1187"/>
      <c r="DNL248" s="1188"/>
      <c r="DNM248" s="1186" t="s">
        <v>3949</v>
      </c>
      <c r="DNN248" s="1187"/>
      <c r="DNO248" s="1187"/>
      <c r="DNP248" s="1187"/>
      <c r="DNQ248" s="1187"/>
      <c r="DNR248" s="1187"/>
      <c r="DNS248" s="1187"/>
      <c r="DNT248" s="1188"/>
      <c r="DNU248" s="1186" t="s">
        <v>3949</v>
      </c>
      <c r="DNV248" s="1187"/>
      <c r="DNW248" s="1187"/>
      <c r="DNX248" s="1187"/>
      <c r="DNY248" s="1187"/>
      <c r="DNZ248" s="1187"/>
      <c r="DOA248" s="1187"/>
      <c r="DOB248" s="1188"/>
      <c r="DOC248" s="1186" t="s">
        <v>3949</v>
      </c>
      <c r="DOD248" s="1187"/>
      <c r="DOE248" s="1187"/>
      <c r="DOF248" s="1187"/>
      <c r="DOG248" s="1187"/>
      <c r="DOH248" s="1187"/>
      <c r="DOI248" s="1187"/>
      <c r="DOJ248" s="1188"/>
      <c r="DOK248" s="1186" t="s">
        <v>3949</v>
      </c>
      <c r="DOL248" s="1187"/>
      <c r="DOM248" s="1187"/>
      <c r="DON248" s="1187"/>
      <c r="DOO248" s="1187"/>
      <c r="DOP248" s="1187"/>
      <c r="DOQ248" s="1187"/>
      <c r="DOR248" s="1188"/>
      <c r="DOS248" s="1186" t="s">
        <v>3949</v>
      </c>
      <c r="DOT248" s="1187"/>
      <c r="DOU248" s="1187"/>
      <c r="DOV248" s="1187"/>
      <c r="DOW248" s="1187"/>
      <c r="DOX248" s="1187"/>
      <c r="DOY248" s="1187"/>
      <c r="DOZ248" s="1188"/>
      <c r="DPA248" s="1186" t="s">
        <v>3949</v>
      </c>
      <c r="DPB248" s="1187"/>
      <c r="DPC248" s="1187"/>
      <c r="DPD248" s="1187"/>
      <c r="DPE248" s="1187"/>
      <c r="DPF248" s="1187"/>
      <c r="DPG248" s="1187"/>
      <c r="DPH248" s="1188"/>
      <c r="DPI248" s="1186" t="s">
        <v>3949</v>
      </c>
      <c r="DPJ248" s="1187"/>
      <c r="DPK248" s="1187"/>
      <c r="DPL248" s="1187"/>
      <c r="DPM248" s="1187"/>
      <c r="DPN248" s="1187"/>
      <c r="DPO248" s="1187"/>
      <c r="DPP248" s="1188"/>
      <c r="DPQ248" s="1186" t="s">
        <v>3949</v>
      </c>
      <c r="DPR248" s="1187"/>
      <c r="DPS248" s="1187"/>
      <c r="DPT248" s="1187"/>
      <c r="DPU248" s="1187"/>
      <c r="DPV248" s="1187"/>
      <c r="DPW248" s="1187"/>
      <c r="DPX248" s="1188"/>
      <c r="DPY248" s="1186" t="s">
        <v>3949</v>
      </c>
      <c r="DPZ248" s="1187"/>
      <c r="DQA248" s="1187"/>
      <c r="DQB248" s="1187"/>
      <c r="DQC248" s="1187"/>
      <c r="DQD248" s="1187"/>
      <c r="DQE248" s="1187"/>
      <c r="DQF248" s="1188"/>
      <c r="DQG248" s="1186" t="s">
        <v>3949</v>
      </c>
      <c r="DQH248" s="1187"/>
      <c r="DQI248" s="1187"/>
      <c r="DQJ248" s="1187"/>
      <c r="DQK248" s="1187"/>
      <c r="DQL248" s="1187"/>
      <c r="DQM248" s="1187"/>
      <c r="DQN248" s="1188"/>
      <c r="DQO248" s="1186" t="s">
        <v>3949</v>
      </c>
      <c r="DQP248" s="1187"/>
      <c r="DQQ248" s="1187"/>
      <c r="DQR248" s="1187"/>
      <c r="DQS248" s="1187"/>
      <c r="DQT248" s="1187"/>
      <c r="DQU248" s="1187"/>
      <c r="DQV248" s="1188"/>
      <c r="DQW248" s="1186" t="s">
        <v>3949</v>
      </c>
      <c r="DQX248" s="1187"/>
      <c r="DQY248" s="1187"/>
      <c r="DQZ248" s="1187"/>
      <c r="DRA248" s="1187"/>
      <c r="DRB248" s="1187"/>
      <c r="DRC248" s="1187"/>
      <c r="DRD248" s="1188"/>
      <c r="DRE248" s="1186" t="s">
        <v>3949</v>
      </c>
      <c r="DRF248" s="1187"/>
      <c r="DRG248" s="1187"/>
      <c r="DRH248" s="1187"/>
      <c r="DRI248" s="1187"/>
      <c r="DRJ248" s="1187"/>
      <c r="DRK248" s="1187"/>
      <c r="DRL248" s="1188"/>
      <c r="DRM248" s="1186" t="s">
        <v>3949</v>
      </c>
      <c r="DRN248" s="1187"/>
      <c r="DRO248" s="1187"/>
      <c r="DRP248" s="1187"/>
      <c r="DRQ248" s="1187"/>
      <c r="DRR248" s="1187"/>
      <c r="DRS248" s="1187"/>
      <c r="DRT248" s="1188"/>
      <c r="DRU248" s="1186" t="s">
        <v>3949</v>
      </c>
      <c r="DRV248" s="1187"/>
      <c r="DRW248" s="1187"/>
      <c r="DRX248" s="1187"/>
      <c r="DRY248" s="1187"/>
      <c r="DRZ248" s="1187"/>
      <c r="DSA248" s="1187"/>
      <c r="DSB248" s="1188"/>
      <c r="DSC248" s="1186" t="s">
        <v>3949</v>
      </c>
      <c r="DSD248" s="1187"/>
      <c r="DSE248" s="1187"/>
      <c r="DSF248" s="1187"/>
      <c r="DSG248" s="1187"/>
      <c r="DSH248" s="1187"/>
      <c r="DSI248" s="1187"/>
      <c r="DSJ248" s="1188"/>
      <c r="DSK248" s="1186" t="s">
        <v>3949</v>
      </c>
      <c r="DSL248" s="1187"/>
      <c r="DSM248" s="1187"/>
      <c r="DSN248" s="1187"/>
      <c r="DSO248" s="1187"/>
      <c r="DSP248" s="1187"/>
      <c r="DSQ248" s="1187"/>
      <c r="DSR248" s="1188"/>
      <c r="DSS248" s="1186" t="s">
        <v>3949</v>
      </c>
      <c r="DST248" s="1187"/>
      <c r="DSU248" s="1187"/>
      <c r="DSV248" s="1187"/>
      <c r="DSW248" s="1187"/>
      <c r="DSX248" s="1187"/>
      <c r="DSY248" s="1187"/>
      <c r="DSZ248" s="1188"/>
      <c r="DTA248" s="1186" t="s">
        <v>3949</v>
      </c>
      <c r="DTB248" s="1187"/>
      <c r="DTC248" s="1187"/>
      <c r="DTD248" s="1187"/>
      <c r="DTE248" s="1187"/>
      <c r="DTF248" s="1187"/>
      <c r="DTG248" s="1187"/>
      <c r="DTH248" s="1188"/>
      <c r="DTI248" s="1186" t="s">
        <v>3949</v>
      </c>
      <c r="DTJ248" s="1187"/>
      <c r="DTK248" s="1187"/>
      <c r="DTL248" s="1187"/>
      <c r="DTM248" s="1187"/>
      <c r="DTN248" s="1187"/>
      <c r="DTO248" s="1187"/>
      <c r="DTP248" s="1188"/>
      <c r="DTQ248" s="1186" t="s">
        <v>3949</v>
      </c>
      <c r="DTR248" s="1187"/>
      <c r="DTS248" s="1187"/>
      <c r="DTT248" s="1187"/>
      <c r="DTU248" s="1187"/>
      <c r="DTV248" s="1187"/>
      <c r="DTW248" s="1187"/>
      <c r="DTX248" s="1188"/>
      <c r="DTY248" s="1186" t="s">
        <v>3949</v>
      </c>
      <c r="DTZ248" s="1187"/>
      <c r="DUA248" s="1187"/>
      <c r="DUB248" s="1187"/>
      <c r="DUC248" s="1187"/>
      <c r="DUD248" s="1187"/>
      <c r="DUE248" s="1187"/>
      <c r="DUF248" s="1188"/>
      <c r="DUG248" s="1186" t="s">
        <v>3949</v>
      </c>
      <c r="DUH248" s="1187"/>
      <c r="DUI248" s="1187"/>
      <c r="DUJ248" s="1187"/>
      <c r="DUK248" s="1187"/>
      <c r="DUL248" s="1187"/>
      <c r="DUM248" s="1187"/>
      <c r="DUN248" s="1188"/>
      <c r="DUO248" s="1186" t="s">
        <v>3949</v>
      </c>
      <c r="DUP248" s="1187"/>
      <c r="DUQ248" s="1187"/>
      <c r="DUR248" s="1187"/>
      <c r="DUS248" s="1187"/>
      <c r="DUT248" s="1187"/>
      <c r="DUU248" s="1187"/>
      <c r="DUV248" s="1188"/>
      <c r="DUW248" s="1186" t="s">
        <v>3949</v>
      </c>
      <c r="DUX248" s="1187"/>
      <c r="DUY248" s="1187"/>
      <c r="DUZ248" s="1187"/>
      <c r="DVA248" s="1187"/>
      <c r="DVB248" s="1187"/>
      <c r="DVC248" s="1187"/>
      <c r="DVD248" s="1188"/>
      <c r="DVE248" s="1186" t="s">
        <v>3949</v>
      </c>
      <c r="DVF248" s="1187"/>
      <c r="DVG248" s="1187"/>
      <c r="DVH248" s="1187"/>
      <c r="DVI248" s="1187"/>
      <c r="DVJ248" s="1187"/>
      <c r="DVK248" s="1187"/>
      <c r="DVL248" s="1188"/>
      <c r="DVM248" s="1186" t="s">
        <v>3949</v>
      </c>
      <c r="DVN248" s="1187"/>
      <c r="DVO248" s="1187"/>
      <c r="DVP248" s="1187"/>
      <c r="DVQ248" s="1187"/>
      <c r="DVR248" s="1187"/>
      <c r="DVS248" s="1187"/>
      <c r="DVT248" s="1188"/>
      <c r="DVU248" s="1186" t="s">
        <v>3949</v>
      </c>
      <c r="DVV248" s="1187"/>
      <c r="DVW248" s="1187"/>
      <c r="DVX248" s="1187"/>
      <c r="DVY248" s="1187"/>
      <c r="DVZ248" s="1187"/>
      <c r="DWA248" s="1187"/>
      <c r="DWB248" s="1188"/>
      <c r="DWC248" s="1186" t="s">
        <v>3949</v>
      </c>
      <c r="DWD248" s="1187"/>
      <c r="DWE248" s="1187"/>
      <c r="DWF248" s="1187"/>
      <c r="DWG248" s="1187"/>
      <c r="DWH248" s="1187"/>
      <c r="DWI248" s="1187"/>
      <c r="DWJ248" s="1188"/>
      <c r="DWK248" s="1186" t="s">
        <v>3949</v>
      </c>
      <c r="DWL248" s="1187"/>
      <c r="DWM248" s="1187"/>
      <c r="DWN248" s="1187"/>
      <c r="DWO248" s="1187"/>
      <c r="DWP248" s="1187"/>
      <c r="DWQ248" s="1187"/>
      <c r="DWR248" s="1188"/>
      <c r="DWS248" s="1186" t="s">
        <v>3949</v>
      </c>
      <c r="DWT248" s="1187"/>
      <c r="DWU248" s="1187"/>
      <c r="DWV248" s="1187"/>
      <c r="DWW248" s="1187"/>
      <c r="DWX248" s="1187"/>
      <c r="DWY248" s="1187"/>
      <c r="DWZ248" s="1188"/>
      <c r="DXA248" s="1186" t="s">
        <v>3949</v>
      </c>
      <c r="DXB248" s="1187"/>
      <c r="DXC248" s="1187"/>
      <c r="DXD248" s="1187"/>
      <c r="DXE248" s="1187"/>
      <c r="DXF248" s="1187"/>
      <c r="DXG248" s="1187"/>
      <c r="DXH248" s="1188"/>
      <c r="DXI248" s="1186" t="s">
        <v>3949</v>
      </c>
      <c r="DXJ248" s="1187"/>
      <c r="DXK248" s="1187"/>
      <c r="DXL248" s="1187"/>
      <c r="DXM248" s="1187"/>
      <c r="DXN248" s="1187"/>
      <c r="DXO248" s="1187"/>
      <c r="DXP248" s="1188"/>
      <c r="DXQ248" s="1186" t="s">
        <v>3949</v>
      </c>
      <c r="DXR248" s="1187"/>
      <c r="DXS248" s="1187"/>
      <c r="DXT248" s="1187"/>
      <c r="DXU248" s="1187"/>
      <c r="DXV248" s="1187"/>
      <c r="DXW248" s="1187"/>
      <c r="DXX248" s="1188"/>
      <c r="DXY248" s="1186" t="s">
        <v>3949</v>
      </c>
      <c r="DXZ248" s="1187"/>
      <c r="DYA248" s="1187"/>
      <c r="DYB248" s="1187"/>
      <c r="DYC248" s="1187"/>
      <c r="DYD248" s="1187"/>
      <c r="DYE248" s="1187"/>
      <c r="DYF248" s="1188"/>
      <c r="DYG248" s="1186" t="s">
        <v>3949</v>
      </c>
      <c r="DYH248" s="1187"/>
      <c r="DYI248" s="1187"/>
      <c r="DYJ248" s="1187"/>
      <c r="DYK248" s="1187"/>
      <c r="DYL248" s="1187"/>
      <c r="DYM248" s="1187"/>
      <c r="DYN248" s="1188"/>
      <c r="DYO248" s="1186" t="s">
        <v>3949</v>
      </c>
      <c r="DYP248" s="1187"/>
      <c r="DYQ248" s="1187"/>
      <c r="DYR248" s="1187"/>
      <c r="DYS248" s="1187"/>
      <c r="DYT248" s="1187"/>
      <c r="DYU248" s="1187"/>
      <c r="DYV248" s="1188"/>
      <c r="DYW248" s="1186" t="s">
        <v>3949</v>
      </c>
      <c r="DYX248" s="1187"/>
      <c r="DYY248" s="1187"/>
      <c r="DYZ248" s="1187"/>
      <c r="DZA248" s="1187"/>
      <c r="DZB248" s="1187"/>
      <c r="DZC248" s="1187"/>
      <c r="DZD248" s="1188"/>
      <c r="DZE248" s="1186" t="s">
        <v>3949</v>
      </c>
      <c r="DZF248" s="1187"/>
      <c r="DZG248" s="1187"/>
      <c r="DZH248" s="1187"/>
      <c r="DZI248" s="1187"/>
      <c r="DZJ248" s="1187"/>
      <c r="DZK248" s="1187"/>
      <c r="DZL248" s="1188"/>
      <c r="DZM248" s="1186" t="s">
        <v>3949</v>
      </c>
      <c r="DZN248" s="1187"/>
      <c r="DZO248" s="1187"/>
      <c r="DZP248" s="1187"/>
      <c r="DZQ248" s="1187"/>
      <c r="DZR248" s="1187"/>
      <c r="DZS248" s="1187"/>
      <c r="DZT248" s="1188"/>
      <c r="DZU248" s="1186" t="s">
        <v>3949</v>
      </c>
      <c r="DZV248" s="1187"/>
      <c r="DZW248" s="1187"/>
      <c r="DZX248" s="1187"/>
      <c r="DZY248" s="1187"/>
      <c r="DZZ248" s="1187"/>
      <c r="EAA248" s="1187"/>
      <c r="EAB248" s="1188"/>
      <c r="EAC248" s="1186" t="s">
        <v>3949</v>
      </c>
      <c r="EAD248" s="1187"/>
      <c r="EAE248" s="1187"/>
      <c r="EAF248" s="1187"/>
      <c r="EAG248" s="1187"/>
      <c r="EAH248" s="1187"/>
      <c r="EAI248" s="1187"/>
      <c r="EAJ248" s="1188"/>
      <c r="EAK248" s="1186" t="s">
        <v>3949</v>
      </c>
      <c r="EAL248" s="1187"/>
      <c r="EAM248" s="1187"/>
      <c r="EAN248" s="1187"/>
      <c r="EAO248" s="1187"/>
      <c r="EAP248" s="1187"/>
      <c r="EAQ248" s="1187"/>
      <c r="EAR248" s="1188"/>
      <c r="EAS248" s="1186" t="s">
        <v>3949</v>
      </c>
      <c r="EAT248" s="1187"/>
      <c r="EAU248" s="1187"/>
      <c r="EAV248" s="1187"/>
      <c r="EAW248" s="1187"/>
      <c r="EAX248" s="1187"/>
      <c r="EAY248" s="1187"/>
      <c r="EAZ248" s="1188"/>
      <c r="EBA248" s="1186" t="s">
        <v>3949</v>
      </c>
      <c r="EBB248" s="1187"/>
      <c r="EBC248" s="1187"/>
      <c r="EBD248" s="1187"/>
      <c r="EBE248" s="1187"/>
      <c r="EBF248" s="1187"/>
      <c r="EBG248" s="1187"/>
      <c r="EBH248" s="1188"/>
      <c r="EBI248" s="1186" t="s">
        <v>3949</v>
      </c>
      <c r="EBJ248" s="1187"/>
      <c r="EBK248" s="1187"/>
      <c r="EBL248" s="1187"/>
      <c r="EBM248" s="1187"/>
      <c r="EBN248" s="1187"/>
      <c r="EBO248" s="1187"/>
      <c r="EBP248" s="1188"/>
      <c r="EBQ248" s="1186" t="s">
        <v>3949</v>
      </c>
      <c r="EBR248" s="1187"/>
      <c r="EBS248" s="1187"/>
      <c r="EBT248" s="1187"/>
      <c r="EBU248" s="1187"/>
      <c r="EBV248" s="1187"/>
      <c r="EBW248" s="1187"/>
      <c r="EBX248" s="1188"/>
      <c r="EBY248" s="1186" t="s">
        <v>3949</v>
      </c>
      <c r="EBZ248" s="1187"/>
      <c r="ECA248" s="1187"/>
      <c r="ECB248" s="1187"/>
      <c r="ECC248" s="1187"/>
      <c r="ECD248" s="1187"/>
      <c r="ECE248" s="1187"/>
      <c r="ECF248" s="1188"/>
      <c r="ECG248" s="1186" t="s">
        <v>3949</v>
      </c>
      <c r="ECH248" s="1187"/>
      <c r="ECI248" s="1187"/>
      <c r="ECJ248" s="1187"/>
      <c r="ECK248" s="1187"/>
      <c r="ECL248" s="1187"/>
      <c r="ECM248" s="1187"/>
      <c r="ECN248" s="1188"/>
      <c r="ECO248" s="1186" t="s">
        <v>3949</v>
      </c>
      <c r="ECP248" s="1187"/>
      <c r="ECQ248" s="1187"/>
      <c r="ECR248" s="1187"/>
      <c r="ECS248" s="1187"/>
      <c r="ECT248" s="1187"/>
      <c r="ECU248" s="1187"/>
      <c r="ECV248" s="1188"/>
      <c r="ECW248" s="1186" t="s">
        <v>3949</v>
      </c>
      <c r="ECX248" s="1187"/>
      <c r="ECY248" s="1187"/>
      <c r="ECZ248" s="1187"/>
      <c r="EDA248" s="1187"/>
      <c r="EDB248" s="1187"/>
      <c r="EDC248" s="1187"/>
      <c r="EDD248" s="1188"/>
      <c r="EDE248" s="1186" t="s">
        <v>3949</v>
      </c>
      <c r="EDF248" s="1187"/>
      <c r="EDG248" s="1187"/>
      <c r="EDH248" s="1187"/>
      <c r="EDI248" s="1187"/>
      <c r="EDJ248" s="1187"/>
      <c r="EDK248" s="1187"/>
      <c r="EDL248" s="1188"/>
      <c r="EDM248" s="1186" t="s">
        <v>3949</v>
      </c>
      <c r="EDN248" s="1187"/>
      <c r="EDO248" s="1187"/>
      <c r="EDP248" s="1187"/>
      <c r="EDQ248" s="1187"/>
      <c r="EDR248" s="1187"/>
      <c r="EDS248" s="1187"/>
      <c r="EDT248" s="1188"/>
      <c r="EDU248" s="1186" t="s">
        <v>3949</v>
      </c>
      <c r="EDV248" s="1187"/>
      <c r="EDW248" s="1187"/>
      <c r="EDX248" s="1187"/>
      <c r="EDY248" s="1187"/>
      <c r="EDZ248" s="1187"/>
      <c r="EEA248" s="1187"/>
      <c r="EEB248" s="1188"/>
      <c r="EEC248" s="1186" t="s">
        <v>3949</v>
      </c>
      <c r="EED248" s="1187"/>
      <c r="EEE248" s="1187"/>
      <c r="EEF248" s="1187"/>
      <c r="EEG248" s="1187"/>
      <c r="EEH248" s="1187"/>
      <c r="EEI248" s="1187"/>
      <c r="EEJ248" s="1188"/>
      <c r="EEK248" s="1186" t="s">
        <v>3949</v>
      </c>
      <c r="EEL248" s="1187"/>
      <c r="EEM248" s="1187"/>
      <c r="EEN248" s="1187"/>
      <c r="EEO248" s="1187"/>
      <c r="EEP248" s="1187"/>
      <c r="EEQ248" s="1187"/>
      <c r="EER248" s="1188"/>
      <c r="EES248" s="1186" t="s">
        <v>3949</v>
      </c>
      <c r="EET248" s="1187"/>
      <c r="EEU248" s="1187"/>
      <c r="EEV248" s="1187"/>
      <c r="EEW248" s="1187"/>
      <c r="EEX248" s="1187"/>
      <c r="EEY248" s="1187"/>
      <c r="EEZ248" s="1188"/>
      <c r="EFA248" s="1186" t="s">
        <v>3949</v>
      </c>
      <c r="EFB248" s="1187"/>
      <c r="EFC248" s="1187"/>
      <c r="EFD248" s="1187"/>
      <c r="EFE248" s="1187"/>
      <c r="EFF248" s="1187"/>
      <c r="EFG248" s="1187"/>
      <c r="EFH248" s="1188"/>
      <c r="EFI248" s="1186" t="s">
        <v>3949</v>
      </c>
      <c r="EFJ248" s="1187"/>
      <c r="EFK248" s="1187"/>
      <c r="EFL248" s="1187"/>
      <c r="EFM248" s="1187"/>
      <c r="EFN248" s="1187"/>
      <c r="EFO248" s="1187"/>
      <c r="EFP248" s="1188"/>
      <c r="EFQ248" s="1186" t="s">
        <v>3949</v>
      </c>
      <c r="EFR248" s="1187"/>
      <c r="EFS248" s="1187"/>
      <c r="EFT248" s="1187"/>
      <c r="EFU248" s="1187"/>
      <c r="EFV248" s="1187"/>
      <c r="EFW248" s="1187"/>
      <c r="EFX248" s="1188"/>
      <c r="EFY248" s="1186" t="s">
        <v>3949</v>
      </c>
      <c r="EFZ248" s="1187"/>
      <c r="EGA248" s="1187"/>
      <c r="EGB248" s="1187"/>
      <c r="EGC248" s="1187"/>
      <c r="EGD248" s="1187"/>
      <c r="EGE248" s="1187"/>
      <c r="EGF248" s="1188"/>
      <c r="EGG248" s="1186" t="s">
        <v>3949</v>
      </c>
      <c r="EGH248" s="1187"/>
      <c r="EGI248" s="1187"/>
      <c r="EGJ248" s="1187"/>
      <c r="EGK248" s="1187"/>
      <c r="EGL248" s="1187"/>
      <c r="EGM248" s="1187"/>
      <c r="EGN248" s="1188"/>
      <c r="EGO248" s="1186" t="s">
        <v>3949</v>
      </c>
      <c r="EGP248" s="1187"/>
      <c r="EGQ248" s="1187"/>
      <c r="EGR248" s="1187"/>
      <c r="EGS248" s="1187"/>
      <c r="EGT248" s="1187"/>
      <c r="EGU248" s="1187"/>
      <c r="EGV248" s="1188"/>
      <c r="EGW248" s="1186" t="s">
        <v>3949</v>
      </c>
      <c r="EGX248" s="1187"/>
      <c r="EGY248" s="1187"/>
      <c r="EGZ248" s="1187"/>
      <c r="EHA248" s="1187"/>
      <c r="EHB248" s="1187"/>
      <c r="EHC248" s="1187"/>
      <c r="EHD248" s="1188"/>
      <c r="EHE248" s="1186" t="s">
        <v>3949</v>
      </c>
      <c r="EHF248" s="1187"/>
      <c r="EHG248" s="1187"/>
      <c r="EHH248" s="1187"/>
      <c r="EHI248" s="1187"/>
      <c r="EHJ248" s="1187"/>
      <c r="EHK248" s="1187"/>
      <c r="EHL248" s="1188"/>
      <c r="EHM248" s="1186" t="s">
        <v>3949</v>
      </c>
      <c r="EHN248" s="1187"/>
      <c r="EHO248" s="1187"/>
      <c r="EHP248" s="1187"/>
      <c r="EHQ248" s="1187"/>
      <c r="EHR248" s="1187"/>
      <c r="EHS248" s="1187"/>
      <c r="EHT248" s="1188"/>
      <c r="EHU248" s="1186" t="s">
        <v>3949</v>
      </c>
      <c r="EHV248" s="1187"/>
      <c r="EHW248" s="1187"/>
      <c r="EHX248" s="1187"/>
      <c r="EHY248" s="1187"/>
      <c r="EHZ248" s="1187"/>
      <c r="EIA248" s="1187"/>
      <c r="EIB248" s="1188"/>
      <c r="EIC248" s="1186" t="s">
        <v>3949</v>
      </c>
      <c r="EID248" s="1187"/>
      <c r="EIE248" s="1187"/>
      <c r="EIF248" s="1187"/>
      <c r="EIG248" s="1187"/>
      <c r="EIH248" s="1187"/>
      <c r="EII248" s="1187"/>
      <c r="EIJ248" s="1188"/>
      <c r="EIK248" s="1186" t="s">
        <v>3949</v>
      </c>
      <c r="EIL248" s="1187"/>
      <c r="EIM248" s="1187"/>
      <c r="EIN248" s="1187"/>
      <c r="EIO248" s="1187"/>
      <c r="EIP248" s="1187"/>
      <c r="EIQ248" s="1187"/>
      <c r="EIR248" s="1188"/>
      <c r="EIS248" s="1186" t="s">
        <v>3949</v>
      </c>
      <c r="EIT248" s="1187"/>
      <c r="EIU248" s="1187"/>
      <c r="EIV248" s="1187"/>
      <c r="EIW248" s="1187"/>
      <c r="EIX248" s="1187"/>
      <c r="EIY248" s="1187"/>
      <c r="EIZ248" s="1188"/>
      <c r="EJA248" s="1186" t="s">
        <v>3949</v>
      </c>
      <c r="EJB248" s="1187"/>
      <c r="EJC248" s="1187"/>
      <c r="EJD248" s="1187"/>
      <c r="EJE248" s="1187"/>
      <c r="EJF248" s="1187"/>
      <c r="EJG248" s="1187"/>
      <c r="EJH248" s="1188"/>
      <c r="EJI248" s="1186" t="s">
        <v>3949</v>
      </c>
      <c r="EJJ248" s="1187"/>
      <c r="EJK248" s="1187"/>
      <c r="EJL248" s="1187"/>
      <c r="EJM248" s="1187"/>
      <c r="EJN248" s="1187"/>
      <c r="EJO248" s="1187"/>
      <c r="EJP248" s="1188"/>
      <c r="EJQ248" s="1186" t="s">
        <v>3949</v>
      </c>
      <c r="EJR248" s="1187"/>
      <c r="EJS248" s="1187"/>
      <c r="EJT248" s="1187"/>
      <c r="EJU248" s="1187"/>
      <c r="EJV248" s="1187"/>
      <c r="EJW248" s="1187"/>
      <c r="EJX248" s="1188"/>
      <c r="EJY248" s="1186" t="s">
        <v>3949</v>
      </c>
      <c r="EJZ248" s="1187"/>
      <c r="EKA248" s="1187"/>
      <c r="EKB248" s="1187"/>
      <c r="EKC248" s="1187"/>
      <c r="EKD248" s="1187"/>
      <c r="EKE248" s="1187"/>
      <c r="EKF248" s="1188"/>
      <c r="EKG248" s="1186" t="s">
        <v>3949</v>
      </c>
      <c r="EKH248" s="1187"/>
      <c r="EKI248" s="1187"/>
      <c r="EKJ248" s="1187"/>
      <c r="EKK248" s="1187"/>
      <c r="EKL248" s="1187"/>
      <c r="EKM248" s="1187"/>
      <c r="EKN248" s="1188"/>
      <c r="EKO248" s="1186" t="s">
        <v>3949</v>
      </c>
      <c r="EKP248" s="1187"/>
      <c r="EKQ248" s="1187"/>
      <c r="EKR248" s="1187"/>
      <c r="EKS248" s="1187"/>
      <c r="EKT248" s="1187"/>
      <c r="EKU248" s="1187"/>
      <c r="EKV248" s="1188"/>
      <c r="EKW248" s="1186" t="s">
        <v>3949</v>
      </c>
      <c r="EKX248" s="1187"/>
      <c r="EKY248" s="1187"/>
      <c r="EKZ248" s="1187"/>
      <c r="ELA248" s="1187"/>
      <c r="ELB248" s="1187"/>
      <c r="ELC248" s="1187"/>
      <c r="ELD248" s="1188"/>
      <c r="ELE248" s="1186" t="s">
        <v>3949</v>
      </c>
      <c r="ELF248" s="1187"/>
      <c r="ELG248" s="1187"/>
      <c r="ELH248" s="1187"/>
      <c r="ELI248" s="1187"/>
      <c r="ELJ248" s="1187"/>
      <c r="ELK248" s="1187"/>
      <c r="ELL248" s="1188"/>
      <c r="ELM248" s="1186" t="s">
        <v>3949</v>
      </c>
      <c r="ELN248" s="1187"/>
      <c r="ELO248" s="1187"/>
      <c r="ELP248" s="1187"/>
      <c r="ELQ248" s="1187"/>
      <c r="ELR248" s="1187"/>
      <c r="ELS248" s="1187"/>
      <c r="ELT248" s="1188"/>
      <c r="ELU248" s="1186" t="s">
        <v>3949</v>
      </c>
      <c r="ELV248" s="1187"/>
      <c r="ELW248" s="1187"/>
      <c r="ELX248" s="1187"/>
      <c r="ELY248" s="1187"/>
      <c r="ELZ248" s="1187"/>
      <c r="EMA248" s="1187"/>
      <c r="EMB248" s="1188"/>
      <c r="EMC248" s="1186" t="s">
        <v>3949</v>
      </c>
      <c r="EMD248" s="1187"/>
      <c r="EME248" s="1187"/>
      <c r="EMF248" s="1187"/>
      <c r="EMG248" s="1187"/>
      <c r="EMH248" s="1187"/>
      <c r="EMI248" s="1187"/>
      <c r="EMJ248" s="1188"/>
      <c r="EMK248" s="1186" t="s">
        <v>3949</v>
      </c>
      <c r="EML248" s="1187"/>
      <c r="EMM248" s="1187"/>
      <c r="EMN248" s="1187"/>
      <c r="EMO248" s="1187"/>
      <c r="EMP248" s="1187"/>
      <c r="EMQ248" s="1187"/>
      <c r="EMR248" s="1188"/>
      <c r="EMS248" s="1186" t="s">
        <v>3949</v>
      </c>
      <c r="EMT248" s="1187"/>
      <c r="EMU248" s="1187"/>
      <c r="EMV248" s="1187"/>
      <c r="EMW248" s="1187"/>
      <c r="EMX248" s="1187"/>
      <c r="EMY248" s="1187"/>
      <c r="EMZ248" s="1188"/>
      <c r="ENA248" s="1186" t="s">
        <v>3949</v>
      </c>
      <c r="ENB248" s="1187"/>
      <c r="ENC248" s="1187"/>
      <c r="END248" s="1187"/>
      <c r="ENE248" s="1187"/>
      <c r="ENF248" s="1187"/>
      <c r="ENG248" s="1187"/>
      <c r="ENH248" s="1188"/>
      <c r="ENI248" s="1186" t="s">
        <v>3949</v>
      </c>
      <c r="ENJ248" s="1187"/>
      <c r="ENK248" s="1187"/>
      <c r="ENL248" s="1187"/>
      <c r="ENM248" s="1187"/>
      <c r="ENN248" s="1187"/>
      <c r="ENO248" s="1187"/>
      <c r="ENP248" s="1188"/>
      <c r="ENQ248" s="1186" t="s">
        <v>3949</v>
      </c>
      <c r="ENR248" s="1187"/>
      <c r="ENS248" s="1187"/>
      <c r="ENT248" s="1187"/>
      <c r="ENU248" s="1187"/>
      <c r="ENV248" s="1187"/>
      <c r="ENW248" s="1187"/>
      <c r="ENX248" s="1188"/>
      <c r="ENY248" s="1186" t="s">
        <v>3949</v>
      </c>
      <c r="ENZ248" s="1187"/>
      <c r="EOA248" s="1187"/>
      <c r="EOB248" s="1187"/>
      <c r="EOC248" s="1187"/>
      <c r="EOD248" s="1187"/>
      <c r="EOE248" s="1187"/>
      <c r="EOF248" s="1188"/>
      <c r="EOG248" s="1186" t="s">
        <v>3949</v>
      </c>
      <c r="EOH248" s="1187"/>
      <c r="EOI248" s="1187"/>
      <c r="EOJ248" s="1187"/>
      <c r="EOK248" s="1187"/>
      <c r="EOL248" s="1187"/>
      <c r="EOM248" s="1187"/>
      <c r="EON248" s="1188"/>
      <c r="EOO248" s="1186" t="s">
        <v>3949</v>
      </c>
      <c r="EOP248" s="1187"/>
      <c r="EOQ248" s="1187"/>
      <c r="EOR248" s="1187"/>
      <c r="EOS248" s="1187"/>
      <c r="EOT248" s="1187"/>
      <c r="EOU248" s="1187"/>
      <c r="EOV248" s="1188"/>
      <c r="EOW248" s="1186" t="s">
        <v>3949</v>
      </c>
      <c r="EOX248" s="1187"/>
      <c r="EOY248" s="1187"/>
      <c r="EOZ248" s="1187"/>
      <c r="EPA248" s="1187"/>
      <c r="EPB248" s="1187"/>
      <c r="EPC248" s="1187"/>
      <c r="EPD248" s="1188"/>
      <c r="EPE248" s="1186" t="s">
        <v>3949</v>
      </c>
      <c r="EPF248" s="1187"/>
      <c r="EPG248" s="1187"/>
      <c r="EPH248" s="1187"/>
      <c r="EPI248" s="1187"/>
      <c r="EPJ248" s="1187"/>
      <c r="EPK248" s="1187"/>
      <c r="EPL248" s="1188"/>
      <c r="EPM248" s="1186" t="s">
        <v>3949</v>
      </c>
      <c r="EPN248" s="1187"/>
      <c r="EPO248" s="1187"/>
      <c r="EPP248" s="1187"/>
      <c r="EPQ248" s="1187"/>
      <c r="EPR248" s="1187"/>
      <c r="EPS248" s="1187"/>
      <c r="EPT248" s="1188"/>
      <c r="EPU248" s="1186" t="s">
        <v>3949</v>
      </c>
      <c r="EPV248" s="1187"/>
      <c r="EPW248" s="1187"/>
      <c r="EPX248" s="1187"/>
      <c r="EPY248" s="1187"/>
      <c r="EPZ248" s="1187"/>
      <c r="EQA248" s="1187"/>
      <c r="EQB248" s="1188"/>
      <c r="EQC248" s="1186" t="s">
        <v>3949</v>
      </c>
      <c r="EQD248" s="1187"/>
      <c r="EQE248" s="1187"/>
      <c r="EQF248" s="1187"/>
      <c r="EQG248" s="1187"/>
      <c r="EQH248" s="1187"/>
      <c r="EQI248" s="1187"/>
      <c r="EQJ248" s="1188"/>
      <c r="EQK248" s="1186" t="s">
        <v>3949</v>
      </c>
      <c r="EQL248" s="1187"/>
      <c r="EQM248" s="1187"/>
      <c r="EQN248" s="1187"/>
      <c r="EQO248" s="1187"/>
      <c r="EQP248" s="1187"/>
      <c r="EQQ248" s="1187"/>
      <c r="EQR248" s="1188"/>
      <c r="EQS248" s="1186" t="s">
        <v>3949</v>
      </c>
      <c r="EQT248" s="1187"/>
      <c r="EQU248" s="1187"/>
      <c r="EQV248" s="1187"/>
      <c r="EQW248" s="1187"/>
      <c r="EQX248" s="1187"/>
      <c r="EQY248" s="1187"/>
      <c r="EQZ248" s="1188"/>
      <c r="ERA248" s="1186" t="s">
        <v>3949</v>
      </c>
      <c r="ERB248" s="1187"/>
      <c r="ERC248" s="1187"/>
      <c r="ERD248" s="1187"/>
      <c r="ERE248" s="1187"/>
      <c r="ERF248" s="1187"/>
      <c r="ERG248" s="1187"/>
      <c r="ERH248" s="1188"/>
      <c r="ERI248" s="1186" t="s">
        <v>3949</v>
      </c>
      <c r="ERJ248" s="1187"/>
      <c r="ERK248" s="1187"/>
      <c r="ERL248" s="1187"/>
      <c r="ERM248" s="1187"/>
      <c r="ERN248" s="1187"/>
      <c r="ERO248" s="1187"/>
      <c r="ERP248" s="1188"/>
      <c r="ERQ248" s="1186" t="s">
        <v>3949</v>
      </c>
      <c r="ERR248" s="1187"/>
      <c r="ERS248" s="1187"/>
      <c r="ERT248" s="1187"/>
      <c r="ERU248" s="1187"/>
      <c r="ERV248" s="1187"/>
      <c r="ERW248" s="1187"/>
      <c r="ERX248" s="1188"/>
      <c r="ERY248" s="1186" t="s">
        <v>3949</v>
      </c>
      <c r="ERZ248" s="1187"/>
      <c r="ESA248" s="1187"/>
      <c r="ESB248" s="1187"/>
      <c r="ESC248" s="1187"/>
      <c r="ESD248" s="1187"/>
      <c r="ESE248" s="1187"/>
      <c r="ESF248" s="1188"/>
      <c r="ESG248" s="1186" t="s">
        <v>3949</v>
      </c>
      <c r="ESH248" s="1187"/>
      <c r="ESI248" s="1187"/>
      <c r="ESJ248" s="1187"/>
      <c r="ESK248" s="1187"/>
      <c r="ESL248" s="1187"/>
      <c r="ESM248" s="1187"/>
      <c r="ESN248" s="1188"/>
      <c r="ESO248" s="1186" t="s">
        <v>3949</v>
      </c>
      <c r="ESP248" s="1187"/>
      <c r="ESQ248" s="1187"/>
      <c r="ESR248" s="1187"/>
      <c r="ESS248" s="1187"/>
      <c r="EST248" s="1187"/>
      <c r="ESU248" s="1187"/>
      <c r="ESV248" s="1188"/>
      <c r="ESW248" s="1186" t="s">
        <v>3949</v>
      </c>
      <c r="ESX248" s="1187"/>
      <c r="ESY248" s="1187"/>
      <c r="ESZ248" s="1187"/>
      <c r="ETA248" s="1187"/>
      <c r="ETB248" s="1187"/>
      <c r="ETC248" s="1187"/>
      <c r="ETD248" s="1188"/>
      <c r="ETE248" s="1186" t="s">
        <v>3949</v>
      </c>
      <c r="ETF248" s="1187"/>
      <c r="ETG248" s="1187"/>
      <c r="ETH248" s="1187"/>
      <c r="ETI248" s="1187"/>
      <c r="ETJ248" s="1187"/>
      <c r="ETK248" s="1187"/>
      <c r="ETL248" s="1188"/>
      <c r="ETM248" s="1186" t="s">
        <v>3949</v>
      </c>
      <c r="ETN248" s="1187"/>
      <c r="ETO248" s="1187"/>
      <c r="ETP248" s="1187"/>
      <c r="ETQ248" s="1187"/>
      <c r="ETR248" s="1187"/>
      <c r="ETS248" s="1187"/>
      <c r="ETT248" s="1188"/>
      <c r="ETU248" s="1186" t="s">
        <v>3949</v>
      </c>
      <c r="ETV248" s="1187"/>
      <c r="ETW248" s="1187"/>
      <c r="ETX248" s="1187"/>
      <c r="ETY248" s="1187"/>
      <c r="ETZ248" s="1187"/>
      <c r="EUA248" s="1187"/>
      <c r="EUB248" s="1188"/>
      <c r="EUC248" s="1186" t="s">
        <v>3949</v>
      </c>
      <c r="EUD248" s="1187"/>
      <c r="EUE248" s="1187"/>
      <c r="EUF248" s="1187"/>
      <c r="EUG248" s="1187"/>
      <c r="EUH248" s="1187"/>
      <c r="EUI248" s="1187"/>
      <c r="EUJ248" s="1188"/>
      <c r="EUK248" s="1186" t="s">
        <v>3949</v>
      </c>
      <c r="EUL248" s="1187"/>
      <c r="EUM248" s="1187"/>
      <c r="EUN248" s="1187"/>
      <c r="EUO248" s="1187"/>
      <c r="EUP248" s="1187"/>
      <c r="EUQ248" s="1187"/>
      <c r="EUR248" s="1188"/>
      <c r="EUS248" s="1186" t="s">
        <v>3949</v>
      </c>
      <c r="EUT248" s="1187"/>
      <c r="EUU248" s="1187"/>
      <c r="EUV248" s="1187"/>
      <c r="EUW248" s="1187"/>
      <c r="EUX248" s="1187"/>
      <c r="EUY248" s="1187"/>
      <c r="EUZ248" s="1188"/>
      <c r="EVA248" s="1186" t="s">
        <v>3949</v>
      </c>
      <c r="EVB248" s="1187"/>
      <c r="EVC248" s="1187"/>
      <c r="EVD248" s="1187"/>
      <c r="EVE248" s="1187"/>
      <c r="EVF248" s="1187"/>
      <c r="EVG248" s="1187"/>
      <c r="EVH248" s="1188"/>
      <c r="EVI248" s="1186" t="s">
        <v>3949</v>
      </c>
      <c r="EVJ248" s="1187"/>
      <c r="EVK248" s="1187"/>
      <c r="EVL248" s="1187"/>
      <c r="EVM248" s="1187"/>
      <c r="EVN248" s="1187"/>
      <c r="EVO248" s="1187"/>
      <c r="EVP248" s="1188"/>
      <c r="EVQ248" s="1186" t="s">
        <v>3949</v>
      </c>
      <c r="EVR248" s="1187"/>
      <c r="EVS248" s="1187"/>
      <c r="EVT248" s="1187"/>
      <c r="EVU248" s="1187"/>
      <c r="EVV248" s="1187"/>
      <c r="EVW248" s="1187"/>
      <c r="EVX248" s="1188"/>
      <c r="EVY248" s="1186" t="s">
        <v>3949</v>
      </c>
      <c r="EVZ248" s="1187"/>
      <c r="EWA248" s="1187"/>
      <c r="EWB248" s="1187"/>
      <c r="EWC248" s="1187"/>
      <c r="EWD248" s="1187"/>
      <c r="EWE248" s="1187"/>
      <c r="EWF248" s="1188"/>
      <c r="EWG248" s="1186" t="s">
        <v>3949</v>
      </c>
      <c r="EWH248" s="1187"/>
      <c r="EWI248" s="1187"/>
      <c r="EWJ248" s="1187"/>
      <c r="EWK248" s="1187"/>
      <c r="EWL248" s="1187"/>
      <c r="EWM248" s="1187"/>
      <c r="EWN248" s="1188"/>
      <c r="EWO248" s="1186" t="s">
        <v>3949</v>
      </c>
      <c r="EWP248" s="1187"/>
      <c r="EWQ248" s="1187"/>
      <c r="EWR248" s="1187"/>
      <c r="EWS248" s="1187"/>
      <c r="EWT248" s="1187"/>
      <c r="EWU248" s="1187"/>
      <c r="EWV248" s="1188"/>
      <c r="EWW248" s="1186" t="s">
        <v>3949</v>
      </c>
      <c r="EWX248" s="1187"/>
      <c r="EWY248" s="1187"/>
      <c r="EWZ248" s="1187"/>
      <c r="EXA248" s="1187"/>
      <c r="EXB248" s="1187"/>
      <c r="EXC248" s="1187"/>
      <c r="EXD248" s="1188"/>
      <c r="EXE248" s="1186" t="s">
        <v>3949</v>
      </c>
      <c r="EXF248" s="1187"/>
      <c r="EXG248" s="1187"/>
      <c r="EXH248" s="1187"/>
      <c r="EXI248" s="1187"/>
      <c r="EXJ248" s="1187"/>
      <c r="EXK248" s="1187"/>
      <c r="EXL248" s="1188"/>
      <c r="EXM248" s="1186" t="s">
        <v>3949</v>
      </c>
      <c r="EXN248" s="1187"/>
      <c r="EXO248" s="1187"/>
      <c r="EXP248" s="1187"/>
      <c r="EXQ248" s="1187"/>
      <c r="EXR248" s="1187"/>
      <c r="EXS248" s="1187"/>
      <c r="EXT248" s="1188"/>
      <c r="EXU248" s="1186" t="s">
        <v>3949</v>
      </c>
      <c r="EXV248" s="1187"/>
      <c r="EXW248" s="1187"/>
      <c r="EXX248" s="1187"/>
      <c r="EXY248" s="1187"/>
      <c r="EXZ248" s="1187"/>
      <c r="EYA248" s="1187"/>
      <c r="EYB248" s="1188"/>
      <c r="EYC248" s="1186" t="s">
        <v>3949</v>
      </c>
      <c r="EYD248" s="1187"/>
      <c r="EYE248" s="1187"/>
      <c r="EYF248" s="1187"/>
      <c r="EYG248" s="1187"/>
      <c r="EYH248" s="1187"/>
      <c r="EYI248" s="1187"/>
      <c r="EYJ248" s="1188"/>
      <c r="EYK248" s="1186" t="s">
        <v>3949</v>
      </c>
      <c r="EYL248" s="1187"/>
      <c r="EYM248" s="1187"/>
      <c r="EYN248" s="1187"/>
      <c r="EYO248" s="1187"/>
      <c r="EYP248" s="1187"/>
      <c r="EYQ248" s="1187"/>
      <c r="EYR248" s="1188"/>
      <c r="EYS248" s="1186" t="s">
        <v>3949</v>
      </c>
      <c r="EYT248" s="1187"/>
      <c r="EYU248" s="1187"/>
      <c r="EYV248" s="1187"/>
      <c r="EYW248" s="1187"/>
      <c r="EYX248" s="1187"/>
      <c r="EYY248" s="1187"/>
      <c r="EYZ248" s="1188"/>
      <c r="EZA248" s="1186" t="s">
        <v>3949</v>
      </c>
      <c r="EZB248" s="1187"/>
      <c r="EZC248" s="1187"/>
      <c r="EZD248" s="1187"/>
      <c r="EZE248" s="1187"/>
      <c r="EZF248" s="1187"/>
      <c r="EZG248" s="1187"/>
      <c r="EZH248" s="1188"/>
      <c r="EZI248" s="1186" t="s">
        <v>3949</v>
      </c>
      <c r="EZJ248" s="1187"/>
      <c r="EZK248" s="1187"/>
      <c r="EZL248" s="1187"/>
      <c r="EZM248" s="1187"/>
      <c r="EZN248" s="1187"/>
      <c r="EZO248" s="1187"/>
      <c r="EZP248" s="1188"/>
      <c r="EZQ248" s="1186" t="s">
        <v>3949</v>
      </c>
      <c r="EZR248" s="1187"/>
      <c r="EZS248" s="1187"/>
      <c r="EZT248" s="1187"/>
      <c r="EZU248" s="1187"/>
      <c r="EZV248" s="1187"/>
      <c r="EZW248" s="1187"/>
      <c r="EZX248" s="1188"/>
      <c r="EZY248" s="1186" t="s">
        <v>3949</v>
      </c>
      <c r="EZZ248" s="1187"/>
      <c r="FAA248" s="1187"/>
      <c r="FAB248" s="1187"/>
      <c r="FAC248" s="1187"/>
      <c r="FAD248" s="1187"/>
      <c r="FAE248" s="1187"/>
      <c r="FAF248" s="1188"/>
      <c r="FAG248" s="1186" t="s">
        <v>3949</v>
      </c>
      <c r="FAH248" s="1187"/>
      <c r="FAI248" s="1187"/>
      <c r="FAJ248" s="1187"/>
      <c r="FAK248" s="1187"/>
      <c r="FAL248" s="1187"/>
      <c r="FAM248" s="1187"/>
      <c r="FAN248" s="1188"/>
      <c r="FAO248" s="1186" t="s">
        <v>3949</v>
      </c>
      <c r="FAP248" s="1187"/>
      <c r="FAQ248" s="1187"/>
      <c r="FAR248" s="1187"/>
      <c r="FAS248" s="1187"/>
      <c r="FAT248" s="1187"/>
      <c r="FAU248" s="1187"/>
      <c r="FAV248" s="1188"/>
      <c r="FAW248" s="1186" t="s">
        <v>3949</v>
      </c>
      <c r="FAX248" s="1187"/>
      <c r="FAY248" s="1187"/>
      <c r="FAZ248" s="1187"/>
      <c r="FBA248" s="1187"/>
      <c r="FBB248" s="1187"/>
      <c r="FBC248" s="1187"/>
      <c r="FBD248" s="1188"/>
      <c r="FBE248" s="1186" t="s">
        <v>3949</v>
      </c>
      <c r="FBF248" s="1187"/>
      <c r="FBG248" s="1187"/>
      <c r="FBH248" s="1187"/>
      <c r="FBI248" s="1187"/>
      <c r="FBJ248" s="1187"/>
      <c r="FBK248" s="1187"/>
      <c r="FBL248" s="1188"/>
      <c r="FBM248" s="1186" t="s">
        <v>3949</v>
      </c>
      <c r="FBN248" s="1187"/>
      <c r="FBO248" s="1187"/>
      <c r="FBP248" s="1187"/>
      <c r="FBQ248" s="1187"/>
      <c r="FBR248" s="1187"/>
      <c r="FBS248" s="1187"/>
      <c r="FBT248" s="1188"/>
      <c r="FBU248" s="1186" t="s">
        <v>3949</v>
      </c>
      <c r="FBV248" s="1187"/>
      <c r="FBW248" s="1187"/>
      <c r="FBX248" s="1187"/>
      <c r="FBY248" s="1187"/>
      <c r="FBZ248" s="1187"/>
      <c r="FCA248" s="1187"/>
      <c r="FCB248" s="1188"/>
      <c r="FCC248" s="1186" t="s">
        <v>3949</v>
      </c>
      <c r="FCD248" s="1187"/>
      <c r="FCE248" s="1187"/>
      <c r="FCF248" s="1187"/>
      <c r="FCG248" s="1187"/>
      <c r="FCH248" s="1187"/>
      <c r="FCI248" s="1187"/>
      <c r="FCJ248" s="1188"/>
      <c r="FCK248" s="1186" t="s">
        <v>3949</v>
      </c>
      <c r="FCL248" s="1187"/>
      <c r="FCM248" s="1187"/>
      <c r="FCN248" s="1187"/>
      <c r="FCO248" s="1187"/>
      <c r="FCP248" s="1187"/>
      <c r="FCQ248" s="1187"/>
      <c r="FCR248" s="1188"/>
      <c r="FCS248" s="1186" t="s">
        <v>3949</v>
      </c>
      <c r="FCT248" s="1187"/>
      <c r="FCU248" s="1187"/>
      <c r="FCV248" s="1187"/>
      <c r="FCW248" s="1187"/>
      <c r="FCX248" s="1187"/>
      <c r="FCY248" s="1187"/>
      <c r="FCZ248" s="1188"/>
      <c r="FDA248" s="1186" t="s">
        <v>3949</v>
      </c>
      <c r="FDB248" s="1187"/>
      <c r="FDC248" s="1187"/>
      <c r="FDD248" s="1187"/>
      <c r="FDE248" s="1187"/>
      <c r="FDF248" s="1187"/>
      <c r="FDG248" s="1187"/>
      <c r="FDH248" s="1188"/>
      <c r="FDI248" s="1186" t="s">
        <v>3949</v>
      </c>
      <c r="FDJ248" s="1187"/>
      <c r="FDK248" s="1187"/>
      <c r="FDL248" s="1187"/>
      <c r="FDM248" s="1187"/>
      <c r="FDN248" s="1187"/>
      <c r="FDO248" s="1187"/>
      <c r="FDP248" s="1188"/>
      <c r="FDQ248" s="1186" t="s">
        <v>3949</v>
      </c>
      <c r="FDR248" s="1187"/>
      <c r="FDS248" s="1187"/>
      <c r="FDT248" s="1187"/>
      <c r="FDU248" s="1187"/>
      <c r="FDV248" s="1187"/>
      <c r="FDW248" s="1187"/>
      <c r="FDX248" s="1188"/>
      <c r="FDY248" s="1186" t="s">
        <v>3949</v>
      </c>
      <c r="FDZ248" s="1187"/>
      <c r="FEA248" s="1187"/>
      <c r="FEB248" s="1187"/>
      <c r="FEC248" s="1187"/>
      <c r="FED248" s="1187"/>
      <c r="FEE248" s="1187"/>
      <c r="FEF248" s="1188"/>
      <c r="FEG248" s="1186" t="s">
        <v>3949</v>
      </c>
      <c r="FEH248" s="1187"/>
      <c r="FEI248" s="1187"/>
      <c r="FEJ248" s="1187"/>
      <c r="FEK248" s="1187"/>
      <c r="FEL248" s="1187"/>
      <c r="FEM248" s="1187"/>
      <c r="FEN248" s="1188"/>
      <c r="FEO248" s="1186" t="s">
        <v>3949</v>
      </c>
      <c r="FEP248" s="1187"/>
      <c r="FEQ248" s="1187"/>
      <c r="FER248" s="1187"/>
      <c r="FES248" s="1187"/>
      <c r="FET248" s="1187"/>
      <c r="FEU248" s="1187"/>
      <c r="FEV248" s="1188"/>
      <c r="FEW248" s="1186" t="s">
        <v>3949</v>
      </c>
      <c r="FEX248" s="1187"/>
      <c r="FEY248" s="1187"/>
      <c r="FEZ248" s="1187"/>
      <c r="FFA248" s="1187"/>
      <c r="FFB248" s="1187"/>
      <c r="FFC248" s="1187"/>
      <c r="FFD248" s="1188"/>
      <c r="FFE248" s="1186" t="s">
        <v>3949</v>
      </c>
      <c r="FFF248" s="1187"/>
      <c r="FFG248" s="1187"/>
      <c r="FFH248" s="1187"/>
      <c r="FFI248" s="1187"/>
      <c r="FFJ248" s="1187"/>
      <c r="FFK248" s="1187"/>
      <c r="FFL248" s="1188"/>
      <c r="FFM248" s="1186" t="s">
        <v>3949</v>
      </c>
      <c r="FFN248" s="1187"/>
      <c r="FFO248" s="1187"/>
      <c r="FFP248" s="1187"/>
      <c r="FFQ248" s="1187"/>
      <c r="FFR248" s="1187"/>
      <c r="FFS248" s="1187"/>
      <c r="FFT248" s="1188"/>
      <c r="FFU248" s="1186" t="s">
        <v>3949</v>
      </c>
      <c r="FFV248" s="1187"/>
      <c r="FFW248" s="1187"/>
      <c r="FFX248" s="1187"/>
      <c r="FFY248" s="1187"/>
      <c r="FFZ248" s="1187"/>
      <c r="FGA248" s="1187"/>
      <c r="FGB248" s="1188"/>
      <c r="FGC248" s="1186" t="s">
        <v>3949</v>
      </c>
      <c r="FGD248" s="1187"/>
      <c r="FGE248" s="1187"/>
      <c r="FGF248" s="1187"/>
      <c r="FGG248" s="1187"/>
      <c r="FGH248" s="1187"/>
      <c r="FGI248" s="1187"/>
      <c r="FGJ248" s="1188"/>
      <c r="FGK248" s="1186" t="s">
        <v>3949</v>
      </c>
      <c r="FGL248" s="1187"/>
      <c r="FGM248" s="1187"/>
      <c r="FGN248" s="1187"/>
      <c r="FGO248" s="1187"/>
      <c r="FGP248" s="1187"/>
      <c r="FGQ248" s="1187"/>
      <c r="FGR248" s="1188"/>
      <c r="FGS248" s="1186" t="s">
        <v>3949</v>
      </c>
      <c r="FGT248" s="1187"/>
      <c r="FGU248" s="1187"/>
      <c r="FGV248" s="1187"/>
      <c r="FGW248" s="1187"/>
      <c r="FGX248" s="1187"/>
      <c r="FGY248" s="1187"/>
      <c r="FGZ248" s="1188"/>
      <c r="FHA248" s="1186" t="s">
        <v>3949</v>
      </c>
      <c r="FHB248" s="1187"/>
      <c r="FHC248" s="1187"/>
      <c r="FHD248" s="1187"/>
      <c r="FHE248" s="1187"/>
      <c r="FHF248" s="1187"/>
      <c r="FHG248" s="1187"/>
      <c r="FHH248" s="1188"/>
      <c r="FHI248" s="1186" t="s">
        <v>3949</v>
      </c>
      <c r="FHJ248" s="1187"/>
      <c r="FHK248" s="1187"/>
      <c r="FHL248" s="1187"/>
      <c r="FHM248" s="1187"/>
      <c r="FHN248" s="1187"/>
      <c r="FHO248" s="1187"/>
      <c r="FHP248" s="1188"/>
      <c r="FHQ248" s="1186" t="s">
        <v>3949</v>
      </c>
      <c r="FHR248" s="1187"/>
      <c r="FHS248" s="1187"/>
      <c r="FHT248" s="1187"/>
      <c r="FHU248" s="1187"/>
      <c r="FHV248" s="1187"/>
      <c r="FHW248" s="1187"/>
      <c r="FHX248" s="1188"/>
      <c r="FHY248" s="1186" t="s">
        <v>3949</v>
      </c>
      <c r="FHZ248" s="1187"/>
      <c r="FIA248" s="1187"/>
      <c r="FIB248" s="1187"/>
      <c r="FIC248" s="1187"/>
      <c r="FID248" s="1187"/>
      <c r="FIE248" s="1187"/>
      <c r="FIF248" s="1188"/>
      <c r="FIG248" s="1186" t="s">
        <v>3949</v>
      </c>
      <c r="FIH248" s="1187"/>
      <c r="FII248" s="1187"/>
      <c r="FIJ248" s="1187"/>
      <c r="FIK248" s="1187"/>
      <c r="FIL248" s="1187"/>
      <c r="FIM248" s="1187"/>
      <c r="FIN248" s="1188"/>
      <c r="FIO248" s="1186" t="s">
        <v>3949</v>
      </c>
      <c r="FIP248" s="1187"/>
      <c r="FIQ248" s="1187"/>
      <c r="FIR248" s="1187"/>
      <c r="FIS248" s="1187"/>
      <c r="FIT248" s="1187"/>
      <c r="FIU248" s="1187"/>
      <c r="FIV248" s="1188"/>
      <c r="FIW248" s="1186" t="s">
        <v>3949</v>
      </c>
      <c r="FIX248" s="1187"/>
      <c r="FIY248" s="1187"/>
      <c r="FIZ248" s="1187"/>
      <c r="FJA248" s="1187"/>
      <c r="FJB248" s="1187"/>
      <c r="FJC248" s="1187"/>
      <c r="FJD248" s="1188"/>
      <c r="FJE248" s="1186" t="s">
        <v>3949</v>
      </c>
      <c r="FJF248" s="1187"/>
      <c r="FJG248" s="1187"/>
      <c r="FJH248" s="1187"/>
      <c r="FJI248" s="1187"/>
      <c r="FJJ248" s="1187"/>
      <c r="FJK248" s="1187"/>
      <c r="FJL248" s="1188"/>
      <c r="FJM248" s="1186" t="s">
        <v>3949</v>
      </c>
      <c r="FJN248" s="1187"/>
      <c r="FJO248" s="1187"/>
      <c r="FJP248" s="1187"/>
      <c r="FJQ248" s="1187"/>
      <c r="FJR248" s="1187"/>
      <c r="FJS248" s="1187"/>
      <c r="FJT248" s="1188"/>
      <c r="FJU248" s="1186" t="s">
        <v>3949</v>
      </c>
      <c r="FJV248" s="1187"/>
      <c r="FJW248" s="1187"/>
      <c r="FJX248" s="1187"/>
      <c r="FJY248" s="1187"/>
      <c r="FJZ248" s="1187"/>
      <c r="FKA248" s="1187"/>
      <c r="FKB248" s="1188"/>
      <c r="FKC248" s="1186" t="s">
        <v>3949</v>
      </c>
      <c r="FKD248" s="1187"/>
      <c r="FKE248" s="1187"/>
      <c r="FKF248" s="1187"/>
      <c r="FKG248" s="1187"/>
      <c r="FKH248" s="1187"/>
      <c r="FKI248" s="1187"/>
      <c r="FKJ248" s="1188"/>
      <c r="FKK248" s="1186" t="s">
        <v>3949</v>
      </c>
      <c r="FKL248" s="1187"/>
      <c r="FKM248" s="1187"/>
      <c r="FKN248" s="1187"/>
      <c r="FKO248" s="1187"/>
      <c r="FKP248" s="1187"/>
      <c r="FKQ248" s="1187"/>
      <c r="FKR248" s="1188"/>
      <c r="FKS248" s="1186" t="s">
        <v>3949</v>
      </c>
      <c r="FKT248" s="1187"/>
      <c r="FKU248" s="1187"/>
      <c r="FKV248" s="1187"/>
      <c r="FKW248" s="1187"/>
      <c r="FKX248" s="1187"/>
      <c r="FKY248" s="1187"/>
      <c r="FKZ248" s="1188"/>
      <c r="FLA248" s="1186" t="s">
        <v>3949</v>
      </c>
      <c r="FLB248" s="1187"/>
      <c r="FLC248" s="1187"/>
      <c r="FLD248" s="1187"/>
      <c r="FLE248" s="1187"/>
      <c r="FLF248" s="1187"/>
      <c r="FLG248" s="1187"/>
      <c r="FLH248" s="1188"/>
      <c r="FLI248" s="1186" t="s">
        <v>3949</v>
      </c>
      <c r="FLJ248" s="1187"/>
      <c r="FLK248" s="1187"/>
      <c r="FLL248" s="1187"/>
      <c r="FLM248" s="1187"/>
      <c r="FLN248" s="1187"/>
      <c r="FLO248" s="1187"/>
      <c r="FLP248" s="1188"/>
      <c r="FLQ248" s="1186" t="s">
        <v>3949</v>
      </c>
      <c r="FLR248" s="1187"/>
      <c r="FLS248" s="1187"/>
      <c r="FLT248" s="1187"/>
      <c r="FLU248" s="1187"/>
      <c r="FLV248" s="1187"/>
      <c r="FLW248" s="1187"/>
      <c r="FLX248" s="1188"/>
      <c r="FLY248" s="1186" t="s">
        <v>3949</v>
      </c>
      <c r="FLZ248" s="1187"/>
      <c r="FMA248" s="1187"/>
      <c r="FMB248" s="1187"/>
      <c r="FMC248" s="1187"/>
      <c r="FMD248" s="1187"/>
      <c r="FME248" s="1187"/>
      <c r="FMF248" s="1188"/>
      <c r="FMG248" s="1186" t="s">
        <v>3949</v>
      </c>
      <c r="FMH248" s="1187"/>
      <c r="FMI248" s="1187"/>
      <c r="FMJ248" s="1187"/>
      <c r="FMK248" s="1187"/>
      <c r="FML248" s="1187"/>
      <c r="FMM248" s="1187"/>
      <c r="FMN248" s="1188"/>
      <c r="FMO248" s="1186" t="s">
        <v>3949</v>
      </c>
      <c r="FMP248" s="1187"/>
      <c r="FMQ248" s="1187"/>
      <c r="FMR248" s="1187"/>
      <c r="FMS248" s="1187"/>
      <c r="FMT248" s="1187"/>
      <c r="FMU248" s="1187"/>
      <c r="FMV248" s="1188"/>
      <c r="FMW248" s="1186" t="s">
        <v>3949</v>
      </c>
      <c r="FMX248" s="1187"/>
      <c r="FMY248" s="1187"/>
      <c r="FMZ248" s="1187"/>
      <c r="FNA248" s="1187"/>
      <c r="FNB248" s="1187"/>
      <c r="FNC248" s="1187"/>
      <c r="FND248" s="1188"/>
      <c r="FNE248" s="1186" t="s">
        <v>3949</v>
      </c>
      <c r="FNF248" s="1187"/>
      <c r="FNG248" s="1187"/>
      <c r="FNH248" s="1187"/>
      <c r="FNI248" s="1187"/>
      <c r="FNJ248" s="1187"/>
      <c r="FNK248" s="1187"/>
      <c r="FNL248" s="1188"/>
      <c r="FNM248" s="1186" t="s">
        <v>3949</v>
      </c>
      <c r="FNN248" s="1187"/>
      <c r="FNO248" s="1187"/>
      <c r="FNP248" s="1187"/>
      <c r="FNQ248" s="1187"/>
      <c r="FNR248" s="1187"/>
      <c r="FNS248" s="1187"/>
      <c r="FNT248" s="1188"/>
      <c r="FNU248" s="1186" t="s">
        <v>3949</v>
      </c>
      <c r="FNV248" s="1187"/>
      <c r="FNW248" s="1187"/>
      <c r="FNX248" s="1187"/>
      <c r="FNY248" s="1187"/>
      <c r="FNZ248" s="1187"/>
      <c r="FOA248" s="1187"/>
      <c r="FOB248" s="1188"/>
      <c r="FOC248" s="1186" t="s">
        <v>3949</v>
      </c>
      <c r="FOD248" s="1187"/>
      <c r="FOE248" s="1187"/>
      <c r="FOF248" s="1187"/>
      <c r="FOG248" s="1187"/>
      <c r="FOH248" s="1187"/>
      <c r="FOI248" s="1187"/>
      <c r="FOJ248" s="1188"/>
      <c r="FOK248" s="1186" t="s">
        <v>3949</v>
      </c>
      <c r="FOL248" s="1187"/>
      <c r="FOM248" s="1187"/>
      <c r="FON248" s="1187"/>
      <c r="FOO248" s="1187"/>
      <c r="FOP248" s="1187"/>
      <c r="FOQ248" s="1187"/>
      <c r="FOR248" s="1188"/>
      <c r="FOS248" s="1186" t="s">
        <v>3949</v>
      </c>
      <c r="FOT248" s="1187"/>
      <c r="FOU248" s="1187"/>
      <c r="FOV248" s="1187"/>
      <c r="FOW248" s="1187"/>
      <c r="FOX248" s="1187"/>
      <c r="FOY248" s="1187"/>
      <c r="FOZ248" s="1188"/>
      <c r="FPA248" s="1186" t="s">
        <v>3949</v>
      </c>
      <c r="FPB248" s="1187"/>
      <c r="FPC248" s="1187"/>
      <c r="FPD248" s="1187"/>
      <c r="FPE248" s="1187"/>
      <c r="FPF248" s="1187"/>
      <c r="FPG248" s="1187"/>
      <c r="FPH248" s="1188"/>
      <c r="FPI248" s="1186" t="s">
        <v>3949</v>
      </c>
      <c r="FPJ248" s="1187"/>
      <c r="FPK248" s="1187"/>
      <c r="FPL248" s="1187"/>
      <c r="FPM248" s="1187"/>
      <c r="FPN248" s="1187"/>
      <c r="FPO248" s="1187"/>
      <c r="FPP248" s="1188"/>
      <c r="FPQ248" s="1186" t="s">
        <v>3949</v>
      </c>
      <c r="FPR248" s="1187"/>
      <c r="FPS248" s="1187"/>
      <c r="FPT248" s="1187"/>
      <c r="FPU248" s="1187"/>
      <c r="FPV248" s="1187"/>
      <c r="FPW248" s="1187"/>
      <c r="FPX248" s="1188"/>
      <c r="FPY248" s="1186" t="s">
        <v>3949</v>
      </c>
      <c r="FPZ248" s="1187"/>
      <c r="FQA248" s="1187"/>
      <c r="FQB248" s="1187"/>
      <c r="FQC248" s="1187"/>
      <c r="FQD248" s="1187"/>
      <c r="FQE248" s="1187"/>
      <c r="FQF248" s="1188"/>
      <c r="FQG248" s="1186" t="s">
        <v>3949</v>
      </c>
      <c r="FQH248" s="1187"/>
      <c r="FQI248" s="1187"/>
      <c r="FQJ248" s="1187"/>
      <c r="FQK248" s="1187"/>
      <c r="FQL248" s="1187"/>
      <c r="FQM248" s="1187"/>
      <c r="FQN248" s="1188"/>
      <c r="FQO248" s="1186" t="s">
        <v>3949</v>
      </c>
      <c r="FQP248" s="1187"/>
      <c r="FQQ248" s="1187"/>
      <c r="FQR248" s="1187"/>
      <c r="FQS248" s="1187"/>
      <c r="FQT248" s="1187"/>
      <c r="FQU248" s="1187"/>
      <c r="FQV248" s="1188"/>
      <c r="FQW248" s="1186" t="s">
        <v>3949</v>
      </c>
      <c r="FQX248" s="1187"/>
      <c r="FQY248" s="1187"/>
      <c r="FQZ248" s="1187"/>
      <c r="FRA248" s="1187"/>
      <c r="FRB248" s="1187"/>
      <c r="FRC248" s="1187"/>
      <c r="FRD248" s="1188"/>
      <c r="FRE248" s="1186" t="s">
        <v>3949</v>
      </c>
      <c r="FRF248" s="1187"/>
      <c r="FRG248" s="1187"/>
      <c r="FRH248" s="1187"/>
      <c r="FRI248" s="1187"/>
      <c r="FRJ248" s="1187"/>
      <c r="FRK248" s="1187"/>
      <c r="FRL248" s="1188"/>
      <c r="FRM248" s="1186" t="s">
        <v>3949</v>
      </c>
      <c r="FRN248" s="1187"/>
      <c r="FRO248" s="1187"/>
      <c r="FRP248" s="1187"/>
      <c r="FRQ248" s="1187"/>
      <c r="FRR248" s="1187"/>
      <c r="FRS248" s="1187"/>
      <c r="FRT248" s="1188"/>
      <c r="FRU248" s="1186" t="s">
        <v>3949</v>
      </c>
      <c r="FRV248" s="1187"/>
      <c r="FRW248" s="1187"/>
      <c r="FRX248" s="1187"/>
      <c r="FRY248" s="1187"/>
      <c r="FRZ248" s="1187"/>
      <c r="FSA248" s="1187"/>
      <c r="FSB248" s="1188"/>
      <c r="FSC248" s="1186" t="s">
        <v>3949</v>
      </c>
      <c r="FSD248" s="1187"/>
      <c r="FSE248" s="1187"/>
      <c r="FSF248" s="1187"/>
      <c r="FSG248" s="1187"/>
      <c r="FSH248" s="1187"/>
      <c r="FSI248" s="1187"/>
      <c r="FSJ248" s="1188"/>
      <c r="FSK248" s="1186" t="s">
        <v>3949</v>
      </c>
      <c r="FSL248" s="1187"/>
      <c r="FSM248" s="1187"/>
      <c r="FSN248" s="1187"/>
      <c r="FSO248" s="1187"/>
      <c r="FSP248" s="1187"/>
      <c r="FSQ248" s="1187"/>
      <c r="FSR248" s="1188"/>
      <c r="FSS248" s="1186" t="s">
        <v>3949</v>
      </c>
      <c r="FST248" s="1187"/>
      <c r="FSU248" s="1187"/>
      <c r="FSV248" s="1187"/>
      <c r="FSW248" s="1187"/>
      <c r="FSX248" s="1187"/>
      <c r="FSY248" s="1187"/>
      <c r="FSZ248" s="1188"/>
      <c r="FTA248" s="1186" t="s">
        <v>3949</v>
      </c>
      <c r="FTB248" s="1187"/>
      <c r="FTC248" s="1187"/>
      <c r="FTD248" s="1187"/>
      <c r="FTE248" s="1187"/>
      <c r="FTF248" s="1187"/>
      <c r="FTG248" s="1187"/>
      <c r="FTH248" s="1188"/>
      <c r="FTI248" s="1186" t="s">
        <v>3949</v>
      </c>
      <c r="FTJ248" s="1187"/>
      <c r="FTK248" s="1187"/>
      <c r="FTL248" s="1187"/>
      <c r="FTM248" s="1187"/>
      <c r="FTN248" s="1187"/>
      <c r="FTO248" s="1187"/>
      <c r="FTP248" s="1188"/>
      <c r="FTQ248" s="1186" t="s">
        <v>3949</v>
      </c>
      <c r="FTR248" s="1187"/>
      <c r="FTS248" s="1187"/>
      <c r="FTT248" s="1187"/>
      <c r="FTU248" s="1187"/>
      <c r="FTV248" s="1187"/>
      <c r="FTW248" s="1187"/>
      <c r="FTX248" s="1188"/>
      <c r="FTY248" s="1186" t="s">
        <v>3949</v>
      </c>
      <c r="FTZ248" s="1187"/>
      <c r="FUA248" s="1187"/>
      <c r="FUB248" s="1187"/>
      <c r="FUC248" s="1187"/>
      <c r="FUD248" s="1187"/>
      <c r="FUE248" s="1187"/>
      <c r="FUF248" s="1188"/>
      <c r="FUG248" s="1186" t="s">
        <v>3949</v>
      </c>
      <c r="FUH248" s="1187"/>
      <c r="FUI248" s="1187"/>
      <c r="FUJ248" s="1187"/>
      <c r="FUK248" s="1187"/>
      <c r="FUL248" s="1187"/>
      <c r="FUM248" s="1187"/>
      <c r="FUN248" s="1188"/>
      <c r="FUO248" s="1186" t="s">
        <v>3949</v>
      </c>
      <c r="FUP248" s="1187"/>
      <c r="FUQ248" s="1187"/>
      <c r="FUR248" s="1187"/>
      <c r="FUS248" s="1187"/>
      <c r="FUT248" s="1187"/>
      <c r="FUU248" s="1187"/>
      <c r="FUV248" s="1188"/>
      <c r="FUW248" s="1186" t="s">
        <v>3949</v>
      </c>
      <c r="FUX248" s="1187"/>
      <c r="FUY248" s="1187"/>
      <c r="FUZ248" s="1187"/>
      <c r="FVA248" s="1187"/>
      <c r="FVB248" s="1187"/>
      <c r="FVC248" s="1187"/>
      <c r="FVD248" s="1188"/>
      <c r="FVE248" s="1186" t="s">
        <v>3949</v>
      </c>
      <c r="FVF248" s="1187"/>
      <c r="FVG248" s="1187"/>
      <c r="FVH248" s="1187"/>
      <c r="FVI248" s="1187"/>
      <c r="FVJ248" s="1187"/>
      <c r="FVK248" s="1187"/>
      <c r="FVL248" s="1188"/>
      <c r="FVM248" s="1186" t="s">
        <v>3949</v>
      </c>
      <c r="FVN248" s="1187"/>
      <c r="FVO248" s="1187"/>
      <c r="FVP248" s="1187"/>
      <c r="FVQ248" s="1187"/>
      <c r="FVR248" s="1187"/>
      <c r="FVS248" s="1187"/>
      <c r="FVT248" s="1188"/>
      <c r="FVU248" s="1186" t="s">
        <v>3949</v>
      </c>
      <c r="FVV248" s="1187"/>
      <c r="FVW248" s="1187"/>
      <c r="FVX248" s="1187"/>
      <c r="FVY248" s="1187"/>
      <c r="FVZ248" s="1187"/>
      <c r="FWA248" s="1187"/>
      <c r="FWB248" s="1188"/>
      <c r="FWC248" s="1186" t="s">
        <v>3949</v>
      </c>
      <c r="FWD248" s="1187"/>
      <c r="FWE248" s="1187"/>
      <c r="FWF248" s="1187"/>
      <c r="FWG248" s="1187"/>
      <c r="FWH248" s="1187"/>
      <c r="FWI248" s="1187"/>
      <c r="FWJ248" s="1188"/>
      <c r="FWK248" s="1186" t="s">
        <v>3949</v>
      </c>
      <c r="FWL248" s="1187"/>
      <c r="FWM248" s="1187"/>
      <c r="FWN248" s="1187"/>
      <c r="FWO248" s="1187"/>
      <c r="FWP248" s="1187"/>
      <c r="FWQ248" s="1187"/>
      <c r="FWR248" s="1188"/>
      <c r="FWS248" s="1186" t="s">
        <v>3949</v>
      </c>
      <c r="FWT248" s="1187"/>
      <c r="FWU248" s="1187"/>
      <c r="FWV248" s="1187"/>
      <c r="FWW248" s="1187"/>
      <c r="FWX248" s="1187"/>
      <c r="FWY248" s="1187"/>
      <c r="FWZ248" s="1188"/>
      <c r="FXA248" s="1186" t="s">
        <v>3949</v>
      </c>
      <c r="FXB248" s="1187"/>
      <c r="FXC248" s="1187"/>
      <c r="FXD248" s="1187"/>
      <c r="FXE248" s="1187"/>
      <c r="FXF248" s="1187"/>
      <c r="FXG248" s="1187"/>
      <c r="FXH248" s="1188"/>
      <c r="FXI248" s="1186" t="s">
        <v>3949</v>
      </c>
      <c r="FXJ248" s="1187"/>
      <c r="FXK248" s="1187"/>
      <c r="FXL248" s="1187"/>
      <c r="FXM248" s="1187"/>
      <c r="FXN248" s="1187"/>
      <c r="FXO248" s="1187"/>
      <c r="FXP248" s="1188"/>
      <c r="FXQ248" s="1186" t="s">
        <v>3949</v>
      </c>
      <c r="FXR248" s="1187"/>
      <c r="FXS248" s="1187"/>
      <c r="FXT248" s="1187"/>
      <c r="FXU248" s="1187"/>
      <c r="FXV248" s="1187"/>
      <c r="FXW248" s="1187"/>
      <c r="FXX248" s="1188"/>
      <c r="FXY248" s="1186" t="s">
        <v>3949</v>
      </c>
      <c r="FXZ248" s="1187"/>
      <c r="FYA248" s="1187"/>
      <c r="FYB248" s="1187"/>
      <c r="FYC248" s="1187"/>
      <c r="FYD248" s="1187"/>
      <c r="FYE248" s="1187"/>
      <c r="FYF248" s="1188"/>
      <c r="FYG248" s="1186" t="s">
        <v>3949</v>
      </c>
      <c r="FYH248" s="1187"/>
      <c r="FYI248" s="1187"/>
      <c r="FYJ248" s="1187"/>
      <c r="FYK248" s="1187"/>
      <c r="FYL248" s="1187"/>
      <c r="FYM248" s="1187"/>
      <c r="FYN248" s="1188"/>
      <c r="FYO248" s="1186" t="s">
        <v>3949</v>
      </c>
      <c r="FYP248" s="1187"/>
      <c r="FYQ248" s="1187"/>
      <c r="FYR248" s="1187"/>
      <c r="FYS248" s="1187"/>
      <c r="FYT248" s="1187"/>
      <c r="FYU248" s="1187"/>
      <c r="FYV248" s="1188"/>
      <c r="FYW248" s="1186" t="s">
        <v>3949</v>
      </c>
      <c r="FYX248" s="1187"/>
      <c r="FYY248" s="1187"/>
      <c r="FYZ248" s="1187"/>
      <c r="FZA248" s="1187"/>
      <c r="FZB248" s="1187"/>
      <c r="FZC248" s="1187"/>
      <c r="FZD248" s="1188"/>
      <c r="FZE248" s="1186" t="s">
        <v>3949</v>
      </c>
      <c r="FZF248" s="1187"/>
      <c r="FZG248" s="1187"/>
      <c r="FZH248" s="1187"/>
      <c r="FZI248" s="1187"/>
      <c r="FZJ248" s="1187"/>
      <c r="FZK248" s="1187"/>
      <c r="FZL248" s="1188"/>
      <c r="FZM248" s="1186" t="s">
        <v>3949</v>
      </c>
      <c r="FZN248" s="1187"/>
      <c r="FZO248" s="1187"/>
      <c r="FZP248" s="1187"/>
      <c r="FZQ248" s="1187"/>
      <c r="FZR248" s="1187"/>
      <c r="FZS248" s="1187"/>
      <c r="FZT248" s="1188"/>
      <c r="FZU248" s="1186" t="s">
        <v>3949</v>
      </c>
      <c r="FZV248" s="1187"/>
      <c r="FZW248" s="1187"/>
      <c r="FZX248" s="1187"/>
      <c r="FZY248" s="1187"/>
      <c r="FZZ248" s="1187"/>
      <c r="GAA248" s="1187"/>
      <c r="GAB248" s="1188"/>
      <c r="GAC248" s="1186" t="s">
        <v>3949</v>
      </c>
      <c r="GAD248" s="1187"/>
      <c r="GAE248" s="1187"/>
      <c r="GAF248" s="1187"/>
      <c r="GAG248" s="1187"/>
      <c r="GAH248" s="1187"/>
      <c r="GAI248" s="1187"/>
      <c r="GAJ248" s="1188"/>
      <c r="GAK248" s="1186" t="s">
        <v>3949</v>
      </c>
      <c r="GAL248" s="1187"/>
      <c r="GAM248" s="1187"/>
      <c r="GAN248" s="1187"/>
      <c r="GAO248" s="1187"/>
      <c r="GAP248" s="1187"/>
      <c r="GAQ248" s="1187"/>
      <c r="GAR248" s="1188"/>
      <c r="GAS248" s="1186" t="s">
        <v>3949</v>
      </c>
      <c r="GAT248" s="1187"/>
      <c r="GAU248" s="1187"/>
      <c r="GAV248" s="1187"/>
      <c r="GAW248" s="1187"/>
      <c r="GAX248" s="1187"/>
      <c r="GAY248" s="1187"/>
      <c r="GAZ248" s="1188"/>
      <c r="GBA248" s="1186" t="s">
        <v>3949</v>
      </c>
      <c r="GBB248" s="1187"/>
      <c r="GBC248" s="1187"/>
      <c r="GBD248" s="1187"/>
      <c r="GBE248" s="1187"/>
      <c r="GBF248" s="1187"/>
      <c r="GBG248" s="1187"/>
      <c r="GBH248" s="1188"/>
      <c r="GBI248" s="1186" t="s">
        <v>3949</v>
      </c>
      <c r="GBJ248" s="1187"/>
      <c r="GBK248" s="1187"/>
      <c r="GBL248" s="1187"/>
      <c r="GBM248" s="1187"/>
      <c r="GBN248" s="1187"/>
      <c r="GBO248" s="1187"/>
      <c r="GBP248" s="1188"/>
      <c r="GBQ248" s="1186" t="s">
        <v>3949</v>
      </c>
      <c r="GBR248" s="1187"/>
      <c r="GBS248" s="1187"/>
      <c r="GBT248" s="1187"/>
      <c r="GBU248" s="1187"/>
      <c r="GBV248" s="1187"/>
      <c r="GBW248" s="1187"/>
      <c r="GBX248" s="1188"/>
      <c r="GBY248" s="1186" t="s">
        <v>3949</v>
      </c>
      <c r="GBZ248" s="1187"/>
      <c r="GCA248" s="1187"/>
      <c r="GCB248" s="1187"/>
      <c r="GCC248" s="1187"/>
      <c r="GCD248" s="1187"/>
      <c r="GCE248" s="1187"/>
      <c r="GCF248" s="1188"/>
      <c r="GCG248" s="1186" t="s">
        <v>3949</v>
      </c>
      <c r="GCH248" s="1187"/>
      <c r="GCI248" s="1187"/>
      <c r="GCJ248" s="1187"/>
      <c r="GCK248" s="1187"/>
      <c r="GCL248" s="1187"/>
      <c r="GCM248" s="1187"/>
      <c r="GCN248" s="1188"/>
      <c r="GCO248" s="1186" t="s">
        <v>3949</v>
      </c>
      <c r="GCP248" s="1187"/>
      <c r="GCQ248" s="1187"/>
      <c r="GCR248" s="1187"/>
      <c r="GCS248" s="1187"/>
      <c r="GCT248" s="1187"/>
      <c r="GCU248" s="1187"/>
      <c r="GCV248" s="1188"/>
      <c r="GCW248" s="1186" t="s">
        <v>3949</v>
      </c>
      <c r="GCX248" s="1187"/>
      <c r="GCY248" s="1187"/>
      <c r="GCZ248" s="1187"/>
      <c r="GDA248" s="1187"/>
      <c r="GDB248" s="1187"/>
      <c r="GDC248" s="1187"/>
      <c r="GDD248" s="1188"/>
      <c r="GDE248" s="1186" t="s">
        <v>3949</v>
      </c>
      <c r="GDF248" s="1187"/>
      <c r="GDG248" s="1187"/>
      <c r="GDH248" s="1187"/>
      <c r="GDI248" s="1187"/>
      <c r="GDJ248" s="1187"/>
      <c r="GDK248" s="1187"/>
      <c r="GDL248" s="1188"/>
      <c r="GDM248" s="1186" t="s">
        <v>3949</v>
      </c>
      <c r="GDN248" s="1187"/>
      <c r="GDO248" s="1187"/>
      <c r="GDP248" s="1187"/>
      <c r="GDQ248" s="1187"/>
      <c r="GDR248" s="1187"/>
      <c r="GDS248" s="1187"/>
      <c r="GDT248" s="1188"/>
      <c r="GDU248" s="1186" t="s">
        <v>3949</v>
      </c>
      <c r="GDV248" s="1187"/>
      <c r="GDW248" s="1187"/>
      <c r="GDX248" s="1187"/>
      <c r="GDY248" s="1187"/>
      <c r="GDZ248" s="1187"/>
      <c r="GEA248" s="1187"/>
      <c r="GEB248" s="1188"/>
      <c r="GEC248" s="1186" t="s">
        <v>3949</v>
      </c>
      <c r="GED248" s="1187"/>
      <c r="GEE248" s="1187"/>
      <c r="GEF248" s="1187"/>
      <c r="GEG248" s="1187"/>
      <c r="GEH248" s="1187"/>
      <c r="GEI248" s="1187"/>
      <c r="GEJ248" s="1188"/>
      <c r="GEK248" s="1186" t="s">
        <v>3949</v>
      </c>
      <c r="GEL248" s="1187"/>
      <c r="GEM248" s="1187"/>
      <c r="GEN248" s="1187"/>
      <c r="GEO248" s="1187"/>
      <c r="GEP248" s="1187"/>
      <c r="GEQ248" s="1187"/>
      <c r="GER248" s="1188"/>
      <c r="GES248" s="1186" t="s">
        <v>3949</v>
      </c>
      <c r="GET248" s="1187"/>
      <c r="GEU248" s="1187"/>
      <c r="GEV248" s="1187"/>
      <c r="GEW248" s="1187"/>
      <c r="GEX248" s="1187"/>
      <c r="GEY248" s="1187"/>
      <c r="GEZ248" s="1188"/>
      <c r="GFA248" s="1186" t="s">
        <v>3949</v>
      </c>
      <c r="GFB248" s="1187"/>
      <c r="GFC248" s="1187"/>
      <c r="GFD248" s="1187"/>
      <c r="GFE248" s="1187"/>
      <c r="GFF248" s="1187"/>
      <c r="GFG248" s="1187"/>
      <c r="GFH248" s="1188"/>
      <c r="GFI248" s="1186" t="s">
        <v>3949</v>
      </c>
      <c r="GFJ248" s="1187"/>
      <c r="GFK248" s="1187"/>
      <c r="GFL248" s="1187"/>
      <c r="GFM248" s="1187"/>
      <c r="GFN248" s="1187"/>
      <c r="GFO248" s="1187"/>
      <c r="GFP248" s="1188"/>
      <c r="GFQ248" s="1186" t="s">
        <v>3949</v>
      </c>
      <c r="GFR248" s="1187"/>
      <c r="GFS248" s="1187"/>
      <c r="GFT248" s="1187"/>
      <c r="GFU248" s="1187"/>
      <c r="GFV248" s="1187"/>
      <c r="GFW248" s="1187"/>
      <c r="GFX248" s="1188"/>
      <c r="GFY248" s="1186" t="s">
        <v>3949</v>
      </c>
      <c r="GFZ248" s="1187"/>
      <c r="GGA248" s="1187"/>
      <c r="GGB248" s="1187"/>
      <c r="GGC248" s="1187"/>
      <c r="GGD248" s="1187"/>
      <c r="GGE248" s="1187"/>
      <c r="GGF248" s="1188"/>
      <c r="GGG248" s="1186" t="s">
        <v>3949</v>
      </c>
      <c r="GGH248" s="1187"/>
      <c r="GGI248" s="1187"/>
      <c r="GGJ248" s="1187"/>
      <c r="GGK248" s="1187"/>
      <c r="GGL248" s="1187"/>
      <c r="GGM248" s="1187"/>
      <c r="GGN248" s="1188"/>
      <c r="GGO248" s="1186" t="s">
        <v>3949</v>
      </c>
      <c r="GGP248" s="1187"/>
      <c r="GGQ248" s="1187"/>
      <c r="GGR248" s="1187"/>
      <c r="GGS248" s="1187"/>
      <c r="GGT248" s="1187"/>
      <c r="GGU248" s="1187"/>
      <c r="GGV248" s="1188"/>
      <c r="GGW248" s="1186" t="s">
        <v>3949</v>
      </c>
      <c r="GGX248" s="1187"/>
      <c r="GGY248" s="1187"/>
      <c r="GGZ248" s="1187"/>
      <c r="GHA248" s="1187"/>
      <c r="GHB248" s="1187"/>
      <c r="GHC248" s="1187"/>
      <c r="GHD248" s="1188"/>
      <c r="GHE248" s="1186" t="s">
        <v>3949</v>
      </c>
      <c r="GHF248" s="1187"/>
      <c r="GHG248" s="1187"/>
      <c r="GHH248" s="1187"/>
      <c r="GHI248" s="1187"/>
      <c r="GHJ248" s="1187"/>
      <c r="GHK248" s="1187"/>
      <c r="GHL248" s="1188"/>
      <c r="GHM248" s="1186" t="s">
        <v>3949</v>
      </c>
      <c r="GHN248" s="1187"/>
      <c r="GHO248" s="1187"/>
      <c r="GHP248" s="1187"/>
      <c r="GHQ248" s="1187"/>
      <c r="GHR248" s="1187"/>
      <c r="GHS248" s="1187"/>
      <c r="GHT248" s="1188"/>
      <c r="GHU248" s="1186" t="s">
        <v>3949</v>
      </c>
      <c r="GHV248" s="1187"/>
      <c r="GHW248" s="1187"/>
      <c r="GHX248" s="1187"/>
      <c r="GHY248" s="1187"/>
      <c r="GHZ248" s="1187"/>
      <c r="GIA248" s="1187"/>
      <c r="GIB248" s="1188"/>
      <c r="GIC248" s="1186" t="s">
        <v>3949</v>
      </c>
      <c r="GID248" s="1187"/>
      <c r="GIE248" s="1187"/>
      <c r="GIF248" s="1187"/>
      <c r="GIG248" s="1187"/>
      <c r="GIH248" s="1187"/>
      <c r="GII248" s="1187"/>
      <c r="GIJ248" s="1188"/>
      <c r="GIK248" s="1186" t="s">
        <v>3949</v>
      </c>
      <c r="GIL248" s="1187"/>
      <c r="GIM248" s="1187"/>
      <c r="GIN248" s="1187"/>
      <c r="GIO248" s="1187"/>
      <c r="GIP248" s="1187"/>
      <c r="GIQ248" s="1187"/>
      <c r="GIR248" s="1188"/>
      <c r="GIS248" s="1186" t="s">
        <v>3949</v>
      </c>
      <c r="GIT248" s="1187"/>
      <c r="GIU248" s="1187"/>
      <c r="GIV248" s="1187"/>
      <c r="GIW248" s="1187"/>
      <c r="GIX248" s="1187"/>
      <c r="GIY248" s="1187"/>
      <c r="GIZ248" s="1188"/>
      <c r="GJA248" s="1186" t="s">
        <v>3949</v>
      </c>
      <c r="GJB248" s="1187"/>
      <c r="GJC248" s="1187"/>
      <c r="GJD248" s="1187"/>
      <c r="GJE248" s="1187"/>
      <c r="GJF248" s="1187"/>
      <c r="GJG248" s="1187"/>
      <c r="GJH248" s="1188"/>
      <c r="GJI248" s="1186" t="s">
        <v>3949</v>
      </c>
      <c r="GJJ248" s="1187"/>
      <c r="GJK248" s="1187"/>
      <c r="GJL248" s="1187"/>
      <c r="GJM248" s="1187"/>
      <c r="GJN248" s="1187"/>
      <c r="GJO248" s="1187"/>
      <c r="GJP248" s="1188"/>
      <c r="GJQ248" s="1186" t="s">
        <v>3949</v>
      </c>
      <c r="GJR248" s="1187"/>
      <c r="GJS248" s="1187"/>
      <c r="GJT248" s="1187"/>
      <c r="GJU248" s="1187"/>
      <c r="GJV248" s="1187"/>
      <c r="GJW248" s="1187"/>
      <c r="GJX248" s="1188"/>
      <c r="GJY248" s="1186" t="s">
        <v>3949</v>
      </c>
      <c r="GJZ248" s="1187"/>
      <c r="GKA248" s="1187"/>
      <c r="GKB248" s="1187"/>
      <c r="GKC248" s="1187"/>
      <c r="GKD248" s="1187"/>
      <c r="GKE248" s="1187"/>
      <c r="GKF248" s="1188"/>
      <c r="GKG248" s="1186" t="s">
        <v>3949</v>
      </c>
      <c r="GKH248" s="1187"/>
      <c r="GKI248" s="1187"/>
      <c r="GKJ248" s="1187"/>
      <c r="GKK248" s="1187"/>
      <c r="GKL248" s="1187"/>
      <c r="GKM248" s="1187"/>
      <c r="GKN248" s="1188"/>
      <c r="GKO248" s="1186" t="s">
        <v>3949</v>
      </c>
      <c r="GKP248" s="1187"/>
      <c r="GKQ248" s="1187"/>
      <c r="GKR248" s="1187"/>
      <c r="GKS248" s="1187"/>
      <c r="GKT248" s="1187"/>
      <c r="GKU248" s="1187"/>
      <c r="GKV248" s="1188"/>
      <c r="GKW248" s="1186" t="s">
        <v>3949</v>
      </c>
      <c r="GKX248" s="1187"/>
      <c r="GKY248" s="1187"/>
      <c r="GKZ248" s="1187"/>
      <c r="GLA248" s="1187"/>
      <c r="GLB248" s="1187"/>
      <c r="GLC248" s="1187"/>
      <c r="GLD248" s="1188"/>
      <c r="GLE248" s="1186" t="s">
        <v>3949</v>
      </c>
      <c r="GLF248" s="1187"/>
      <c r="GLG248" s="1187"/>
      <c r="GLH248" s="1187"/>
      <c r="GLI248" s="1187"/>
      <c r="GLJ248" s="1187"/>
      <c r="GLK248" s="1187"/>
      <c r="GLL248" s="1188"/>
      <c r="GLM248" s="1186" t="s">
        <v>3949</v>
      </c>
      <c r="GLN248" s="1187"/>
      <c r="GLO248" s="1187"/>
      <c r="GLP248" s="1187"/>
      <c r="GLQ248" s="1187"/>
      <c r="GLR248" s="1187"/>
      <c r="GLS248" s="1187"/>
      <c r="GLT248" s="1188"/>
      <c r="GLU248" s="1186" t="s">
        <v>3949</v>
      </c>
      <c r="GLV248" s="1187"/>
      <c r="GLW248" s="1187"/>
      <c r="GLX248" s="1187"/>
      <c r="GLY248" s="1187"/>
      <c r="GLZ248" s="1187"/>
      <c r="GMA248" s="1187"/>
      <c r="GMB248" s="1188"/>
      <c r="GMC248" s="1186" t="s">
        <v>3949</v>
      </c>
      <c r="GMD248" s="1187"/>
      <c r="GME248" s="1187"/>
      <c r="GMF248" s="1187"/>
      <c r="GMG248" s="1187"/>
      <c r="GMH248" s="1187"/>
      <c r="GMI248" s="1187"/>
      <c r="GMJ248" s="1188"/>
      <c r="GMK248" s="1186" t="s">
        <v>3949</v>
      </c>
      <c r="GML248" s="1187"/>
      <c r="GMM248" s="1187"/>
      <c r="GMN248" s="1187"/>
      <c r="GMO248" s="1187"/>
      <c r="GMP248" s="1187"/>
      <c r="GMQ248" s="1187"/>
      <c r="GMR248" s="1188"/>
      <c r="GMS248" s="1186" t="s">
        <v>3949</v>
      </c>
      <c r="GMT248" s="1187"/>
      <c r="GMU248" s="1187"/>
      <c r="GMV248" s="1187"/>
      <c r="GMW248" s="1187"/>
      <c r="GMX248" s="1187"/>
      <c r="GMY248" s="1187"/>
      <c r="GMZ248" s="1188"/>
      <c r="GNA248" s="1186" t="s">
        <v>3949</v>
      </c>
      <c r="GNB248" s="1187"/>
      <c r="GNC248" s="1187"/>
      <c r="GND248" s="1187"/>
      <c r="GNE248" s="1187"/>
      <c r="GNF248" s="1187"/>
      <c r="GNG248" s="1187"/>
      <c r="GNH248" s="1188"/>
      <c r="GNI248" s="1186" t="s">
        <v>3949</v>
      </c>
      <c r="GNJ248" s="1187"/>
      <c r="GNK248" s="1187"/>
      <c r="GNL248" s="1187"/>
      <c r="GNM248" s="1187"/>
      <c r="GNN248" s="1187"/>
      <c r="GNO248" s="1187"/>
      <c r="GNP248" s="1188"/>
      <c r="GNQ248" s="1186" t="s">
        <v>3949</v>
      </c>
      <c r="GNR248" s="1187"/>
      <c r="GNS248" s="1187"/>
      <c r="GNT248" s="1187"/>
      <c r="GNU248" s="1187"/>
      <c r="GNV248" s="1187"/>
      <c r="GNW248" s="1187"/>
      <c r="GNX248" s="1188"/>
      <c r="GNY248" s="1186" t="s">
        <v>3949</v>
      </c>
      <c r="GNZ248" s="1187"/>
      <c r="GOA248" s="1187"/>
      <c r="GOB248" s="1187"/>
      <c r="GOC248" s="1187"/>
      <c r="GOD248" s="1187"/>
      <c r="GOE248" s="1187"/>
      <c r="GOF248" s="1188"/>
      <c r="GOG248" s="1186" t="s">
        <v>3949</v>
      </c>
      <c r="GOH248" s="1187"/>
      <c r="GOI248" s="1187"/>
      <c r="GOJ248" s="1187"/>
      <c r="GOK248" s="1187"/>
      <c r="GOL248" s="1187"/>
      <c r="GOM248" s="1187"/>
      <c r="GON248" s="1188"/>
      <c r="GOO248" s="1186" t="s">
        <v>3949</v>
      </c>
      <c r="GOP248" s="1187"/>
      <c r="GOQ248" s="1187"/>
      <c r="GOR248" s="1187"/>
      <c r="GOS248" s="1187"/>
      <c r="GOT248" s="1187"/>
      <c r="GOU248" s="1187"/>
      <c r="GOV248" s="1188"/>
      <c r="GOW248" s="1186" t="s">
        <v>3949</v>
      </c>
      <c r="GOX248" s="1187"/>
      <c r="GOY248" s="1187"/>
      <c r="GOZ248" s="1187"/>
      <c r="GPA248" s="1187"/>
      <c r="GPB248" s="1187"/>
      <c r="GPC248" s="1187"/>
      <c r="GPD248" s="1188"/>
      <c r="GPE248" s="1186" t="s">
        <v>3949</v>
      </c>
      <c r="GPF248" s="1187"/>
      <c r="GPG248" s="1187"/>
      <c r="GPH248" s="1187"/>
      <c r="GPI248" s="1187"/>
      <c r="GPJ248" s="1187"/>
      <c r="GPK248" s="1187"/>
      <c r="GPL248" s="1188"/>
      <c r="GPM248" s="1186" t="s">
        <v>3949</v>
      </c>
      <c r="GPN248" s="1187"/>
      <c r="GPO248" s="1187"/>
      <c r="GPP248" s="1187"/>
      <c r="GPQ248" s="1187"/>
      <c r="GPR248" s="1187"/>
      <c r="GPS248" s="1187"/>
      <c r="GPT248" s="1188"/>
      <c r="GPU248" s="1186" t="s">
        <v>3949</v>
      </c>
      <c r="GPV248" s="1187"/>
      <c r="GPW248" s="1187"/>
      <c r="GPX248" s="1187"/>
      <c r="GPY248" s="1187"/>
      <c r="GPZ248" s="1187"/>
      <c r="GQA248" s="1187"/>
      <c r="GQB248" s="1188"/>
      <c r="GQC248" s="1186" t="s">
        <v>3949</v>
      </c>
      <c r="GQD248" s="1187"/>
      <c r="GQE248" s="1187"/>
      <c r="GQF248" s="1187"/>
      <c r="GQG248" s="1187"/>
      <c r="GQH248" s="1187"/>
      <c r="GQI248" s="1187"/>
      <c r="GQJ248" s="1188"/>
      <c r="GQK248" s="1186" t="s">
        <v>3949</v>
      </c>
      <c r="GQL248" s="1187"/>
      <c r="GQM248" s="1187"/>
      <c r="GQN248" s="1187"/>
      <c r="GQO248" s="1187"/>
      <c r="GQP248" s="1187"/>
      <c r="GQQ248" s="1187"/>
      <c r="GQR248" s="1188"/>
      <c r="GQS248" s="1186" t="s">
        <v>3949</v>
      </c>
      <c r="GQT248" s="1187"/>
      <c r="GQU248" s="1187"/>
      <c r="GQV248" s="1187"/>
      <c r="GQW248" s="1187"/>
      <c r="GQX248" s="1187"/>
      <c r="GQY248" s="1187"/>
      <c r="GQZ248" s="1188"/>
      <c r="GRA248" s="1186" t="s">
        <v>3949</v>
      </c>
      <c r="GRB248" s="1187"/>
      <c r="GRC248" s="1187"/>
      <c r="GRD248" s="1187"/>
      <c r="GRE248" s="1187"/>
      <c r="GRF248" s="1187"/>
      <c r="GRG248" s="1187"/>
      <c r="GRH248" s="1188"/>
      <c r="GRI248" s="1186" t="s">
        <v>3949</v>
      </c>
      <c r="GRJ248" s="1187"/>
      <c r="GRK248" s="1187"/>
      <c r="GRL248" s="1187"/>
      <c r="GRM248" s="1187"/>
      <c r="GRN248" s="1187"/>
      <c r="GRO248" s="1187"/>
      <c r="GRP248" s="1188"/>
      <c r="GRQ248" s="1186" t="s">
        <v>3949</v>
      </c>
      <c r="GRR248" s="1187"/>
      <c r="GRS248" s="1187"/>
      <c r="GRT248" s="1187"/>
      <c r="GRU248" s="1187"/>
      <c r="GRV248" s="1187"/>
      <c r="GRW248" s="1187"/>
      <c r="GRX248" s="1188"/>
      <c r="GRY248" s="1186" t="s">
        <v>3949</v>
      </c>
      <c r="GRZ248" s="1187"/>
      <c r="GSA248" s="1187"/>
      <c r="GSB248" s="1187"/>
      <c r="GSC248" s="1187"/>
      <c r="GSD248" s="1187"/>
      <c r="GSE248" s="1187"/>
      <c r="GSF248" s="1188"/>
      <c r="GSG248" s="1186" t="s">
        <v>3949</v>
      </c>
      <c r="GSH248" s="1187"/>
      <c r="GSI248" s="1187"/>
      <c r="GSJ248" s="1187"/>
      <c r="GSK248" s="1187"/>
      <c r="GSL248" s="1187"/>
      <c r="GSM248" s="1187"/>
      <c r="GSN248" s="1188"/>
      <c r="GSO248" s="1186" t="s">
        <v>3949</v>
      </c>
      <c r="GSP248" s="1187"/>
      <c r="GSQ248" s="1187"/>
      <c r="GSR248" s="1187"/>
      <c r="GSS248" s="1187"/>
      <c r="GST248" s="1187"/>
      <c r="GSU248" s="1187"/>
      <c r="GSV248" s="1188"/>
      <c r="GSW248" s="1186" t="s">
        <v>3949</v>
      </c>
      <c r="GSX248" s="1187"/>
      <c r="GSY248" s="1187"/>
      <c r="GSZ248" s="1187"/>
      <c r="GTA248" s="1187"/>
      <c r="GTB248" s="1187"/>
      <c r="GTC248" s="1187"/>
      <c r="GTD248" s="1188"/>
      <c r="GTE248" s="1186" t="s">
        <v>3949</v>
      </c>
      <c r="GTF248" s="1187"/>
      <c r="GTG248" s="1187"/>
      <c r="GTH248" s="1187"/>
      <c r="GTI248" s="1187"/>
      <c r="GTJ248" s="1187"/>
      <c r="GTK248" s="1187"/>
      <c r="GTL248" s="1188"/>
      <c r="GTM248" s="1186" t="s">
        <v>3949</v>
      </c>
      <c r="GTN248" s="1187"/>
      <c r="GTO248" s="1187"/>
      <c r="GTP248" s="1187"/>
      <c r="GTQ248" s="1187"/>
      <c r="GTR248" s="1187"/>
      <c r="GTS248" s="1187"/>
      <c r="GTT248" s="1188"/>
      <c r="GTU248" s="1186" t="s">
        <v>3949</v>
      </c>
      <c r="GTV248" s="1187"/>
      <c r="GTW248" s="1187"/>
      <c r="GTX248" s="1187"/>
      <c r="GTY248" s="1187"/>
      <c r="GTZ248" s="1187"/>
      <c r="GUA248" s="1187"/>
      <c r="GUB248" s="1188"/>
      <c r="GUC248" s="1186" t="s">
        <v>3949</v>
      </c>
      <c r="GUD248" s="1187"/>
      <c r="GUE248" s="1187"/>
      <c r="GUF248" s="1187"/>
      <c r="GUG248" s="1187"/>
      <c r="GUH248" s="1187"/>
      <c r="GUI248" s="1187"/>
      <c r="GUJ248" s="1188"/>
      <c r="GUK248" s="1186" t="s">
        <v>3949</v>
      </c>
      <c r="GUL248" s="1187"/>
      <c r="GUM248" s="1187"/>
      <c r="GUN248" s="1187"/>
      <c r="GUO248" s="1187"/>
      <c r="GUP248" s="1187"/>
      <c r="GUQ248" s="1187"/>
      <c r="GUR248" s="1188"/>
      <c r="GUS248" s="1186" t="s">
        <v>3949</v>
      </c>
      <c r="GUT248" s="1187"/>
      <c r="GUU248" s="1187"/>
      <c r="GUV248" s="1187"/>
      <c r="GUW248" s="1187"/>
      <c r="GUX248" s="1187"/>
      <c r="GUY248" s="1187"/>
      <c r="GUZ248" s="1188"/>
      <c r="GVA248" s="1186" t="s">
        <v>3949</v>
      </c>
      <c r="GVB248" s="1187"/>
      <c r="GVC248" s="1187"/>
      <c r="GVD248" s="1187"/>
      <c r="GVE248" s="1187"/>
      <c r="GVF248" s="1187"/>
      <c r="GVG248" s="1187"/>
      <c r="GVH248" s="1188"/>
      <c r="GVI248" s="1186" t="s">
        <v>3949</v>
      </c>
      <c r="GVJ248" s="1187"/>
      <c r="GVK248" s="1187"/>
      <c r="GVL248" s="1187"/>
      <c r="GVM248" s="1187"/>
      <c r="GVN248" s="1187"/>
      <c r="GVO248" s="1187"/>
      <c r="GVP248" s="1188"/>
      <c r="GVQ248" s="1186" t="s">
        <v>3949</v>
      </c>
      <c r="GVR248" s="1187"/>
      <c r="GVS248" s="1187"/>
      <c r="GVT248" s="1187"/>
      <c r="GVU248" s="1187"/>
      <c r="GVV248" s="1187"/>
      <c r="GVW248" s="1187"/>
      <c r="GVX248" s="1188"/>
      <c r="GVY248" s="1186" t="s">
        <v>3949</v>
      </c>
      <c r="GVZ248" s="1187"/>
      <c r="GWA248" s="1187"/>
      <c r="GWB248" s="1187"/>
      <c r="GWC248" s="1187"/>
      <c r="GWD248" s="1187"/>
      <c r="GWE248" s="1187"/>
      <c r="GWF248" s="1188"/>
      <c r="GWG248" s="1186" t="s">
        <v>3949</v>
      </c>
      <c r="GWH248" s="1187"/>
      <c r="GWI248" s="1187"/>
      <c r="GWJ248" s="1187"/>
      <c r="GWK248" s="1187"/>
      <c r="GWL248" s="1187"/>
      <c r="GWM248" s="1187"/>
      <c r="GWN248" s="1188"/>
      <c r="GWO248" s="1186" t="s">
        <v>3949</v>
      </c>
      <c r="GWP248" s="1187"/>
      <c r="GWQ248" s="1187"/>
      <c r="GWR248" s="1187"/>
      <c r="GWS248" s="1187"/>
      <c r="GWT248" s="1187"/>
      <c r="GWU248" s="1187"/>
      <c r="GWV248" s="1188"/>
      <c r="GWW248" s="1186" t="s">
        <v>3949</v>
      </c>
      <c r="GWX248" s="1187"/>
      <c r="GWY248" s="1187"/>
      <c r="GWZ248" s="1187"/>
      <c r="GXA248" s="1187"/>
      <c r="GXB248" s="1187"/>
      <c r="GXC248" s="1187"/>
      <c r="GXD248" s="1188"/>
      <c r="GXE248" s="1186" t="s">
        <v>3949</v>
      </c>
      <c r="GXF248" s="1187"/>
      <c r="GXG248" s="1187"/>
      <c r="GXH248" s="1187"/>
      <c r="GXI248" s="1187"/>
      <c r="GXJ248" s="1187"/>
      <c r="GXK248" s="1187"/>
      <c r="GXL248" s="1188"/>
      <c r="GXM248" s="1186" t="s">
        <v>3949</v>
      </c>
      <c r="GXN248" s="1187"/>
      <c r="GXO248" s="1187"/>
      <c r="GXP248" s="1187"/>
      <c r="GXQ248" s="1187"/>
      <c r="GXR248" s="1187"/>
      <c r="GXS248" s="1187"/>
      <c r="GXT248" s="1188"/>
      <c r="GXU248" s="1186" t="s">
        <v>3949</v>
      </c>
      <c r="GXV248" s="1187"/>
      <c r="GXW248" s="1187"/>
      <c r="GXX248" s="1187"/>
      <c r="GXY248" s="1187"/>
      <c r="GXZ248" s="1187"/>
      <c r="GYA248" s="1187"/>
      <c r="GYB248" s="1188"/>
      <c r="GYC248" s="1186" t="s">
        <v>3949</v>
      </c>
      <c r="GYD248" s="1187"/>
      <c r="GYE248" s="1187"/>
      <c r="GYF248" s="1187"/>
      <c r="GYG248" s="1187"/>
      <c r="GYH248" s="1187"/>
      <c r="GYI248" s="1187"/>
      <c r="GYJ248" s="1188"/>
      <c r="GYK248" s="1186" t="s">
        <v>3949</v>
      </c>
      <c r="GYL248" s="1187"/>
      <c r="GYM248" s="1187"/>
      <c r="GYN248" s="1187"/>
      <c r="GYO248" s="1187"/>
      <c r="GYP248" s="1187"/>
      <c r="GYQ248" s="1187"/>
      <c r="GYR248" s="1188"/>
      <c r="GYS248" s="1186" t="s">
        <v>3949</v>
      </c>
      <c r="GYT248" s="1187"/>
      <c r="GYU248" s="1187"/>
      <c r="GYV248" s="1187"/>
      <c r="GYW248" s="1187"/>
      <c r="GYX248" s="1187"/>
      <c r="GYY248" s="1187"/>
      <c r="GYZ248" s="1188"/>
      <c r="GZA248" s="1186" t="s">
        <v>3949</v>
      </c>
      <c r="GZB248" s="1187"/>
      <c r="GZC248" s="1187"/>
      <c r="GZD248" s="1187"/>
      <c r="GZE248" s="1187"/>
      <c r="GZF248" s="1187"/>
      <c r="GZG248" s="1187"/>
      <c r="GZH248" s="1188"/>
      <c r="GZI248" s="1186" t="s">
        <v>3949</v>
      </c>
      <c r="GZJ248" s="1187"/>
      <c r="GZK248" s="1187"/>
      <c r="GZL248" s="1187"/>
      <c r="GZM248" s="1187"/>
      <c r="GZN248" s="1187"/>
      <c r="GZO248" s="1187"/>
      <c r="GZP248" s="1188"/>
      <c r="GZQ248" s="1186" t="s">
        <v>3949</v>
      </c>
      <c r="GZR248" s="1187"/>
      <c r="GZS248" s="1187"/>
      <c r="GZT248" s="1187"/>
      <c r="GZU248" s="1187"/>
      <c r="GZV248" s="1187"/>
      <c r="GZW248" s="1187"/>
      <c r="GZX248" s="1188"/>
      <c r="GZY248" s="1186" t="s">
        <v>3949</v>
      </c>
      <c r="GZZ248" s="1187"/>
      <c r="HAA248" s="1187"/>
      <c r="HAB248" s="1187"/>
      <c r="HAC248" s="1187"/>
      <c r="HAD248" s="1187"/>
      <c r="HAE248" s="1187"/>
      <c r="HAF248" s="1188"/>
      <c r="HAG248" s="1186" t="s">
        <v>3949</v>
      </c>
      <c r="HAH248" s="1187"/>
      <c r="HAI248" s="1187"/>
      <c r="HAJ248" s="1187"/>
      <c r="HAK248" s="1187"/>
      <c r="HAL248" s="1187"/>
      <c r="HAM248" s="1187"/>
      <c r="HAN248" s="1188"/>
      <c r="HAO248" s="1186" t="s">
        <v>3949</v>
      </c>
      <c r="HAP248" s="1187"/>
      <c r="HAQ248" s="1187"/>
      <c r="HAR248" s="1187"/>
      <c r="HAS248" s="1187"/>
      <c r="HAT248" s="1187"/>
      <c r="HAU248" s="1187"/>
      <c r="HAV248" s="1188"/>
      <c r="HAW248" s="1186" t="s">
        <v>3949</v>
      </c>
      <c r="HAX248" s="1187"/>
      <c r="HAY248" s="1187"/>
      <c r="HAZ248" s="1187"/>
      <c r="HBA248" s="1187"/>
      <c r="HBB248" s="1187"/>
      <c r="HBC248" s="1187"/>
      <c r="HBD248" s="1188"/>
      <c r="HBE248" s="1186" t="s">
        <v>3949</v>
      </c>
      <c r="HBF248" s="1187"/>
      <c r="HBG248" s="1187"/>
      <c r="HBH248" s="1187"/>
      <c r="HBI248" s="1187"/>
      <c r="HBJ248" s="1187"/>
      <c r="HBK248" s="1187"/>
      <c r="HBL248" s="1188"/>
      <c r="HBM248" s="1186" t="s">
        <v>3949</v>
      </c>
      <c r="HBN248" s="1187"/>
      <c r="HBO248" s="1187"/>
      <c r="HBP248" s="1187"/>
      <c r="HBQ248" s="1187"/>
      <c r="HBR248" s="1187"/>
      <c r="HBS248" s="1187"/>
      <c r="HBT248" s="1188"/>
      <c r="HBU248" s="1186" t="s">
        <v>3949</v>
      </c>
      <c r="HBV248" s="1187"/>
      <c r="HBW248" s="1187"/>
      <c r="HBX248" s="1187"/>
      <c r="HBY248" s="1187"/>
      <c r="HBZ248" s="1187"/>
      <c r="HCA248" s="1187"/>
      <c r="HCB248" s="1188"/>
      <c r="HCC248" s="1186" t="s">
        <v>3949</v>
      </c>
      <c r="HCD248" s="1187"/>
      <c r="HCE248" s="1187"/>
      <c r="HCF248" s="1187"/>
      <c r="HCG248" s="1187"/>
      <c r="HCH248" s="1187"/>
      <c r="HCI248" s="1187"/>
      <c r="HCJ248" s="1188"/>
      <c r="HCK248" s="1186" t="s">
        <v>3949</v>
      </c>
      <c r="HCL248" s="1187"/>
      <c r="HCM248" s="1187"/>
      <c r="HCN248" s="1187"/>
      <c r="HCO248" s="1187"/>
      <c r="HCP248" s="1187"/>
      <c r="HCQ248" s="1187"/>
      <c r="HCR248" s="1188"/>
      <c r="HCS248" s="1186" t="s">
        <v>3949</v>
      </c>
      <c r="HCT248" s="1187"/>
      <c r="HCU248" s="1187"/>
      <c r="HCV248" s="1187"/>
      <c r="HCW248" s="1187"/>
      <c r="HCX248" s="1187"/>
      <c r="HCY248" s="1187"/>
      <c r="HCZ248" s="1188"/>
      <c r="HDA248" s="1186" t="s">
        <v>3949</v>
      </c>
      <c r="HDB248" s="1187"/>
      <c r="HDC248" s="1187"/>
      <c r="HDD248" s="1187"/>
      <c r="HDE248" s="1187"/>
      <c r="HDF248" s="1187"/>
      <c r="HDG248" s="1187"/>
      <c r="HDH248" s="1188"/>
      <c r="HDI248" s="1186" t="s">
        <v>3949</v>
      </c>
      <c r="HDJ248" s="1187"/>
      <c r="HDK248" s="1187"/>
      <c r="HDL248" s="1187"/>
      <c r="HDM248" s="1187"/>
      <c r="HDN248" s="1187"/>
      <c r="HDO248" s="1187"/>
      <c r="HDP248" s="1188"/>
      <c r="HDQ248" s="1186" t="s">
        <v>3949</v>
      </c>
      <c r="HDR248" s="1187"/>
      <c r="HDS248" s="1187"/>
      <c r="HDT248" s="1187"/>
      <c r="HDU248" s="1187"/>
      <c r="HDV248" s="1187"/>
      <c r="HDW248" s="1187"/>
      <c r="HDX248" s="1188"/>
      <c r="HDY248" s="1186" t="s">
        <v>3949</v>
      </c>
      <c r="HDZ248" s="1187"/>
      <c r="HEA248" s="1187"/>
      <c r="HEB248" s="1187"/>
      <c r="HEC248" s="1187"/>
      <c r="HED248" s="1187"/>
      <c r="HEE248" s="1187"/>
      <c r="HEF248" s="1188"/>
      <c r="HEG248" s="1186" t="s">
        <v>3949</v>
      </c>
      <c r="HEH248" s="1187"/>
      <c r="HEI248" s="1187"/>
      <c r="HEJ248" s="1187"/>
      <c r="HEK248" s="1187"/>
      <c r="HEL248" s="1187"/>
      <c r="HEM248" s="1187"/>
      <c r="HEN248" s="1188"/>
      <c r="HEO248" s="1186" t="s">
        <v>3949</v>
      </c>
      <c r="HEP248" s="1187"/>
      <c r="HEQ248" s="1187"/>
      <c r="HER248" s="1187"/>
      <c r="HES248" s="1187"/>
      <c r="HET248" s="1187"/>
      <c r="HEU248" s="1187"/>
      <c r="HEV248" s="1188"/>
      <c r="HEW248" s="1186" t="s">
        <v>3949</v>
      </c>
      <c r="HEX248" s="1187"/>
      <c r="HEY248" s="1187"/>
      <c r="HEZ248" s="1187"/>
      <c r="HFA248" s="1187"/>
      <c r="HFB248" s="1187"/>
      <c r="HFC248" s="1187"/>
      <c r="HFD248" s="1188"/>
      <c r="HFE248" s="1186" t="s">
        <v>3949</v>
      </c>
      <c r="HFF248" s="1187"/>
      <c r="HFG248" s="1187"/>
      <c r="HFH248" s="1187"/>
      <c r="HFI248" s="1187"/>
      <c r="HFJ248" s="1187"/>
      <c r="HFK248" s="1187"/>
      <c r="HFL248" s="1188"/>
      <c r="HFM248" s="1186" t="s">
        <v>3949</v>
      </c>
      <c r="HFN248" s="1187"/>
      <c r="HFO248" s="1187"/>
      <c r="HFP248" s="1187"/>
      <c r="HFQ248" s="1187"/>
      <c r="HFR248" s="1187"/>
      <c r="HFS248" s="1187"/>
      <c r="HFT248" s="1188"/>
      <c r="HFU248" s="1186" t="s">
        <v>3949</v>
      </c>
      <c r="HFV248" s="1187"/>
      <c r="HFW248" s="1187"/>
      <c r="HFX248" s="1187"/>
      <c r="HFY248" s="1187"/>
      <c r="HFZ248" s="1187"/>
      <c r="HGA248" s="1187"/>
      <c r="HGB248" s="1188"/>
      <c r="HGC248" s="1186" t="s">
        <v>3949</v>
      </c>
      <c r="HGD248" s="1187"/>
      <c r="HGE248" s="1187"/>
      <c r="HGF248" s="1187"/>
      <c r="HGG248" s="1187"/>
      <c r="HGH248" s="1187"/>
      <c r="HGI248" s="1187"/>
      <c r="HGJ248" s="1188"/>
      <c r="HGK248" s="1186" t="s">
        <v>3949</v>
      </c>
      <c r="HGL248" s="1187"/>
      <c r="HGM248" s="1187"/>
      <c r="HGN248" s="1187"/>
      <c r="HGO248" s="1187"/>
      <c r="HGP248" s="1187"/>
      <c r="HGQ248" s="1187"/>
      <c r="HGR248" s="1188"/>
      <c r="HGS248" s="1186" t="s">
        <v>3949</v>
      </c>
      <c r="HGT248" s="1187"/>
      <c r="HGU248" s="1187"/>
      <c r="HGV248" s="1187"/>
      <c r="HGW248" s="1187"/>
      <c r="HGX248" s="1187"/>
      <c r="HGY248" s="1187"/>
      <c r="HGZ248" s="1188"/>
      <c r="HHA248" s="1186" t="s">
        <v>3949</v>
      </c>
      <c r="HHB248" s="1187"/>
      <c r="HHC248" s="1187"/>
      <c r="HHD248" s="1187"/>
      <c r="HHE248" s="1187"/>
      <c r="HHF248" s="1187"/>
      <c r="HHG248" s="1187"/>
      <c r="HHH248" s="1188"/>
      <c r="HHI248" s="1186" t="s">
        <v>3949</v>
      </c>
      <c r="HHJ248" s="1187"/>
      <c r="HHK248" s="1187"/>
      <c r="HHL248" s="1187"/>
      <c r="HHM248" s="1187"/>
      <c r="HHN248" s="1187"/>
      <c r="HHO248" s="1187"/>
      <c r="HHP248" s="1188"/>
      <c r="HHQ248" s="1186" t="s">
        <v>3949</v>
      </c>
      <c r="HHR248" s="1187"/>
      <c r="HHS248" s="1187"/>
      <c r="HHT248" s="1187"/>
      <c r="HHU248" s="1187"/>
      <c r="HHV248" s="1187"/>
      <c r="HHW248" s="1187"/>
      <c r="HHX248" s="1188"/>
      <c r="HHY248" s="1186" t="s">
        <v>3949</v>
      </c>
      <c r="HHZ248" s="1187"/>
      <c r="HIA248" s="1187"/>
      <c r="HIB248" s="1187"/>
      <c r="HIC248" s="1187"/>
      <c r="HID248" s="1187"/>
      <c r="HIE248" s="1187"/>
      <c r="HIF248" s="1188"/>
      <c r="HIG248" s="1186" t="s">
        <v>3949</v>
      </c>
      <c r="HIH248" s="1187"/>
      <c r="HII248" s="1187"/>
      <c r="HIJ248" s="1187"/>
      <c r="HIK248" s="1187"/>
      <c r="HIL248" s="1187"/>
      <c r="HIM248" s="1187"/>
      <c r="HIN248" s="1188"/>
      <c r="HIO248" s="1186" t="s">
        <v>3949</v>
      </c>
      <c r="HIP248" s="1187"/>
      <c r="HIQ248" s="1187"/>
      <c r="HIR248" s="1187"/>
      <c r="HIS248" s="1187"/>
      <c r="HIT248" s="1187"/>
      <c r="HIU248" s="1187"/>
      <c r="HIV248" s="1188"/>
      <c r="HIW248" s="1186" t="s">
        <v>3949</v>
      </c>
      <c r="HIX248" s="1187"/>
      <c r="HIY248" s="1187"/>
      <c r="HIZ248" s="1187"/>
      <c r="HJA248" s="1187"/>
      <c r="HJB248" s="1187"/>
      <c r="HJC248" s="1187"/>
      <c r="HJD248" s="1188"/>
      <c r="HJE248" s="1186" t="s">
        <v>3949</v>
      </c>
      <c r="HJF248" s="1187"/>
      <c r="HJG248" s="1187"/>
      <c r="HJH248" s="1187"/>
      <c r="HJI248" s="1187"/>
      <c r="HJJ248" s="1187"/>
      <c r="HJK248" s="1187"/>
      <c r="HJL248" s="1188"/>
      <c r="HJM248" s="1186" t="s">
        <v>3949</v>
      </c>
      <c r="HJN248" s="1187"/>
      <c r="HJO248" s="1187"/>
      <c r="HJP248" s="1187"/>
      <c r="HJQ248" s="1187"/>
      <c r="HJR248" s="1187"/>
      <c r="HJS248" s="1187"/>
      <c r="HJT248" s="1188"/>
      <c r="HJU248" s="1186" t="s">
        <v>3949</v>
      </c>
      <c r="HJV248" s="1187"/>
      <c r="HJW248" s="1187"/>
      <c r="HJX248" s="1187"/>
      <c r="HJY248" s="1187"/>
      <c r="HJZ248" s="1187"/>
      <c r="HKA248" s="1187"/>
      <c r="HKB248" s="1188"/>
      <c r="HKC248" s="1186" t="s">
        <v>3949</v>
      </c>
      <c r="HKD248" s="1187"/>
      <c r="HKE248" s="1187"/>
      <c r="HKF248" s="1187"/>
      <c r="HKG248" s="1187"/>
      <c r="HKH248" s="1187"/>
      <c r="HKI248" s="1187"/>
      <c r="HKJ248" s="1188"/>
      <c r="HKK248" s="1186" t="s">
        <v>3949</v>
      </c>
      <c r="HKL248" s="1187"/>
      <c r="HKM248" s="1187"/>
      <c r="HKN248" s="1187"/>
      <c r="HKO248" s="1187"/>
      <c r="HKP248" s="1187"/>
      <c r="HKQ248" s="1187"/>
      <c r="HKR248" s="1188"/>
      <c r="HKS248" s="1186" t="s">
        <v>3949</v>
      </c>
      <c r="HKT248" s="1187"/>
      <c r="HKU248" s="1187"/>
      <c r="HKV248" s="1187"/>
      <c r="HKW248" s="1187"/>
      <c r="HKX248" s="1187"/>
      <c r="HKY248" s="1187"/>
      <c r="HKZ248" s="1188"/>
      <c r="HLA248" s="1186" t="s">
        <v>3949</v>
      </c>
      <c r="HLB248" s="1187"/>
      <c r="HLC248" s="1187"/>
      <c r="HLD248" s="1187"/>
      <c r="HLE248" s="1187"/>
      <c r="HLF248" s="1187"/>
      <c r="HLG248" s="1187"/>
      <c r="HLH248" s="1188"/>
      <c r="HLI248" s="1186" t="s">
        <v>3949</v>
      </c>
      <c r="HLJ248" s="1187"/>
      <c r="HLK248" s="1187"/>
      <c r="HLL248" s="1187"/>
      <c r="HLM248" s="1187"/>
      <c r="HLN248" s="1187"/>
      <c r="HLO248" s="1187"/>
      <c r="HLP248" s="1188"/>
      <c r="HLQ248" s="1186" t="s">
        <v>3949</v>
      </c>
      <c r="HLR248" s="1187"/>
      <c r="HLS248" s="1187"/>
      <c r="HLT248" s="1187"/>
      <c r="HLU248" s="1187"/>
      <c r="HLV248" s="1187"/>
      <c r="HLW248" s="1187"/>
      <c r="HLX248" s="1188"/>
      <c r="HLY248" s="1186" t="s">
        <v>3949</v>
      </c>
      <c r="HLZ248" s="1187"/>
      <c r="HMA248" s="1187"/>
      <c r="HMB248" s="1187"/>
      <c r="HMC248" s="1187"/>
      <c r="HMD248" s="1187"/>
      <c r="HME248" s="1187"/>
      <c r="HMF248" s="1188"/>
      <c r="HMG248" s="1186" t="s">
        <v>3949</v>
      </c>
      <c r="HMH248" s="1187"/>
      <c r="HMI248" s="1187"/>
      <c r="HMJ248" s="1187"/>
      <c r="HMK248" s="1187"/>
      <c r="HML248" s="1187"/>
      <c r="HMM248" s="1187"/>
      <c r="HMN248" s="1188"/>
      <c r="HMO248" s="1186" t="s">
        <v>3949</v>
      </c>
      <c r="HMP248" s="1187"/>
      <c r="HMQ248" s="1187"/>
      <c r="HMR248" s="1187"/>
      <c r="HMS248" s="1187"/>
      <c r="HMT248" s="1187"/>
      <c r="HMU248" s="1187"/>
      <c r="HMV248" s="1188"/>
      <c r="HMW248" s="1186" t="s">
        <v>3949</v>
      </c>
      <c r="HMX248" s="1187"/>
      <c r="HMY248" s="1187"/>
      <c r="HMZ248" s="1187"/>
      <c r="HNA248" s="1187"/>
      <c r="HNB248" s="1187"/>
      <c r="HNC248" s="1187"/>
      <c r="HND248" s="1188"/>
      <c r="HNE248" s="1186" t="s">
        <v>3949</v>
      </c>
      <c r="HNF248" s="1187"/>
      <c r="HNG248" s="1187"/>
      <c r="HNH248" s="1187"/>
      <c r="HNI248" s="1187"/>
      <c r="HNJ248" s="1187"/>
      <c r="HNK248" s="1187"/>
      <c r="HNL248" s="1188"/>
      <c r="HNM248" s="1186" t="s">
        <v>3949</v>
      </c>
      <c r="HNN248" s="1187"/>
      <c r="HNO248" s="1187"/>
      <c r="HNP248" s="1187"/>
      <c r="HNQ248" s="1187"/>
      <c r="HNR248" s="1187"/>
      <c r="HNS248" s="1187"/>
      <c r="HNT248" s="1188"/>
      <c r="HNU248" s="1186" t="s">
        <v>3949</v>
      </c>
      <c r="HNV248" s="1187"/>
      <c r="HNW248" s="1187"/>
      <c r="HNX248" s="1187"/>
      <c r="HNY248" s="1187"/>
      <c r="HNZ248" s="1187"/>
      <c r="HOA248" s="1187"/>
      <c r="HOB248" s="1188"/>
      <c r="HOC248" s="1186" t="s">
        <v>3949</v>
      </c>
      <c r="HOD248" s="1187"/>
      <c r="HOE248" s="1187"/>
      <c r="HOF248" s="1187"/>
      <c r="HOG248" s="1187"/>
      <c r="HOH248" s="1187"/>
      <c r="HOI248" s="1187"/>
      <c r="HOJ248" s="1188"/>
      <c r="HOK248" s="1186" t="s">
        <v>3949</v>
      </c>
      <c r="HOL248" s="1187"/>
      <c r="HOM248" s="1187"/>
      <c r="HON248" s="1187"/>
      <c r="HOO248" s="1187"/>
      <c r="HOP248" s="1187"/>
      <c r="HOQ248" s="1187"/>
      <c r="HOR248" s="1188"/>
      <c r="HOS248" s="1186" t="s">
        <v>3949</v>
      </c>
      <c r="HOT248" s="1187"/>
      <c r="HOU248" s="1187"/>
      <c r="HOV248" s="1187"/>
      <c r="HOW248" s="1187"/>
      <c r="HOX248" s="1187"/>
      <c r="HOY248" s="1187"/>
      <c r="HOZ248" s="1188"/>
      <c r="HPA248" s="1186" t="s">
        <v>3949</v>
      </c>
      <c r="HPB248" s="1187"/>
      <c r="HPC248" s="1187"/>
      <c r="HPD248" s="1187"/>
      <c r="HPE248" s="1187"/>
      <c r="HPF248" s="1187"/>
      <c r="HPG248" s="1187"/>
      <c r="HPH248" s="1188"/>
      <c r="HPI248" s="1186" t="s">
        <v>3949</v>
      </c>
      <c r="HPJ248" s="1187"/>
      <c r="HPK248" s="1187"/>
      <c r="HPL248" s="1187"/>
      <c r="HPM248" s="1187"/>
      <c r="HPN248" s="1187"/>
      <c r="HPO248" s="1187"/>
      <c r="HPP248" s="1188"/>
      <c r="HPQ248" s="1186" t="s">
        <v>3949</v>
      </c>
      <c r="HPR248" s="1187"/>
      <c r="HPS248" s="1187"/>
      <c r="HPT248" s="1187"/>
      <c r="HPU248" s="1187"/>
      <c r="HPV248" s="1187"/>
      <c r="HPW248" s="1187"/>
      <c r="HPX248" s="1188"/>
      <c r="HPY248" s="1186" t="s">
        <v>3949</v>
      </c>
      <c r="HPZ248" s="1187"/>
      <c r="HQA248" s="1187"/>
      <c r="HQB248" s="1187"/>
      <c r="HQC248" s="1187"/>
      <c r="HQD248" s="1187"/>
      <c r="HQE248" s="1187"/>
      <c r="HQF248" s="1188"/>
      <c r="HQG248" s="1186" t="s">
        <v>3949</v>
      </c>
      <c r="HQH248" s="1187"/>
      <c r="HQI248" s="1187"/>
      <c r="HQJ248" s="1187"/>
      <c r="HQK248" s="1187"/>
      <c r="HQL248" s="1187"/>
      <c r="HQM248" s="1187"/>
      <c r="HQN248" s="1188"/>
      <c r="HQO248" s="1186" t="s">
        <v>3949</v>
      </c>
      <c r="HQP248" s="1187"/>
      <c r="HQQ248" s="1187"/>
      <c r="HQR248" s="1187"/>
      <c r="HQS248" s="1187"/>
      <c r="HQT248" s="1187"/>
      <c r="HQU248" s="1187"/>
      <c r="HQV248" s="1188"/>
      <c r="HQW248" s="1186" t="s">
        <v>3949</v>
      </c>
      <c r="HQX248" s="1187"/>
      <c r="HQY248" s="1187"/>
      <c r="HQZ248" s="1187"/>
      <c r="HRA248" s="1187"/>
      <c r="HRB248" s="1187"/>
      <c r="HRC248" s="1187"/>
      <c r="HRD248" s="1188"/>
      <c r="HRE248" s="1186" t="s">
        <v>3949</v>
      </c>
      <c r="HRF248" s="1187"/>
      <c r="HRG248" s="1187"/>
      <c r="HRH248" s="1187"/>
      <c r="HRI248" s="1187"/>
      <c r="HRJ248" s="1187"/>
      <c r="HRK248" s="1187"/>
      <c r="HRL248" s="1188"/>
      <c r="HRM248" s="1186" t="s">
        <v>3949</v>
      </c>
      <c r="HRN248" s="1187"/>
      <c r="HRO248" s="1187"/>
      <c r="HRP248" s="1187"/>
      <c r="HRQ248" s="1187"/>
      <c r="HRR248" s="1187"/>
      <c r="HRS248" s="1187"/>
      <c r="HRT248" s="1188"/>
      <c r="HRU248" s="1186" t="s">
        <v>3949</v>
      </c>
      <c r="HRV248" s="1187"/>
      <c r="HRW248" s="1187"/>
      <c r="HRX248" s="1187"/>
      <c r="HRY248" s="1187"/>
      <c r="HRZ248" s="1187"/>
      <c r="HSA248" s="1187"/>
      <c r="HSB248" s="1188"/>
      <c r="HSC248" s="1186" t="s">
        <v>3949</v>
      </c>
      <c r="HSD248" s="1187"/>
      <c r="HSE248" s="1187"/>
      <c r="HSF248" s="1187"/>
      <c r="HSG248" s="1187"/>
      <c r="HSH248" s="1187"/>
      <c r="HSI248" s="1187"/>
      <c r="HSJ248" s="1188"/>
      <c r="HSK248" s="1186" t="s">
        <v>3949</v>
      </c>
      <c r="HSL248" s="1187"/>
      <c r="HSM248" s="1187"/>
      <c r="HSN248" s="1187"/>
      <c r="HSO248" s="1187"/>
      <c r="HSP248" s="1187"/>
      <c r="HSQ248" s="1187"/>
      <c r="HSR248" s="1188"/>
      <c r="HSS248" s="1186" t="s">
        <v>3949</v>
      </c>
      <c r="HST248" s="1187"/>
      <c r="HSU248" s="1187"/>
      <c r="HSV248" s="1187"/>
      <c r="HSW248" s="1187"/>
      <c r="HSX248" s="1187"/>
      <c r="HSY248" s="1187"/>
      <c r="HSZ248" s="1188"/>
      <c r="HTA248" s="1186" t="s">
        <v>3949</v>
      </c>
      <c r="HTB248" s="1187"/>
      <c r="HTC248" s="1187"/>
      <c r="HTD248" s="1187"/>
      <c r="HTE248" s="1187"/>
      <c r="HTF248" s="1187"/>
      <c r="HTG248" s="1187"/>
      <c r="HTH248" s="1188"/>
      <c r="HTI248" s="1186" t="s">
        <v>3949</v>
      </c>
      <c r="HTJ248" s="1187"/>
      <c r="HTK248" s="1187"/>
      <c r="HTL248" s="1187"/>
      <c r="HTM248" s="1187"/>
      <c r="HTN248" s="1187"/>
      <c r="HTO248" s="1187"/>
      <c r="HTP248" s="1188"/>
      <c r="HTQ248" s="1186" t="s">
        <v>3949</v>
      </c>
      <c r="HTR248" s="1187"/>
      <c r="HTS248" s="1187"/>
      <c r="HTT248" s="1187"/>
      <c r="HTU248" s="1187"/>
      <c r="HTV248" s="1187"/>
      <c r="HTW248" s="1187"/>
      <c r="HTX248" s="1188"/>
      <c r="HTY248" s="1186" t="s">
        <v>3949</v>
      </c>
      <c r="HTZ248" s="1187"/>
      <c r="HUA248" s="1187"/>
      <c r="HUB248" s="1187"/>
      <c r="HUC248" s="1187"/>
      <c r="HUD248" s="1187"/>
      <c r="HUE248" s="1187"/>
      <c r="HUF248" s="1188"/>
      <c r="HUG248" s="1186" t="s">
        <v>3949</v>
      </c>
      <c r="HUH248" s="1187"/>
      <c r="HUI248" s="1187"/>
      <c r="HUJ248" s="1187"/>
      <c r="HUK248" s="1187"/>
      <c r="HUL248" s="1187"/>
      <c r="HUM248" s="1187"/>
      <c r="HUN248" s="1188"/>
      <c r="HUO248" s="1186" t="s">
        <v>3949</v>
      </c>
      <c r="HUP248" s="1187"/>
      <c r="HUQ248" s="1187"/>
      <c r="HUR248" s="1187"/>
      <c r="HUS248" s="1187"/>
      <c r="HUT248" s="1187"/>
      <c r="HUU248" s="1187"/>
      <c r="HUV248" s="1188"/>
      <c r="HUW248" s="1186" t="s">
        <v>3949</v>
      </c>
      <c r="HUX248" s="1187"/>
      <c r="HUY248" s="1187"/>
      <c r="HUZ248" s="1187"/>
      <c r="HVA248" s="1187"/>
      <c r="HVB248" s="1187"/>
      <c r="HVC248" s="1187"/>
      <c r="HVD248" s="1188"/>
      <c r="HVE248" s="1186" t="s">
        <v>3949</v>
      </c>
      <c r="HVF248" s="1187"/>
      <c r="HVG248" s="1187"/>
      <c r="HVH248" s="1187"/>
      <c r="HVI248" s="1187"/>
      <c r="HVJ248" s="1187"/>
      <c r="HVK248" s="1187"/>
      <c r="HVL248" s="1188"/>
      <c r="HVM248" s="1186" t="s">
        <v>3949</v>
      </c>
      <c r="HVN248" s="1187"/>
      <c r="HVO248" s="1187"/>
      <c r="HVP248" s="1187"/>
      <c r="HVQ248" s="1187"/>
      <c r="HVR248" s="1187"/>
      <c r="HVS248" s="1187"/>
      <c r="HVT248" s="1188"/>
      <c r="HVU248" s="1186" t="s">
        <v>3949</v>
      </c>
      <c r="HVV248" s="1187"/>
      <c r="HVW248" s="1187"/>
      <c r="HVX248" s="1187"/>
      <c r="HVY248" s="1187"/>
      <c r="HVZ248" s="1187"/>
      <c r="HWA248" s="1187"/>
      <c r="HWB248" s="1188"/>
      <c r="HWC248" s="1186" t="s">
        <v>3949</v>
      </c>
      <c r="HWD248" s="1187"/>
      <c r="HWE248" s="1187"/>
      <c r="HWF248" s="1187"/>
      <c r="HWG248" s="1187"/>
      <c r="HWH248" s="1187"/>
      <c r="HWI248" s="1187"/>
      <c r="HWJ248" s="1188"/>
      <c r="HWK248" s="1186" t="s">
        <v>3949</v>
      </c>
      <c r="HWL248" s="1187"/>
      <c r="HWM248" s="1187"/>
      <c r="HWN248" s="1187"/>
      <c r="HWO248" s="1187"/>
      <c r="HWP248" s="1187"/>
      <c r="HWQ248" s="1187"/>
      <c r="HWR248" s="1188"/>
      <c r="HWS248" s="1186" t="s">
        <v>3949</v>
      </c>
      <c r="HWT248" s="1187"/>
      <c r="HWU248" s="1187"/>
      <c r="HWV248" s="1187"/>
      <c r="HWW248" s="1187"/>
      <c r="HWX248" s="1187"/>
      <c r="HWY248" s="1187"/>
      <c r="HWZ248" s="1188"/>
      <c r="HXA248" s="1186" t="s">
        <v>3949</v>
      </c>
      <c r="HXB248" s="1187"/>
      <c r="HXC248" s="1187"/>
      <c r="HXD248" s="1187"/>
      <c r="HXE248" s="1187"/>
      <c r="HXF248" s="1187"/>
      <c r="HXG248" s="1187"/>
      <c r="HXH248" s="1188"/>
      <c r="HXI248" s="1186" t="s">
        <v>3949</v>
      </c>
      <c r="HXJ248" s="1187"/>
      <c r="HXK248" s="1187"/>
      <c r="HXL248" s="1187"/>
      <c r="HXM248" s="1187"/>
      <c r="HXN248" s="1187"/>
      <c r="HXO248" s="1187"/>
      <c r="HXP248" s="1188"/>
      <c r="HXQ248" s="1186" t="s">
        <v>3949</v>
      </c>
      <c r="HXR248" s="1187"/>
      <c r="HXS248" s="1187"/>
      <c r="HXT248" s="1187"/>
      <c r="HXU248" s="1187"/>
      <c r="HXV248" s="1187"/>
      <c r="HXW248" s="1187"/>
      <c r="HXX248" s="1188"/>
      <c r="HXY248" s="1186" t="s">
        <v>3949</v>
      </c>
      <c r="HXZ248" s="1187"/>
      <c r="HYA248" s="1187"/>
      <c r="HYB248" s="1187"/>
      <c r="HYC248" s="1187"/>
      <c r="HYD248" s="1187"/>
      <c r="HYE248" s="1187"/>
      <c r="HYF248" s="1188"/>
      <c r="HYG248" s="1186" t="s">
        <v>3949</v>
      </c>
      <c r="HYH248" s="1187"/>
      <c r="HYI248" s="1187"/>
      <c r="HYJ248" s="1187"/>
      <c r="HYK248" s="1187"/>
      <c r="HYL248" s="1187"/>
      <c r="HYM248" s="1187"/>
      <c r="HYN248" s="1188"/>
      <c r="HYO248" s="1186" t="s">
        <v>3949</v>
      </c>
      <c r="HYP248" s="1187"/>
      <c r="HYQ248" s="1187"/>
      <c r="HYR248" s="1187"/>
      <c r="HYS248" s="1187"/>
      <c r="HYT248" s="1187"/>
      <c r="HYU248" s="1187"/>
      <c r="HYV248" s="1188"/>
      <c r="HYW248" s="1186" t="s">
        <v>3949</v>
      </c>
      <c r="HYX248" s="1187"/>
      <c r="HYY248" s="1187"/>
      <c r="HYZ248" s="1187"/>
      <c r="HZA248" s="1187"/>
      <c r="HZB248" s="1187"/>
      <c r="HZC248" s="1187"/>
      <c r="HZD248" s="1188"/>
      <c r="HZE248" s="1186" t="s">
        <v>3949</v>
      </c>
      <c r="HZF248" s="1187"/>
      <c r="HZG248" s="1187"/>
      <c r="HZH248" s="1187"/>
      <c r="HZI248" s="1187"/>
      <c r="HZJ248" s="1187"/>
      <c r="HZK248" s="1187"/>
      <c r="HZL248" s="1188"/>
      <c r="HZM248" s="1186" t="s">
        <v>3949</v>
      </c>
      <c r="HZN248" s="1187"/>
      <c r="HZO248" s="1187"/>
      <c r="HZP248" s="1187"/>
      <c r="HZQ248" s="1187"/>
      <c r="HZR248" s="1187"/>
      <c r="HZS248" s="1187"/>
      <c r="HZT248" s="1188"/>
      <c r="HZU248" s="1186" t="s">
        <v>3949</v>
      </c>
      <c r="HZV248" s="1187"/>
      <c r="HZW248" s="1187"/>
      <c r="HZX248" s="1187"/>
      <c r="HZY248" s="1187"/>
      <c r="HZZ248" s="1187"/>
      <c r="IAA248" s="1187"/>
      <c r="IAB248" s="1188"/>
      <c r="IAC248" s="1186" t="s">
        <v>3949</v>
      </c>
      <c r="IAD248" s="1187"/>
      <c r="IAE248" s="1187"/>
      <c r="IAF248" s="1187"/>
      <c r="IAG248" s="1187"/>
      <c r="IAH248" s="1187"/>
      <c r="IAI248" s="1187"/>
      <c r="IAJ248" s="1188"/>
      <c r="IAK248" s="1186" t="s">
        <v>3949</v>
      </c>
      <c r="IAL248" s="1187"/>
      <c r="IAM248" s="1187"/>
      <c r="IAN248" s="1187"/>
      <c r="IAO248" s="1187"/>
      <c r="IAP248" s="1187"/>
      <c r="IAQ248" s="1187"/>
      <c r="IAR248" s="1188"/>
      <c r="IAS248" s="1186" t="s">
        <v>3949</v>
      </c>
      <c r="IAT248" s="1187"/>
      <c r="IAU248" s="1187"/>
      <c r="IAV248" s="1187"/>
      <c r="IAW248" s="1187"/>
      <c r="IAX248" s="1187"/>
      <c r="IAY248" s="1187"/>
      <c r="IAZ248" s="1188"/>
      <c r="IBA248" s="1186" t="s">
        <v>3949</v>
      </c>
      <c r="IBB248" s="1187"/>
      <c r="IBC248" s="1187"/>
      <c r="IBD248" s="1187"/>
      <c r="IBE248" s="1187"/>
      <c r="IBF248" s="1187"/>
      <c r="IBG248" s="1187"/>
      <c r="IBH248" s="1188"/>
      <c r="IBI248" s="1186" t="s">
        <v>3949</v>
      </c>
      <c r="IBJ248" s="1187"/>
      <c r="IBK248" s="1187"/>
      <c r="IBL248" s="1187"/>
      <c r="IBM248" s="1187"/>
      <c r="IBN248" s="1187"/>
      <c r="IBO248" s="1187"/>
      <c r="IBP248" s="1188"/>
      <c r="IBQ248" s="1186" t="s">
        <v>3949</v>
      </c>
      <c r="IBR248" s="1187"/>
      <c r="IBS248" s="1187"/>
      <c r="IBT248" s="1187"/>
      <c r="IBU248" s="1187"/>
      <c r="IBV248" s="1187"/>
      <c r="IBW248" s="1187"/>
      <c r="IBX248" s="1188"/>
      <c r="IBY248" s="1186" t="s">
        <v>3949</v>
      </c>
      <c r="IBZ248" s="1187"/>
      <c r="ICA248" s="1187"/>
      <c r="ICB248" s="1187"/>
      <c r="ICC248" s="1187"/>
      <c r="ICD248" s="1187"/>
      <c r="ICE248" s="1187"/>
      <c r="ICF248" s="1188"/>
      <c r="ICG248" s="1186" t="s">
        <v>3949</v>
      </c>
      <c r="ICH248" s="1187"/>
      <c r="ICI248" s="1187"/>
      <c r="ICJ248" s="1187"/>
      <c r="ICK248" s="1187"/>
      <c r="ICL248" s="1187"/>
      <c r="ICM248" s="1187"/>
      <c r="ICN248" s="1188"/>
      <c r="ICO248" s="1186" t="s">
        <v>3949</v>
      </c>
      <c r="ICP248" s="1187"/>
      <c r="ICQ248" s="1187"/>
      <c r="ICR248" s="1187"/>
      <c r="ICS248" s="1187"/>
      <c r="ICT248" s="1187"/>
      <c r="ICU248" s="1187"/>
      <c r="ICV248" s="1188"/>
      <c r="ICW248" s="1186" t="s">
        <v>3949</v>
      </c>
      <c r="ICX248" s="1187"/>
      <c r="ICY248" s="1187"/>
      <c r="ICZ248" s="1187"/>
      <c r="IDA248" s="1187"/>
      <c r="IDB248" s="1187"/>
      <c r="IDC248" s="1187"/>
      <c r="IDD248" s="1188"/>
      <c r="IDE248" s="1186" t="s">
        <v>3949</v>
      </c>
      <c r="IDF248" s="1187"/>
      <c r="IDG248" s="1187"/>
      <c r="IDH248" s="1187"/>
      <c r="IDI248" s="1187"/>
      <c r="IDJ248" s="1187"/>
      <c r="IDK248" s="1187"/>
      <c r="IDL248" s="1188"/>
      <c r="IDM248" s="1186" t="s">
        <v>3949</v>
      </c>
      <c r="IDN248" s="1187"/>
      <c r="IDO248" s="1187"/>
      <c r="IDP248" s="1187"/>
      <c r="IDQ248" s="1187"/>
      <c r="IDR248" s="1187"/>
      <c r="IDS248" s="1187"/>
      <c r="IDT248" s="1188"/>
      <c r="IDU248" s="1186" t="s">
        <v>3949</v>
      </c>
      <c r="IDV248" s="1187"/>
      <c r="IDW248" s="1187"/>
      <c r="IDX248" s="1187"/>
      <c r="IDY248" s="1187"/>
      <c r="IDZ248" s="1187"/>
      <c r="IEA248" s="1187"/>
      <c r="IEB248" s="1188"/>
      <c r="IEC248" s="1186" t="s">
        <v>3949</v>
      </c>
      <c r="IED248" s="1187"/>
      <c r="IEE248" s="1187"/>
      <c r="IEF248" s="1187"/>
      <c r="IEG248" s="1187"/>
      <c r="IEH248" s="1187"/>
      <c r="IEI248" s="1187"/>
      <c r="IEJ248" s="1188"/>
      <c r="IEK248" s="1186" t="s">
        <v>3949</v>
      </c>
      <c r="IEL248" s="1187"/>
      <c r="IEM248" s="1187"/>
      <c r="IEN248" s="1187"/>
      <c r="IEO248" s="1187"/>
      <c r="IEP248" s="1187"/>
      <c r="IEQ248" s="1187"/>
      <c r="IER248" s="1188"/>
      <c r="IES248" s="1186" t="s">
        <v>3949</v>
      </c>
      <c r="IET248" s="1187"/>
      <c r="IEU248" s="1187"/>
      <c r="IEV248" s="1187"/>
      <c r="IEW248" s="1187"/>
      <c r="IEX248" s="1187"/>
      <c r="IEY248" s="1187"/>
      <c r="IEZ248" s="1188"/>
      <c r="IFA248" s="1186" t="s">
        <v>3949</v>
      </c>
      <c r="IFB248" s="1187"/>
      <c r="IFC248" s="1187"/>
      <c r="IFD248" s="1187"/>
      <c r="IFE248" s="1187"/>
      <c r="IFF248" s="1187"/>
      <c r="IFG248" s="1187"/>
      <c r="IFH248" s="1188"/>
      <c r="IFI248" s="1186" t="s">
        <v>3949</v>
      </c>
      <c r="IFJ248" s="1187"/>
      <c r="IFK248" s="1187"/>
      <c r="IFL248" s="1187"/>
      <c r="IFM248" s="1187"/>
      <c r="IFN248" s="1187"/>
      <c r="IFO248" s="1187"/>
      <c r="IFP248" s="1188"/>
      <c r="IFQ248" s="1186" t="s">
        <v>3949</v>
      </c>
      <c r="IFR248" s="1187"/>
      <c r="IFS248" s="1187"/>
      <c r="IFT248" s="1187"/>
      <c r="IFU248" s="1187"/>
      <c r="IFV248" s="1187"/>
      <c r="IFW248" s="1187"/>
      <c r="IFX248" s="1188"/>
      <c r="IFY248" s="1186" t="s">
        <v>3949</v>
      </c>
      <c r="IFZ248" s="1187"/>
      <c r="IGA248" s="1187"/>
      <c r="IGB248" s="1187"/>
      <c r="IGC248" s="1187"/>
      <c r="IGD248" s="1187"/>
      <c r="IGE248" s="1187"/>
      <c r="IGF248" s="1188"/>
      <c r="IGG248" s="1186" t="s">
        <v>3949</v>
      </c>
      <c r="IGH248" s="1187"/>
      <c r="IGI248" s="1187"/>
      <c r="IGJ248" s="1187"/>
      <c r="IGK248" s="1187"/>
      <c r="IGL248" s="1187"/>
      <c r="IGM248" s="1187"/>
      <c r="IGN248" s="1188"/>
      <c r="IGO248" s="1186" t="s">
        <v>3949</v>
      </c>
      <c r="IGP248" s="1187"/>
      <c r="IGQ248" s="1187"/>
      <c r="IGR248" s="1187"/>
      <c r="IGS248" s="1187"/>
      <c r="IGT248" s="1187"/>
      <c r="IGU248" s="1187"/>
      <c r="IGV248" s="1188"/>
      <c r="IGW248" s="1186" t="s">
        <v>3949</v>
      </c>
      <c r="IGX248" s="1187"/>
      <c r="IGY248" s="1187"/>
      <c r="IGZ248" s="1187"/>
      <c r="IHA248" s="1187"/>
      <c r="IHB248" s="1187"/>
      <c r="IHC248" s="1187"/>
      <c r="IHD248" s="1188"/>
      <c r="IHE248" s="1186" t="s">
        <v>3949</v>
      </c>
      <c r="IHF248" s="1187"/>
      <c r="IHG248" s="1187"/>
      <c r="IHH248" s="1187"/>
      <c r="IHI248" s="1187"/>
      <c r="IHJ248" s="1187"/>
      <c r="IHK248" s="1187"/>
      <c r="IHL248" s="1188"/>
      <c r="IHM248" s="1186" t="s">
        <v>3949</v>
      </c>
      <c r="IHN248" s="1187"/>
      <c r="IHO248" s="1187"/>
      <c r="IHP248" s="1187"/>
      <c r="IHQ248" s="1187"/>
      <c r="IHR248" s="1187"/>
      <c r="IHS248" s="1187"/>
      <c r="IHT248" s="1188"/>
      <c r="IHU248" s="1186" t="s">
        <v>3949</v>
      </c>
      <c r="IHV248" s="1187"/>
      <c r="IHW248" s="1187"/>
      <c r="IHX248" s="1187"/>
      <c r="IHY248" s="1187"/>
      <c r="IHZ248" s="1187"/>
      <c r="IIA248" s="1187"/>
      <c r="IIB248" s="1188"/>
      <c r="IIC248" s="1186" t="s">
        <v>3949</v>
      </c>
      <c r="IID248" s="1187"/>
      <c r="IIE248" s="1187"/>
      <c r="IIF248" s="1187"/>
      <c r="IIG248" s="1187"/>
      <c r="IIH248" s="1187"/>
      <c r="III248" s="1187"/>
      <c r="IIJ248" s="1188"/>
      <c r="IIK248" s="1186" t="s">
        <v>3949</v>
      </c>
      <c r="IIL248" s="1187"/>
      <c r="IIM248" s="1187"/>
      <c r="IIN248" s="1187"/>
      <c r="IIO248" s="1187"/>
      <c r="IIP248" s="1187"/>
      <c r="IIQ248" s="1187"/>
      <c r="IIR248" s="1188"/>
      <c r="IIS248" s="1186" t="s">
        <v>3949</v>
      </c>
      <c r="IIT248" s="1187"/>
      <c r="IIU248" s="1187"/>
      <c r="IIV248" s="1187"/>
      <c r="IIW248" s="1187"/>
      <c r="IIX248" s="1187"/>
      <c r="IIY248" s="1187"/>
      <c r="IIZ248" s="1188"/>
      <c r="IJA248" s="1186" t="s">
        <v>3949</v>
      </c>
      <c r="IJB248" s="1187"/>
      <c r="IJC248" s="1187"/>
      <c r="IJD248" s="1187"/>
      <c r="IJE248" s="1187"/>
      <c r="IJF248" s="1187"/>
      <c r="IJG248" s="1187"/>
      <c r="IJH248" s="1188"/>
      <c r="IJI248" s="1186" t="s">
        <v>3949</v>
      </c>
      <c r="IJJ248" s="1187"/>
      <c r="IJK248" s="1187"/>
      <c r="IJL248" s="1187"/>
      <c r="IJM248" s="1187"/>
      <c r="IJN248" s="1187"/>
      <c r="IJO248" s="1187"/>
      <c r="IJP248" s="1188"/>
      <c r="IJQ248" s="1186" t="s">
        <v>3949</v>
      </c>
      <c r="IJR248" s="1187"/>
      <c r="IJS248" s="1187"/>
      <c r="IJT248" s="1187"/>
      <c r="IJU248" s="1187"/>
      <c r="IJV248" s="1187"/>
      <c r="IJW248" s="1187"/>
      <c r="IJX248" s="1188"/>
      <c r="IJY248" s="1186" t="s">
        <v>3949</v>
      </c>
      <c r="IJZ248" s="1187"/>
      <c r="IKA248" s="1187"/>
      <c r="IKB248" s="1187"/>
      <c r="IKC248" s="1187"/>
      <c r="IKD248" s="1187"/>
      <c r="IKE248" s="1187"/>
      <c r="IKF248" s="1188"/>
      <c r="IKG248" s="1186" t="s">
        <v>3949</v>
      </c>
      <c r="IKH248" s="1187"/>
      <c r="IKI248" s="1187"/>
      <c r="IKJ248" s="1187"/>
      <c r="IKK248" s="1187"/>
      <c r="IKL248" s="1187"/>
      <c r="IKM248" s="1187"/>
      <c r="IKN248" s="1188"/>
      <c r="IKO248" s="1186" t="s">
        <v>3949</v>
      </c>
      <c r="IKP248" s="1187"/>
      <c r="IKQ248" s="1187"/>
      <c r="IKR248" s="1187"/>
      <c r="IKS248" s="1187"/>
      <c r="IKT248" s="1187"/>
      <c r="IKU248" s="1187"/>
      <c r="IKV248" s="1188"/>
      <c r="IKW248" s="1186" t="s">
        <v>3949</v>
      </c>
      <c r="IKX248" s="1187"/>
      <c r="IKY248" s="1187"/>
      <c r="IKZ248" s="1187"/>
      <c r="ILA248" s="1187"/>
      <c r="ILB248" s="1187"/>
      <c r="ILC248" s="1187"/>
      <c r="ILD248" s="1188"/>
      <c r="ILE248" s="1186" t="s">
        <v>3949</v>
      </c>
      <c r="ILF248" s="1187"/>
      <c r="ILG248" s="1187"/>
      <c r="ILH248" s="1187"/>
      <c r="ILI248" s="1187"/>
      <c r="ILJ248" s="1187"/>
      <c r="ILK248" s="1187"/>
      <c r="ILL248" s="1188"/>
      <c r="ILM248" s="1186" t="s">
        <v>3949</v>
      </c>
      <c r="ILN248" s="1187"/>
      <c r="ILO248" s="1187"/>
      <c r="ILP248" s="1187"/>
      <c r="ILQ248" s="1187"/>
      <c r="ILR248" s="1187"/>
      <c r="ILS248" s="1187"/>
      <c r="ILT248" s="1188"/>
      <c r="ILU248" s="1186" t="s">
        <v>3949</v>
      </c>
      <c r="ILV248" s="1187"/>
      <c r="ILW248" s="1187"/>
      <c r="ILX248" s="1187"/>
      <c r="ILY248" s="1187"/>
      <c r="ILZ248" s="1187"/>
      <c r="IMA248" s="1187"/>
      <c r="IMB248" s="1188"/>
      <c r="IMC248" s="1186" t="s">
        <v>3949</v>
      </c>
      <c r="IMD248" s="1187"/>
      <c r="IME248" s="1187"/>
      <c r="IMF248" s="1187"/>
      <c r="IMG248" s="1187"/>
      <c r="IMH248" s="1187"/>
      <c r="IMI248" s="1187"/>
      <c r="IMJ248" s="1188"/>
      <c r="IMK248" s="1186" t="s">
        <v>3949</v>
      </c>
      <c r="IML248" s="1187"/>
      <c r="IMM248" s="1187"/>
      <c r="IMN248" s="1187"/>
      <c r="IMO248" s="1187"/>
      <c r="IMP248" s="1187"/>
      <c r="IMQ248" s="1187"/>
      <c r="IMR248" s="1188"/>
      <c r="IMS248" s="1186" t="s">
        <v>3949</v>
      </c>
      <c r="IMT248" s="1187"/>
      <c r="IMU248" s="1187"/>
      <c r="IMV248" s="1187"/>
      <c r="IMW248" s="1187"/>
      <c r="IMX248" s="1187"/>
      <c r="IMY248" s="1187"/>
      <c r="IMZ248" s="1188"/>
      <c r="INA248" s="1186" t="s">
        <v>3949</v>
      </c>
      <c r="INB248" s="1187"/>
      <c r="INC248" s="1187"/>
      <c r="IND248" s="1187"/>
      <c r="INE248" s="1187"/>
      <c r="INF248" s="1187"/>
      <c r="ING248" s="1187"/>
      <c r="INH248" s="1188"/>
      <c r="INI248" s="1186" t="s">
        <v>3949</v>
      </c>
      <c r="INJ248" s="1187"/>
      <c r="INK248" s="1187"/>
      <c r="INL248" s="1187"/>
      <c r="INM248" s="1187"/>
      <c r="INN248" s="1187"/>
      <c r="INO248" s="1187"/>
      <c r="INP248" s="1188"/>
      <c r="INQ248" s="1186" t="s">
        <v>3949</v>
      </c>
      <c r="INR248" s="1187"/>
      <c r="INS248" s="1187"/>
      <c r="INT248" s="1187"/>
      <c r="INU248" s="1187"/>
      <c r="INV248" s="1187"/>
      <c r="INW248" s="1187"/>
      <c r="INX248" s="1188"/>
      <c r="INY248" s="1186" t="s">
        <v>3949</v>
      </c>
      <c r="INZ248" s="1187"/>
      <c r="IOA248" s="1187"/>
      <c r="IOB248" s="1187"/>
      <c r="IOC248" s="1187"/>
      <c r="IOD248" s="1187"/>
      <c r="IOE248" s="1187"/>
      <c r="IOF248" s="1188"/>
      <c r="IOG248" s="1186" t="s">
        <v>3949</v>
      </c>
      <c r="IOH248" s="1187"/>
      <c r="IOI248" s="1187"/>
      <c r="IOJ248" s="1187"/>
      <c r="IOK248" s="1187"/>
      <c r="IOL248" s="1187"/>
      <c r="IOM248" s="1187"/>
      <c r="ION248" s="1188"/>
      <c r="IOO248" s="1186" t="s">
        <v>3949</v>
      </c>
      <c r="IOP248" s="1187"/>
      <c r="IOQ248" s="1187"/>
      <c r="IOR248" s="1187"/>
      <c r="IOS248" s="1187"/>
      <c r="IOT248" s="1187"/>
      <c r="IOU248" s="1187"/>
      <c r="IOV248" s="1188"/>
      <c r="IOW248" s="1186" t="s">
        <v>3949</v>
      </c>
      <c r="IOX248" s="1187"/>
      <c r="IOY248" s="1187"/>
      <c r="IOZ248" s="1187"/>
      <c r="IPA248" s="1187"/>
      <c r="IPB248" s="1187"/>
      <c r="IPC248" s="1187"/>
      <c r="IPD248" s="1188"/>
      <c r="IPE248" s="1186" t="s">
        <v>3949</v>
      </c>
      <c r="IPF248" s="1187"/>
      <c r="IPG248" s="1187"/>
      <c r="IPH248" s="1187"/>
      <c r="IPI248" s="1187"/>
      <c r="IPJ248" s="1187"/>
      <c r="IPK248" s="1187"/>
      <c r="IPL248" s="1188"/>
      <c r="IPM248" s="1186" t="s">
        <v>3949</v>
      </c>
      <c r="IPN248" s="1187"/>
      <c r="IPO248" s="1187"/>
      <c r="IPP248" s="1187"/>
      <c r="IPQ248" s="1187"/>
      <c r="IPR248" s="1187"/>
      <c r="IPS248" s="1187"/>
      <c r="IPT248" s="1188"/>
      <c r="IPU248" s="1186" t="s">
        <v>3949</v>
      </c>
      <c r="IPV248" s="1187"/>
      <c r="IPW248" s="1187"/>
      <c r="IPX248" s="1187"/>
      <c r="IPY248" s="1187"/>
      <c r="IPZ248" s="1187"/>
      <c r="IQA248" s="1187"/>
      <c r="IQB248" s="1188"/>
      <c r="IQC248" s="1186" t="s">
        <v>3949</v>
      </c>
      <c r="IQD248" s="1187"/>
      <c r="IQE248" s="1187"/>
      <c r="IQF248" s="1187"/>
      <c r="IQG248" s="1187"/>
      <c r="IQH248" s="1187"/>
      <c r="IQI248" s="1187"/>
      <c r="IQJ248" s="1188"/>
      <c r="IQK248" s="1186" t="s">
        <v>3949</v>
      </c>
      <c r="IQL248" s="1187"/>
      <c r="IQM248" s="1187"/>
      <c r="IQN248" s="1187"/>
      <c r="IQO248" s="1187"/>
      <c r="IQP248" s="1187"/>
      <c r="IQQ248" s="1187"/>
      <c r="IQR248" s="1188"/>
      <c r="IQS248" s="1186" t="s">
        <v>3949</v>
      </c>
      <c r="IQT248" s="1187"/>
      <c r="IQU248" s="1187"/>
      <c r="IQV248" s="1187"/>
      <c r="IQW248" s="1187"/>
      <c r="IQX248" s="1187"/>
      <c r="IQY248" s="1187"/>
      <c r="IQZ248" s="1188"/>
      <c r="IRA248" s="1186" t="s">
        <v>3949</v>
      </c>
      <c r="IRB248" s="1187"/>
      <c r="IRC248" s="1187"/>
      <c r="IRD248" s="1187"/>
      <c r="IRE248" s="1187"/>
      <c r="IRF248" s="1187"/>
      <c r="IRG248" s="1187"/>
      <c r="IRH248" s="1188"/>
      <c r="IRI248" s="1186" t="s">
        <v>3949</v>
      </c>
      <c r="IRJ248" s="1187"/>
      <c r="IRK248" s="1187"/>
      <c r="IRL248" s="1187"/>
      <c r="IRM248" s="1187"/>
      <c r="IRN248" s="1187"/>
      <c r="IRO248" s="1187"/>
      <c r="IRP248" s="1188"/>
      <c r="IRQ248" s="1186" t="s">
        <v>3949</v>
      </c>
      <c r="IRR248" s="1187"/>
      <c r="IRS248" s="1187"/>
      <c r="IRT248" s="1187"/>
      <c r="IRU248" s="1187"/>
      <c r="IRV248" s="1187"/>
      <c r="IRW248" s="1187"/>
      <c r="IRX248" s="1188"/>
      <c r="IRY248" s="1186" t="s">
        <v>3949</v>
      </c>
      <c r="IRZ248" s="1187"/>
      <c r="ISA248" s="1187"/>
      <c r="ISB248" s="1187"/>
      <c r="ISC248" s="1187"/>
      <c r="ISD248" s="1187"/>
      <c r="ISE248" s="1187"/>
      <c r="ISF248" s="1188"/>
      <c r="ISG248" s="1186" t="s">
        <v>3949</v>
      </c>
      <c r="ISH248" s="1187"/>
      <c r="ISI248" s="1187"/>
      <c r="ISJ248" s="1187"/>
      <c r="ISK248" s="1187"/>
      <c r="ISL248" s="1187"/>
      <c r="ISM248" s="1187"/>
      <c r="ISN248" s="1188"/>
      <c r="ISO248" s="1186" t="s">
        <v>3949</v>
      </c>
      <c r="ISP248" s="1187"/>
      <c r="ISQ248" s="1187"/>
      <c r="ISR248" s="1187"/>
      <c r="ISS248" s="1187"/>
      <c r="IST248" s="1187"/>
      <c r="ISU248" s="1187"/>
      <c r="ISV248" s="1188"/>
      <c r="ISW248" s="1186" t="s">
        <v>3949</v>
      </c>
      <c r="ISX248" s="1187"/>
      <c r="ISY248" s="1187"/>
      <c r="ISZ248" s="1187"/>
      <c r="ITA248" s="1187"/>
      <c r="ITB248" s="1187"/>
      <c r="ITC248" s="1187"/>
      <c r="ITD248" s="1188"/>
      <c r="ITE248" s="1186" t="s">
        <v>3949</v>
      </c>
      <c r="ITF248" s="1187"/>
      <c r="ITG248" s="1187"/>
      <c r="ITH248" s="1187"/>
      <c r="ITI248" s="1187"/>
      <c r="ITJ248" s="1187"/>
      <c r="ITK248" s="1187"/>
      <c r="ITL248" s="1188"/>
      <c r="ITM248" s="1186" t="s">
        <v>3949</v>
      </c>
      <c r="ITN248" s="1187"/>
      <c r="ITO248" s="1187"/>
      <c r="ITP248" s="1187"/>
      <c r="ITQ248" s="1187"/>
      <c r="ITR248" s="1187"/>
      <c r="ITS248" s="1187"/>
      <c r="ITT248" s="1188"/>
      <c r="ITU248" s="1186" t="s">
        <v>3949</v>
      </c>
      <c r="ITV248" s="1187"/>
      <c r="ITW248" s="1187"/>
      <c r="ITX248" s="1187"/>
      <c r="ITY248" s="1187"/>
      <c r="ITZ248" s="1187"/>
      <c r="IUA248" s="1187"/>
      <c r="IUB248" s="1188"/>
      <c r="IUC248" s="1186" t="s">
        <v>3949</v>
      </c>
      <c r="IUD248" s="1187"/>
      <c r="IUE248" s="1187"/>
      <c r="IUF248" s="1187"/>
      <c r="IUG248" s="1187"/>
      <c r="IUH248" s="1187"/>
      <c r="IUI248" s="1187"/>
      <c r="IUJ248" s="1188"/>
      <c r="IUK248" s="1186" t="s">
        <v>3949</v>
      </c>
      <c r="IUL248" s="1187"/>
      <c r="IUM248" s="1187"/>
      <c r="IUN248" s="1187"/>
      <c r="IUO248" s="1187"/>
      <c r="IUP248" s="1187"/>
      <c r="IUQ248" s="1187"/>
      <c r="IUR248" s="1188"/>
      <c r="IUS248" s="1186" t="s">
        <v>3949</v>
      </c>
      <c r="IUT248" s="1187"/>
      <c r="IUU248" s="1187"/>
      <c r="IUV248" s="1187"/>
      <c r="IUW248" s="1187"/>
      <c r="IUX248" s="1187"/>
      <c r="IUY248" s="1187"/>
      <c r="IUZ248" s="1188"/>
      <c r="IVA248" s="1186" t="s">
        <v>3949</v>
      </c>
      <c r="IVB248" s="1187"/>
      <c r="IVC248" s="1187"/>
      <c r="IVD248" s="1187"/>
      <c r="IVE248" s="1187"/>
      <c r="IVF248" s="1187"/>
      <c r="IVG248" s="1187"/>
      <c r="IVH248" s="1188"/>
      <c r="IVI248" s="1186" t="s">
        <v>3949</v>
      </c>
      <c r="IVJ248" s="1187"/>
      <c r="IVK248" s="1187"/>
      <c r="IVL248" s="1187"/>
      <c r="IVM248" s="1187"/>
      <c r="IVN248" s="1187"/>
      <c r="IVO248" s="1187"/>
      <c r="IVP248" s="1188"/>
      <c r="IVQ248" s="1186" t="s">
        <v>3949</v>
      </c>
      <c r="IVR248" s="1187"/>
      <c r="IVS248" s="1187"/>
      <c r="IVT248" s="1187"/>
      <c r="IVU248" s="1187"/>
      <c r="IVV248" s="1187"/>
      <c r="IVW248" s="1187"/>
      <c r="IVX248" s="1188"/>
      <c r="IVY248" s="1186" t="s">
        <v>3949</v>
      </c>
      <c r="IVZ248" s="1187"/>
      <c r="IWA248" s="1187"/>
      <c r="IWB248" s="1187"/>
      <c r="IWC248" s="1187"/>
      <c r="IWD248" s="1187"/>
      <c r="IWE248" s="1187"/>
      <c r="IWF248" s="1188"/>
      <c r="IWG248" s="1186" t="s">
        <v>3949</v>
      </c>
      <c r="IWH248" s="1187"/>
      <c r="IWI248" s="1187"/>
      <c r="IWJ248" s="1187"/>
      <c r="IWK248" s="1187"/>
      <c r="IWL248" s="1187"/>
      <c r="IWM248" s="1187"/>
      <c r="IWN248" s="1188"/>
      <c r="IWO248" s="1186" t="s">
        <v>3949</v>
      </c>
      <c r="IWP248" s="1187"/>
      <c r="IWQ248" s="1187"/>
      <c r="IWR248" s="1187"/>
      <c r="IWS248" s="1187"/>
      <c r="IWT248" s="1187"/>
      <c r="IWU248" s="1187"/>
      <c r="IWV248" s="1188"/>
      <c r="IWW248" s="1186" t="s">
        <v>3949</v>
      </c>
      <c r="IWX248" s="1187"/>
      <c r="IWY248" s="1187"/>
      <c r="IWZ248" s="1187"/>
      <c r="IXA248" s="1187"/>
      <c r="IXB248" s="1187"/>
      <c r="IXC248" s="1187"/>
      <c r="IXD248" s="1188"/>
      <c r="IXE248" s="1186" t="s">
        <v>3949</v>
      </c>
      <c r="IXF248" s="1187"/>
      <c r="IXG248" s="1187"/>
      <c r="IXH248" s="1187"/>
      <c r="IXI248" s="1187"/>
      <c r="IXJ248" s="1187"/>
      <c r="IXK248" s="1187"/>
      <c r="IXL248" s="1188"/>
      <c r="IXM248" s="1186" t="s">
        <v>3949</v>
      </c>
      <c r="IXN248" s="1187"/>
      <c r="IXO248" s="1187"/>
      <c r="IXP248" s="1187"/>
      <c r="IXQ248" s="1187"/>
      <c r="IXR248" s="1187"/>
      <c r="IXS248" s="1187"/>
      <c r="IXT248" s="1188"/>
      <c r="IXU248" s="1186" t="s">
        <v>3949</v>
      </c>
      <c r="IXV248" s="1187"/>
      <c r="IXW248" s="1187"/>
      <c r="IXX248" s="1187"/>
      <c r="IXY248" s="1187"/>
      <c r="IXZ248" s="1187"/>
      <c r="IYA248" s="1187"/>
      <c r="IYB248" s="1188"/>
      <c r="IYC248" s="1186" t="s">
        <v>3949</v>
      </c>
      <c r="IYD248" s="1187"/>
      <c r="IYE248" s="1187"/>
      <c r="IYF248" s="1187"/>
      <c r="IYG248" s="1187"/>
      <c r="IYH248" s="1187"/>
      <c r="IYI248" s="1187"/>
      <c r="IYJ248" s="1188"/>
      <c r="IYK248" s="1186" t="s">
        <v>3949</v>
      </c>
      <c r="IYL248" s="1187"/>
      <c r="IYM248" s="1187"/>
      <c r="IYN248" s="1187"/>
      <c r="IYO248" s="1187"/>
      <c r="IYP248" s="1187"/>
      <c r="IYQ248" s="1187"/>
      <c r="IYR248" s="1188"/>
      <c r="IYS248" s="1186" t="s">
        <v>3949</v>
      </c>
      <c r="IYT248" s="1187"/>
      <c r="IYU248" s="1187"/>
      <c r="IYV248" s="1187"/>
      <c r="IYW248" s="1187"/>
      <c r="IYX248" s="1187"/>
      <c r="IYY248" s="1187"/>
      <c r="IYZ248" s="1188"/>
      <c r="IZA248" s="1186" t="s">
        <v>3949</v>
      </c>
      <c r="IZB248" s="1187"/>
      <c r="IZC248" s="1187"/>
      <c r="IZD248" s="1187"/>
      <c r="IZE248" s="1187"/>
      <c r="IZF248" s="1187"/>
      <c r="IZG248" s="1187"/>
      <c r="IZH248" s="1188"/>
      <c r="IZI248" s="1186" t="s">
        <v>3949</v>
      </c>
      <c r="IZJ248" s="1187"/>
      <c r="IZK248" s="1187"/>
      <c r="IZL248" s="1187"/>
      <c r="IZM248" s="1187"/>
      <c r="IZN248" s="1187"/>
      <c r="IZO248" s="1187"/>
      <c r="IZP248" s="1188"/>
      <c r="IZQ248" s="1186" t="s">
        <v>3949</v>
      </c>
      <c r="IZR248" s="1187"/>
      <c r="IZS248" s="1187"/>
      <c r="IZT248" s="1187"/>
      <c r="IZU248" s="1187"/>
      <c r="IZV248" s="1187"/>
      <c r="IZW248" s="1187"/>
      <c r="IZX248" s="1188"/>
      <c r="IZY248" s="1186" t="s">
        <v>3949</v>
      </c>
      <c r="IZZ248" s="1187"/>
      <c r="JAA248" s="1187"/>
      <c r="JAB248" s="1187"/>
      <c r="JAC248" s="1187"/>
      <c r="JAD248" s="1187"/>
      <c r="JAE248" s="1187"/>
      <c r="JAF248" s="1188"/>
      <c r="JAG248" s="1186" t="s">
        <v>3949</v>
      </c>
      <c r="JAH248" s="1187"/>
      <c r="JAI248" s="1187"/>
      <c r="JAJ248" s="1187"/>
      <c r="JAK248" s="1187"/>
      <c r="JAL248" s="1187"/>
      <c r="JAM248" s="1187"/>
      <c r="JAN248" s="1188"/>
      <c r="JAO248" s="1186" t="s">
        <v>3949</v>
      </c>
      <c r="JAP248" s="1187"/>
      <c r="JAQ248" s="1187"/>
      <c r="JAR248" s="1187"/>
      <c r="JAS248" s="1187"/>
      <c r="JAT248" s="1187"/>
      <c r="JAU248" s="1187"/>
      <c r="JAV248" s="1188"/>
      <c r="JAW248" s="1186" t="s">
        <v>3949</v>
      </c>
      <c r="JAX248" s="1187"/>
      <c r="JAY248" s="1187"/>
      <c r="JAZ248" s="1187"/>
      <c r="JBA248" s="1187"/>
      <c r="JBB248" s="1187"/>
      <c r="JBC248" s="1187"/>
      <c r="JBD248" s="1188"/>
      <c r="JBE248" s="1186" t="s">
        <v>3949</v>
      </c>
      <c r="JBF248" s="1187"/>
      <c r="JBG248" s="1187"/>
      <c r="JBH248" s="1187"/>
      <c r="JBI248" s="1187"/>
      <c r="JBJ248" s="1187"/>
      <c r="JBK248" s="1187"/>
      <c r="JBL248" s="1188"/>
      <c r="JBM248" s="1186" t="s">
        <v>3949</v>
      </c>
      <c r="JBN248" s="1187"/>
      <c r="JBO248" s="1187"/>
      <c r="JBP248" s="1187"/>
      <c r="JBQ248" s="1187"/>
      <c r="JBR248" s="1187"/>
      <c r="JBS248" s="1187"/>
      <c r="JBT248" s="1188"/>
      <c r="JBU248" s="1186" t="s">
        <v>3949</v>
      </c>
      <c r="JBV248" s="1187"/>
      <c r="JBW248" s="1187"/>
      <c r="JBX248" s="1187"/>
      <c r="JBY248" s="1187"/>
      <c r="JBZ248" s="1187"/>
      <c r="JCA248" s="1187"/>
      <c r="JCB248" s="1188"/>
      <c r="JCC248" s="1186" t="s">
        <v>3949</v>
      </c>
      <c r="JCD248" s="1187"/>
      <c r="JCE248" s="1187"/>
      <c r="JCF248" s="1187"/>
      <c r="JCG248" s="1187"/>
      <c r="JCH248" s="1187"/>
      <c r="JCI248" s="1187"/>
      <c r="JCJ248" s="1188"/>
      <c r="JCK248" s="1186" t="s">
        <v>3949</v>
      </c>
      <c r="JCL248" s="1187"/>
      <c r="JCM248" s="1187"/>
      <c r="JCN248" s="1187"/>
      <c r="JCO248" s="1187"/>
      <c r="JCP248" s="1187"/>
      <c r="JCQ248" s="1187"/>
      <c r="JCR248" s="1188"/>
      <c r="JCS248" s="1186" t="s">
        <v>3949</v>
      </c>
      <c r="JCT248" s="1187"/>
      <c r="JCU248" s="1187"/>
      <c r="JCV248" s="1187"/>
      <c r="JCW248" s="1187"/>
      <c r="JCX248" s="1187"/>
      <c r="JCY248" s="1187"/>
      <c r="JCZ248" s="1188"/>
      <c r="JDA248" s="1186" t="s">
        <v>3949</v>
      </c>
      <c r="JDB248" s="1187"/>
      <c r="JDC248" s="1187"/>
      <c r="JDD248" s="1187"/>
      <c r="JDE248" s="1187"/>
      <c r="JDF248" s="1187"/>
      <c r="JDG248" s="1187"/>
      <c r="JDH248" s="1188"/>
      <c r="JDI248" s="1186" t="s">
        <v>3949</v>
      </c>
      <c r="JDJ248" s="1187"/>
      <c r="JDK248" s="1187"/>
      <c r="JDL248" s="1187"/>
      <c r="JDM248" s="1187"/>
      <c r="JDN248" s="1187"/>
      <c r="JDO248" s="1187"/>
      <c r="JDP248" s="1188"/>
      <c r="JDQ248" s="1186" t="s">
        <v>3949</v>
      </c>
      <c r="JDR248" s="1187"/>
      <c r="JDS248" s="1187"/>
      <c r="JDT248" s="1187"/>
      <c r="JDU248" s="1187"/>
      <c r="JDV248" s="1187"/>
      <c r="JDW248" s="1187"/>
      <c r="JDX248" s="1188"/>
      <c r="JDY248" s="1186" t="s">
        <v>3949</v>
      </c>
      <c r="JDZ248" s="1187"/>
      <c r="JEA248" s="1187"/>
      <c r="JEB248" s="1187"/>
      <c r="JEC248" s="1187"/>
      <c r="JED248" s="1187"/>
      <c r="JEE248" s="1187"/>
      <c r="JEF248" s="1188"/>
      <c r="JEG248" s="1186" t="s">
        <v>3949</v>
      </c>
      <c r="JEH248" s="1187"/>
      <c r="JEI248" s="1187"/>
      <c r="JEJ248" s="1187"/>
      <c r="JEK248" s="1187"/>
      <c r="JEL248" s="1187"/>
      <c r="JEM248" s="1187"/>
      <c r="JEN248" s="1188"/>
      <c r="JEO248" s="1186" t="s">
        <v>3949</v>
      </c>
      <c r="JEP248" s="1187"/>
      <c r="JEQ248" s="1187"/>
      <c r="JER248" s="1187"/>
      <c r="JES248" s="1187"/>
      <c r="JET248" s="1187"/>
      <c r="JEU248" s="1187"/>
      <c r="JEV248" s="1188"/>
      <c r="JEW248" s="1186" t="s">
        <v>3949</v>
      </c>
      <c r="JEX248" s="1187"/>
      <c r="JEY248" s="1187"/>
      <c r="JEZ248" s="1187"/>
      <c r="JFA248" s="1187"/>
      <c r="JFB248" s="1187"/>
      <c r="JFC248" s="1187"/>
      <c r="JFD248" s="1188"/>
      <c r="JFE248" s="1186" t="s">
        <v>3949</v>
      </c>
      <c r="JFF248" s="1187"/>
      <c r="JFG248" s="1187"/>
      <c r="JFH248" s="1187"/>
      <c r="JFI248" s="1187"/>
      <c r="JFJ248" s="1187"/>
      <c r="JFK248" s="1187"/>
      <c r="JFL248" s="1188"/>
      <c r="JFM248" s="1186" t="s">
        <v>3949</v>
      </c>
      <c r="JFN248" s="1187"/>
      <c r="JFO248" s="1187"/>
      <c r="JFP248" s="1187"/>
      <c r="JFQ248" s="1187"/>
      <c r="JFR248" s="1187"/>
      <c r="JFS248" s="1187"/>
      <c r="JFT248" s="1188"/>
      <c r="JFU248" s="1186" t="s">
        <v>3949</v>
      </c>
      <c r="JFV248" s="1187"/>
      <c r="JFW248" s="1187"/>
      <c r="JFX248" s="1187"/>
      <c r="JFY248" s="1187"/>
      <c r="JFZ248" s="1187"/>
      <c r="JGA248" s="1187"/>
      <c r="JGB248" s="1188"/>
      <c r="JGC248" s="1186" t="s">
        <v>3949</v>
      </c>
      <c r="JGD248" s="1187"/>
      <c r="JGE248" s="1187"/>
      <c r="JGF248" s="1187"/>
      <c r="JGG248" s="1187"/>
      <c r="JGH248" s="1187"/>
      <c r="JGI248" s="1187"/>
      <c r="JGJ248" s="1188"/>
      <c r="JGK248" s="1186" t="s">
        <v>3949</v>
      </c>
      <c r="JGL248" s="1187"/>
      <c r="JGM248" s="1187"/>
      <c r="JGN248" s="1187"/>
      <c r="JGO248" s="1187"/>
      <c r="JGP248" s="1187"/>
      <c r="JGQ248" s="1187"/>
      <c r="JGR248" s="1188"/>
      <c r="JGS248" s="1186" t="s">
        <v>3949</v>
      </c>
      <c r="JGT248" s="1187"/>
      <c r="JGU248" s="1187"/>
      <c r="JGV248" s="1187"/>
      <c r="JGW248" s="1187"/>
      <c r="JGX248" s="1187"/>
      <c r="JGY248" s="1187"/>
      <c r="JGZ248" s="1188"/>
      <c r="JHA248" s="1186" t="s">
        <v>3949</v>
      </c>
      <c r="JHB248" s="1187"/>
      <c r="JHC248" s="1187"/>
      <c r="JHD248" s="1187"/>
      <c r="JHE248" s="1187"/>
      <c r="JHF248" s="1187"/>
      <c r="JHG248" s="1187"/>
      <c r="JHH248" s="1188"/>
      <c r="JHI248" s="1186" t="s">
        <v>3949</v>
      </c>
      <c r="JHJ248" s="1187"/>
      <c r="JHK248" s="1187"/>
      <c r="JHL248" s="1187"/>
      <c r="JHM248" s="1187"/>
      <c r="JHN248" s="1187"/>
      <c r="JHO248" s="1187"/>
      <c r="JHP248" s="1188"/>
      <c r="JHQ248" s="1186" t="s">
        <v>3949</v>
      </c>
      <c r="JHR248" s="1187"/>
      <c r="JHS248" s="1187"/>
      <c r="JHT248" s="1187"/>
      <c r="JHU248" s="1187"/>
      <c r="JHV248" s="1187"/>
      <c r="JHW248" s="1187"/>
      <c r="JHX248" s="1188"/>
      <c r="JHY248" s="1186" t="s">
        <v>3949</v>
      </c>
      <c r="JHZ248" s="1187"/>
      <c r="JIA248" s="1187"/>
      <c r="JIB248" s="1187"/>
      <c r="JIC248" s="1187"/>
      <c r="JID248" s="1187"/>
      <c r="JIE248" s="1187"/>
      <c r="JIF248" s="1188"/>
      <c r="JIG248" s="1186" t="s">
        <v>3949</v>
      </c>
      <c r="JIH248" s="1187"/>
      <c r="JII248" s="1187"/>
      <c r="JIJ248" s="1187"/>
      <c r="JIK248" s="1187"/>
      <c r="JIL248" s="1187"/>
      <c r="JIM248" s="1187"/>
      <c r="JIN248" s="1188"/>
      <c r="JIO248" s="1186" t="s">
        <v>3949</v>
      </c>
      <c r="JIP248" s="1187"/>
      <c r="JIQ248" s="1187"/>
      <c r="JIR248" s="1187"/>
      <c r="JIS248" s="1187"/>
      <c r="JIT248" s="1187"/>
      <c r="JIU248" s="1187"/>
      <c r="JIV248" s="1188"/>
      <c r="JIW248" s="1186" t="s">
        <v>3949</v>
      </c>
      <c r="JIX248" s="1187"/>
      <c r="JIY248" s="1187"/>
      <c r="JIZ248" s="1187"/>
      <c r="JJA248" s="1187"/>
      <c r="JJB248" s="1187"/>
      <c r="JJC248" s="1187"/>
      <c r="JJD248" s="1188"/>
      <c r="JJE248" s="1186" t="s">
        <v>3949</v>
      </c>
      <c r="JJF248" s="1187"/>
      <c r="JJG248" s="1187"/>
      <c r="JJH248" s="1187"/>
      <c r="JJI248" s="1187"/>
      <c r="JJJ248" s="1187"/>
      <c r="JJK248" s="1187"/>
      <c r="JJL248" s="1188"/>
      <c r="JJM248" s="1186" t="s">
        <v>3949</v>
      </c>
      <c r="JJN248" s="1187"/>
      <c r="JJO248" s="1187"/>
      <c r="JJP248" s="1187"/>
      <c r="JJQ248" s="1187"/>
      <c r="JJR248" s="1187"/>
      <c r="JJS248" s="1187"/>
      <c r="JJT248" s="1188"/>
      <c r="JJU248" s="1186" t="s">
        <v>3949</v>
      </c>
      <c r="JJV248" s="1187"/>
      <c r="JJW248" s="1187"/>
      <c r="JJX248" s="1187"/>
      <c r="JJY248" s="1187"/>
      <c r="JJZ248" s="1187"/>
      <c r="JKA248" s="1187"/>
      <c r="JKB248" s="1188"/>
      <c r="JKC248" s="1186" t="s">
        <v>3949</v>
      </c>
      <c r="JKD248" s="1187"/>
      <c r="JKE248" s="1187"/>
      <c r="JKF248" s="1187"/>
      <c r="JKG248" s="1187"/>
      <c r="JKH248" s="1187"/>
      <c r="JKI248" s="1187"/>
      <c r="JKJ248" s="1188"/>
      <c r="JKK248" s="1186" t="s">
        <v>3949</v>
      </c>
      <c r="JKL248" s="1187"/>
      <c r="JKM248" s="1187"/>
      <c r="JKN248" s="1187"/>
      <c r="JKO248" s="1187"/>
      <c r="JKP248" s="1187"/>
      <c r="JKQ248" s="1187"/>
      <c r="JKR248" s="1188"/>
      <c r="JKS248" s="1186" t="s">
        <v>3949</v>
      </c>
      <c r="JKT248" s="1187"/>
      <c r="JKU248" s="1187"/>
      <c r="JKV248" s="1187"/>
      <c r="JKW248" s="1187"/>
      <c r="JKX248" s="1187"/>
      <c r="JKY248" s="1187"/>
      <c r="JKZ248" s="1188"/>
      <c r="JLA248" s="1186" t="s">
        <v>3949</v>
      </c>
      <c r="JLB248" s="1187"/>
      <c r="JLC248" s="1187"/>
      <c r="JLD248" s="1187"/>
      <c r="JLE248" s="1187"/>
      <c r="JLF248" s="1187"/>
      <c r="JLG248" s="1187"/>
      <c r="JLH248" s="1188"/>
      <c r="JLI248" s="1186" t="s">
        <v>3949</v>
      </c>
      <c r="JLJ248" s="1187"/>
      <c r="JLK248" s="1187"/>
      <c r="JLL248" s="1187"/>
      <c r="JLM248" s="1187"/>
      <c r="JLN248" s="1187"/>
      <c r="JLO248" s="1187"/>
      <c r="JLP248" s="1188"/>
      <c r="JLQ248" s="1186" t="s">
        <v>3949</v>
      </c>
      <c r="JLR248" s="1187"/>
      <c r="JLS248" s="1187"/>
      <c r="JLT248" s="1187"/>
      <c r="JLU248" s="1187"/>
      <c r="JLV248" s="1187"/>
      <c r="JLW248" s="1187"/>
      <c r="JLX248" s="1188"/>
      <c r="JLY248" s="1186" t="s">
        <v>3949</v>
      </c>
      <c r="JLZ248" s="1187"/>
      <c r="JMA248" s="1187"/>
      <c r="JMB248" s="1187"/>
      <c r="JMC248" s="1187"/>
      <c r="JMD248" s="1187"/>
      <c r="JME248" s="1187"/>
      <c r="JMF248" s="1188"/>
      <c r="JMG248" s="1186" t="s">
        <v>3949</v>
      </c>
      <c r="JMH248" s="1187"/>
      <c r="JMI248" s="1187"/>
      <c r="JMJ248" s="1187"/>
      <c r="JMK248" s="1187"/>
      <c r="JML248" s="1187"/>
      <c r="JMM248" s="1187"/>
      <c r="JMN248" s="1188"/>
      <c r="JMO248" s="1186" t="s">
        <v>3949</v>
      </c>
      <c r="JMP248" s="1187"/>
      <c r="JMQ248" s="1187"/>
      <c r="JMR248" s="1187"/>
      <c r="JMS248" s="1187"/>
      <c r="JMT248" s="1187"/>
      <c r="JMU248" s="1187"/>
      <c r="JMV248" s="1188"/>
      <c r="JMW248" s="1186" t="s">
        <v>3949</v>
      </c>
      <c r="JMX248" s="1187"/>
      <c r="JMY248" s="1187"/>
      <c r="JMZ248" s="1187"/>
      <c r="JNA248" s="1187"/>
      <c r="JNB248" s="1187"/>
      <c r="JNC248" s="1187"/>
      <c r="JND248" s="1188"/>
      <c r="JNE248" s="1186" t="s">
        <v>3949</v>
      </c>
      <c r="JNF248" s="1187"/>
      <c r="JNG248" s="1187"/>
      <c r="JNH248" s="1187"/>
      <c r="JNI248" s="1187"/>
      <c r="JNJ248" s="1187"/>
      <c r="JNK248" s="1187"/>
      <c r="JNL248" s="1188"/>
      <c r="JNM248" s="1186" t="s">
        <v>3949</v>
      </c>
      <c r="JNN248" s="1187"/>
      <c r="JNO248" s="1187"/>
      <c r="JNP248" s="1187"/>
      <c r="JNQ248" s="1187"/>
      <c r="JNR248" s="1187"/>
      <c r="JNS248" s="1187"/>
      <c r="JNT248" s="1188"/>
      <c r="JNU248" s="1186" t="s">
        <v>3949</v>
      </c>
      <c r="JNV248" s="1187"/>
      <c r="JNW248" s="1187"/>
      <c r="JNX248" s="1187"/>
      <c r="JNY248" s="1187"/>
      <c r="JNZ248" s="1187"/>
      <c r="JOA248" s="1187"/>
      <c r="JOB248" s="1188"/>
      <c r="JOC248" s="1186" t="s">
        <v>3949</v>
      </c>
      <c r="JOD248" s="1187"/>
      <c r="JOE248" s="1187"/>
      <c r="JOF248" s="1187"/>
      <c r="JOG248" s="1187"/>
      <c r="JOH248" s="1187"/>
      <c r="JOI248" s="1187"/>
      <c r="JOJ248" s="1188"/>
      <c r="JOK248" s="1186" t="s">
        <v>3949</v>
      </c>
      <c r="JOL248" s="1187"/>
      <c r="JOM248" s="1187"/>
      <c r="JON248" s="1187"/>
      <c r="JOO248" s="1187"/>
      <c r="JOP248" s="1187"/>
      <c r="JOQ248" s="1187"/>
      <c r="JOR248" s="1188"/>
      <c r="JOS248" s="1186" t="s">
        <v>3949</v>
      </c>
      <c r="JOT248" s="1187"/>
      <c r="JOU248" s="1187"/>
      <c r="JOV248" s="1187"/>
      <c r="JOW248" s="1187"/>
      <c r="JOX248" s="1187"/>
      <c r="JOY248" s="1187"/>
      <c r="JOZ248" s="1188"/>
      <c r="JPA248" s="1186" t="s">
        <v>3949</v>
      </c>
      <c r="JPB248" s="1187"/>
      <c r="JPC248" s="1187"/>
      <c r="JPD248" s="1187"/>
      <c r="JPE248" s="1187"/>
      <c r="JPF248" s="1187"/>
      <c r="JPG248" s="1187"/>
      <c r="JPH248" s="1188"/>
      <c r="JPI248" s="1186" t="s">
        <v>3949</v>
      </c>
      <c r="JPJ248" s="1187"/>
      <c r="JPK248" s="1187"/>
      <c r="JPL248" s="1187"/>
      <c r="JPM248" s="1187"/>
      <c r="JPN248" s="1187"/>
      <c r="JPO248" s="1187"/>
      <c r="JPP248" s="1188"/>
      <c r="JPQ248" s="1186" t="s">
        <v>3949</v>
      </c>
      <c r="JPR248" s="1187"/>
      <c r="JPS248" s="1187"/>
      <c r="JPT248" s="1187"/>
      <c r="JPU248" s="1187"/>
      <c r="JPV248" s="1187"/>
      <c r="JPW248" s="1187"/>
      <c r="JPX248" s="1188"/>
      <c r="JPY248" s="1186" t="s">
        <v>3949</v>
      </c>
      <c r="JPZ248" s="1187"/>
      <c r="JQA248" s="1187"/>
      <c r="JQB248" s="1187"/>
      <c r="JQC248" s="1187"/>
      <c r="JQD248" s="1187"/>
      <c r="JQE248" s="1187"/>
      <c r="JQF248" s="1188"/>
      <c r="JQG248" s="1186" t="s">
        <v>3949</v>
      </c>
      <c r="JQH248" s="1187"/>
      <c r="JQI248" s="1187"/>
      <c r="JQJ248" s="1187"/>
      <c r="JQK248" s="1187"/>
      <c r="JQL248" s="1187"/>
      <c r="JQM248" s="1187"/>
      <c r="JQN248" s="1188"/>
      <c r="JQO248" s="1186" t="s">
        <v>3949</v>
      </c>
      <c r="JQP248" s="1187"/>
      <c r="JQQ248" s="1187"/>
      <c r="JQR248" s="1187"/>
      <c r="JQS248" s="1187"/>
      <c r="JQT248" s="1187"/>
      <c r="JQU248" s="1187"/>
      <c r="JQV248" s="1188"/>
      <c r="JQW248" s="1186" t="s">
        <v>3949</v>
      </c>
      <c r="JQX248" s="1187"/>
      <c r="JQY248" s="1187"/>
      <c r="JQZ248" s="1187"/>
      <c r="JRA248" s="1187"/>
      <c r="JRB248" s="1187"/>
      <c r="JRC248" s="1187"/>
      <c r="JRD248" s="1188"/>
      <c r="JRE248" s="1186" t="s">
        <v>3949</v>
      </c>
      <c r="JRF248" s="1187"/>
      <c r="JRG248" s="1187"/>
      <c r="JRH248" s="1187"/>
      <c r="JRI248" s="1187"/>
      <c r="JRJ248" s="1187"/>
      <c r="JRK248" s="1187"/>
      <c r="JRL248" s="1188"/>
      <c r="JRM248" s="1186" t="s">
        <v>3949</v>
      </c>
      <c r="JRN248" s="1187"/>
      <c r="JRO248" s="1187"/>
      <c r="JRP248" s="1187"/>
      <c r="JRQ248" s="1187"/>
      <c r="JRR248" s="1187"/>
      <c r="JRS248" s="1187"/>
      <c r="JRT248" s="1188"/>
      <c r="JRU248" s="1186" t="s">
        <v>3949</v>
      </c>
      <c r="JRV248" s="1187"/>
      <c r="JRW248" s="1187"/>
      <c r="JRX248" s="1187"/>
      <c r="JRY248" s="1187"/>
      <c r="JRZ248" s="1187"/>
      <c r="JSA248" s="1187"/>
      <c r="JSB248" s="1188"/>
      <c r="JSC248" s="1186" t="s">
        <v>3949</v>
      </c>
      <c r="JSD248" s="1187"/>
      <c r="JSE248" s="1187"/>
      <c r="JSF248" s="1187"/>
      <c r="JSG248" s="1187"/>
      <c r="JSH248" s="1187"/>
      <c r="JSI248" s="1187"/>
      <c r="JSJ248" s="1188"/>
      <c r="JSK248" s="1186" t="s">
        <v>3949</v>
      </c>
      <c r="JSL248" s="1187"/>
      <c r="JSM248" s="1187"/>
      <c r="JSN248" s="1187"/>
      <c r="JSO248" s="1187"/>
      <c r="JSP248" s="1187"/>
      <c r="JSQ248" s="1187"/>
      <c r="JSR248" s="1188"/>
      <c r="JSS248" s="1186" t="s">
        <v>3949</v>
      </c>
      <c r="JST248" s="1187"/>
      <c r="JSU248" s="1187"/>
      <c r="JSV248" s="1187"/>
      <c r="JSW248" s="1187"/>
      <c r="JSX248" s="1187"/>
      <c r="JSY248" s="1187"/>
      <c r="JSZ248" s="1188"/>
      <c r="JTA248" s="1186" t="s">
        <v>3949</v>
      </c>
      <c r="JTB248" s="1187"/>
      <c r="JTC248" s="1187"/>
      <c r="JTD248" s="1187"/>
      <c r="JTE248" s="1187"/>
      <c r="JTF248" s="1187"/>
      <c r="JTG248" s="1187"/>
      <c r="JTH248" s="1188"/>
      <c r="JTI248" s="1186" t="s">
        <v>3949</v>
      </c>
      <c r="JTJ248" s="1187"/>
      <c r="JTK248" s="1187"/>
      <c r="JTL248" s="1187"/>
      <c r="JTM248" s="1187"/>
      <c r="JTN248" s="1187"/>
      <c r="JTO248" s="1187"/>
      <c r="JTP248" s="1188"/>
      <c r="JTQ248" s="1186" t="s">
        <v>3949</v>
      </c>
      <c r="JTR248" s="1187"/>
      <c r="JTS248" s="1187"/>
      <c r="JTT248" s="1187"/>
      <c r="JTU248" s="1187"/>
      <c r="JTV248" s="1187"/>
      <c r="JTW248" s="1187"/>
      <c r="JTX248" s="1188"/>
      <c r="JTY248" s="1186" t="s">
        <v>3949</v>
      </c>
      <c r="JTZ248" s="1187"/>
      <c r="JUA248" s="1187"/>
      <c r="JUB248" s="1187"/>
      <c r="JUC248" s="1187"/>
      <c r="JUD248" s="1187"/>
      <c r="JUE248" s="1187"/>
      <c r="JUF248" s="1188"/>
      <c r="JUG248" s="1186" t="s">
        <v>3949</v>
      </c>
      <c r="JUH248" s="1187"/>
      <c r="JUI248" s="1187"/>
      <c r="JUJ248" s="1187"/>
      <c r="JUK248" s="1187"/>
      <c r="JUL248" s="1187"/>
      <c r="JUM248" s="1187"/>
      <c r="JUN248" s="1188"/>
      <c r="JUO248" s="1186" t="s">
        <v>3949</v>
      </c>
      <c r="JUP248" s="1187"/>
      <c r="JUQ248" s="1187"/>
      <c r="JUR248" s="1187"/>
      <c r="JUS248" s="1187"/>
      <c r="JUT248" s="1187"/>
      <c r="JUU248" s="1187"/>
      <c r="JUV248" s="1188"/>
      <c r="JUW248" s="1186" t="s">
        <v>3949</v>
      </c>
      <c r="JUX248" s="1187"/>
      <c r="JUY248" s="1187"/>
      <c r="JUZ248" s="1187"/>
      <c r="JVA248" s="1187"/>
      <c r="JVB248" s="1187"/>
      <c r="JVC248" s="1187"/>
      <c r="JVD248" s="1188"/>
      <c r="JVE248" s="1186" t="s">
        <v>3949</v>
      </c>
      <c r="JVF248" s="1187"/>
      <c r="JVG248" s="1187"/>
      <c r="JVH248" s="1187"/>
      <c r="JVI248" s="1187"/>
      <c r="JVJ248" s="1187"/>
      <c r="JVK248" s="1187"/>
      <c r="JVL248" s="1188"/>
      <c r="JVM248" s="1186" t="s">
        <v>3949</v>
      </c>
      <c r="JVN248" s="1187"/>
      <c r="JVO248" s="1187"/>
      <c r="JVP248" s="1187"/>
      <c r="JVQ248" s="1187"/>
      <c r="JVR248" s="1187"/>
      <c r="JVS248" s="1187"/>
      <c r="JVT248" s="1188"/>
      <c r="JVU248" s="1186" t="s">
        <v>3949</v>
      </c>
      <c r="JVV248" s="1187"/>
      <c r="JVW248" s="1187"/>
      <c r="JVX248" s="1187"/>
      <c r="JVY248" s="1187"/>
      <c r="JVZ248" s="1187"/>
      <c r="JWA248" s="1187"/>
      <c r="JWB248" s="1188"/>
      <c r="JWC248" s="1186" t="s">
        <v>3949</v>
      </c>
      <c r="JWD248" s="1187"/>
      <c r="JWE248" s="1187"/>
      <c r="JWF248" s="1187"/>
      <c r="JWG248" s="1187"/>
      <c r="JWH248" s="1187"/>
      <c r="JWI248" s="1187"/>
      <c r="JWJ248" s="1188"/>
      <c r="JWK248" s="1186" t="s">
        <v>3949</v>
      </c>
      <c r="JWL248" s="1187"/>
      <c r="JWM248" s="1187"/>
      <c r="JWN248" s="1187"/>
      <c r="JWO248" s="1187"/>
      <c r="JWP248" s="1187"/>
      <c r="JWQ248" s="1187"/>
      <c r="JWR248" s="1188"/>
      <c r="JWS248" s="1186" t="s">
        <v>3949</v>
      </c>
      <c r="JWT248" s="1187"/>
      <c r="JWU248" s="1187"/>
      <c r="JWV248" s="1187"/>
      <c r="JWW248" s="1187"/>
      <c r="JWX248" s="1187"/>
      <c r="JWY248" s="1187"/>
      <c r="JWZ248" s="1188"/>
      <c r="JXA248" s="1186" t="s">
        <v>3949</v>
      </c>
      <c r="JXB248" s="1187"/>
      <c r="JXC248" s="1187"/>
      <c r="JXD248" s="1187"/>
      <c r="JXE248" s="1187"/>
      <c r="JXF248" s="1187"/>
      <c r="JXG248" s="1187"/>
      <c r="JXH248" s="1188"/>
      <c r="JXI248" s="1186" t="s">
        <v>3949</v>
      </c>
      <c r="JXJ248" s="1187"/>
      <c r="JXK248" s="1187"/>
      <c r="JXL248" s="1187"/>
      <c r="JXM248" s="1187"/>
      <c r="JXN248" s="1187"/>
      <c r="JXO248" s="1187"/>
      <c r="JXP248" s="1188"/>
      <c r="JXQ248" s="1186" t="s">
        <v>3949</v>
      </c>
      <c r="JXR248" s="1187"/>
      <c r="JXS248" s="1187"/>
      <c r="JXT248" s="1187"/>
      <c r="JXU248" s="1187"/>
      <c r="JXV248" s="1187"/>
      <c r="JXW248" s="1187"/>
      <c r="JXX248" s="1188"/>
      <c r="JXY248" s="1186" t="s">
        <v>3949</v>
      </c>
      <c r="JXZ248" s="1187"/>
      <c r="JYA248" s="1187"/>
      <c r="JYB248" s="1187"/>
      <c r="JYC248" s="1187"/>
      <c r="JYD248" s="1187"/>
      <c r="JYE248" s="1187"/>
      <c r="JYF248" s="1188"/>
      <c r="JYG248" s="1186" t="s">
        <v>3949</v>
      </c>
      <c r="JYH248" s="1187"/>
      <c r="JYI248" s="1187"/>
      <c r="JYJ248" s="1187"/>
      <c r="JYK248" s="1187"/>
      <c r="JYL248" s="1187"/>
      <c r="JYM248" s="1187"/>
      <c r="JYN248" s="1188"/>
      <c r="JYO248" s="1186" t="s">
        <v>3949</v>
      </c>
      <c r="JYP248" s="1187"/>
      <c r="JYQ248" s="1187"/>
      <c r="JYR248" s="1187"/>
      <c r="JYS248" s="1187"/>
      <c r="JYT248" s="1187"/>
      <c r="JYU248" s="1187"/>
      <c r="JYV248" s="1188"/>
      <c r="JYW248" s="1186" t="s">
        <v>3949</v>
      </c>
      <c r="JYX248" s="1187"/>
      <c r="JYY248" s="1187"/>
      <c r="JYZ248" s="1187"/>
      <c r="JZA248" s="1187"/>
      <c r="JZB248" s="1187"/>
      <c r="JZC248" s="1187"/>
      <c r="JZD248" s="1188"/>
      <c r="JZE248" s="1186" t="s">
        <v>3949</v>
      </c>
      <c r="JZF248" s="1187"/>
      <c r="JZG248" s="1187"/>
      <c r="JZH248" s="1187"/>
      <c r="JZI248" s="1187"/>
      <c r="JZJ248" s="1187"/>
      <c r="JZK248" s="1187"/>
      <c r="JZL248" s="1188"/>
      <c r="JZM248" s="1186" t="s">
        <v>3949</v>
      </c>
      <c r="JZN248" s="1187"/>
      <c r="JZO248" s="1187"/>
      <c r="JZP248" s="1187"/>
      <c r="JZQ248" s="1187"/>
      <c r="JZR248" s="1187"/>
      <c r="JZS248" s="1187"/>
      <c r="JZT248" s="1188"/>
      <c r="JZU248" s="1186" t="s">
        <v>3949</v>
      </c>
      <c r="JZV248" s="1187"/>
      <c r="JZW248" s="1187"/>
      <c r="JZX248" s="1187"/>
      <c r="JZY248" s="1187"/>
      <c r="JZZ248" s="1187"/>
      <c r="KAA248" s="1187"/>
      <c r="KAB248" s="1188"/>
      <c r="KAC248" s="1186" t="s">
        <v>3949</v>
      </c>
      <c r="KAD248" s="1187"/>
      <c r="KAE248" s="1187"/>
      <c r="KAF248" s="1187"/>
      <c r="KAG248" s="1187"/>
      <c r="KAH248" s="1187"/>
      <c r="KAI248" s="1187"/>
      <c r="KAJ248" s="1188"/>
      <c r="KAK248" s="1186" t="s">
        <v>3949</v>
      </c>
      <c r="KAL248" s="1187"/>
      <c r="KAM248" s="1187"/>
      <c r="KAN248" s="1187"/>
      <c r="KAO248" s="1187"/>
      <c r="KAP248" s="1187"/>
      <c r="KAQ248" s="1187"/>
      <c r="KAR248" s="1188"/>
      <c r="KAS248" s="1186" t="s">
        <v>3949</v>
      </c>
      <c r="KAT248" s="1187"/>
      <c r="KAU248" s="1187"/>
      <c r="KAV248" s="1187"/>
      <c r="KAW248" s="1187"/>
      <c r="KAX248" s="1187"/>
      <c r="KAY248" s="1187"/>
      <c r="KAZ248" s="1188"/>
      <c r="KBA248" s="1186" t="s">
        <v>3949</v>
      </c>
      <c r="KBB248" s="1187"/>
      <c r="KBC248" s="1187"/>
      <c r="KBD248" s="1187"/>
      <c r="KBE248" s="1187"/>
      <c r="KBF248" s="1187"/>
      <c r="KBG248" s="1187"/>
      <c r="KBH248" s="1188"/>
      <c r="KBI248" s="1186" t="s">
        <v>3949</v>
      </c>
      <c r="KBJ248" s="1187"/>
      <c r="KBK248" s="1187"/>
      <c r="KBL248" s="1187"/>
      <c r="KBM248" s="1187"/>
      <c r="KBN248" s="1187"/>
      <c r="KBO248" s="1187"/>
      <c r="KBP248" s="1188"/>
      <c r="KBQ248" s="1186" t="s">
        <v>3949</v>
      </c>
      <c r="KBR248" s="1187"/>
      <c r="KBS248" s="1187"/>
      <c r="KBT248" s="1187"/>
      <c r="KBU248" s="1187"/>
      <c r="KBV248" s="1187"/>
      <c r="KBW248" s="1187"/>
      <c r="KBX248" s="1188"/>
      <c r="KBY248" s="1186" t="s">
        <v>3949</v>
      </c>
      <c r="KBZ248" s="1187"/>
      <c r="KCA248" s="1187"/>
      <c r="KCB248" s="1187"/>
      <c r="KCC248" s="1187"/>
      <c r="KCD248" s="1187"/>
      <c r="KCE248" s="1187"/>
      <c r="KCF248" s="1188"/>
      <c r="KCG248" s="1186" t="s">
        <v>3949</v>
      </c>
      <c r="KCH248" s="1187"/>
      <c r="KCI248" s="1187"/>
      <c r="KCJ248" s="1187"/>
      <c r="KCK248" s="1187"/>
      <c r="KCL248" s="1187"/>
      <c r="KCM248" s="1187"/>
      <c r="KCN248" s="1188"/>
      <c r="KCO248" s="1186" t="s">
        <v>3949</v>
      </c>
      <c r="KCP248" s="1187"/>
      <c r="KCQ248" s="1187"/>
      <c r="KCR248" s="1187"/>
      <c r="KCS248" s="1187"/>
      <c r="KCT248" s="1187"/>
      <c r="KCU248" s="1187"/>
      <c r="KCV248" s="1188"/>
      <c r="KCW248" s="1186" t="s">
        <v>3949</v>
      </c>
      <c r="KCX248" s="1187"/>
      <c r="KCY248" s="1187"/>
      <c r="KCZ248" s="1187"/>
      <c r="KDA248" s="1187"/>
      <c r="KDB248" s="1187"/>
      <c r="KDC248" s="1187"/>
      <c r="KDD248" s="1188"/>
      <c r="KDE248" s="1186" t="s">
        <v>3949</v>
      </c>
      <c r="KDF248" s="1187"/>
      <c r="KDG248" s="1187"/>
      <c r="KDH248" s="1187"/>
      <c r="KDI248" s="1187"/>
      <c r="KDJ248" s="1187"/>
      <c r="KDK248" s="1187"/>
      <c r="KDL248" s="1188"/>
      <c r="KDM248" s="1186" t="s">
        <v>3949</v>
      </c>
      <c r="KDN248" s="1187"/>
      <c r="KDO248" s="1187"/>
      <c r="KDP248" s="1187"/>
      <c r="KDQ248" s="1187"/>
      <c r="KDR248" s="1187"/>
      <c r="KDS248" s="1187"/>
      <c r="KDT248" s="1188"/>
      <c r="KDU248" s="1186" t="s">
        <v>3949</v>
      </c>
      <c r="KDV248" s="1187"/>
      <c r="KDW248" s="1187"/>
      <c r="KDX248" s="1187"/>
      <c r="KDY248" s="1187"/>
      <c r="KDZ248" s="1187"/>
      <c r="KEA248" s="1187"/>
      <c r="KEB248" s="1188"/>
      <c r="KEC248" s="1186" t="s">
        <v>3949</v>
      </c>
      <c r="KED248" s="1187"/>
      <c r="KEE248" s="1187"/>
      <c r="KEF248" s="1187"/>
      <c r="KEG248" s="1187"/>
      <c r="KEH248" s="1187"/>
      <c r="KEI248" s="1187"/>
      <c r="KEJ248" s="1188"/>
      <c r="KEK248" s="1186" t="s">
        <v>3949</v>
      </c>
      <c r="KEL248" s="1187"/>
      <c r="KEM248" s="1187"/>
      <c r="KEN248" s="1187"/>
      <c r="KEO248" s="1187"/>
      <c r="KEP248" s="1187"/>
      <c r="KEQ248" s="1187"/>
      <c r="KER248" s="1188"/>
      <c r="KES248" s="1186" t="s">
        <v>3949</v>
      </c>
      <c r="KET248" s="1187"/>
      <c r="KEU248" s="1187"/>
      <c r="KEV248" s="1187"/>
      <c r="KEW248" s="1187"/>
      <c r="KEX248" s="1187"/>
      <c r="KEY248" s="1187"/>
      <c r="KEZ248" s="1188"/>
      <c r="KFA248" s="1186" t="s">
        <v>3949</v>
      </c>
      <c r="KFB248" s="1187"/>
      <c r="KFC248" s="1187"/>
      <c r="KFD248" s="1187"/>
      <c r="KFE248" s="1187"/>
      <c r="KFF248" s="1187"/>
      <c r="KFG248" s="1187"/>
      <c r="KFH248" s="1188"/>
      <c r="KFI248" s="1186" t="s">
        <v>3949</v>
      </c>
      <c r="KFJ248" s="1187"/>
      <c r="KFK248" s="1187"/>
      <c r="KFL248" s="1187"/>
      <c r="KFM248" s="1187"/>
      <c r="KFN248" s="1187"/>
      <c r="KFO248" s="1187"/>
      <c r="KFP248" s="1188"/>
      <c r="KFQ248" s="1186" t="s">
        <v>3949</v>
      </c>
      <c r="KFR248" s="1187"/>
      <c r="KFS248" s="1187"/>
      <c r="KFT248" s="1187"/>
      <c r="KFU248" s="1187"/>
      <c r="KFV248" s="1187"/>
      <c r="KFW248" s="1187"/>
      <c r="KFX248" s="1188"/>
      <c r="KFY248" s="1186" t="s">
        <v>3949</v>
      </c>
      <c r="KFZ248" s="1187"/>
      <c r="KGA248" s="1187"/>
      <c r="KGB248" s="1187"/>
      <c r="KGC248" s="1187"/>
      <c r="KGD248" s="1187"/>
      <c r="KGE248" s="1187"/>
      <c r="KGF248" s="1188"/>
      <c r="KGG248" s="1186" t="s">
        <v>3949</v>
      </c>
      <c r="KGH248" s="1187"/>
      <c r="KGI248" s="1187"/>
      <c r="KGJ248" s="1187"/>
      <c r="KGK248" s="1187"/>
      <c r="KGL248" s="1187"/>
      <c r="KGM248" s="1187"/>
      <c r="KGN248" s="1188"/>
      <c r="KGO248" s="1186" t="s">
        <v>3949</v>
      </c>
      <c r="KGP248" s="1187"/>
      <c r="KGQ248" s="1187"/>
      <c r="KGR248" s="1187"/>
      <c r="KGS248" s="1187"/>
      <c r="KGT248" s="1187"/>
      <c r="KGU248" s="1187"/>
      <c r="KGV248" s="1188"/>
      <c r="KGW248" s="1186" t="s">
        <v>3949</v>
      </c>
      <c r="KGX248" s="1187"/>
      <c r="KGY248" s="1187"/>
      <c r="KGZ248" s="1187"/>
      <c r="KHA248" s="1187"/>
      <c r="KHB248" s="1187"/>
      <c r="KHC248" s="1187"/>
      <c r="KHD248" s="1188"/>
      <c r="KHE248" s="1186" t="s">
        <v>3949</v>
      </c>
      <c r="KHF248" s="1187"/>
      <c r="KHG248" s="1187"/>
      <c r="KHH248" s="1187"/>
      <c r="KHI248" s="1187"/>
      <c r="KHJ248" s="1187"/>
      <c r="KHK248" s="1187"/>
      <c r="KHL248" s="1188"/>
      <c r="KHM248" s="1186" t="s">
        <v>3949</v>
      </c>
      <c r="KHN248" s="1187"/>
      <c r="KHO248" s="1187"/>
      <c r="KHP248" s="1187"/>
      <c r="KHQ248" s="1187"/>
      <c r="KHR248" s="1187"/>
      <c r="KHS248" s="1187"/>
      <c r="KHT248" s="1188"/>
      <c r="KHU248" s="1186" t="s">
        <v>3949</v>
      </c>
      <c r="KHV248" s="1187"/>
      <c r="KHW248" s="1187"/>
      <c r="KHX248" s="1187"/>
      <c r="KHY248" s="1187"/>
      <c r="KHZ248" s="1187"/>
      <c r="KIA248" s="1187"/>
      <c r="KIB248" s="1188"/>
      <c r="KIC248" s="1186" t="s">
        <v>3949</v>
      </c>
      <c r="KID248" s="1187"/>
      <c r="KIE248" s="1187"/>
      <c r="KIF248" s="1187"/>
      <c r="KIG248" s="1187"/>
      <c r="KIH248" s="1187"/>
      <c r="KII248" s="1187"/>
      <c r="KIJ248" s="1188"/>
      <c r="KIK248" s="1186" t="s">
        <v>3949</v>
      </c>
      <c r="KIL248" s="1187"/>
      <c r="KIM248" s="1187"/>
      <c r="KIN248" s="1187"/>
      <c r="KIO248" s="1187"/>
      <c r="KIP248" s="1187"/>
      <c r="KIQ248" s="1187"/>
      <c r="KIR248" s="1188"/>
      <c r="KIS248" s="1186" t="s">
        <v>3949</v>
      </c>
      <c r="KIT248" s="1187"/>
      <c r="KIU248" s="1187"/>
      <c r="KIV248" s="1187"/>
      <c r="KIW248" s="1187"/>
      <c r="KIX248" s="1187"/>
      <c r="KIY248" s="1187"/>
      <c r="KIZ248" s="1188"/>
      <c r="KJA248" s="1186" t="s">
        <v>3949</v>
      </c>
      <c r="KJB248" s="1187"/>
      <c r="KJC248" s="1187"/>
      <c r="KJD248" s="1187"/>
      <c r="KJE248" s="1187"/>
      <c r="KJF248" s="1187"/>
      <c r="KJG248" s="1187"/>
      <c r="KJH248" s="1188"/>
      <c r="KJI248" s="1186" t="s">
        <v>3949</v>
      </c>
      <c r="KJJ248" s="1187"/>
      <c r="KJK248" s="1187"/>
      <c r="KJL248" s="1187"/>
      <c r="KJM248" s="1187"/>
      <c r="KJN248" s="1187"/>
      <c r="KJO248" s="1187"/>
      <c r="KJP248" s="1188"/>
      <c r="KJQ248" s="1186" t="s">
        <v>3949</v>
      </c>
      <c r="KJR248" s="1187"/>
      <c r="KJS248" s="1187"/>
      <c r="KJT248" s="1187"/>
      <c r="KJU248" s="1187"/>
      <c r="KJV248" s="1187"/>
      <c r="KJW248" s="1187"/>
      <c r="KJX248" s="1188"/>
      <c r="KJY248" s="1186" t="s">
        <v>3949</v>
      </c>
      <c r="KJZ248" s="1187"/>
      <c r="KKA248" s="1187"/>
      <c r="KKB248" s="1187"/>
      <c r="KKC248" s="1187"/>
      <c r="KKD248" s="1187"/>
      <c r="KKE248" s="1187"/>
      <c r="KKF248" s="1188"/>
      <c r="KKG248" s="1186" t="s">
        <v>3949</v>
      </c>
      <c r="KKH248" s="1187"/>
      <c r="KKI248" s="1187"/>
      <c r="KKJ248" s="1187"/>
      <c r="KKK248" s="1187"/>
      <c r="KKL248" s="1187"/>
      <c r="KKM248" s="1187"/>
      <c r="KKN248" s="1188"/>
      <c r="KKO248" s="1186" t="s">
        <v>3949</v>
      </c>
      <c r="KKP248" s="1187"/>
      <c r="KKQ248" s="1187"/>
      <c r="KKR248" s="1187"/>
      <c r="KKS248" s="1187"/>
      <c r="KKT248" s="1187"/>
      <c r="KKU248" s="1187"/>
      <c r="KKV248" s="1188"/>
      <c r="KKW248" s="1186" t="s">
        <v>3949</v>
      </c>
      <c r="KKX248" s="1187"/>
      <c r="KKY248" s="1187"/>
      <c r="KKZ248" s="1187"/>
      <c r="KLA248" s="1187"/>
      <c r="KLB248" s="1187"/>
      <c r="KLC248" s="1187"/>
      <c r="KLD248" s="1188"/>
      <c r="KLE248" s="1186" t="s">
        <v>3949</v>
      </c>
      <c r="KLF248" s="1187"/>
      <c r="KLG248" s="1187"/>
      <c r="KLH248" s="1187"/>
      <c r="KLI248" s="1187"/>
      <c r="KLJ248" s="1187"/>
      <c r="KLK248" s="1187"/>
      <c r="KLL248" s="1188"/>
      <c r="KLM248" s="1186" t="s">
        <v>3949</v>
      </c>
      <c r="KLN248" s="1187"/>
      <c r="KLO248" s="1187"/>
      <c r="KLP248" s="1187"/>
      <c r="KLQ248" s="1187"/>
      <c r="KLR248" s="1187"/>
      <c r="KLS248" s="1187"/>
      <c r="KLT248" s="1188"/>
      <c r="KLU248" s="1186" t="s">
        <v>3949</v>
      </c>
      <c r="KLV248" s="1187"/>
      <c r="KLW248" s="1187"/>
      <c r="KLX248" s="1187"/>
      <c r="KLY248" s="1187"/>
      <c r="KLZ248" s="1187"/>
      <c r="KMA248" s="1187"/>
      <c r="KMB248" s="1188"/>
      <c r="KMC248" s="1186" t="s">
        <v>3949</v>
      </c>
      <c r="KMD248" s="1187"/>
      <c r="KME248" s="1187"/>
      <c r="KMF248" s="1187"/>
      <c r="KMG248" s="1187"/>
      <c r="KMH248" s="1187"/>
      <c r="KMI248" s="1187"/>
      <c r="KMJ248" s="1188"/>
      <c r="KMK248" s="1186" t="s">
        <v>3949</v>
      </c>
      <c r="KML248" s="1187"/>
      <c r="KMM248" s="1187"/>
      <c r="KMN248" s="1187"/>
      <c r="KMO248" s="1187"/>
      <c r="KMP248" s="1187"/>
      <c r="KMQ248" s="1187"/>
      <c r="KMR248" s="1188"/>
      <c r="KMS248" s="1186" t="s">
        <v>3949</v>
      </c>
      <c r="KMT248" s="1187"/>
      <c r="KMU248" s="1187"/>
      <c r="KMV248" s="1187"/>
      <c r="KMW248" s="1187"/>
      <c r="KMX248" s="1187"/>
      <c r="KMY248" s="1187"/>
      <c r="KMZ248" s="1188"/>
      <c r="KNA248" s="1186" t="s">
        <v>3949</v>
      </c>
      <c r="KNB248" s="1187"/>
      <c r="KNC248" s="1187"/>
      <c r="KND248" s="1187"/>
      <c r="KNE248" s="1187"/>
      <c r="KNF248" s="1187"/>
      <c r="KNG248" s="1187"/>
      <c r="KNH248" s="1188"/>
      <c r="KNI248" s="1186" t="s">
        <v>3949</v>
      </c>
      <c r="KNJ248" s="1187"/>
      <c r="KNK248" s="1187"/>
      <c r="KNL248" s="1187"/>
      <c r="KNM248" s="1187"/>
      <c r="KNN248" s="1187"/>
      <c r="KNO248" s="1187"/>
      <c r="KNP248" s="1188"/>
      <c r="KNQ248" s="1186" t="s">
        <v>3949</v>
      </c>
      <c r="KNR248" s="1187"/>
      <c r="KNS248" s="1187"/>
      <c r="KNT248" s="1187"/>
      <c r="KNU248" s="1187"/>
      <c r="KNV248" s="1187"/>
      <c r="KNW248" s="1187"/>
      <c r="KNX248" s="1188"/>
      <c r="KNY248" s="1186" t="s">
        <v>3949</v>
      </c>
      <c r="KNZ248" s="1187"/>
      <c r="KOA248" s="1187"/>
      <c r="KOB248" s="1187"/>
      <c r="KOC248" s="1187"/>
      <c r="KOD248" s="1187"/>
      <c r="KOE248" s="1187"/>
      <c r="KOF248" s="1188"/>
      <c r="KOG248" s="1186" t="s">
        <v>3949</v>
      </c>
      <c r="KOH248" s="1187"/>
      <c r="KOI248" s="1187"/>
      <c r="KOJ248" s="1187"/>
      <c r="KOK248" s="1187"/>
      <c r="KOL248" s="1187"/>
      <c r="KOM248" s="1187"/>
      <c r="KON248" s="1188"/>
      <c r="KOO248" s="1186" t="s">
        <v>3949</v>
      </c>
      <c r="KOP248" s="1187"/>
      <c r="KOQ248" s="1187"/>
      <c r="KOR248" s="1187"/>
      <c r="KOS248" s="1187"/>
      <c r="KOT248" s="1187"/>
      <c r="KOU248" s="1187"/>
      <c r="KOV248" s="1188"/>
      <c r="KOW248" s="1186" t="s">
        <v>3949</v>
      </c>
      <c r="KOX248" s="1187"/>
      <c r="KOY248" s="1187"/>
      <c r="KOZ248" s="1187"/>
      <c r="KPA248" s="1187"/>
      <c r="KPB248" s="1187"/>
      <c r="KPC248" s="1187"/>
      <c r="KPD248" s="1188"/>
      <c r="KPE248" s="1186" t="s">
        <v>3949</v>
      </c>
      <c r="KPF248" s="1187"/>
      <c r="KPG248" s="1187"/>
      <c r="KPH248" s="1187"/>
      <c r="KPI248" s="1187"/>
      <c r="KPJ248" s="1187"/>
      <c r="KPK248" s="1187"/>
      <c r="KPL248" s="1188"/>
      <c r="KPM248" s="1186" t="s">
        <v>3949</v>
      </c>
      <c r="KPN248" s="1187"/>
      <c r="KPO248" s="1187"/>
      <c r="KPP248" s="1187"/>
      <c r="KPQ248" s="1187"/>
      <c r="KPR248" s="1187"/>
      <c r="KPS248" s="1187"/>
      <c r="KPT248" s="1188"/>
      <c r="KPU248" s="1186" t="s">
        <v>3949</v>
      </c>
      <c r="KPV248" s="1187"/>
      <c r="KPW248" s="1187"/>
      <c r="KPX248" s="1187"/>
      <c r="KPY248" s="1187"/>
      <c r="KPZ248" s="1187"/>
      <c r="KQA248" s="1187"/>
      <c r="KQB248" s="1188"/>
      <c r="KQC248" s="1186" t="s">
        <v>3949</v>
      </c>
      <c r="KQD248" s="1187"/>
      <c r="KQE248" s="1187"/>
      <c r="KQF248" s="1187"/>
      <c r="KQG248" s="1187"/>
      <c r="KQH248" s="1187"/>
      <c r="KQI248" s="1187"/>
      <c r="KQJ248" s="1188"/>
      <c r="KQK248" s="1186" t="s">
        <v>3949</v>
      </c>
      <c r="KQL248" s="1187"/>
      <c r="KQM248" s="1187"/>
      <c r="KQN248" s="1187"/>
      <c r="KQO248" s="1187"/>
      <c r="KQP248" s="1187"/>
      <c r="KQQ248" s="1187"/>
      <c r="KQR248" s="1188"/>
      <c r="KQS248" s="1186" t="s">
        <v>3949</v>
      </c>
      <c r="KQT248" s="1187"/>
      <c r="KQU248" s="1187"/>
      <c r="KQV248" s="1187"/>
      <c r="KQW248" s="1187"/>
      <c r="KQX248" s="1187"/>
      <c r="KQY248" s="1187"/>
      <c r="KQZ248" s="1188"/>
      <c r="KRA248" s="1186" t="s">
        <v>3949</v>
      </c>
      <c r="KRB248" s="1187"/>
      <c r="KRC248" s="1187"/>
      <c r="KRD248" s="1187"/>
      <c r="KRE248" s="1187"/>
      <c r="KRF248" s="1187"/>
      <c r="KRG248" s="1187"/>
      <c r="KRH248" s="1188"/>
      <c r="KRI248" s="1186" t="s">
        <v>3949</v>
      </c>
      <c r="KRJ248" s="1187"/>
      <c r="KRK248" s="1187"/>
      <c r="KRL248" s="1187"/>
      <c r="KRM248" s="1187"/>
      <c r="KRN248" s="1187"/>
      <c r="KRO248" s="1187"/>
      <c r="KRP248" s="1188"/>
      <c r="KRQ248" s="1186" t="s">
        <v>3949</v>
      </c>
      <c r="KRR248" s="1187"/>
      <c r="KRS248" s="1187"/>
      <c r="KRT248" s="1187"/>
      <c r="KRU248" s="1187"/>
      <c r="KRV248" s="1187"/>
      <c r="KRW248" s="1187"/>
      <c r="KRX248" s="1188"/>
      <c r="KRY248" s="1186" t="s">
        <v>3949</v>
      </c>
      <c r="KRZ248" s="1187"/>
      <c r="KSA248" s="1187"/>
      <c r="KSB248" s="1187"/>
      <c r="KSC248" s="1187"/>
      <c r="KSD248" s="1187"/>
      <c r="KSE248" s="1187"/>
      <c r="KSF248" s="1188"/>
      <c r="KSG248" s="1186" t="s">
        <v>3949</v>
      </c>
      <c r="KSH248" s="1187"/>
      <c r="KSI248" s="1187"/>
      <c r="KSJ248" s="1187"/>
      <c r="KSK248" s="1187"/>
      <c r="KSL248" s="1187"/>
      <c r="KSM248" s="1187"/>
      <c r="KSN248" s="1188"/>
      <c r="KSO248" s="1186" t="s">
        <v>3949</v>
      </c>
      <c r="KSP248" s="1187"/>
      <c r="KSQ248" s="1187"/>
      <c r="KSR248" s="1187"/>
      <c r="KSS248" s="1187"/>
      <c r="KST248" s="1187"/>
      <c r="KSU248" s="1187"/>
      <c r="KSV248" s="1188"/>
      <c r="KSW248" s="1186" t="s">
        <v>3949</v>
      </c>
      <c r="KSX248" s="1187"/>
      <c r="KSY248" s="1187"/>
      <c r="KSZ248" s="1187"/>
      <c r="KTA248" s="1187"/>
      <c r="KTB248" s="1187"/>
      <c r="KTC248" s="1187"/>
      <c r="KTD248" s="1188"/>
      <c r="KTE248" s="1186" t="s">
        <v>3949</v>
      </c>
      <c r="KTF248" s="1187"/>
      <c r="KTG248" s="1187"/>
      <c r="KTH248" s="1187"/>
      <c r="KTI248" s="1187"/>
      <c r="KTJ248" s="1187"/>
      <c r="KTK248" s="1187"/>
      <c r="KTL248" s="1188"/>
      <c r="KTM248" s="1186" t="s">
        <v>3949</v>
      </c>
      <c r="KTN248" s="1187"/>
      <c r="KTO248" s="1187"/>
      <c r="KTP248" s="1187"/>
      <c r="KTQ248" s="1187"/>
      <c r="KTR248" s="1187"/>
      <c r="KTS248" s="1187"/>
      <c r="KTT248" s="1188"/>
      <c r="KTU248" s="1186" t="s">
        <v>3949</v>
      </c>
      <c r="KTV248" s="1187"/>
      <c r="KTW248" s="1187"/>
      <c r="KTX248" s="1187"/>
      <c r="KTY248" s="1187"/>
      <c r="KTZ248" s="1187"/>
      <c r="KUA248" s="1187"/>
      <c r="KUB248" s="1188"/>
      <c r="KUC248" s="1186" t="s">
        <v>3949</v>
      </c>
      <c r="KUD248" s="1187"/>
      <c r="KUE248" s="1187"/>
      <c r="KUF248" s="1187"/>
      <c r="KUG248" s="1187"/>
      <c r="KUH248" s="1187"/>
      <c r="KUI248" s="1187"/>
      <c r="KUJ248" s="1188"/>
      <c r="KUK248" s="1186" t="s">
        <v>3949</v>
      </c>
      <c r="KUL248" s="1187"/>
      <c r="KUM248" s="1187"/>
      <c r="KUN248" s="1187"/>
      <c r="KUO248" s="1187"/>
      <c r="KUP248" s="1187"/>
      <c r="KUQ248" s="1187"/>
      <c r="KUR248" s="1188"/>
      <c r="KUS248" s="1186" t="s">
        <v>3949</v>
      </c>
      <c r="KUT248" s="1187"/>
      <c r="KUU248" s="1187"/>
      <c r="KUV248" s="1187"/>
      <c r="KUW248" s="1187"/>
      <c r="KUX248" s="1187"/>
      <c r="KUY248" s="1187"/>
      <c r="KUZ248" s="1188"/>
      <c r="KVA248" s="1186" t="s">
        <v>3949</v>
      </c>
      <c r="KVB248" s="1187"/>
      <c r="KVC248" s="1187"/>
      <c r="KVD248" s="1187"/>
      <c r="KVE248" s="1187"/>
      <c r="KVF248" s="1187"/>
      <c r="KVG248" s="1187"/>
      <c r="KVH248" s="1188"/>
      <c r="KVI248" s="1186" t="s">
        <v>3949</v>
      </c>
      <c r="KVJ248" s="1187"/>
      <c r="KVK248" s="1187"/>
      <c r="KVL248" s="1187"/>
      <c r="KVM248" s="1187"/>
      <c r="KVN248" s="1187"/>
      <c r="KVO248" s="1187"/>
      <c r="KVP248" s="1188"/>
      <c r="KVQ248" s="1186" t="s">
        <v>3949</v>
      </c>
      <c r="KVR248" s="1187"/>
      <c r="KVS248" s="1187"/>
      <c r="KVT248" s="1187"/>
      <c r="KVU248" s="1187"/>
      <c r="KVV248" s="1187"/>
      <c r="KVW248" s="1187"/>
      <c r="KVX248" s="1188"/>
      <c r="KVY248" s="1186" t="s">
        <v>3949</v>
      </c>
      <c r="KVZ248" s="1187"/>
      <c r="KWA248" s="1187"/>
      <c r="KWB248" s="1187"/>
      <c r="KWC248" s="1187"/>
      <c r="KWD248" s="1187"/>
      <c r="KWE248" s="1187"/>
      <c r="KWF248" s="1188"/>
      <c r="KWG248" s="1186" t="s">
        <v>3949</v>
      </c>
      <c r="KWH248" s="1187"/>
      <c r="KWI248" s="1187"/>
      <c r="KWJ248" s="1187"/>
      <c r="KWK248" s="1187"/>
      <c r="KWL248" s="1187"/>
      <c r="KWM248" s="1187"/>
      <c r="KWN248" s="1188"/>
      <c r="KWO248" s="1186" t="s">
        <v>3949</v>
      </c>
      <c r="KWP248" s="1187"/>
      <c r="KWQ248" s="1187"/>
      <c r="KWR248" s="1187"/>
      <c r="KWS248" s="1187"/>
      <c r="KWT248" s="1187"/>
      <c r="KWU248" s="1187"/>
      <c r="KWV248" s="1188"/>
      <c r="KWW248" s="1186" t="s">
        <v>3949</v>
      </c>
      <c r="KWX248" s="1187"/>
      <c r="KWY248" s="1187"/>
      <c r="KWZ248" s="1187"/>
      <c r="KXA248" s="1187"/>
      <c r="KXB248" s="1187"/>
      <c r="KXC248" s="1187"/>
      <c r="KXD248" s="1188"/>
      <c r="KXE248" s="1186" t="s">
        <v>3949</v>
      </c>
      <c r="KXF248" s="1187"/>
      <c r="KXG248" s="1187"/>
      <c r="KXH248" s="1187"/>
      <c r="KXI248" s="1187"/>
      <c r="KXJ248" s="1187"/>
      <c r="KXK248" s="1187"/>
      <c r="KXL248" s="1188"/>
      <c r="KXM248" s="1186" t="s">
        <v>3949</v>
      </c>
      <c r="KXN248" s="1187"/>
      <c r="KXO248" s="1187"/>
      <c r="KXP248" s="1187"/>
      <c r="KXQ248" s="1187"/>
      <c r="KXR248" s="1187"/>
      <c r="KXS248" s="1187"/>
      <c r="KXT248" s="1188"/>
      <c r="KXU248" s="1186" t="s">
        <v>3949</v>
      </c>
      <c r="KXV248" s="1187"/>
      <c r="KXW248" s="1187"/>
      <c r="KXX248" s="1187"/>
      <c r="KXY248" s="1187"/>
      <c r="KXZ248" s="1187"/>
      <c r="KYA248" s="1187"/>
      <c r="KYB248" s="1188"/>
      <c r="KYC248" s="1186" t="s">
        <v>3949</v>
      </c>
      <c r="KYD248" s="1187"/>
      <c r="KYE248" s="1187"/>
      <c r="KYF248" s="1187"/>
      <c r="KYG248" s="1187"/>
      <c r="KYH248" s="1187"/>
      <c r="KYI248" s="1187"/>
      <c r="KYJ248" s="1188"/>
      <c r="KYK248" s="1186" t="s">
        <v>3949</v>
      </c>
      <c r="KYL248" s="1187"/>
      <c r="KYM248" s="1187"/>
      <c r="KYN248" s="1187"/>
      <c r="KYO248" s="1187"/>
      <c r="KYP248" s="1187"/>
      <c r="KYQ248" s="1187"/>
      <c r="KYR248" s="1188"/>
      <c r="KYS248" s="1186" t="s">
        <v>3949</v>
      </c>
      <c r="KYT248" s="1187"/>
      <c r="KYU248" s="1187"/>
      <c r="KYV248" s="1187"/>
      <c r="KYW248" s="1187"/>
      <c r="KYX248" s="1187"/>
      <c r="KYY248" s="1187"/>
      <c r="KYZ248" s="1188"/>
      <c r="KZA248" s="1186" t="s">
        <v>3949</v>
      </c>
      <c r="KZB248" s="1187"/>
      <c r="KZC248" s="1187"/>
      <c r="KZD248" s="1187"/>
      <c r="KZE248" s="1187"/>
      <c r="KZF248" s="1187"/>
      <c r="KZG248" s="1187"/>
      <c r="KZH248" s="1188"/>
      <c r="KZI248" s="1186" t="s">
        <v>3949</v>
      </c>
      <c r="KZJ248" s="1187"/>
      <c r="KZK248" s="1187"/>
      <c r="KZL248" s="1187"/>
      <c r="KZM248" s="1187"/>
      <c r="KZN248" s="1187"/>
      <c r="KZO248" s="1187"/>
      <c r="KZP248" s="1188"/>
      <c r="KZQ248" s="1186" t="s">
        <v>3949</v>
      </c>
      <c r="KZR248" s="1187"/>
      <c r="KZS248" s="1187"/>
      <c r="KZT248" s="1187"/>
      <c r="KZU248" s="1187"/>
      <c r="KZV248" s="1187"/>
      <c r="KZW248" s="1187"/>
      <c r="KZX248" s="1188"/>
      <c r="KZY248" s="1186" t="s">
        <v>3949</v>
      </c>
      <c r="KZZ248" s="1187"/>
      <c r="LAA248" s="1187"/>
      <c r="LAB248" s="1187"/>
      <c r="LAC248" s="1187"/>
      <c r="LAD248" s="1187"/>
      <c r="LAE248" s="1187"/>
      <c r="LAF248" s="1188"/>
      <c r="LAG248" s="1186" t="s">
        <v>3949</v>
      </c>
      <c r="LAH248" s="1187"/>
      <c r="LAI248" s="1187"/>
      <c r="LAJ248" s="1187"/>
      <c r="LAK248" s="1187"/>
      <c r="LAL248" s="1187"/>
      <c r="LAM248" s="1187"/>
      <c r="LAN248" s="1188"/>
      <c r="LAO248" s="1186" t="s">
        <v>3949</v>
      </c>
      <c r="LAP248" s="1187"/>
      <c r="LAQ248" s="1187"/>
      <c r="LAR248" s="1187"/>
      <c r="LAS248" s="1187"/>
      <c r="LAT248" s="1187"/>
      <c r="LAU248" s="1187"/>
      <c r="LAV248" s="1188"/>
      <c r="LAW248" s="1186" t="s">
        <v>3949</v>
      </c>
      <c r="LAX248" s="1187"/>
      <c r="LAY248" s="1187"/>
      <c r="LAZ248" s="1187"/>
      <c r="LBA248" s="1187"/>
      <c r="LBB248" s="1187"/>
      <c r="LBC248" s="1187"/>
      <c r="LBD248" s="1188"/>
      <c r="LBE248" s="1186" t="s">
        <v>3949</v>
      </c>
      <c r="LBF248" s="1187"/>
      <c r="LBG248" s="1187"/>
      <c r="LBH248" s="1187"/>
      <c r="LBI248" s="1187"/>
      <c r="LBJ248" s="1187"/>
      <c r="LBK248" s="1187"/>
      <c r="LBL248" s="1188"/>
      <c r="LBM248" s="1186" t="s">
        <v>3949</v>
      </c>
      <c r="LBN248" s="1187"/>
      <c r="LBO248" s="1187"/>
      <c r="LBP248" s="1187"/>
      <c r="LBQ248" s="1187"/>
      <c r="LBR248" s="1187"/>
      <c r="LBS248" s="1187"/>
      <c r="LBT248" s="1188"/>
      <c r="LBU248" s="1186" t="s">
        <v>3949</v>
      </c>
      <c r="LBV248" s="1187"/>
      <c r="LBW248" s="1187"/>
      <c r="LBX248" s="1187"/>
      <c r="LBY248" s="1187"/>
      <c r="LBZ248" s="1187"/>
      <c r="LCA248" s="1187"/>
      <c r="LCB248" s="1188"/>
      <c r="LCC248" s="1186" t="s">
        <v>3949</v>
      </c>
      <c r="LCD248" s="1187"/>
      <c r="LCE248" s="1187"/>
      <c r="LCF248" s="1187"/>
      <c r="LCG248" s="1187"/>
      <c r="LCH248" s="1187"/>
      <c r="LCI248" s="1187"/>
      <c r="LCJ248" s="1188"/>
      <c r="LCK248" s="1186" t="s">
        <v>3949</v>
      </c>
      <c r="LCL248" s="1187"/>
      <c r="LCM248" s="1187"/>
      <c r="LCN248" s="1187"/>
      <c r="LCO248" s="1187"/>
      <c r="LCP248" s="1187"/>
      <c r="LCQ248" s="1187"/>
      <c r="LCR248" s="1188"/>
      <c r="LCS248" s="1186" t="s">
        <v>3949</v>
      </c>
      <c r="LCT248" s="1187"/>
      <c r="LCU248" s="1187"/>
      <c r="LCV248" s="1187"/>
      <c r="LCW248" s="1187"/>
      <c r="LCX248" s="1187"/>
      <c r="LCY248" s="1187"/>
      <c r="LCZ248" s="1188"/>
      <c r="LDA248" s="1186" t="s">
        <v>3949</v>
      </c>
      <c r="LDB248" s="1187"/>
      <c r="LDC248" s="1187"/>
      <c r="LDD248" s="1187"/>
      <c r="LDE248" s="1187"/>
      <c r="LDF248" s="1187"/>
      <c r="LDG248" s="1187"/>
      <c r="LDH248" s="1188"/>
      <c r="LDI248" s="1186" t="s">
        <v>3949</v>
      </c>
      <c r="LDJ248" s="1187"/>
      <c r="LDK248" s="1187"/>
      <c r="LDL248" s="1187"/>
      <c r="LDM248" s="1187"/>
      <c r="LDN248" s="1187"/>
      <c r="LDO248" s="1187"/>
      <c r="LDP248" s="1188"/>
      <c r="LDQ248" s="1186" t="s">
        <v>3949</v>
      </c>
      <c r="LDR248" s="1187"/>
      <c r="LDS248" s="1187"/>
      <c r="LDT248" s="1187"/>
      <c r="LDU248" s="1187"/>
      <c r="LDV248" s="1187"/>
      <c r="LDW248" s="1187"/>
      <c r="LDX248" s="1188"/>
      <c r="LDY248" s="1186" t="s">
        <v>3949</v>
      </c>
      <c r="LDZ248" s="1187"/>
      <c r="LEA248" s="1187"/>
      <c r="LEB248" s="1187"/>
      <c r="LEC248" s="1187"/>
      <c r="LED248" s="1187"/>
      <c r="LEE248" s="1187"/>
      <c r="LEF248" s="1188"/>
      <c r="LEG248" s="1186" t="s">
        <v>3949</v>
      </c>
      <c r="LEH248" s="1187"/>
      <c r="LEI248" s="1187"/>
      <c r="LEJ248" s="1187"/>
      <c r="LEK248" s="1187"/>
      <c r="LEL248" s="1187"/>
      <c r="LEM248" s="1187"/>
      <c r="LEN248" s="1188"/>
      <c r="LEO248" s="1186" t="s">
        <v>3949</v>
      </c>
      <c r="LEP248" s="1187"/>
      <c r="LEQ248" s="1187"/>
      <c r="LER248" s="1187"/>
      <c r="LES248" s="1187"/>
      <c r="LET248" s="1187"/>
      <c r="LEU248" s="1187"/>
      <c r="LEV248" s="1188"/>
      <c r="LEW248" s="1186" t="s">
        <v>3949</v>
      </c>
      <c r="LEX248" s="1187"/>
      <c r="LEY248" s="1187"/>
      <c r="LEZ248" s="1187"/>
      <c r="LFA248" s="1187"/>
      <c r="LFB248" s="1187"/>
      <c r="LFC248" s="1187"/>
      <c r="LFD248" s="1188"/>
      <c r="LFE248" s="1186" t="s">
        <v>3949</v>
      </c>
      <c r="LFF248" s="1187"/>
      <c r="LFG248" s="1187"/>
      <c r="LFH248" s="1187"/>
      <c r="LFI248" s="1187"/>
      <c r="LFJ248" s="1187"/>
      <c r="LFK248" s="1187"/>
      <c r="LFL248" s="1188"/>
      <c r="LFM248" s="1186" t="s">
        <v>3949</v>
      </c>
      <c r="LFN248" s="1187"/>
      <c r="LFO248" s="1187"/>
      <c r="LFP248" s="1187"/>
      <c r="LFQ248" s="1187"/>
      <c r="LFR248" s="1187"/>
      <c r="LFS248" s="1187"/>
      <c r="LFT248" s="1188"/>
      <c r="LFU248" s="1186" t="s">
        <v>3949</v>
      </c>
      <c r="LFV248" s="1187"/>
      <c r="LFW248" s="1187"/>
      <c r="LFX248" s="1187"/>
      <c r="LFY248" s="1187"/>
      <c r="LFZ248" s="1187"/>
      <c r="LGA248" s="1187"/>
      <c r="LGB248" s="1188"/>
      <c r="LGC248" s="1186" t="s">
        <v>3949</v>
      </c>
      <c r="LGD248" s="1187"/>
      <c r="LGE248" s="1187"/>
      <c r="LGF248" s="1187"/>
      <c r="LGG248" s="1187"/>
      <c r="LGH248" s="1187"/>
      <c r="LGI248" s="1187"/>
      <c r="LGJ248" s="1188"/>
      <c r="LGK248" s="1186" t="s">
        <v>3949</v>
      </c>
      <c r="LGL248" s="1187"/>
      <c r="LGM248" s="1187"/>
      <c r="LGN248" s="1187"/>
      <c r="LGO248" s="1187"/>
      <c r="LGP248" s="1187"/>
      <c r="LGQ248" s="1187"/>
      <c r="LGR248" s="1188"/>
      <c r="LGS248" s="1186" t="s">
        <v>3949</v>
      </c>
      <c r="LGT248" s="1187"/>
      <c r="LGU248" s="1187"/>
      <c r="LGV248" s="1187"/>
      <c r="LGW248" s="1187"/>
      <c r="LGX248" s="1187"/>
      <c r="LGY248" s="1187"/>
      <c r="LGZ248" s="1188"/>
      <c r="LHA248" s="1186" t="s">
        <v>3949</v>
      </c>
      <c r="LHB248" s="1187"/>
      <c r="LHC248" s="1187"/>
      <c r="LHD248" s="1187"/>
      <c r="LHE248" s="1187"/>
      <c r="LHF248" s="1187"/>
      <c r="LHG248" s="1187"/>
      <c r="LHH248" s="1188"/>
      <c r="LHI248" s="1186" t="s">
        <v>3949</v>
      </c>
      <c r="LHJ248" s="1187"/>
      <c r="LHK248" s="1187"/>
      <c r="LHL248" s="1187"/>
      <c r="LHM248" s="1187"/>
      <c r="LHN248" s="1187"/>
      <c r="LHO248" s="1187"/>
      <c r="LHP248" s="1188"/>
      <c r="LHQ248" s="1186" t="s">
        <v>3949</v>
      </c>
      <c r="LHR248" s="1187"/>
      <c r="LHS248" s="1187"/>
      <c r="LHT248" s="1187"/>
      <c r="LHU248" s="1187"/>
      <c r="LHV248" s="1187"/>
      <c r="LHW248" s="1187"/>
      <c r="LHX248" s="1188"/>
      <c r="LHY248" s="1186" t="s">
        <v>3949</v>
      </c>
      <c r="LHZ248" s="1187"/>
      <c r="LIA248" s="1187"/>
      <c r="LIB248" s="1187"/>
      <c r="LIC248" s="1187"/>
      <c r="LID248" s="1187"/>
      <c r="LIE248" s="1187"/>
      <c r="LIF248" s="1188"/>
      <c r="LIG248" s="1186" t="s">
        <v>3949</v>
      </c>
      <c r="LIH248" s="1187"/>
      <c r="LII248" s="1187"/>
      <c r="LIJ248" s="1187"/>
      <c r="LIK248" s="1187"/>
      <c r="LIL248" s="1187"/>
      <c r="LIM248" s="1187"/>
      <c r="LIN248" s="1188"/>
      <c r="LIO248" s="1186" t="s">
        <v>3949</v>
      </c>
      <c r="LIP248" s="1187"/>
      <c r="LIQ248" s="1187"/>
      <c r="LIR248" s="1187"/>
      <c r="LIS248" s="1187"/>
      <c r="LIT248" s="1187"/>
      <c r="LIU248" s="1187"/>
      <c r="LIV248" s="1188"/>
      <c r="LIW248" s="1186" t="s">
        <v>3949</v>
      </c>
      <c r="LIX248" s="1187"/>
      <c r="LIY248" s="1187"/>
      <c r="LIZ248" s="1187"/>
      <c r="LJA248" s="1187"/>
      <c r="LJB248" s="1187"/>
      <c r="LJC248" s="1187"/>
      <c r="LJD248" s="1188"/>
      <c r="LJE248" s="1186" t="s">
        <v>3949</v>
      </c>
      <c r="LJF248" s="1187"/>
      <c r="LJG248" s="1187"/>
      <c r="LJH248" s="1187"/>
      <c r="LJI248" s="1187"/>
      <c r="LJJ248" s="1187"/>
      <c r="LJK248" s="1187"/>
      <c r="LJL248" s="1188"/>
      <c r="LJM248" s="1186" t="s">
        <v>3949</v>
      </c>
      <c r="LJN248" s="1187"/>
      <c r="LJO248" s="1187"/>
      <c r="LJP248" s="1187"/>
      <c r="LJQ248" s="1187"/>
      <c r="LJR248" s="1187"/>
      <c r="LJS248" s="1187"/>
      <c r="LJT248" s="1188"/>
      <c r="LJU248" s="1186" t="s">
        <v>3949</v>
      </c>
      <c r="LJV248" s="1187"/>
      <c r="LJW248" s="1187"/>
      <c r="LJX248" s="1187"/>
      <c r="LJY248" s="1187"/>
      <c r="LJZ248" s="1187"/>
      <c r="LKA248" s="1187"/>
      <c r="LKB248" s="1188"/>
      <c r="LKC248" s="1186" t="s">
        <v>3949</v>
      </c>
      <c r="LKD248" s="1187"/>
      <c r="LKE248" s="1187"/>
      <c r="LKF248" s="1187"/>
      <c r="LKG248" s="1187"/>
      <c r="LKH248" s="1187"/>
      <c r="LKI248" s="1187"/>
      <c r="LKJ248" s="1188"/>
      <c r="LKK248" s="1186" t="s">
        <v>3949</v>
      </c>
      <c r="LKL248" s="1187"/>
      <c r="LKM248" s="1187"/>
      <c r="LKN248" s="1187"/>
      <c r="LKO248" s="1187"/>
      <c r="LKP248" s="1187"/>
      <c r="LKQ248" s="1187"/>
      <c r="LKR248" s="1188"/>
      <c r="LKS248" s="1186" t="s">
        <v>3949</v>
      </c>
      <c r="LKT248" s="1187"/>
      <c r="LKU248" s="1187"/>
      <c r="LKV248" s="1187"/>
      <c r="LKW248" s="1187"/>
      <c r="LKX248" s="1187"/>
      <c r="LKY248" s="1187"/>
      <c r="LKZ248" s="1188"/>
      <c r="LLA248" s="1186" t="s">
        <v>3949</v>
      </c>
      <c r="LLB248" s="1187"/>
      <c r="LLC248" s="1187"/>
      <c r="LLD248" s="1187"/>
      <c r="LLE248" s="1187"/>
      <c r="LLF248" s="1187"/>
      <c r="LLG248" s="1187"/>
      <c r="LLH248" s="1188"/>
      <c r="LLI248" s="1186" t="s">
        <v>3949</v>
      </c>
      <c r="LLJ248" s="1187"/>
      <c r="LLK248" s="1187"/>
      <c r="LLL248" s="1187"/>
      <c r="LLM248" s="1187"/>
      <c r="LLN248" s="1187"/>
      <c r="LLO248" s="1187"/>
      <c r="LLP248" s="1188"/>
      <c r="LLQ248" s="1186" t="s">
        <v>3949</v>
      </c>
      <c r="LLR248" s="1187"/>
      <c r="LLS248" s="1187"/>
      <c r="LLT248" s="1187"/>
      <c r="LLU248" s="1187"/>
      <c r="LLV248" s="1187"/>
      <c r="LLW248" s="1187"/>
      <c r="LLX248" s="1188"/>
      <c r="LLY248" s="1186" t="s">
        <v>3949</v>
      </c>
      <c r="LLZ248" s="1187"/>
      <c r="LMA248" s="1187"/>
      <c r="LMB248" s="1187"/>
      <c r="LMC248" s="1187"/>
      <c r="LMD248" s="1187"/>
      <c r="LME248" s="1187"/>
      <c r="LMF248" s="1188"/>
      <c r="LMG248" s="1186" t="s">
        <v>3949</v>
      </c>
      <c r="LMH248" s="1187"/>
      <c r="LMI248" s="1187"/>
      <c r="LMJ248" s="1187"/>
      <c r="LMK248" s="1187"/>
      <c r="LML248" s="1187"/>
      <c r="LMM248" s="1187"/>
      <c r="LMN248" s="1188"/>
      <c r="LMO248" s="1186" t="s">
        <v>3949</v>
      </c>
      <c r="LMP248" s="1187"/>
      <c r="LMQ248" s="1187"/>
      <c r="LMR248" s="1187"/>
      <c r="LMS248" s="1187"/>
      <c r="LMT248" s="1187"/>
      <c r="LMU248" s="1187"/>
      <c r="LMV248" s="1188"/>
      <c r="LMW248" s="1186" t="s">
        <v>3949</v>
      </c>
      <c r="LMX248" s="1187"/>
      <c r="LMY248" s="1187"/>
      <c r="LMZ248" s="1187"/>
      <c r="LNA248" s="1187"/>
      <c r="LNB248" s="1187"/>
      <c r="LNC248" s="1187"/>
      <c r="LND248" s="1188"/>
      <c r="LNE248" s="1186" t="s">
        <v>3949</v>
      </c>
      <c r="LNF248" s="1187"/>
      <c r="LNG248" s="1187"/>
      <c r="LNH248" s="1187"/>
      <c r="LNI248" s="1187"/>
      <c r="LNJ248" s="1187"/>
      <c r="LNK248" s="1187"/>
      <c r="LNL248" s="1188"/>
      <c r="LNM248" s="1186" t="s">
        <v>3949</v>
      </c>
      <c r="LNN248" s="1187"/>
      <c r="LNO248" s="1187"/>
      <c r="LNP248" s="1187"/>
      <c r="LNQ248" s="1187"/>
      <c r="LNR248" s="1187"/>
      <c r="LNS248" s="1187"/>
      <c r="LNT248" s="1188"/>
      <c r="LNU248" s="1186" t="s">
        <v>3949</v>
      </c>
      <c r="LNV248" s="1187"/>
      <c r="LNW248" s="1187"/>
      <c r="LNX248" s="1187"/>
      <c r="LNY248" s="1187"/>
      <c r="LNZ248" s="1187"/>
      <c r="LOA248" s="1187"/>
      <c r="LOB248" s="1188"/>
      <c r="LOC248" s="1186" t="s">
        <v>3949</v>
      </c>
      <c r="LOD248" s="1187"/>
      <c r="LOE248" s="1187"/>
      <c r="LOF248" s="1187"/>
      <c r="LOG248" s="1187"/>
      <c r="LOH248" s="1187"/>
      <c r="LOI248" s="1187"/>
      <c r="LOJ248" s="1188"/>
      <c r="LOK248" s="1186" t="s">
        <v>3949</v>
      </c>
      <c r="LOL248" s="1187"/>
      <c r="LOM248" s="1187"/>
      <c r="LON248" s="1187"/>
      <c r="LOO248" s="1187"/>
      <c r="LOP248" s="1187"/>
      <c r="LOQ248" s="1187"/>
      <c r="LOR248" s="1188"/>
      <c r="LOS248" s="1186" t="s">
        <v>3949</v>
      </c>
      <c r="LOT248" s="1187"/>
      <c r="LOU248" s="1187"/>
      <c r="LOV248" s="1187"/>
      <c r="LOW248" s="1187"/>
      <c r="LOX248" s="1187"/>
      <c r="LOY248" s="1187"/>
      <c r="LOZ248" s="1188"/>
      <c r="LPA248" s="1186" t="s">
        <v>3949</v>
      </c>
      <c r="LPB248" s="1187"/>
      <c r="LPC248" s="1187"/>
      <c r="LPD248" s="1187"/>
      <c r="LPE248" s="1187"/>
      <c r="LPF248" s="1187"/>
      <c r="LPG248" s="1187"/>
      <c r="LPH248" s="1188"/>
      <c r="LPI248" s="1186" t="s">
        <v>3949</v>
      </c>
      <c r="LPJ248" s="1187"/>
      <c r="LPK248" s="1187"/>
      <c r="LPL248" s="1187"/>
      <c r="LPM248" s="1187"/>
      <c r="LPN248" s="1187"/>
      <c r="LPO248" s="1187"/>
      <c r="LPP248" s="1188"/>
      <c r="LPQ248" s="1186" t="s">
        <v>3949</v>
      </c>
      <c r="LPR248" s="1187"/>
      <c r="LPS248" s="1187"/>
      <c r="LPT248" s="1187"/>
      <c r="LPU248" s="1187"/>
      <c r="LPV248" s="1187"/>
      <c r="LPW248" s="1187"/>
      <c r="LPX248" s="1188"/>
      <c r="LPY248" s="1186" t="s">
        <v>3949</v>
      </c>
      <c r="LPZ248" s="1187"/>
      <c r="LQA248" s="1187"/>
      <c r="LQB248" s="1187"/>
      <c r="LQC248" s="1187"/>
      <c r="LQD248" s="1187"/>
      <c r="LQE248" s="1187"/>
      <c r="LQF248" s="1188"/>
      <c r="LQG248" s="1186" t="s">
        <v>3949</v>
      </c>
      <c r="LQH248" s="1187"/>
      <c r="LQI248" s="1187"/>
      <c r="LQJ248" s="1187"/>
      <c r="LQK248" s="1187"/>
      <c r="LQL248" s="1187"/>
      <c r="LQM248" s="1187"/>
      <c r="LQN248" s="1188"/>
      <c r="LQO248" s="1186" t="s">
        <v>3949</v>
      </c>
      <c r="LQP248" s="1187"/>
      <c r="LQQ248" s="1187"/>
      <c r="LQR248" s="1187"/>
      <c r="LQS248" s="1187"/>
      <c r="LQT248" s="1187"/>
      <c r="LQU248" s="1187"/>
      <c r="LQV248" s="1188"/>
      <c r="LQW248" s="1186" t="s">
        <v>3949</v>
      </c>
      <c r="LQX248" s="1187"/>
      <c r="LQY248" s="1187"/>
      <c r="LQZ248" s="1187"/>
      <c r="LRA248" s="1187"/>
      <c r="LRB248" s="1187"/>
      <c r="LRC248" s="1187"/>
      <c r="LRD248" s="1188"/>
      <c r="LRE248" s="1186" t="s">
        <v>3949</v>
      </c>
      <c r="LRF248" s="1187"/>
      <c r="LRG248" s="1187"/>
      <c r="LRH248" s="1187"/>
      <c r="LRI248" s="1187"/>
      <c r="LRJ248" s="1187"/>
      <c r="LRK248" s="1187"/>
      <c r="LRL248" s="1188"/>
      <c r="LRM248" s="1186" t="s">
        <v>3949</v>
      </c>
      <c r="LRN248" s="1187"/>
      <c r="LRO248" s="1187"/>
      <c r="LRP248" s="1187"/>
      <c r="LRQ248" s="1187"/>
      <c r="LRR248" s="1187"/>
      <c r="LRS248" s="1187"/>
      <c r="LRT248" s="1188"/>
      <c r="LRU248" s="1186" t="s">
        <v>3949</v>
      </c>
      <c r="LRV248" s="1187"/>
      <c r="LRW248" s="1187"/>
      <c r="LRX248" s="1187"/>
      <c r="LRY248" s="1187"/>
      <c r="LRZ248" s="1187"/>
      <c r="LSA248" s="1187"/>
      <c r="LSB248" s="1188"/>
      <c r="LSC248" s="1186" t="s">
        <v>3949</v>
      </c>
      <c r="LSD248" s="1187"/>
      <c r="LSE248" s="1187"/>
      <c r="LSF248" s="1187"/>
      <c r="LSG248" s="1187"/>
      <c r="LSH248" s="1187"/>
      <c r="LSI248" s="1187"/>
      <c r="LSJ248" s="1188"/>
      <c r="LSK248" s="1186" t="s">
        <v>3949</v>
      </c>
      <c r="LSL248" s="1187"/>
      <c r="LSM248" s="1187"/>
      <c r="LSN248" s="1187"/>
      <c r="LSO248" s="1187"/>
      <c r="LSP248" s="1187"/>
      <c r="LSQ248" s="1187"/>
      <c r="LSR248" s="1188"/>
      <c r="LSS248" s="1186" t="s">
        <v>3949</v>
      </c>
      <c r="LST248" s="1187"/>
      <c r="LSU248" s="1187"/>
      <c r="LSV248" s="1187"/>
      <c r="LSW248" s="1187"/>
      <c r="LSX248" s="1187"/>
      <c r="LSY248" s="1187"/>
      <c r="LSZ248" s="1188"/>
      <c r="LTA248" s="1186" t="s">
        <v>3949</v>
      </c>
      <c r="LTB248" s="1187"/>
      <c r="LTC248" s="1187"/>
      <c r="LTD248" s="1187"/>
      <c r="LTE248" s="1187"/>
      <c r="LTF248" s="1187"/>
      <c r="LTG248" s="1187"/>
      <c r="LTH248" s="1188"/>
      <c r="LTI248" s="1186" t="s">
        <v>3949</v>
      </c>
      <c r="LTJ248" s="1187"/>
      <c r="LTK248" s="1187"/>
      <c r="LTL248" s="1187"/>
      <c r="LTM248" s="1187"/>
      <c r="LTN248" s="1187"/>
      <c r="LTO248" s="1187"/>
      <c r="LTP248" s="1188"/>
      <c r="LTQ248" s="1186" t="s">
        <v>3949</v>
      </c>
      <c r="LTR248" s="1187"/>
      <c r="LTS248" s="1187"/>
      <c r="LTT248" s="1187"/>
      <c r="LTU248" s="1187"/>
      <c r="LTV248" s="1187"/>
      <c r="LTW248" s="1187"/>
      <c r="LTX248" s="1188"/>
      <c r="LTY248" s="1186" t="s">
        <v>3949</v>
      </c>
      <c r="LTZ248" s="1187"/>
      <c r="LUA248" s="1187"/>
      <c r="LUB248" s="1187"/>
      <c r="LUC248" s="1187"/>
      <c r="LUD248" s="1187"/>
      <c r="LUE248" s="1187"/>
      <c r="LUF248" s="1188"/>
      <c r="LUG248" s="1186" t="s">
        <v>3949</v>
      </c>
      <c r="LUH248" s="1187"/>
      <c r="LUI248" s="1187"/>
      <c r="LUJ248" s="1187"/>
      <c r="LUK248" s="1187"/>
      <c r="LUL248" s="1187"/>
      <c r="LUM248" s="1187"/>
      <c r="LUN248" s="1188"/>
      <c r="LUO248" s="1186" t="s">
        <v>3949</v>
      </c>
      <c r="LUP248" s="1187"/>
      <c r="LUQ248" s="1187"/>
      <c r="LUR248" s="1187"/>
      <c r="LUS248" s="1187"/>
      <c r="LUT248" s="1187"/>
      <c r="LUU248" s="1187"/>
      <c r="LUV248" s="1188"/>
      <c r="LUW248" s="1186" t="s">
        <v>3949</v>
      </c>
      <c r="LUX248" s="1187"/>
      <c r="LUY248" s="1187"/>
      <c r="LUZ248" s="1187"/>
      <c r="LVA248" s="1187"/>
      <c r="LVB248" s="1187"/>
      <c r="LVC248" s="1187"/>
      <c r="LVD248" s="1188"/>
      <c r="LVE248" s="1186" t="s">
        <v>3949</v>
      </c>
      <c r="LVF248" s="1187"/>
      <c r="LVG248" s="1187"/>
      <c r="LVH248" s="1187"/>
      <c r="LVI248" s="1187"/>
      <c r="LVJ248" s="1187"/>
      <c r="LVK248" s="1187"/>
      <c r="LVL248" s="1188"/>
      <c r="LVM248" s="1186" t="s">
        <v>3949</v>
      </c>
      <c r="LVN248" s="1187"/>
      <c r="LVO248" s="1187"/>
      <c r="LVP248" s="1187"/>
      <c r="LVQ248" s="1187"/>
      <c r="LVR248" s="1187"/>
      <c r="LVS248" s="1187"/>
      <c r="LVT248" s="1188"/>
      <c r="LVU248" s="1186" t="s">
        <v>3949</v>
      </c>
      <c r="LVV248" s="1187"/>
      <c r="LVW248" s="1187"/>
      <c r="LVX248" s="1187"/>
      <c r="LVY248" s="1187"/>
      <c r="LVZ248" s="1187"/>
      <c r="LWA248" s="1187"/>
      <c r="LWB248" s="1188"/>
      <c r="LWC248" s="1186" t="s">
        <v>3949</v>
      </c>
      <c r="LWD248" s="1187"/>
      <c r="LWE248" s="1187"/>
      <c r="LWF248" s="1187"/>
      <c r="LWG248" s="1187"/>
      <c r="LWH248" s="1187"/>
      <c r="LWI248" s="1187"/>
      <c r="LWJ248" s="1188"/>
      <c r="LWK248" s="1186" t="s">
        <v>3949</v>
      </c>
      <c r="LWL248" s="1187"/>
      <c r="LWM248" s="1187"/>
      <c r="LWN248" s="1187"/>
      <c r="LWO248" s="1187"/>
      <c r="LWP248" s="1187"/>
      <c r="LWQ248" s="1187"/>
      <c r="LWR248" s="1188"/>
      <c r="LWS248" s="1186" t="s">
        <v>3949</v>
      </c>
      <c r="LWT248" s="1187"/>
      <c r="LWU248" s="1187"/>
      <c r="LWV248" s="1187"/>
      <c r="LWW248" s="1187"/>
      <c r="LWX248" s="1187"/>
      <c r="LWY248" s="1187"/>
      <c r="LWZ248" s="1188"/>
      <c r="LXA248" s="1186" t="s">
        <v>3949</v>
      </c>
      <c r="LXB248" s="1187"/>
      <c r="LXC248" s="1187"/>
      <c r="LXD248" s="1187"/>
      <c r="LXE248" s="1187"/>
      <c r="LXF248" s="1187"/>
      <c r="LXG248" s="1187"/>
      <c r="LXH248" s="1188"/>
      <c r="LXI248" s="1186" t="s">
        <v>3949</v>
      </c>
      <c r="LXJ248" s="1187"/>
      <c r="LXK248" s="1187"/>
      <c r="LXL248" s="1187"/>
      <c r="LXM248" s="1187"/>
      <c r="LXN248" s="1187"/>
      <c r="LXO248" s="1187"/>
      <c r="LXP248" s="1188"/>
      <c r="LXQ248" s="1186" t="s">
        <v>3949</v>
      </c>
      <c r="LXR248" s="1187"/>
      <c r="LXS248" s="1187"/>
      <c r="LXT248" s="1187"/>
      <c r="LXU248" s="1187"/>
      <c r="LXV248" s="1187"/>
      <c r="LXW248" s="1187"/>
      <c r="LXX248" s="1188"/>
      <c r="LXY248" s="1186" t="s">
        <v>3949</v>
      </c>
      <c r="LXZ248" s="1187"/>
      <c r="LYA248" s="1187"/>
      <c r="LYB248" s="1187"/>
      <c r="LYC248" s="1187"/>
      <c r="LYD248" s="1187"/>
      <c r="LYE248" s="1187"/>
      <c r="LYF248" s="1188"/>
      <c r="LYG248" s="1186" t="s">
        <v>3949</v>
      </c>
      <c r="LYH248" s="1187"/>
      <c r="LYI248" s="1187"/>
      <c r="LYJ248" s="1187"/>
      <c r="LYK248" s="1187"/>
      <c r="LYL248" s="1187"/>
      <c r="LYM248" s="1187"/>
      <c r="LYN248" s="1188"/>
      <c r="LYO248" s="1186" t="s">
        <v>3949</v>
      </c>
      <c r="LYP248" s="1187"/>
      <c r="LYQ248" s="1187"/>
      <c r="LYR248" s="1187"/>
      <c r="LYS248" s="1187"/>
      <c r="LYT248" s="1187"/>
      <c r="LYU248" s="1187"/>
      <c r="LYV248" s="1188"/>
      <c r="LYW248" s="1186" t="s">
        <v>3949</v>
      </c>
      <c r="LYX248" s="1187"/>
      <c r="LYY248" s="1187"/>
      <c r="LYZ248" s="1187"/>
      <c r="LZA248" s="1187"/>
      <c r="LZB248" s="1187"/>
      <c r="LZC248" s="1187"/>
      <c r="LZD248" s="1188"/>
      <c r="LZE248" s="1186" t="s">
        <v>3949</v>
      </c>
      <c r="LZF248" s="1187"/>
      <c r="LZG248" s="1187"/>
      <c r="LZH248" s="1187"/>
      <c r="LZI248" s="1187"/>
      <c r="LZJ248" s="1187"/>
      <c r="LZK248" s="1187"/>
      <c r="LZL248" s="1188"/>
      <c r="LZM248" s="1186" t="s">
        <v>3949</v>
      </c>
      <c r="LZN248" s="1187"/>
      <c r="LZO248" s="1187"/>
      <c r="LZP248" s="1187"/>
      <c r="LZQ248" s="1187"/>
      <c r="LZR248" s="1187"/>
      <c r="LZS248" s="1187"/>
      <c r="LZT248" s="1188"/>
      <c r="LZU248" s="1186" t="s">
        <v>3949</v>
      </c>
      <c r="LZV248" s="1187"/>
      <c r="LZW248" s="1187"/>
      <c r="LZX248" s="1187"/>
      <c r="LZY248" s="1187"/>
      <c r="LZZ248" s="1187"/>
      <c r="MAA248" s="1187"/>
      <c r="MAB248" s="1188"/>
      <c r="MAC248" s="1186" t="s">
        <v>3949</v>
      </c>
      <c r="MAD248" s="1187"/>
      <c r="MAE248" s="1187"/>
      <c r="MAF248" s="1187"/>
      <c r="MAG248" s="1187"/>
      <c r="MAH248" s="1187"/>
      <c r="MAI248" s="1187"/>
      <c r="MAJ248" s="1188"/>
      <c r="MAK248" s="1186" t="s">
        <v>3949</v>
      </c>
      <c r="MAL248" s="1187"/>
      <c r="MAM248" s="1187"/>
      <c r="MAN248" s="1187"/>
      <c r="MAO248" s="1187"/>
      <c r="MAP248" s="1187"/>
      <c r="MAQ248" s="1187"/>
      <c r="MAR248" s="1188"/>
      <c r="MAS248" s="1186" t="s">
        <v>3949</v>
      </c>
      <c r="MAT248" s="1187"/>
      <c r="MAU248" s="1187"/>
      <c r="MAV248" s="1187"/>
      <c r="MAW248" s="1187"/>
      <c r="MAX248" s="1187"/>
      <c r="MAY248" s="1187"/>
      <c r="MAZ248" s="1188"/>
      <c r="MBA248" s="1186" t="s">
        <v>3949</v>
      </c>
      <c r="MBB248" s="1187"/>
      <c r="MBC248" s="1187"/>
      <c r="MBD248" s="1187"/>
      <c r="MBE248" s="1187"/>
      <c r="MBF248" s="1187"/>
      <c r="MBG248" s="1187"/>
      <c r="MBH248" s="1188"/>
      <c r="MBI248" s="1186" t="s">
        <v>3949</v>
      </c>
      <c r="MBJ248" s="1187"/>
      <c r="MBK248" s="1187"/>
      <c r="MBL248" s="1187"/>
      <c r="MBM248" s="1187"/>
      <c r="MBN248" s="1187"/>
      <c r="MBO248" s="1187"/>
      <c r="MBP248" s="1188"/>
      <c r="MBQ248" s="1186" t="s">
        <v>3949</v>
      </c>
      <c r="MBR248" s="1187"/>
      <c r="MBS248" s="1187"/>
      <c r="MBT248" s="1187"/>
      <c r="MBU248" s="1187"/>
      <c r="MBV248" s="1187"/>
      <c r="MBW248" s="1187"/>
      <c r="MBX248" s="1188"/>
      <c r="MBY248" s="1186" t="s">
        <v>3949</v>
      </c>
      <c r="MBZ248" s="1187"/>
      <c r="MCA248" s="1187"/>
      <c r="MCB248" s="1187"/>
      <c r="MCC248" s="1187"/>
      <c r="MCD248" s="1187"/>
      <c r="MCE248" s="1187"/>
      <c r="MCF248" s="1188"/>
      <c r="MCG248" s="1186" t="s">
        <v>3949</v>
      </c>
      <c r="MCH248" s="1187"/>
      <c r="MCI248" s="1187"/>
      <c r="MCJ248" s="1187"/>
      <c r="MCK248" s="1187"/>
      <c r="MCL248" s="1187"/>
      <c r="MCM248" s="1187"/>
      <c r="MCN248" s="1188"/>
      <c r="MCO248" s="1186" t="s">
        <v>3949</v>
      </c>
      <c r="MCP248" s="1187"/>
      <c r="MCQ248" s="1187"/>
      <c r="MCR248" s="1187"/>
      <c r="MCS248" s="1187"/>
      <c r="MCT248" s="1187"/>
      <c r="MCU248" s="1187"/>
      <c r="MCV248" s="1188"/>
      <c r="MCW248" s="1186" t="s">
        <v>3949</v>
      </c>
      <c r="MCX248" s="1187"/>
      <c r="MCY248" s="1187"/>
      <c r="MCZ248" s="1187"/>
      <c r="MDA248" s="1187"/>
      <c r="MDB248" s="1187"/>
      <c r="MDC248" s="1187"/>
      <c r="MDD248" s="1188"/>
      <c r="MDE248" s="1186" t="s">
        <v>3949</v>
      </c>
      <c r="MDF248" s="1187"/>
      <c r="MDG248" s="1187"/>
      <c r="MDH248" s="1187"/>
      <c r="MDI248" s="1187"/>
      <c r="MDJ248" s="1187"/>
      <c r="MDK248" s="1187"/>
      <c r="MDL248" s="1188"/>
      <c r="MDM248" s="1186" t="s">
        <v>3949</v>
      </c>
      <c r="MDN248" s="1187"/>
      <c r="MDO248" s="1187"/>
      <c r="MDP248" s="1187"/>
      <c r="MDQ248" s="1187"/>
      <c r="MDR248" s="1187"/>
      <c r="MDS248" s="1187"/>
      <c r="MDT248" s="1188"/>
      <c r="MDU248" s="1186" t="s">
        <v>3949</v>
      </c>
      <c r="MDV248" s="1187"/>
      <c r="MDW248" s="1187"/>
      <c r="MDX248" s="1187"/>
      <c r="MDY248" s="1187"/>
      <c r="MDZ248" s="1187"/>
      <c r="MEA248" s="1187"/>
      <c r="MEB248" s="1188"/>
      <c r="MEC248" s="1186" t="s">
        <v>3949</v>
      </c>
      <c r="MED248" s="1187"/>
      <c r="MEE248" s="1187"/>
      <c r="MEF248" s="1187"/>
      <c r="MEG248" s="1187"/>
      <c r="MEH248" s="1187"/>
      <c r="MEI248" s="1187"/>
      <c r="MEJ248" s="1188"/>
      <c r="MEK248" s="1186" t="s">
        <v>3949</v>
      </c>
      <c r="MEL248" s="1187"/>
      <c r="MEM248" s="1187"/>
      <c r="MEN248" s="1187"/>
      <c r="MEO248" s="1187"/>
      <c r="MEP248" s="1187"/>
      <c r="MEQ248" s="1187"/>
      <c r="MER248" s="1188"/>
      <c r="MES248" s="1186" t="s">
        <v>3949</v>
      </c>
      <c r="MET248" s="1187"/>
      <c r="MEU248" s="1187"/>
      <c r="MEV248" s="1187"/>
      <c r="MEW248" s="1187"/>
      <c r="MEX248" s="1187"/>
      <c r="MEY248" s="1187"/>
      <c r="MEZ248" s="1188"/>
      <c r="MFA248" s="1186" t="s">
        <v>3949</v>
      </c>
      <c r="MFB248" s="1187"/>
      <c r="MFC248" s="1187"/>
      <c r="MFD248" s="1187"/>
      <c r="MFE248" s="1187"/>
      <c r="MFF248" s="1187"/>
      <c r="MFG248" s="1187"/>
      <c r="MFH248" s="1188"/>
      <c r="MFI248" s="1186" t="s">
        <v>3949</v>
      </c>
      <c r="MFJ248" s="1187"/>
      <c r="MFK248" s="1187"/>
      <c r="MFL248" s="1187"/>
      <c r="MFM248" s="1187"/>
      <c r="MFN248" s="1187"/>
      <c r="MFO248" s="1187"/>
      <c r="MFP248" s="1188"/>
      <c r="MFQ248" s="1186" t="s">
        <v>3949</v>
      </c>
      <c r="MFR248" s="1187"/>
      <c r="MFS248" s="1187"/>
      <c r="MFT248" s="1187"/>
      <c r="MFU248" s="1187"/>
      <c r="MFV248" s="1187"/>
      <c r="MFW248" s="1187"/>
      <c r="MFX248" s="1188"/>
      <c r="MFY248" s="1186" t="s">
        <v>3949</v>
      </c>
      <c r="MFZ248" s="1187"/>
      <c r="MGA248" s="1187"/>
      <c r="MGB248" s="1187"/>
      <c r="MGC248" s="1187"/>
      <c r="MGD248" s="1187"/>
      <c r="MGE248" s="1187"/>
      <c r="MGF248" s="1188"/>
      <c r="MGG248" s="1186" t="s">
        <v>3949</v>
      </c>
      <c r="MGH248" s="1187"/>
      <c r="MGI248" s="1187"/>
      <c r="MGJ248" s="1187"/>
      <c r="MGK248" s="1187"/>
      <c r="MGL248" s="1187"/>
      <c r="MGM248" s="1187"/>
      <c r="MGN248" s="1188"/>
      <c r="MGO248" s="1186" t="s">
        <v>3949</v>
      </c>
      <c r="MGP248" s="1187"/>
      <c r="MGQ248" s="1187"/>
      <c r="MGR248" s="1187"/>
      <c r="MGS248" s="1187"/>
      <c r="MGT248" s="1187"/>
      <c r="MGU248" s="1187"/>
      <c r="MGV248" s="1188"/>
      <c r="MGW248" s="1186" t="s">
        <v>3949</v>
      </c>
      <c r="MGX248" s="1187"/>
      <c r="MGY248" s="1187"/>
      <c r="MGZ248" s="1187"/>
      <c r="MHA248" s="1187"/>
      <c r="MHB248" s="1187"/>
      <c r="MHC248" s="1187"/>
      <c r="MHD248" s="1188"/>
      <c r="MHE248" s="1186" t="s">
        <v>3949</v>
      </c>
      <c r="MHF248" s="1187"/>
      <c r="MHG248" s="1187"/>
      <c r="MHH248" s="1187"/>
      <c r="MHI248" s="1187"/>
      <c r="MHJ248" s="1187"/>
      <c r="MHK248" s="1187"/>
      <c r="MHL248" s="1188"/>
      <c r="MHM248" s="1186" t="s">
        <v>3949</v>
      </c>
      <c r="MHN248" s="1187"/>
      <c r="MHO248" s="1187"/>
      <c r="MHP248" s="1187"/>
      <c r="MHQ248" s="1187"/>
      <c r="MHR248" s="1187"/>
      <c r="MHS248" s="1187"/>
      <c r="MHT248" s="1188"/>
      <c r="MHU248" s="1186" t="s">
        <v>3949</v>
      </c>
      <c r="MHV248" s="1187"/>
      <c r="MHW248" s="1187"/>
      <c r="MHX248" s="1187"/>
      <c r="MHY248" s="1187"/>
      <c r="MHZ248" s="1187"/>
      <c r="MIA248" s="1187"/>
      <c r="MIB248" s="1188"/>
      <c r="MIC248" s="1186" t="s">
        <v>3949</v>
      </c>
      <c r="MID248" s="1187"/>
      <c r="MIE248" s="1187"/>
      <c r="MIF248" s="1187"/>
      <c r="MIG248" s="1187"/>
      <c r="MIH248" s="1187"/>
      <c r="MII248" s="1187"/>
      <c r="MIJ248" s="1188"/>
      <c r="MIK248" s="1186" t="s">
        <v>3949</v>
      </c>
      <c r="MIL248" s="1187"/>
      <c r="MIM248" s="1187"/>
      <c r="MIN248" s="1187"/>
      <c r="MIO248" s="1187"/>
      <c r="MIP248" s="1187"/>
      <c r="MIQ248" s="1187"/>
      <c r="MIR248" s="1188"/>
      <c r="MIS248" s="1186" t="s">
        <v>3949</v>
      </c>
      <c r="MIT248" s="1187"/>
      <c r="MIU248" s="1187"/>
      <c r="MIV248" s="1187"/>
      <c r="MIW248" s="1187"/>
      <c r="MIX248" s="1187"/>
      <c r="MIY248" s="1187"/>
      <c r="MIZ248" s="1188"/>
      <c r="MJA248" s="1186" t="s">
        <v>3949</v>
      </c>
      <c r="MJB248" s="1187"/>
      <c r="MJC248" s="1187"/>
      <c r="MJD248" s="1187"/>
      <c r="MJE248" s="1187"/>
      <c r="MJF248" s="1187"/>
      <c r="MJG248" s="1187"/>
      <c r="MJH248" s="1188"/>
      <c r="MJI248" s="1186" t="s">
        <v>3949</v>
      </c>
      <c r="MJJ248" s="1187"/>
      <c r="MJK248" s="1187"/>
      <c r="MJL248" s="1187"/>
      <c r="MJM248" s="1187"/>
      <c r="MJN248" s="1187"/>
      <c r="MJO248" s="1187"/>
      <c r="MJP248" s="1188"/>
      <c r="MJQ248" s="1186" t="s">
        <v>3949</v>
      </c>
      <c r="MJR248" s="1187"/>
      <c r="MJS248" s="1187"/>
      <c r="MJT248" s="1187"/>
      <c r="MJU248" s="1187"/>
      <c r="MJV248" s="1187"/>
      <c r="MJW248" s="1187"/>
      <c r="MJX248" s="1188"/>
      <c r="MJY248" s="1186" t="s">
        <v>3949</v>
      </c>
      <c r="MJZ248" s="1187"/>
      <c r="MKA248" s="1187"/>
      <c r="MKB248" s="1187"/>
      <c r="MKC248" s="1187"/>
      <c r="MKD248" s="1187"/>
      <c r="MKE248" s="1187"/>
      <c r="MKF248" s="1188"/>
      <c r="MKG248" s="1186" t="s">
        <v>3949</v>
      </c>
      <c r="MKH248" s="1187"/>
      <c r="MKI248" s="1187"/>
      <c r="MKJ248" s="1187"/>
      <c r="MKK248" s="1187"/>
      <c r="MKL248" s="1187"/>
      <c r="MKM248" s="1187"/>
      <c r="MKN248" s="1188"/>
      <c r="MKO248" s="1186" t="s">
        <v>3949</v>
      </c>
      <c r="MKP248" s="1187"/>
      <c r="MKQ248" s="1187"/>
      <c r="MKR248" s="1187"/>
      <c r="MKS248" s="1187"/>
      <c r="MKT248" s="1187"/>
      <c r="MKU248" s="1187"/>
      <c r="MKV248" s="1188"/>
      <c r="MKW248" s="1186" t="s">
        <v>3949</v>
      </c>
      <c r="MKX248" s="1187"/>
      <c r="MKY248" s="1187"/>
      <c r="MKZ248" s="1187"/>
      <c r="MLA248" s="1187"/>
      <c r="MLB248" s="1187"/>
      <c r="MLC248" s="1187"/>
      <c r="MLD248" s="1188"/>
      <c r="MLE248" s="1186" t="s">
        <v>3949</v>
      </c>
      <c r="MLF248" s="1187"/>
      <c r="MLG248" s="1187"/>
      <c r="MLH248" s="1187"/>
      <c r="MLI248" s="1187"/>
      <c r="MLJ248" s="1187"/>
      <c r="MLK248" s="1187"/>
      <c r="MLL248" s="1188"/>
      <c r="MLM248" s="1186" t="s">
        <v>3949</v>
      </c>
      <c r="MLN248" s="1187"/>
      <c r="MLO248" s="1187"/>
      <c r="MLP248" s="1187"/>
      <c r="MLQ248" s="1187"/>
      <c r="MLR248" s="1187"/>
      <c r="MLS248" s="1187"/>
      <c r="MLT248" s="1188"/>
      <c r="MLU248" s="1186" t="s">
        <v>3949</v>
      </c>
      <c r="MLV248" s="1187"/>
      <c r="MLW248" s="1187"/>
      <c r="MLX248" s="1187"/>
      <c r="MLY248" s="1187"/>
      <c r="MLZ248" s="1187"/>
      <c r="MMA248" s="1187"/>
      <c r="MMB248" s="1188"/>
      <c r="MMC248" s="1186" t="s">
        <v>3949</v>
      </c>
      <c r="MMD248" s="1187"/>
      <c r="MME248" s="1187"/>
      <c r="MMF248" s="1187"/>
      <c r="MMG248" s="1187"/>
      <c r="MMH248" s="1187"/>
      <c r="MMI248" s="1187"/>
      <c r="MMJ248" s="1188"/>
      <c r="MMK248" s="1186" t="s">
        <v>3949</v>
      </c>
      <c r="MML248" s="1187"/>
      <c r="MMM248" s="1187"/>
      <c r="MMN248" s="1187"/>
      <c r="MMO248" s="1187"/>
      <c r="MMP248" s="1187"/>
      <c r="MMQ248" s="1187"/>
      <c r="MMR248" s="1188"/>
      <c r="MMS248" s="1186" t="s">
        <v>3949</v>
      </c>
      <c r="MMT248" s="1187"/>
      <c r="MMU248" s="1187"/>
      <c r="MMV248" s="1187"/>
      <c r="MMW248" s="1187"/>
      <c r="MMX248" s="1187"/>
      <c r="MMY248" s="1187"/>
      <c r="MMZ248" s="1188"/>
      <c r="MNA248" s="1186" t="s">
        <v>3949</v>
      </c>
      <c r="MNB248" s="1187"/>
      <c r="MNC248" s="1187"/>
      <c r="MND248" s="1187"/>
      <c r="MNE248" s="1187"/>
      <c r="MNF248" s="1187"/>
      <c r="MNG248" s="1187"/>
      <c r="MNH248" s="1188"/>
      <c r="MNI248" s="1186" t="s">
        <v>3949</v>
      </c>
      <c r="MNJ248" s="1187"/>
      <c r="MNK248" s="1187"/>
      <c r="MNL248" s="1187"/>
      <c r="MNM248" s="1187"/>
      <c r="MNN248" s="1187"/>
      <c r="MNO248" s="1187"/>
      <c r="MNP248" s="1188"/>
      <c r="MNQ248" s="1186" t="s">
        <v>3949</v>
      </c>
      <c r="MNR248" s="1187"/>
      <c r="MNS248" s="1187"/>
      <c r="MNT248" s="1187"/>
      <c r="MNU248" s="1187"/>
      <c r="MNV248" s="1187"/>
      <c r="MNW248" s="1187"/>
      <c r="MNX248" s="1188"/>
      <c r="MNY248" s="1186" t="s">
        <v>3949</v>
      </c>
      <c r="MNZ248" s="1187"/>
      <c r="MOA248" s="1187"/>
      <c r="MOB248" s="1187"/>
      <c r="MOC248" s="1187"/>
      <c r="MOD248" s="1187"/>
      <c r="MOE248" s="1187"/>
      <c r="MOF248" s="1188"/>
      <c r="MOG248" s="1186" t="s">
        <v>3949</v>
      </c>
      <c r="MOH248" s="1187"/>
      <c r="MOI248" s="1187"/>
      <c r="MOJ248" s="1187"/>
      <c r="MOK248" s="1187"/>
      <c r="MOL248" s="1187"/>
      <c r="MOM248" s="1187"/>
      <c r="MON248" s="1188"/>
      <c r="MOO248" s="1186" t="s">
        <v>3949</v>
      </c>
      <c r="MOP248" s="1187"/>
      <c r="MOQ248" s="1187"/>
      <c r="MOR248" s="1187"/>
      <c r="MOS248" s="1187"/>
      <c r="MOT248" s="1187"/>
      <c r="MOU248" s="1187"/>
      <c r="MOV248" s="1188"/>
      <c r="MOW248" s="1186" t="s">
        <v>3949</v>
      </c>
      <c r="MOX248" s="1187"/>
      <c r="MOY248" s="1187"/>
      <c r="MOZ248" s="1187"/>
      <c r="MPA248" s="1187"/>
      <c r="MPB248" s="1187"/>
      <c r="MPC248" s="1187"/>
      <c r="MPD248" s="1188"/>
      <c r="MPE248" s="1186" t="s">
        <v>3949</v>
      </c>
      <c r="MPF248" s="1187"/>
      <c r="MPG248" s="1187"/>
      <c r="MPH248" s="1187"/>
      <c r="MPI248" s="1187"/>
      <c r="MPJ248" s="1187"/>
      <c r="MPK248" s="1187"/>
      <c r="MPL248" s="1188"/>
      <c r="MPM248" s="1186" t="s">
        <v>3949</v>
      </c>
      <c r="MPN248" s="1187"/>
      <c r="MPO248" s="1187"/>
      <c r="MPP248" s="1187"/>
      <c r="MPQ248" s="1187"/>
      <c r="MPR248" s="1187"/>
      <c r="MPS248" s="1187"/>
      <c r="MPT248" s="1188"/>
      <c r="MPU248" s="1186" t="s">
        <v>3949</v>
      </c>
      <c r="MPV248" s="1187"/>
      <c r="MPW248" s="1187"/>
      <c r="MPX248" s="1187"/>
      <c r="MPY248" s="1187"/>
      <c r="MPZ248" s="1187"/>
      <c r="MQA248" s="1187"/>
      <c r="MQB248" s="1188"/>
      <c r="MQC248" s="1186" t="s">
        <v>3949</v>
      </c>
      <c r="MQD248" s="1187"/>
      <c r="MQE248" s="1187"/>
      <c r="MQF248" s="1187"/>
      <c r="MQG248" s="1187"/>
      <c r="MQH248" s="1187"/>
      <c r="MQI248" s="1187"/>
      <c r="MQJ248" s="1188"/>
      <c r="MQK248" s="1186" t="s">
        <v>3949</v>
      </c>
      <c r="MQL248" s="1187"/>
      <c r="MQM248" s="1187"/>
      <c r="MQN248" s="1187"/>
      <c r="MQO248" s="1187"/>
      <c r="MQP248" s="1187"/>
      <c r="MQQ248" s="1187"/>
      <c r="MQR248" s="1188"/>
      <c r="MQS248" s="1186" t="s">
        <v>3949</v>
      </c>
      <c r="MQT248" s="1187"/>
      <c r="MQU248" s="1187"/>
      <c r="MQV248" s="1187"/>
      <c r="MQW248" s="1187"/>
      <c r="MQX248" s="1187"/>
      <c r="MQY248" s="1187"/>
      <c r="MQZ248" s="1188"/>
      <c r="MRA248" s="1186" t="s">
        <v>3949</v>
      </c>
      <c r="MRB248" s="1187"/>
      <c r="MRC248" s="1187"/>
      <c r="MRD248" s="1187"/>
      <c r="MRE248" s="1187"/>
      <c r="MRF248" s="1187"/>
      <c r="MRG248" s="1187"/>
      <c r="MRH248" s="1188"/>
      <c r="MRI248" s="1186" t="s">
        <v>3949</v>
      </c>
      <c r="MRJ248" s="1187"/>
      <c r="MRK248" s="1187"/>
      <c r="MRL248" s="1187"/>
      <c r="MRM248" s="1187"/>
      <c r="MRN248" s="1187"/>
      <c r="MRO248" s="1187"/>
      <c r="MRP248" s="1188"/>
      <c r="MRQ248" s="1186" t="s">
        <v>3949</v>
      </c>
      <c r="MRR248" s="1187"/>
      <c r="MRS248" s="1187"/>
      <c r="MRT248" s="1187"/>
      <c r="MRU248" s="1187"/>
      <c r="MRV248" s="1187"/>
      <c r="MRW248" s="1187"/>
      <c r="MRX248" s="1188"/>
      <c r="MRY248" s="1186" t="s">
        <v>3949</v>
      </c>
      <c r="MRZ248" s="1187"/>
      <c r="MSA248" s="1187"/>
      <c r="MSB248" s="1187"/>
      <c r="MSC248" s="1187"/>
      <c r="MSD248" s="1187"/>
      <c r="MSE248" s="1187"/>
      <c r="MSF248" s="1188"/>
      <c r="MSG248" s="1186" t="s">
        <v>3949</v>
      </c>
      <c r="MSH248" s="1187"/>
      <c r="MSI248" s="1187"/>
      <c r="MSJ248" s="1187"/>
      <c r="MSK248" s="1187"/>
      <c r="MSL248" s="1187"/>
      <c r="MSM248" s="1187"/>
      <c r="MSN248" s="1188"/>
      <c r="MSO248" s="1186" t="s">
        <v>3949</v>
      </c>
      <c r="MSP248" s="1187"/>
      <c r="MSQ248" s="1187"/>
      <c r="MSR248" s="1187"/>
      <c r="MSS248" s="1187"/>
      <c r="MST248" s="1187"/>
      <c r="MSU248" s="1187"/>
      <c r="MSV248" s="1188"/>
      <c r="MSW248" s="1186" t="s">
        <v>3949</v>
      </c>
      <c r="MSX248" s="1187"/>
      <c r="MSY248" s="1187"/>
      <c r="MSZ248" s="1187"/>
      <c r="MTA248" s="1187"/>
      <c r="MTB248" s="1187"/>
      <c r="MTC248" s="1187"/>
      <c r="MTD248" s="1188"/>
      <c r="MTE248" s="1186" t="s">
        <v>3949</v>
      </c>
      <c r="MTF248" s="1187"/>
      <c r="MTG248" s="1187"/>
      <c r="MTH248" s="1187"/>
      <c r="MTI248" s="1187"/>
      <c r="MTJ248" s="1187"/>
      <c r="MTK248" s="1187"/>
      <c r="MTL248" s="1188"/>
      <c r="MTM248" s="1186" t="s">
        <v>3949</v>
      </c>
      <c r="MTN248" s="1187"/>
      <c r="MTO248" s="1187"/>
      <c r="MTP248" s="1187"/>
      <c r="MTQ248" s="1187"/>
      <c r="MTR248" s="1187"/>
      <c r="MTS248" s="1187"/>
      <c r="MTT248" s="1188"/>
      <c r="MTU248" s="1186" t="s">
        <v>3949</v>
      </c>
      <c r="MTV248" s="1187"/>
      <c r="MTW248" s="1187"/>
      <c r="MTX248" s="1187"/>
      <c r="MTY248" s="1187"/>
      <c r="MTZ248" s="1187"/>
      <c r="MUA248" s="1187"/>
      <c r="MUB248" s="1188"/>
      <c r="MUC248" s="1186" t="s">
        <v>3949</v>
      </c>
      <c r="MUD248" s="1187"/>
      <c r="MUE248" s="1187"/>
      <c r="MUF248" s="1187"/>
      <c r="MUG248" s="1187"/>
      <c r="MUH248" s="1187"/>
      <c r="MUI248" s="1187"/>
      <c r="MUJ248" s="1188"/>
      <c r="MUK248" s="1186" t="s">
        <v>3949</v>
      </c>
      <c r="MUL248" s="1187"/>
      <c r="MUM248" s="1187"/>
      <c r="MUN248" s="1187"/>
      <c r="MUO248" s="1187"/>
      <c r="MUP248" s="1187"/>
      <c r="MUQ248" s="1187"/>
      <c r="MUR248" s="1188"/>
      <c r="MUS248" s="1186" t="s">
        <v>3949</v>
      </c>
      <c r="MUT248" s="1187"/>
      <c r="MUU248" s="1187"/>
      <c r="MUV248" s="1187"/>
      <c r="MUW248" s="1187"/>
      <c r="MUX248" s="1187"/>
      <c r="MUY248" s="1187"/>
      <c r="MUZ248" s="1188"/>
      <c r="MVA248" s="1186" t="s">
        <v>3949</v>
      </c>
      <c r="MVB248" s="1187"/>
      <c r="MVC248" s="1187"/>
      <c r="MVD248" s="1187"/>
      <c r="MVE248" s="1187"/>
      <c r="MVF248" s="1187"/>
      <c r="MVG248" s="1187"/>
      <c r="MVH248" s="1188"/>
      <c r="MVI248" s="1186" t="s">
        <v>3949</v>
      </c>
      <c r="MVJ248" s="1187"/>
      <c r="MVK248" s="1187"/>
      <c r="MVL248" s="1187"/>
      <c r="MVM248" s="1187"/>
      <c r="MVN248" s="1187"/>
      <c r="MVO248" s="1187"/>
      <c r="MVP248" s="1188"/>
      <c r="MVQ248" s="1186" t="s">
        <v>3949</v>
      </c>
      <c r="MVR248" s="1187"/>
      <c r="MVS248" s="1187"/>
      <c r="MVT248" s="1187"/>
      <c r="MVU248" s="1187"/>
      <c r="MVV248" s="1187"/>
      <c r="MVW248" s="1187"/>
      <c r="MVX248" s="1188"/>
      <c r="MVY248" s="1186" t="s">
        <v>3949</v>
      </c>
      <c r="MVZ248" s="1187"/>
      <c r="MWA248" s="1187"/>
      <c r="MWB248" s="1187"/>
      <c r="MWC248" s="1187"/>
      <c r="MWD248" s="1187"/>
      <c r="MWE248" s="1187"/>
      <c r="MWF248" s="1188"/>
      <c r="MWG248" s="1186" t="s">
        <v>3949</v>
      </c>
      <c r="MWH248" s="1187"/>
      <c r="MWI248" s="1187"/>
      <c r="MWJ248" s="1187"/>
      <c r="MWK248" s="1187"/>
      <c r="MWL248" s="1187"/>
      <c r="MWM248" s="1187"/>
      <c r="MWN248" s="1188"/>
      <c r="MWO248" s="1186" t="s">
        <v>3949</v>
      </c>
      <c r="MWP248" s="1187"/>
      <c r="MWQ248" s="1187"/>
      <c r="MWR248" s="1187"/>
      <c r="MWS248" s="1187"/>
      <c r="MWT248" s="1187"/>
      <c r="MWU248" s="1187"/>
      <c r="MWV248" s="1188"/>
      <c r="MWW248" s="1186" t="s">
        <v>3949</v>
      </c>
      <c r="MWX248" s="1187"/>
      <c r="MWY248" s="1187"/>
      <c r="MWZ248" s="1187"/>
      <c r="MXA248" s="1187"/>
      <c r="MXB248" s="1187"/>
      <c r="MXC248" s="1187"/>
      <c r="MXD248" s="1188"/>
      <c r="MXE248" s="1186" t="s">
        <v>3949</v>
      </c>
      <c r="MXF248" s="1187"/>
      <c r="MXG248" s="1187"/>
      <c r="MXH248" s="1187"/>
      <c r="MXI248" s="1187"/>
      <c r="MXJ248" s="1187"/>
      <c r="MXK248" s="1187"/>
      <c r="MXL248" s="1188"/>
      <c r="MXM248" s="1186" t="s">
        <v>3949</v>
      </c>
      <c r="MXN248" s="1187"/>
      <c r="MXO248" s="1187"/>
      <c r="MXP248" s="1187"/>
      <c r="MXQ248" s="1187"/>
      <c r="MXR248" s="1187"/>
      <c r="MXS248" s="1187"/>
      <c r="MXT248" s="1188"/>
      <c r="MXU248" s="1186" t="s">
        <v>3949</v>
      </c>
      <c r="MXV248" s="1187"/>
      <c r="MXW248" s="1187"/>
      <c r="MXX248" s="1187"/>
      <c r="MXY248" s="1187"/>
      <c r="MXZ248" s="1187"/>
      <c r="MYA248" s="1187"/>
      <c r="MYB248" s="1188"/>
      <c r="MYC248" s="1186" t="s">
        <v>3949</v>
      </c>
      <c r="MYD248" s="1187"/>
      <c r="MYE248" s="1187"/>
      <c r="MYF248" s="1187"/>
      <c r="MYG248" s="1187"/>
      <c r="MYH248" s="1187"/>
      <c r="MYI248" s="1187"/>
      <c r="MYJ248" s="1188"/>
      <c r="MYK248" s="1186" t="s">
        <v>3949</v>
      </c>
      <c r="MYL248" s="1187"/>
      <c r="MYM248" s="1187"/>
      <c r="MYN248" s="1187"/>
      <c r="MYO248" s="1187"/>
      <c r="MYP248" s="1187"/>
      <c r="MYQ248" s="1187"/>
      <c r="MYR248" s="1188"/>
      <c r="MYS248" s="1186" t="s">
        <v>3949</v>
      </c>
      <c r="MYT248" s="1187"/>
      <c r="MYU248" s="1187"/>
      <c r="MYV248" s="1187"/>
      <c r="MYW248" s="1187"/>
      <c r="MYX248" s="1187"/>
      <c r="MYY248" s="1187"/>
      <c r="MYZ248" s="1188"/>
      <c r="MZA248" s="1186" t="s">
        <v>3949</v>
      </c>
      <c r="MZB248" s="1187"/>
      <c r="MZC248" s="1187"/>
      <c r="MZD248" s="1187"/>
      <c r="MZE248" s="1187"/>
      <c r="MZF248" s="1187"/>
      <c r="MZG248" s="1187"/>
      <c r="MZH248" s="1188"/>
      <c r="MZI248" s="1186" t="s">
        <v>3949</v>
      </c>
      <c r="MZJ248" s="1187"/>
      <c r="MZK248" s="1187"/>
      <c r="MZL248" s="1187"/>
      <c r="MZM248" s="1187"/>
      <c r="MZN248" s="1187"/>
      <c r="MZO248" s="1187"/>
      <c r="MZP248" s="1188"/>
      <c r="MZQ248" s="1186" t="s">
        <v>3949</v>
      </c>
      <c r="MZR248" s="1187"/>
      <c r="MZS248" s="1187"/>
      <c r="MZT248" s="1187"/>
      <c r="MZU248" s="1187"/>
      <c r="MZV248" s="1187"/>
      <c r="MZW248" s="1187"/>
      <c r="MZX248" s="1188"/>
      <c r="MZY248" s="1186" t="s">
        <v>3949</v>
      </c>
      <c r="MZZ248" s="1187"/>
      <c r="NAA248" s="1187"/>
      <c r="NAB248" s="1187"/>
      <c r="NAC248" s="1187"/>
      <c r="NAD248" s="1187"/>
      <c r="NAE248" s="1187"/>
      <c r="NAF248" s="1188"/>
      <c r="NAG248" s="1186" t="s">
        <v>3949</v>
      </c>
      <c r="NAH248" s="1187"/>
      <c r="NAI248" s="1187"/>
      <c r="NAJ248" s="1187"/>
      <c r="NAK248" s="1187"/>
      <c r="NAL248" s="1187"/>
      <c r="NAM248" s="1187"/>
      <c r="NAN248" s="1188"/>
      <c r="NAO248" s="1186" t="s">
        <v>3949</v>
      </c>
      <c r="NAP248" s="1187"/>
      <c r="NAQ248" s="1187"/>
      <c r="NAR248" s="1187"/>
      <c r="NAS248" s="1187"/>
      <c r="NAT248" s="1187"/>
      <c r="NAU248" s="1187"/>
      <c r="NAV248" s="1188"/>
      <c r="NAW248" s="1186" t="s">
        <v>3949</v>
      </c>
      <c r="NAX248" s="1187"/>
      <c r="NAY248" s="1187"/>
      <c r="NAZ248" s="1187"/>
      <c r="NBA248" s="1187"/>
      <c r="NBB248" s="1187"/>
      <c r="NBC248" s="1187"/>
      <c r="NBD248" s="1188"/>
      <c r="NBE248" s="1186" t="s">
        <v>3949</v>
      </c>
      <c r="NBF248" s="1187"/>
      <c r="NBG248" s="1187"/>
      <c r="NBH248" s="1187"/>
      <c r="NBI248" s="1187"/>
      <c r="NBJ248" s="1187"/>
      <c r="NBK248" s="1187"/>
      <c r="NBL248" s="1188"/>
      <c r="NBM248" s="1186" t="s">
        <v>3949</v>
      </c>
      <c r="NBN248" s="1187"/>
      <c r="NBO248" s="1187"/>
      <c r="NBP248" s="1187"/>
      <c r="NBQ248" s="1187"/>
      <c r="NBR248" s="1187"/>
      <c r="NBS248" s="1187"/>
      <c r="NBT248" s="1188"/>
      <c r="NBU248" s="1186" t="s">
        <v>3949</v>
      </c>
      <c r="NBV248" s="1187"/>
      <c r="NBW248" s="1187"/>
      <c r="NBX248" s="1187"/>
      <c r="NBY248" s="1187"/>
      <c r="NBZ248" s="1187"/>
      <c r="NCA248" s="1187"/>
      <c r="NCB248" s="1188"/>
      <c r="NCC248" s="1186" t="s">
        <v>3949</v>
      </c>
      <c r="NCD248" s="1187"/>
      <c r="NCE248" s="1187"/>
      <c r="NCF248" s="1187"/>
      <c r="NCG248" s="1187"/>
      <c r="NCH248" s="1187"/>
      <c r="NCI248" s="1187"/>
      <c r="NCJ248" s="1188"/>
      <c r="NCK248" s="1186" t="s">
        <v>3949</v>
      </c>
      <c r="NCL248" s="1187"/>
      <c r="NCM248" s="1187"/>
      <c r="NCN248" s="1187"/>
      <c r="NCO248" s="1187"/>
      <c r="NCP248" s="1187"/>
      <c r="NCQ248" s="1187"/>
      <c r="NCR248" s="1188"/>
      <c r="NCS248" s="1186" t="s">
        <v>3949</v>
      </c>
      <c r="NCT248" s="1187"/>
      <c r="NCU248" s="1187"/>
      <c r="NCV248" s="1187"/>
      <c r="NCW248" s="1187"/>
      <c r="NCX248" s="1187"/>
      <c r="NCY248" s="1187"/>
      <c r="NCZ248" s="1188"/>
      <c r="NDA248" s="1186" t="s">
        <v>3949</v>
      </c>
      <c r="NDB248" s="1187"/>
      <c r="NDC248" s="1187"/>
      <c r="NDD248" s="1187"/>
      <c r="NDE248" s="1187"/>
      <c r="NDF248" s="1187"/>
      <c r="NDG248" s="1187"/>
      <c r="NDH248" s="1188"/>
      <c r="NDI248" s="1186" t="s">
        <v>3949</v>
      </c>
      <c r="NDJ248" s="1187"/>
      <c r="NDK248" s="1187"/>
      <c r="NDL248" s="1187"/>
      <c r="NDM248" s="1187"/>
      <c r="NDN248" s="1187"/>
      <c r="NDO248" s="1187"/>
      <c r="NDP248" s="1188"/>
      <c r="NDQ248" s="1186" t="s">
        <v>3949</v>
      </c>
      <c r="NDR248" s="1187"/>
      <c r="NDS248" s="1187"/>
      <c r="NDT248" s="1187"/>
      <c r="NDU248" s="1187"/>
      <c r="NDV248" s="1187"/>
      <c r="NDW248" s="1187"/>
      <c r="NDX248" s="1188"/>
      <c r="NDY248" s="1186" t="s">
        <v>3949</v>
      </c>
      <c r="NDZ248" s="1187"/>
      <c r="NEA248" s="1187"/>
      <c r="NEB248" s="1187"/>
      <c r="NEC248" s="1187"/>
      <c r="NED248" s="1187"/>
      <c r="NEE248" s="1187"/>
      <c r="NEF248" s="1188"/>
      <c r="NEG248" s="1186" t="s">
        <v>3949</v>
      </c>
      <c r="NEH248" s="1187"/>
      <c r="NEI248" s="1187"/>
      <c r="NEJ248" s="1187"/>
      <c r="NEK248" s="1187"/>
      <c r="NEL248" s="1187"/>
      <c r="NEM248" s="1187"/>
      <c r="NEN248" s="1188"/>
      <c r="NEO248" s="1186" t="s">
        <v>3949</v>
      </c>
      <c r="NEP248" s="1187"/>
      <c r="NEQ248" s="1187"/>
      <c r="NER248" s="1187"/>
      <c r="NES248" s="1187"/>
      <c r="NET248" s="1187"/>
      <c r="NEU248" s="1187"/>
      <c r="NEV248" s="1188"/>
      <c r="NEW248" s="1186" t="s">
        <v>3949</v>
      </c>
      <c r="NEX248" s="1187"/>
      <c r="NEY248" s="1187"/>
      <c r="NEZ248" s="1187"/>
      <c r="NFA248" s="1187"/>
      <c r="NFB248" s="1187"/>
      <c r="NFC248" s="1187"/>
      <c r="NFD248" s="1188"/>
      <c r="NFE248" s="1186" t="s">
        <v>3949</v>
      </c>
      <c r="NFF248" s="1187"/>
      <c r="NFG248" s="1187"/>
      <c r="NFH248" s="1187"/>
      <c r="NFI248" s="1187"/>
      <c r="NFJ248" s="1187"/>
      <c r="NFK248" s="1187"/>
      <c r="NFL248" s="1188"/>
      <c r="NFM248" s="1186" t="s">
        <v>3949</v>
      </c>
      <c r="NFN248" s="1187"/>
      <c r="NFO248" s="1187"/>
      <c r="NFP248" s="1187"/>
      <c r="NFQ248" s="1187"/>
      <c r="NFR248" s="1187"/>
      <c r="NFS248" s="1187"/>
      <c r="NFT248" s="1188"/>
      <c r="NFU248" s="1186" t="s">
        <v>3949</v>
      </c>
      <c r="NFV248" s="1187"/>
      <c r="NFW248" s="1187"/>
      <c r="NFX248" s="1187"/>
      <c r="NFY248" s="1187"/>
      <c r="NFZ248" s="1187"/>
      <c r="NGA248" s="1187"/>
      <c r="NGB248" s="1188"/>
      <c r="NGC248" s="1186" t="s">
        <v>3949</v>
      </c>
      <c r="NGD248" s="1187"/>
      <c r="NGE248" s="1187"/>
      <c r="NGF248" s="1187"/>
      <c r="NGG248" s="1187"/>
      <c r="NGH248" s="1187"/>
      <c r="NGI248" s="1187"/>
      <c r="NGJ248" s="1188"/>
      <c r="NGK248" s="1186" t="s">
        <v>3949</v>
      </c>
      <c r="NGL248" s="1187"/>
      <c r="NGM248" s="1187"/>
      <c r="NGN248" s="1187"/>
      <c r="NGO248" s="1187"/>
      <c r="NGP248" s="1187"/>
      <c r="NGQ248" s="1187"/>
      <c r="NGR248" s="1188"/>
      <c r="NGS248" s="1186" t="s">
        <v>3949</v>
      </c>
      <c r="NGT248" s="1187"/>
      <c r="NGU248" s="1187"/>
      <c r="NGV248" s="1187"/>
      <c r="NGW248" s="1187"/>
      <c r="NGX248" s="1187"/>
      <c r="NGY248" s="1187"/>
      <c r="NGZ248" s="1188"/>
      <c r="NHA248" s="1186" t="s">
        <v>3949</v>
      </c>
      <c r="NHB248" s="1187"/>
      <c r="NHC248" s="1187"/>
      <c r="NHD248" s="1187"/>
      <c r="NHE248" s="1187"/>
      <c r="NHF248" s="1187"/>
      <c r="NHG248" s="1187"/>
      <c r="NHH248" s="1188"/>
      <c r="NHI248" s="1186" t="s">
        <v>3949</v>
      </c>
      <c r="NHJ248" s="1187"/>
      <c r="NHK248" s="1187"/>
      <c r="NHL248" s="1187"/>
      <c r="NHM248" s="1187"/>
      <c r="NHN248" s="1187"/>
      <c r="NHO248" s="1187"/>
      <c r="NHP248" s="1188"/>
      <c r="NHQ248" s="1186" t="s">
        <v>3949</v>
      </c>
      <c r="NHR248" s="1187"/>
      <c r="NHS248" s="1187"/>
      <c r="NHT248" s="1187"/>
      <c r="NHU248" s="1187"/>
      <c r="NHV248" s="1187"/>
      <c r="NHW248" s="1187"/>
      <c r="NHX248" s="1188"/>
      <c r="NHY248" s="1186" t="s">
        <v>3949</v>
      </c>
      <c r="NHZ248" s="1187"/>
      <c r="NIA248" s="1187"/>
      <c r="NIB248" s="1187"/>
      <c r="NIC248" s="1187"/>
      <c r="NID248" s="1187"/>
      <c r="NIE248" s="1187"/>
      <c r="NIF248" s="1188"/>
      <c r="NIG248" s="1186" t="s">
        <v>3949</v>
      </c>
      <c r="NIH248" s="1187"/>
      <c r="NII248" s="1187"/>
      <c r="NIJ248" s="1187"/>
      <c r="NIK248" s="1187"/>
      <c r="NIL248" s="1187"/>
      <c r="NIM248" s="1187"/>
      <c r="NIN248" s="1188"/>
      <c r="NIO248" s="1186" t="s">
        <v>3949</v>
      </c>
      <c r="NIP248" s="1187"/>
      <c r="NIQ248" s="1187"/>
      <c r="NIR248" s="1187"/>
      <c r="NIS248" s="1187"/>
      <c r="NIT248" s="1187"/>
      <c r="NIU248" s="1187"/>
      <c r="NIV248" s="1188"/>
      <c r="NIW248" s="1186" t="s">
        <v>3949</v>
      </c>
      <c r="NIX248" s="1187"/>
      <c r="NIY248" s="1187"/>
      <c r="NIZ248" s="1187"/>
      <c r="NJA248" s="1187"/>
      <c r="NJB248" s="1187"/>
      <c r="NJC248" s="1187"/>
      <c r="NJD248" s="1188"/>
      <c r="NJE248" s="1186" t="s">
        <v>3949</v>
      </c>
      <c r="NJF248" s="1187"/>
      <c r="NJG248" s="1187"/>
      <c r="NJH248" s="1187"/>
      <c r="NJI248" s="1187"/>
      <c r="NJJ248" s="1187"/>
      <c r="NJK248" s="1187"/>
      <c r="NJL248" s="1188"/>
      <c r="NJM248" s="1186" t="s">
        <v>3949</v>
      </c>
      <c r="NJN248" s="1187"/>
      <c r="NJO248" s="1187"/>
      <c r="NJP248" s="1187"/>
      <c r="NJQ248" s="1187"/>
      <c r="NJR248" s="1187"/>
      <c r="NJS248" s="1187"/>
      <c r="NJT248" s="1188"/>
      <c r="NJU248" s="1186" t="s">
        <v>3949</v>
      </c>
      <c r="NJV248" s="1187"/>
      <c r="NJW248" s="1187"/>
      <c r="NJX248" s="1187"/>
      <c r="NJY248" s="1187"/>
      <c r="NJZ248" s="1187"/>
      <c r="NKA248" s="1187"/>
      <c r="NKB248" s="1188"/>
      <c r="NKC248" s="1186" t="s">
        <v>3949</v>
      </c>
      <c r="NKD248" s="1187"/>
      <c r="NKE248" s="1187"/>
      <c r="NKF248" s="1187"/>
      <c r="NKG248" s="1187"/>
      <c r="NKH248" s="1187"/>
      <c r="NKI248" s="1187"/>
      <c r="NKJ248" s="1188"/>
      <c r="NKK248" s="1186" t="s">
        <v>3949</v>
      </c>
      <c r="NKL248" s="1187"/>
      <c r="NKM248" s="1187"/>
      <c r="NKN248" s="1187"/>
      <c r="NKO248" s="1187"/>
      <c r="NKP248" s="1187"/>
      <c r="NKQ248" s="1187"/>
      <c r="NKR248" s="1188"/>
      <c r="NKS248" s="1186" t="s">
        <v>3949</v>
      </c>
      <c r="NKT248" s="1187"/>
      <c r="NKU248" s="1187"/>
      <c r="NKV248" s="1187"/>
      <c r="NKW248" s="1187"/>
      <c r="NKX248" s="1187"/>
      <c r="NKY248" s="1187"/>
      <c r="NKZ248" s="1188"/>
      <c r="NLA248" s="1186" t="s">
        <v>3949</v>
      </c>
      <c r="NLB248" s="1187"/>
      <c r="NLC248" s="1187"/>
      <c r="NLD248" s="1187"/>
      <c r="NLE248" s="1187"/>
      <c r="NLF248" s="1187"/>
      <c r="NLG248" s="1187"/>
      <c r="NLH248" s="1188"/>
      <c r="NLI248" s="1186" t="s">
        <v>3949</v>
      </c>
      <c r="NLJ248" s="1187"/>
      <c r="NLK248" s="1187"/>
      <c r="NLL248" s="1187"/>
      <c r="NLM248" s="1187"/>
      <c r="NLN248" s="1187"/>
      <c r="NLO248" s="1187"/>
      <c r="NLP248" s="1188"/>
      <c r="NLQ248" s="1186" t="s">
        <v>3949</v>
      </c>
      <c r="NLR248" s="1187"/>
      <c r="NLS248" s="1187"/>
      <c r="NLT248" s="1187"/>
      <c r="NLU248" s="1187"/>
      <c r="NLV248" s="1187"/>
      <c r="NLW248" s="1187"/>
      <c r="NLX248" s="1188"/>
      <c r="NLY248" s="1186" t="s">
        <v>3949</v>
      </c>
      <c r="NLZ248" s="1187"/>
      <c r="NMA248" s="1187"/>
      <c r="NMB248" s="1187"/>
      <c r="NMC248" s="1187"/>
      <c r="NMD248" s="1187"/>
      <c r="NME248" s="1187"/>
      <c r="NMF248" s="1188"/>
      <c r="NMG248" s="1186" t="s">
        <v>3949</v>
      </c>
      <c r="NMH248" s="1187"/>
      <c r="NMI248" s="1187"/>
      <c r="NMJ248" s="1187"/>
      <c r="NMK248" s="1187"/>
      <c r="NML248" s="1187"/>
      <c r="NMM248" s="1187"/>
      <c r="NMN248" s="1188"/>
      <c r="NMO248" s="1186" t="s">
        <v>3949</v>
      </c>
      <c r="NMP248" s="1187"/>
      <c r="NMQ248" s="1187"/>
      <c r="NMR248" s="1187"/>
      <c r="NMS248" s="1187"/>
      <c r="NMT248" s="1187"/>
      <c r="NMU248" s="1187"/>
      <c r="NMV248" s="1188"/>
      <c r="NMW248" s="1186" t="s">
        <v>3949</v>
      </c>
      <c r="NMX248" s="1187"/>
      <c r="NMY248" s="1187"/>
      <c r="NMZ248" s="1187"/>
      <c r="NNA248" s="1187"/>
      <c r="NNB248" s="1187"/>
      <c r="NNC248" s="1187"/>
      <c r="NND248" s="1188"/>
      <c r="NNE248" s="1186" t="s">
        <v>3949</v>
      </c>
      <c r="NNF248" s="1187"/>
      <c r="NNG248" s="1187"/>
      <c r="NNH248" s="1187"/>
      <c r="NNI248" s="1187"/>
      <c r="NNJ248" s="1187"/>
      <c r="NNK248" s="1187"/>
      <c r="NNL248" s="1188"/>
      <c r="NNM248" s="1186" t="s">
        <v>3949</v>
      </c>
      <c r="NNN248" s="1187"/>
      <c r="NNO248" s="1187"/>
      <c r="NNP248" s="1187"/>
      <c r="NNQ248" s="1187"/>
      <c r="NNR248" s="1187"/>
      <c r="NNS248" s="1187"/>
      <c r="NNT248" s="1188"/>
      <c r="NNU248" s="1186" t="s">
        <v>3949</v>
      </c>
      <c r="NNV248" s="1187"/>
      <c r="NNW248" s="1187"/>
      <c r="NNX248" s="1187"/>
      <c r="NNY248" s="1187"/>
      <c r="NNZ248" s="1187"/>
      <c r="NOA248" s="1187"/>
      <c r="NOB248" s="1188"/>
      <c r="NOC248" s="1186" t="s">
        <v>3949</v>
      </c>
      <c r="NOD248" s="1187"/>
      <c r="NOE248" s="1187"/>
      <c r="NOF248" s="1187"/>
      <c r="NOG248" s="1187"/>
      <c r="NOH248" s="1187"/>
      <c r="NOI248" s="1187"/>
      <c r="NOJ248" s="1188"/>
      <c r="NOK248" s="1186" t="s">
        <v>3949</v>
      </c>
      <c r="NOL248" s="1187"/>
      <c r="NOM248" s="1187"/>
      <c r="NON248" s="1187"/>
      <c r="NOO248" s="1187"/>
      <c r="NOP248" s="1187"/>
      <c r="NOQ248" s="1187"/>
      <c r="NOR248" s="1188"/>
      <c r="NOS248" s="1186" t="s">
        <v>3949</v>
      </c>
      <c r="NOT248" s="1187"/>
      <c r="NOU248" s="1187"/>
      <c r="NOV248" s="1187"/>
      <c r="NOW248" s="1187"/>
      <c r="NOX248" s="1187"/>
      <c r="NOY248" s="1187"/>
      <c r="NOZ248" s="1188"/>
      <c r="NPA248" s="1186" t="s">
        <v>3949</v>
      </c>
      <c r="NPB248" s="1187"/>
      <c r="NPC248" s="1187"/>
      <c r="NPD248" s="1187"/>
      <c r="NPE248" s="1187"/>
      <c r="NPF248" s="1187"/>
      <c r="NPG248" s="1187"/>
      <c r="NPH248" s="1188"/>
      <c r="NPI248" s="1186" t="s">
        <v>3949</v>
      </c>
      <c r="NPJ248" s="1187"/>
      <c r="NPK248" s="1187"/>
      <c r="NPL248" s="1187"/>
      <c r="NPM248" s="1187"/>
      <c r="NPN248" s="1187"/>
      <c r="NPO248" s="1187"/>
      <c r="NPP248" s="1188"/>
      <c r="NPQ248" s="1186" t="s">
        <v>3949</v>
      </c>
      <c r="NPR248" s="1187"/>
      <c r="NPS248" s="1187"/>
      <c r="NPT248" s="1187"/>
      <c r="NPU248" s="1187"/>
      <c r="NPV248" s="1187"/>
      <c r="NPW248" s="1187"/>
      <c r="NPX248" s="1188"/>
      <c r="NPY248" s="1186" t="s">
        <v>3949</v>
      </c>
      <c r="NPZ248" s="1187"/>
      <c r="NQA248" s="1187"/>
      <c r="NQB248" s="1187"/>
      <c r="NQC248" s="1187"/>
      <c r="NQD248" s="1187"/>
      <c r="NQE248" s="1187"/>
      <c r="NQF248" s="1188"/>
      <c r="NQG248" s="1186" t="s">
        <v>3949</v>
      </c>
      <c r="NQH248" s="1187"/>
      <c r="NQI248" s="1187"/>
      <c r="NQJ248" s="1187"/>
      <c r="NQK248" s="1187"/>
      <c r="NQL248" s="1187"/>
      <c r="NQM248" s="1187"/>
      <c r="NQN248" s="1188"/>
      <c r="NQO248" s="1186" t="s">
        <v>3949</v>
      </c>
      <c r="NQP248" s="1187"/>
      <c r="NQQ248" s="1187"/>
      <c r="NQR248" s="1187"/>
      <c r="NQS248" s="1187"/>
      <c r="NQT248" s="1187"/>
      <c r="NQU248" s="1187"/>
      <c r="NQV248" s="1188"/>
      <c r="NQW248" s="1186" t="s">
        <v>3949</v>
      </c>
      <c r="NQX248" s="1187"/>
      <c r="NQY248" s="1187"/>
      <c r="NQZ248" s="1187"/>
      <c r="NRA248" s="1187"/>
      <c r="NRB248" s="1187"/>
      <c r="NRC248" s="1187"/>
      <c r="NRD248" s="1188"/>
      <c r="NRE248" s="1186" t="s">
        <v>3949</v>
      </c>
      <c r="NRF248" s="1187"/>
      <c r="NRG248" s="1187"/>
      <c r="NRH248" s="1187"/>
      <c r="NRI248" s="1187"/>
      <c r="NRJ248" s="1187"/>
      <c r="NRK248" s="1187"/>
      <c r="NRL248" s="1188"/>
      <c r="NRM248" s="1186" t="s">
        <v>3949</v>
      </c>
      <c r="NRN248" s="1187"/>
      <c r="NRO248" s="1187"/>
      <c r="NRP248" s="1187"/>
      <c r="NRQ248" s="1187"/>
      <c r="NRR248" s="1187"/>
      <c r="NRS248" s="1187"/>
      <c r="NRT248" s="1188"/>
      <c r="NRU248" s="1186" t="s">
        <v>3949</v>
      </c>
      <c r="NRV248" s="1187"/>
      <c r="NRW248" s="1187"/>
      <c r="NRX248" s="1187"/>
      <c r="NRY248" s="1187"/>
      <c r="NRZ248" s="1187"/>
      <c r="NSA248" s="1187"/>
      <c r="NSB248" s="1188"/>
      <c r="NSC248" s="1186" t="s">
        <v>3949</v>
      </c>
      <c r="NSD248" s="1187"/>
      <c r="NSE248" s="1187"/>
      <c r="NSF248" s="1187"/>
      <c r="NSG248" s="1187"/>
      <c r="NSH248" s="1187"/>
      <c r="NSI248" s="1187"/>
      <c r="NSJ248" s="1188"/>
      <c r="NSK248" s="1186" t="s">
        <v>3949</v>
      </c>
      <c r="NSL248" s="1187"/>
      <c r="NSM248" s="1187"/>
      <c r="NSN248" s="1187"/>
      <c r="NSO248" s="1187"/>
      <c r="NSP248" s="1187"/>
      <c r="NSQ248" s="1187"/>
      <c r="NSR248" s="1188"/>
      <c r="NSS248" s="1186" t="s">
        <v>3949</v>
      </c>
      <c r="NST248" s="1187"/>
      <c r="NSU248" s="1187"/>
      <c r="NSV248" s="1187"/>
      <c r="NSW248" s="1187"/>
      <c r="NSX248" s="1187"/>
      <c r="NSY248" s="1187"/>
      <c r="NSZ248" s="1188"/>
      <c r="NTA248" s="1186" t="s">
        <v>3949</v>
      </c>
      <c r="NTB248" s="1187"/>
      <c r="NTC248" s="1187"/>
      <c r="NTD248" s="1187"/>
      <c r="NTE248" s="1187"/>
      <c r="NTF248" s="1187"/>
      <c r="NTG248" s="1187"/>
      <c r="NTH248" s="1188"/>
      <c r="NTI248" s="1186" t="s">
        <v>3949</v>
      </c>
      <c r="NTJ248" s="1187"/>
      <c r="NTK248" s="1187"/>
      <c r="NTL248" s="1187"/>
      <c r="NTM248" s="1187"/>
      <c r="NTN248" s="1187"/>
      <c r="NTO248" s="1187"/>
      <c r="NTP248" s="1188"/>
      <c r="NTQ248" s="1186" t="s">
        <v>3949</v>
      </c>
      <c r="NTR248" s="1187"/>
      <c r="NTS248" s="1187"/>
      <c r="NTT248" s="1187"/>
      <c r="NTU248" s="1187"/>
      <c r="NTV248" s="1187"/>
      <c r="NTW248" s="1187"/>
      <c r="NTX248" s="1188"/>
      <c r="NTY248" s="1186" t="s">
        <v>3949</v>
      </c>
      <c r="NTZ248" s="1187"/>
      <c r="NUA248" s="1187"/>
      <c r="NUB248" s="1187"/>
      <c r="NUC248" s="1187"/>
      <c r="NUD248" s="1187"/>
      <c r="NUE248" s="1187"/>
      <c r="NUF248" s="1188"/>
      <c r="NUG248" s="1186" t="s">
        <v>3949</v>
      </c>
      <c r="NUH248" s="1187"/>
      <c r="NUI248" s="1187"/>
      <c r="NUJ248" s="1187"/>
      <c r="NUK248" s="1187"/>
      <c r="NUL248" s="1187"/>
      <c r="NUM248" s="1187"/>
      <c r="NUN248" s="1188"/>
      <c r="NUO248" s="1186" t="s">
        <v>3949</v>
      </c>
      <c r="NUP248" s="1187"/>
      <c r="NUQ248" s="1187"/>
      <c r="NUR248" s="1187"/>
      <c r="NUS248" s="1187"/>
      <c r="NUT248" s="1187"/>
      <c r="NUU248" s="1187"/>
      <c r="NUV248" s="1188"/>
      <c r="NUW248" s="1186" t="s">
        <v>3949</v>
      </c>
      <c r="NUX248" s="1187"/>
      <c r="NUY248" s="1187"/>
      <c r="NUZ248" s="1187"/>
      <c r="NVA248" s="1187"/>
      <c r="NVB248" s="1187"/>
      <c r="NVC248" s="1187"/>
      <c r="NVD248" s="1188"/>
      <c r="NVE248" s="1186" t="s">
        <v>3949</v>
      </c>
      <c r="NVF248" s="1187"/>
      <c r="NVG248" s="1187"/>
      <c r="NVH248" s="1187"/>
      <c r="NVI248" s="1187"/>
      <c r="NVJ248" s="1187"/>
      <c r="NVK248" s="1187"/>
      <c r="NVL248" s="1188"/>
      <c r="NVM248" s="1186" t="s">
        <v>3949</v>
      </c>
      <c r="NVN248" s="1187"/>
      <c r="NVO248" s="1187"/>
      <c r="NVP248" s="1187"/>
      <c r="NVQ248" s="1187"/>
      <c r="NVR248" s="1187"/>
      <c r="NVS248" s="1187"/>
      <c r="NVT248" s="1188"/>
      <c r="NVU248" s="1186" t="s">
        <v>3949</v>
      </c>
      <c r="NVV248" s="1187"/>
      <c r="NVW248" s="1187"/>
      <c r="NVX248" s="1187"/>
      <c r="NVY248" s="1187"/>
      <c r="NVZ248" s="1187"/>
      <c r="NWA248" s="1187"/>
      <c r="NWB248" s="1188"/>
      <c r="NWC248" s="1186" t="s">
        <v>3949</v>
      </c>
      <c r="NWD248" s="1187"/>
      <c r="NWE248" s="1187"/>
      <c r="NWF248" s="1187"/>
      <c r="NWG248" s="1187"/>
      <c r="NWH248" s="1187"/>
      <c r="NWI248" s="1187"/>
      <c r="NWJ248" s="1188"/>
      <c r="NWK248" s="1186" t="s">
        <v>3949</v>
      </c>
      <c r="NWL248" s="1187"/>
      <c r="NWM248" s="1187"/>
      <c r="NWN248" s="1187"/>
      <c r="NWO248" s="1187"/>
      <c r="NWP248" s="1187"/>
      <c r="NWQ248" s="1187"/>
      <c r="NWR248" s="1188"/>
      <c r="NWS248" s="1186" t="s">
        <v>3949</v>
      </c>
      <c r="NWT248" s="1187"/>
      <c r="NWU248" s="1187"/>
      <c r="NWV248" s="1187"/>
      <c r="NWW248" s="1187"/>
      <c r="NWX248" s="1187"/>
      <c r="NWY248" s="1187"/>
      <c r="NWZ248" s="1188"/>
      <c r="NXA248" s="1186" t="s">
        <v>3949</v>
      </c>
      <c r="NXB248" s="1187"/>
      <c r="NXC248" s="1187"/>
      <c r="NXD248" s="1187"/>
      <c r="NXE248" s="1187"/>
      <c r="NXF248" s="1187"/>
      <c r="NXG248" s="1187"/>
      <c r="NXH248" s="1188"/>
      <c r="NXI248" s="1186" t="s">
        <v>3949</v>
      </c>
      <c r="NXJ248" s="1187"/>
      <c r="NXK248" s="1187"/>
      <c r="NXL248" s="1187"/>
      <c r="NXM248" s="1187"/>
      <c r="NXN248" s="1187"/>
      <c r="NXO248" s="1187"/>
      <c r="NXP248" s="1188"/>
      <c r="NXQ248" s="1186" t="s">
        <v>3949</v>
      </c>
      <c r="NXR248" s="1187"/>
      <c r="NXS248" s="1187"/>
      <c r="NXT248" s="1187"/>
      <c r="NXU248" s="1187"/>
      <c r="NXV248" s="1187"/>
      <c r="NXW248" s="1187"/>
      <c r="NXX248" s="1188"/>
      <c r="NXY248" s="1186" t="s">
        <v>3949</v>
      </c>
      <c r="NXZ248" s="1187"/>
      <c r="NYA248" s="1187"/>
      <c r="NYB248" s="1187"/>
      <c r="NYC248" s="1187"/>
      <c r="NYD248" s="1187"/>
      <c r="NYE248" s="1187"/>
      <c r="NYF248" s="1188"/>
      <c r="NYG248" s="1186" t="s">
        <v>3949</v>
      </c>
      <c r="NYH248" s="1187"/>
      <c r="NYI248" s="1187"/>
      <c r="NYJ248" s="1187"/>
      <c r="NYK248" s="1187"/>
      <c r="NYL248" s="1187"/>
      <c r="NYM248" s="1187"/>
      <c r="NYN248" s="1188"/>
      <c r="NYO248" s="1186" t="s">
        <v>3949</v>
      </c>
      <c r="NYP248" s="1187"/>
      <c r="NYQ248" s="1187"/>
      <c r="NYR248" s="1187"/>
      <c r="NYS248" s="1187"/>
      <c r="NYT248" s="1187"/>
      <c r="NYU248" s="1187"/>
      <c r="NYV248" s="1188"/>
      <c r="NYW248" s="1186" t="s">
        <v>3949</v>
      </c>
      <c r="NYX248" s="1187"/>
      <c r="NYY248" s="1187"/>
      <c r="NYZ248" s="1187"/>
      <c r="NZA248" s="1187"/>
      <c r="NZB248" s="1187"/>
      <c r="NZC248" s="1187"/>
      <c r="NZD248" s="1188"/>
      <c r="NZE248" s="1186" t="s">
        <v>3949</v>
      </c>
      <c r="NZF248" s="1187"/>
      <c r="NZG248" s="1187"/>
      <c r="NZH248" s="1187"/>
      <c r="NZI248" s="1187"/>
      <c r="NZJ248" s="1187"/>
      <c r="NZK248" s="1187"/>
      <c r="NZL248" s="1188"/>
      <c r="NZM248" s="1186" t="s">
        <v>3949</v>
      </c>
      <c r="NZN248" s="1187"/>
      <c r="NZO248" s="1187"/>
      <c r="NZP248" s="1187"/>
      <c r="NZQ248" s="1187"/>
      <c r="NZR248" s="1187"/>
      <c r="NZS248" s="1187"/>
      <c r="NZT248" s="1188"/>
      <c r="NZU248" s="1186" t="s">
        <v>3949</v>
      </c>
      <c r="NZV248" s="1187"/>
      <c r="NZW248" s="1187"/>
      <c r="NZX248" s="1187"/>
      <c r="NZY248" s="1187"/>
      <c r="NZZ248" s="1187"/>
      <c r="OAA248" s="1187"/>
      <c r="OAB248" s="1188"/>
      <c r="OAC248" s="1186" t="s">
        <v>3949</v>
      </c>
      <c r="OAD248" s="1187"/>
      <c r="OAE248" s="1187"/>
      <c r="OAF248" s="1187"/>
      <c r="OAG248" s="1187"/>
      <c r="OAH248" s="1187"/>
      <c r="OAI248" s="1187"/>
      <c r="OAJ248" s="1188"/>
      <c r="OAK248" s="1186" t="s">
        <v>3949</v>
      </c>
      <c r="OAL248" s="1187"/>
      <c r="OAM248" s="1187"/>
      <c r="OAN248" s="1187"/>
      <c r="OAO248" s="1187"/>
      <c r="OAP248" s="1187"/>
      <c r="OAQ248" s="1187"/>
      <c r="OAR248" s="1188"/>
      <c r="OAS248" s="1186" t="s">
        <v>3949</v>
      </c>
      <c r="OAT248" s="1187"/>
      <c r="OAU248" s="1187"/>
      <c r="OAV248" s="1187"/>
      <c r="OAW248" s="1187"/>
      <c r="OAX248" s="1187"/>
      <c r="OAY248" s="1187"/>
      <c r="OAZ248" s="1188"/>
      <c r="OBA248" s="1186" t="s">
        <v>3949</v>
      </c>
      <c r="OBB248" s="1187"/>
      <c r="OBC248" s="1187"/>
      <c r="OBD248" s="1187"/>
      <c r="OBE248" s="1187"/>
      <c r="OBF248" s="1187"/>
      <c r="OBG248" s="1187"/>
      <c r="OBH248" s="1188"/>
      <c r="OBI248" s="1186" t="s">
        <v>3949</v>
      </c>
      <c r="OBJ248" s="1187"/>
      <c r="OBK248" s="1187"/>
      <c r="OBL248" s="1187"/>
      <c r="OBM248" s="1187"/>
      <c r="OBN248" s="1187"/>
      <c r="OBO248" s="1187"/>
      <c r="OBP248" s="1188"/>
      <c r="OBQ248" s="1186" t="s">
        <v>3949</v>
      </c>
      <c r="OBR248" s="1187"/>
      <c r="OBS248" s="1187"/>
      <c r="OBT248" s="1187"/>
      <c r="OBU248" s="1187"/>
      <c r="OBV248" s="1187"/>
      <c r="OBW248" s="1187"/>
      <c r="OBX248" s="1188"/>
      <c r="OBY248" s="1186" t="s">
        <v>3949</v>
      </c>
      <c r="OBZ248" s="1187"/>
      <c r="OCA248" s="1187"/>
      <c r="OCB248" s="1187"/>
      <c r="OCC248" s="1187"/>
      <c r="OCD248" s="1187"/>
      <c r="OCE248" s="1187"/>
      <c r="OCF248" s="1188"/>
      <c r="OCG248" s="1186" t="s">
        <v>3949</v>
      </c>
      <c r="OCH248" s="1187"/>
      <c r="OCI248" s="1187"/>
      <c r="OCJ248" s="1187"/>
      <c r="OCK248" s="1187"/>
      <c r="OCL248" s="1187"/>
      <c r="OCM248" s="1187"/>
      <c r="OCN248" s="1188"/>
      <c r="OCO248" s="1186" t="s">
        <v>3949</v>
      </c>
      <c r="OCP248" s="1187"/>
      <c r="OCQ248" s="1187"/>
      <c r="OCR248" s="1187"/>
      <c r="OCS248" s="1187"/>
      <c r="OCT248" s="1187"/>
      <c r="OCU248" s="1187"/>
      <c r="OCV248" s="1188"/>
      <c r="OCW248" s="1186" t="s">
        <v>3949</v>
      </c>
      <c r="OCX248" s="1187"/>
      <c r="OCY248" s="1187"/>
      <c r="OCZ248" s="1187"/>
      <c r="ODA248" s="1187"/>
      <c r="ODB248" s="1187"/>
      <c r="ODC248" s="1187"/>
      <c r="ODD248" s="1188"/>
      <c r="ODE248" s="1186" t="s">
        <v>3949</v>
      </c>
      <c r="ODF248" s="1187"/>
      <c r="ODG248" s="1187"/>
      <c r="ODH248" s="1187"/>
      <c r="ODI248" s="1187"/>
      <c r="ODJ248" s="1187"/>
      <c r="ODK248" s="1187"/>
      <c r="ODL248" s="1188"/>
      <c r="ODM248" s="1186" t="s">
        <v>3949</v>
      </c>
      <c r="ODN248" s="1187"/>
      <c r="ODO248" s="1187"/>
      <c r="ODP248" s="1187"/>
      <c r="ODQ248" s="1187"/>
      <c r="ODR248" s="1187"/>
      <c r="ODS248" s="1187"/>
      <c r="ODT248" s="1188"/>
      <c r="ODU248" s="1186" t="s">
        <v>3949</v>
      </c>
      <c r="ODV248" s="1187"/>
      <c r="ODW248" s="1187"/>
      <c r="ODX248" s="1187"/>
      <c r="ODY248" s="1187"/>
      <c r="ODZ248" s="1187"/>
      <c r="OEA248" s="1187"/>
      <c r="OEB248" s="1188"/>
      <c r="OEC248" s="1186" t="s">
        <v>3949</v>
      </c>
      <c r="OED248" s="1187"/>
      <c r="OEE248" s="1187"/>
      <c r="OEF248" s="1187"/>
      <c r="OEG248" s="1187"/>
      <c r="OEH248" s="1187"/>
      <c r="OEI248" s="1187"/>
      <c r="OEJ248" s="1188"/>
      <c r="OEK248" s="1186" t="s">
        <v>3949</v>
      </c>
      <c r="OEL248" s="1187"/>
      <c r="OEM248" s="1187"/>
      <c r="OEN248" s="1187"/>
      <c r="OEO248" s="1187"/>
      <c r="OEP248" s="1187"/>
      <c r="OEQ248" s="1187"/>
      <c r="OER248" s="1188"/>
      <c r="OES248" s="1186" t="s">
        <v>3949</v>
      </c>
      <c r="OET248" s="1187"/>
      <c r="OEU248" s="1187"/>
      <c r="OEV248" s="1187"/>
      <c r="OEW248" s="1187"/>
      <c r="OEX248" s="1187"/>
      <c r="OEY248" s="1187"/>
      <c r="OEZ248" s="1188"/>
      <c r="OFA248" s="1186" t="s">
        <v>3949</v>
      </c>
      <c r="OFB248" s="1187"/>
      <c r="OFC248" s="1187"/>
      <c r="OFD248" s="1187"/>
      <c r="OFE248" s="1187"/>
      <c r="OFF248" s="1187"/>
      <c r="OFG248" s="1187"/>
      <c r="OFH248" s="1188"/>
      <c r="OFI248" s="1186" t="s">
        <v>3949</v>
      </c>
      <c r="OFJ248" s="1187"/>
      <c r="OFK248" s="1187"/>
      <c r="OFL248" s="1187"/>
      <c r="OFM248" s="1187"/>
      <c r="OFN248" s="1187"/>
      <c r="OFO248" s="1187"/>
      <c r="OFP248" s="1188"/>
      <c r="OFQ248" s="1186" t="s">
        <v>3949</v>
      </c>
      <c r="OFR248" s="1187"/>
      <c r="OFS248" s="1187"/>
      <c r="OFT248" s="1187"/>
      <c r="OFU248" s="1187"/>
      <c r="OFV248" s="1187"/>
      <c r="OFW248" s="1187"/>
      <c r="OFX248" s="1188"/>
      <c r="OFY248" s="1186" t="s">
        <v>3949</v>
      </c>
      <c r="OFZ248" s="1187"/>
      <c r="OGA248" s="1187"/>
      <c r="OGB248" s="1187"/>
      <c r="OGC248" s="1187"/>
      <c r="OGD248" s="1187"/>
      <c r="OGE248" s="1187"/>
      <c r="OGF248" s="1188"/>
      <c r="OGG248" s="1186" t="s">
        <v>3949</v>
      </c>
      <c r="OGH248" s="1187"/>
      <c r="OGI248" s="1187"/>
      <c r="OGJ248" s="1187"/>
      <c r="OGK248" s="1187"/>
      <c r="OGL248" s="1187"/>
      <c r="OGM248" s="1187"/>
      <c r="OGN248" s="1188"/>
      <c r="OGO248" s="1186" t="s">
        <v>3949</v>
      </c>
      <c r="OGP248" s="1187"/>
      <c r="OGQ248" s="1187"/>
      <c r="OGR248" s="1187"/>
      <c r="OGS248" s="1187"/>
      <c r="OGT248" s="1187"/>
      <c r="OGU248" s="1187"/>
      <c r="OGV248" s="1188"/>
      <c r="OGW248" s="1186" t="s">
        <v>3949</v>
      </c>
      <c r="OGX248" s="1187"/>
      <c r="OGY248" s="1187"/>
      <c r="OGZ248" s="1187"/>
      <c r="OHA248" s="1187"/>
      <c r="OHB248" s="1187"/>
      <c r="OHC248" s="1187"/>
      <c r="OHD248" s="1188"/>
      <c r="OHE248" s="1186" t="s">
        <v>3949</v>
      </c>
      <c r="OHF248" s="1187"/>
      <c r="OHG248" s="1187"/>
      <c r="OHH248" s="1187"/>
      <c r="OHI248" s="1187"/>
      <c r="OHJ248" s="1187"/>
      <c r="OHK248" s="1187"/>
      <c r="OHL248" s="1188"/>
      <c r="OHM248" s="1186" t="s">
        <v>3949</v>
      </c>
      <c r="OHN248" s="1187"/>
      <c r="OHO248" s="1187"/>
      <c r="OHP248" s="1187"/>
      <c r="OHQ248" s="1187"/>
      <c r="OHR248" s="1187"/>
      <c r="OHS248" s="1187"/>
      <c r="OHT248" s="1188"/>
      <c r="OHU248" s="1186" t="s">
        <v>3949</v>
      </c>
      <c r="OHV248" s="1187"/>
      <c r="OHW248" s="1187"/>
      <c r="OHX248" s="1187"/>
      <c r="OHY248" s="1187"/>
      <c r="OHZ248" s="1187"/>
      <c r="OIA248" s="1187"/>
      <c r="OIB248" s="1188"/>
      <c r="OIC248" s="1186" t="s">
        <v>3949</v>
      </c>
      <c r="OID248" s="1187"/>
      <c r="OIE248" s="1187"/>
      <c r="OIF248" s="1187"/>
      <c r="OIG248" s="1187"/>
      <c r="OIH248" s="1187"/>
      <c r="OII248" s="1187"/>
      <c r="OIJ248" s="1188"/>
      <c r="OIK248" s="1186" t="s">
        <v>3949</v>
      </c>
      <c r="OIL248" s="1187"/>
      <c r="OIM248" s="1187"/>
      <c r="OIN248" s="1187"/>
      <c r="OIO248" s="1187"/>
      <c r="OIP248" s="1187"/>
      <c r="OIQ248" s="1187"/>
      <c r="OIR248" s="1188"/>
      <c r="OIS248" s="1186" t="s">
        <v>3949</v>
      </c>
      <c r="OIT248" s="1187"/>
      <c r="OIU248" s="1187"/>
      <c r="OIV248" s="1187"/>
      <c r="OIW248" s="1187"/>
      <c r="OIX248" s="1187"/>
      <c r="OIY248" s="1187"/>
      <c r="OIZ248" s="1188"/>
      <c r="OJA248" s="1186" t="s">
        <v>3949</v>
      </c>
      <c r="OJB248" s="1187"/>
      <c r="OJC248" s="1187"/>
      <c r="OJD248" s="1187"/>
      <c r="OJE248" s="1187"/>
      <c r="OJF248" s="1187"/>
      <c r="OJG248" s="1187"/>
      <c r="OJH248" s="1188"/>
      <c r="OJI248" s="1186" t="s">
        <v>3949</v>
      </c>
      <c r="OJJ248" s="1187"/>
      <c r="OJK248" s="1187"/>
      <c r="OJL248" s="1187"/>
      <c r="OJM248" s="1187"/>
      <c r="OJN248" s="1187"/>
      <c r="OJO248" s="1187"/>
      <c r="OJP248" s="1188"/>
      <c r="OJQ248" s="1186" t="s">
        <v>3949</v>
      </c>
      <c r="OJR248" s="1187"/>
      <c r="OJS248" s="1187"/>
      <c r="OJT248" s="1187"/>
      <c r="OJU248" s="1187"/>
      <c r="OJV248" s="1187"/>
      <c r="OJW248" s="1187"/>
      <c r="OJX248" s="1188"/>
      <c r="OJY248" s="1186" t="s">
        <v>3949</v>
      </c>
      <c r="OJZ248" s="1187"/>
      <c r="OKA248" s="1187"/>
      <c r="OKB248" s="1187"/>
      <c r="OKC248" s="1187"/>
      <c r="OKD248" s="1187"/>
      <c r="OKE248" s="1187"/>
      <c r="OKF248" s="1188"/>
      <c r="OKG248" s="1186" t="s">
        <v>3949</v>
      </c>
      <c r="OKH248" s="1187"/>
      <c r="OKI248" s="1187"/>
      <c r="OKJ248" s="1187"/>
      <c r="OKK248" s="1187"/>
      <c r="OKL248" s="1187"/>
      <c r="OKM248" s="1187"/>
      <c r="OKN248" s="1188"/>
      <c r="OKO248" s="1186" t="s">
        <v>3949</v>
      </c>
      <c r="OKP248" s="1187"/>
      <c r="OKQ248" s="1187"/>
      <c r="OKR248" s="1187"/>
      <c r="OKS248" s="1187"/>
      <c r="OKT248" s="1187"/>
      <c r="OKU248" s="1187"/>
      <c r="OKV248" s="1188"/>
      <c r="OKW248" s="1186" t="s">
        <v>3949</v>
      </c>
      <c r="OKX248" s="1187"/>
      <c r="OKY248" s="1187"/>
      <c r="OKZ248" s="1187"/>
      <c r="OLA248" s="1187"/>
      <c r="OLB248" s="1187"/>
      <c r="OLC248" s="1187"/>
      <c r="OLD248" s="1188"/>
      <c r="OLE248" s="1186" t="s">
        <v>3949</v>
      </c>
      <c r="OLF248" s="1187"/>
      <c r="OLG248" s="1187"/>
      <c r="OLH248" s="1187"/>
      <c r="OLI248" s="1187"/>
      <c r="OLJ248" s="1187"/>
      <c r="OLK248" s="1187"/>
      <c r="OLL248" s="1188"/>
      <c r="OLM248" s="1186" t="s">
        <v>3949</v>
      </c>
      <c r="OLN248" s="1187"/>
      <c r="OLO248" s="1187"/>
      <c r="OLP248" s="1187"/>
      <c r="OLQ248" s="1187"/>
      <c r="OLR248" s="1187"/>
      <c r="OLS248" s="1187"/>
      <c r="OLT248" s="1188"/>
      <c r="OLU248" s="1186" t="s">
        <v>3949</v>
      </c>
      <c r="OLV248" s="1187"/>
      <c r="OLW248" s="1187"/>
      <c r="OLX248" s="1187"/>
      <c r="OLY248" s="1187"/>
      <c r="OLZ248" s="1187"/>
      <c r="OMA248" s="1187"/>
      <c r="OMB248" s="1188"/>
      <c r="OMC248" s="1186" t="s">
        <v>3949</v>
      </c>
      <c r="OMD248" s="1187"/>
      <c r="OME248" s="1187"/>
      <c r="OMF248" s="1187"/>
      <c r="OMG248" s="1187"/>
      <c r="OMH248" s="1187"/>
      <c r="OMI248" s="1187"/>
      <c r="OMJ248" s="1188"/>
      <c r="OMK248" s="1186" t="s">
        <v>3949</v>
      </c>
      <c r="OML248" s="1187"/>
      <c r="OMM248" s="1187"/>
      <c r="OMN248" s="1187"/>
      <c r="OMO248" s="1187"/>
      <c r="OMP248" s="1187"/>
      <c r="OMQ248" s="1187"/>
      <c r="OMR248" s="1188"/>
      <c r="OMS248" s="1186" t="s">
        <v>3949</v>
      </c>
      <c r="OMT248" s="1187"/>
      <c r="OMU248" s="1187"/>
      <c r="OMV248" s="1187"/>
      <c r="OMW248" s="1187"/>
      <c r="OMX248" s="1187"/>
      <c r="OMY248" s="1187"/>
      <c r="OMZ248" s="1188"/>
      <c r="ONA248" s="1186" t="s">
        <v>3949</v>
      </c>
      <c r="ONB248" s="1187"/>
      <c r="ONC248" s="1187"/>
      <c r="OND248" s="1187"/>
      <c r="ONE248" s="1187"/>
      <c r="ONF248" s="1187"/>
      <c r="ONG248" s="1187"/>
      <c r="ONH248" s="1188"/>
      <c r="ONI248" s="1186" t="s">
        <v>3949</v>
      </c>
      <c r="ONJ248" s="1187"/>
      <c r="ONK248" s="1187"/>
      <c r="ONL248" s="1187"/>
      <c r="ONM248" s="1187"/>
      <c r="ONN248" s="1187"/>
      <c r="ONO248" s="1187"/>
      <c r="ONP248" s="1188"/>
      <c r="ONQ248" s="1186" t="s">
        <v>3949</v>
      </c>
      <c r="ONR248" s="1187"/>
      <c r="ONS248" s="1187"/>
      <c r="ONT248" s="1187"/>
      <c r="ONU248" s="1187"/>
      <c r="ONV248" s="1187"/>
      <c r="ONW248" s="1187"/>
      <c r="ONX248" s="1188"/>
      <c r="ONY248" s="1186" t="s">
        <v>3949</v>
      </c>
      <c r="ONZ248" s="1187"/>
      <c r="OOA248" s="1187"/>
      <c r="OOB248" s="1187"/>
      <c r="OOC248" s="1187"/>
      <c r="OOD248" s="1187"/>
      <c r="OOE248" s="1187"/>
      <c r="OOF248" s="1188"/>
      <c r="OOG248" s="1186" t="s">
        <v>3949</v>
      </c>
      <c r="OOH248" s="1187"/>
      <c r="OOI248" s="1187"/>
      <c r="OOJ248" s="1187"/>
      <c r="OOK248" s="1187"/>
      <c r="OOL248" s="1187"/>
      <c r="OOM248" s="1187"/>
      <c r="OON248" s="1188"/>
      <c r="OOO248" s="1186" t="s">
        <v>3949</v>
      </c>
      <c r="OOP248" s="1187"/>
      <c r="OOQ248" s="1187"/>
      <c r="OOR248" s="1187"/>
      <c r="OOS248" s="1187"/>
      <c r="OOT248" s="1187"/>
      <c r="OOU248" s="1187"/>
      <c r="OOV248" s="1188"/>
      <c r="OOW248" s="1186" t="s">
        <v>3949</v>
      </c>
      <c r="OOX248" s="1187"/>
      <c r="OOY248" s="1187"/>
      <c r="OOZ248" s="1187"/>
      <c r="OPA248" s="1187"/>
      <c r="OPB248" s="1187"/>
      <c r="OPC248" s="1187"/>
      <c r="OPD248" s="1188"/>
      <c r="OPE248" s="1186" t="s">
        <v>3949</v>
      </c>
      <c r="OPF248" s="1187"/>
      <c r="OPG248" s="1187"/>
      <c r="OPH248" s="1187"/>
      <c r="OPI248" s="1187"/>
      <c r="OPJ248" s="1187"/>
      <c r="OPK248" s="1187"/>
      <c r="OPL248" s="1188"/>
      <c r="OPM248" s="1186" t="s">
        <v>3949</v>
      </c>
      <c r="OPN248" s="1187"/>
      <c r="OPO248" s="1187"/>
      <c r="OPP248" s="1187"/>
      <c r="OPQ248" s="1187"/>
      <c r="OPR248" s="1187"/>
      <c r="OPS248" s="1187"/>
      <c r="OPT248" s="1188"/>
      <c r="OPU248" s="1186" t="s">
        <v>3949</v>
      </c>
      <c r="OPV248" s="1187"/>
      <c r="OPW248" s="1187"/>
      <c r="OPX248" s="1187"/>
      <c r="OPY248" s="1187"/>
      <c r="OPZ248" s="1187"/>
      <c r="OQA248" s="1187"/>
      <c r="OQB248" s="1188"/>
      <c r="OQC248" s="1186" t="s">
        <v>3949</v>
      </c>
      <c r="OQD248" s="1187"/>
      <c r="OQE248" s="1187"/>
      <c r="OQF248" s="1187"/>
      <c r="OQG248" s="1187"/>
      <c r="OQH248" s="1187"/>
      <c r="OQI248" s="1187"/>
      <c r="OQJ248" s="1188"/>
      <c r="OQK248" s="1186" t="s">
        <v>3949</v>
      </c>
      <c r="OQL248" s="1187"/>
      <c r="OQM248" s="1187"/>
      <c r="OQN248" s="1187"/>
      <c r="OQO248" s="1187"/>
      <c r="OQP248" s="1187"/>
      <c r="OQQ248" s="1187"/>
      <c r="OQR248" s="1188"/>
      <c r="OQS248" s="1186" t="s">
        <v>3949</v>
      </c>
      <c r="OQT248" s="1187"/>
      <c r="OQU248" s="1187"/>
      <c r="OQV248" s="1187"/>
      <c r="OQW248" s="1187"/>
      <c r="OQX248" s="1187"/>
      <c r="OQY248" s="1187"/>
      <c r="OQZ248" s="1188"/>
      <c r="ORA248" s="1186" t="s">
        <v>3949</v>
      </c>
      <c r="ORB248" s="1187"/>
      <c r="ORC248" s="1187"/>
      <c r="ORD248" s="1187"/>
      <c r="ORE248" s="1187"/>
      <c r="ORF248" s="1187"/>
      <c r="ORG248" s="1187"/>
      <c r="ORH248" s="1188"/>
      <c r="ORI248" s="1186" t="s">
        <v>3949</v>
      </c>
      <c r="ORJ248" s="1187"/>
      <c r="ORK248" s="1187"/>
      <c r="ORL248" s="1187"/>
      <c r="ORM248" s="1187"/>
      <c r="ORN248" s="1187"/>
      <c r="ORO248" s="1187"/>
      <c r="ORP248" s="1188"/>
      <c r="ORQ248" s="1186" t="s">
        <v>3949</v>
      </c>
      <c r="ORR248" s="1187"/>
      <c r="ORS248" s="1187"/>
      <c r="ORT248" s="1187"/>
      <c r="ORU248" s="1187"/>
      <c r="ORV248" s="1187"/>
      <c r="ORW248" s="1187"/>
      <c r="ORX248" s="1188"/>
      <c r="ORY248" s="1186" t="s">
        <v>3949</v>
      </c>
      <c r="ORZ248" s="1187"/>
      <c r="OSA248" s="1187"/>
      <c r="OSB248" s="1187"/>
      <c r="OSC248" s="1187"/>
      <c r="OSD248" s="1187"/>
      <c r="OSE248" s="1187"/>
      <c r="OSF248" s="1188"/>
      <c r="OSG248" s="1186" t="s">
        <v>3949</v>
      </c>
      <c r="OSH248" s="1187"/>
      <c r="OSI248" s="1187"/>
      <c r="OSJ248" s="1187"/>
      <c r="OSK248" s="1187"/>
      <c r="OSL248" s="1187"/>
      <c r="OSM248" s="1187"/>
      <c r="OSN248" s="1188"/>
      <c r="OSO248" s="1186" t="s">
        <v>3949</v>
      </c>
      <c r="OSP248" s="1187"/>
      <c r="OSQ248" s="1187"/>
      <c r="OSR248" s="1187"/>
      <c r="OSS248" s="1187"/>
      <c r="OST248" s="1187"/>
      <c r="OSU248" s="1187"/>
      <c r="OSV248" s="1188"/>
      <c r="OSW248" s="1186" t="s">
        <v>3949</v>
      </c>
      <c r="OSX248" s="1187"/>
      <c r="OSY248" s="1187"/>
      <c r="OSZ248" s="1187"/>
      <c r="OTA248" s="1187"/>
      <c r="OTB248" s="1187"/>
      <c r="OTC248" s="1187"/>
      <c r="OTD248" s="1188"/>
      <c r="OTE248" s="1186" t="s">
        <v>3949</v>
      </c>
      <c r="OTF248" s="1187"/>
      <c r="OTG248" s="1187"/>
      <c r="OTH248" s="1187"/>
      <c r="OTI248" s="1187"/>
      <c r="OTJ248" s="1187"/>
      <c r="OTK248" s="1187"/>
      <c r="OTL248" s="1188"/>
      <c r="OTM248" s="1186" t="s">
        <v>3949</v>
      </c>
      <c r="OTN248" s="1187"/>
      <c r="OTO248" s="1187"/>
      <c r="OTP248" s="1187"/>
      <c r="OTQ248" s="1187"/>
      <c r="OTR248" s="1187"/>
      <c r="OTS248" s="1187"/>
      <c r="OTT248" s="1188"/>
      <c r="OTU248" s="1186" t="s">
        <v>3949</v>
      </c>
      <c r="OTV248" s="1187"/>
      <c r="OTW248" s="1187"/>
      <c r="OTX248" s="1187"/>
      <c r="OTY248" s="1187"/>
      <c r="OTZ248" s="1187"/>
      <c r="OUA248" s="1187"/>
      <c r="OUB248" s="1188"/>
      <c r="OUC248" s="1186" t="s">
        <v>3949</v>
      </c>
      <c r="OUD248" s="1187"/>
      <c r="OUE248" s="1187"/>
      <c r="OUF248" s="1187"/>
      <c r="OUG248" s="1187"/>
      <c r="OUH248" s="1187"/>
      <c r="OUI248" s="1187"/>
      <c r="OUJ248" s="1188"/>
      <c r="OUK248" s="1186" t="s">
        <v>3949</v>
      </c>
      <c r="OUL248" s="1187"/>
      <c r="OUM248" s="1187"/>
      <c r="OUN248" s="1187"/>
      <c r="OUO248" s="1187"/>
      <c r="OUP248" s="1187"/>
      <c r="OUQ248" s="1187"/>
      <c r="OUR248" s="1188"/>
      <c r="OUS248" s="1186" t="s">
        <v>3949</v>
      </c>
      <c r="OUT248" s="1187"/>
      <c r="OUU248" s="1187"/>
      <c r="OUV248" s="1187"/>
      <c r="OUW248" s="1187"/>
      <c r="OUX248" s="1187"/>
      <c r="OUY248" s="1187"/>
      <c r="OUZ248" s="1188"/>
      <c r="OVA248" s="1186" t="s">
        <v>3949</v>
      </c>
      <c r="OVB248" s="1187"/>
      <c r="OVC248" s="1187"/>
      <c r="OVD248" s="1187"/>
      <c r="OVE248" s="1187"/>
      <c r="OVF248" s="1187"/>
      <c r="OVG248" s="1187"/>
      <c r="OVH248" s="1188"/>
      <c r="OVI248" s="1186" t="s">
        <v>3949</v>
      </c>
      <c r="OVJ248" s="1187"/>
      <c r="OVK248" s="1187"/>
      <c r="OVL248" s="1187"/>
      <c r="OVM248" s="1187"/>
      <c r="OVN248" s="1187"/>
      <c r="OVO248" s="1187"/>
      <c r="OVP248" s="1188"/>
      <c r="OVQ248" s="1186" t="s">
        <v>3949</v>
      </c>
      <c r="OVR248" s="1187"/>
      <c r="OVS248" s="1187"/>
      <c r="OVT248" s="1187"/>
      <c r="OVU248" s="1187"/>
      <c r="OVV248" s="1187"/>
      <c r="OVW248" s="1187"/>
      <c r="OVX248" s="1188"/>
      <c r="OVY248" s="1186" t="s">
        <v>3949</v>
      </c>
      <c r="OVZ248" s="1187"/>
      <c r="OWA248" s="1187"/>
      <c r="OWB248" s="1187"/>
      <c r="OWC248" s="1187"/>
      <c r="OWD248" s="1187"/>
      <c r="OWE248" s="1187"/>
      <c r="OWF248" s="1188"/>
      <c r="OWG248" s="1186" t="s">
        <v>3949</v>
      </c>
      <c r="OWH248" s="1187"/>
      <c r="OWI248" s="1187"/>
      <c r="OWJ248" s="1187"/>
      <c r="OWK248" s="1187"/>
      <c r="OWL248" s="1187"/>
      <c r="OWM248" s="1187"/>
      <c r="OWN248" s="1188"/>
      <c r="OWO248" s="1186" t="s">
        <v>3949</v>
      </c>
      <c r="OWP248" s="1187"/>
      <c r="OWQ248" s="1187"/>
      <c r="OWR248" s="1187"/>
      <c r="OWS248" s="1187"/>
      <c r="OWT248" s="1187"/>
      <c r="OWU248" s="1187"/>
      <c r="OWV248" s="1188"/>
      <c r="OWW248" s="1186" t="s">
        <v>3949</v>
      </c>
      <c r="OWX248" s="1187"/>
      <c r="OWY248" s="1187"/>
      <c r="OWZ248" s="1187"/>
      <c r="OXA248" s="1187"/>
      <c r="OXB248" s="1187"/>
      <c r="OXC248" s="1187"/>
      <c r="OXD248" s="1188"/>
      <c r="OXE248" s="1186" t="s">
        <v>3949</v>
      </c>
      <c r="OXF248" s="1187"/>
      <c r="OXG248" s="1187"/>
      <c r="OXH248" s="1187"/>
      <c r="OXI248" s="1187"/>
      <c r="OXJ248" s="1187"/>
      <c r="OXK248" s="1187"/>
      <c r="OXL248" s="1188"/>
      <c r="OXM248" s="1186" t="s">
        <v>3949</v>
      </c>
      <c r="OXN248" s="1187"/>
      <c r="OXO248" s="1187"/>
      <c r="OXP248" s="1187"/>
      <c r="OXQ248" s="1187"/>
      <c r="OXR248" s="1187"/>
      <c r="OXS248" s="1187"/>
      <c r="OXT248" s="1188"/>
      <c r="OXU248" s="1186" t="s">
        <v>3949</v>
      </c>
      <c r="OXV248" s="1187"/>
      <c r="OXW248" s="1187"/>
      <c r="OXX248" s="1187"/>
      <c r="OXY248" s="1187"/>
      <c r="OXZ248" s="1187"/>
      <c r="OYA248" s="1187"/>
      <c r="OYB248" s="1188"/>
      <c r="OYC248" s="1186" t="s">
        <v>3949</v>
      </c>
      <c r="OYD248" s="1187"/>
      <c r="OYE248" s="1187"/>
      <c r="OYF248" s="1187"/>
      <c r="OYG248" s="1187"/>
      <c r="OYH248" s="1187"/>
      <c r="OYI248" s="1187"/>
      <c r="OYJ248" s="1188"/>
      <c r="OYK248" s="1186" t="s">
        <v>3949</v>
      </c>
      <c r="OYL248" s="1187"/>
      <c r="OYM248" s="1187"/>
      <c r="OYN248" s="1187"/>
      <c r="OYO248" s="1187"/>
      <c r="OYP248" s="1187"/>
      <c r="OYQ248" s="1187"/>
      <c r="OYR248" s="1188"/>
      <c r="OYS248" s="1186" t="s">
        <v>3949</v>
      </c>
      <c r="OYT248" s="1187"/>
      <c r="OYU248" s="1187"/>
      <c r="OYV248" s="1187"/>
      <c r="OYW248" s="1187"/>
      <c r="OYX248" s="1187"/>
      <c r="OYY248" s="1187"/>
      <c r="OYZ248" s="1188"/>
      <c r="OZA248" s="1186" t="s">
        <v>3949</v>
      </c>
      <c r="OZB248" s="1187"/>
      <c r="OZC248" s="1187"/>
      <c r="OZD248" s="1187"/>
      <c r="OZE248" s="1187"/>
      <c r="OZF248" s="1187"/>
      <c r="OZG248" s="1187"/>
      <c r="OZH248" s="1188"/>
      <c r="OZI248" s="1186" t="s">
        <v>3949</v>
      </c>
      <c r="OZJ248" s="1187"/>
      <c r="OZK248" s="1187"/>
      <c r="OZL248" s="1187"/>
      <c r="OZM248" s="1187"/>
      <c r="OZN248" s="1187"/>
      <c r="OZO248" s="1187"/>
      <c r="OZP248" s="1188"/>
      <c r="OZQ248" s="1186" t="s">
        <v>3949</v>
      </c>
      <c r="OZR248" s="1187"/>
      <c r="OZS248" s="1187"/>
      <c r="OZT248" s="1187"/>
      <c r="OZU248" s="1187"/>
      <c r="OZV248" s="1187"/>
      <c r="OZW248" s="1187"/>
      <c r="OZX248" s="1188"/>
      <c r="OZY248" s="1186" t="s">
        <v>3949</v>
      </c>
      <c r="OZZ248" s="1187"/>
      <c r="PAA248" s="1187"/>
      <c r="PAB248" s="1187"/>
      <c r="PAC248" s="1187"/>
      <c r="PAD248" s="1187"/>
      <c r="PAE248" s="1187"/>
      <c r="PAF248" s="1188"/>
      <c r="PAG248" s="1186" t="s">
        <v>3949</v>
      </c>
      <c r="PAH248" s="1187"/>
      <c r="PAI248" s="1187"/>
      <c r="PAJ248" s="1187"/>
      <c r="PAK248" s="1187"/>
      <c r="PAL248" s="1187"/>
      <c r="PAM248" s="1187"/>
      <c r="PAN248" s="1188"/>
      <c r="PAO248" s="1186" t="s">
        <v>3949</v>
      </c>
      <c r="PAP248" s="1187"/>
      <c r="PAQ248" s="1187"/>
      <c r="PAR248" s="1187"/>
      <c r="PAS248" s="1187"/>
      <c r="PAT248" s="1187"/>
      <c r="PAU248" s="1187"/>
      <c r="PAV248" s="1188"/>
      <c r="PAW248" s="1186" t="s">
        <v>3949</v>
      </c>
      <c r="PAX248" s="1187"/>
      <c r="PAY248" s="1187"/>
      <c r="PAZ248" s="1187"/>
      <c r="PBA248" s="1187"/>
      <c r="PBB248" s="1187"/>
      <c r="PBC248" s="1187"/>
      <c r="PBD248" s="1188"/>
      <c r="PBE248" s="1186" t="s">
        <v>3949</v>
      </c>
      <c r="PBF248" s="1187"/>
      <c r="PBG248" s="1187"/>
      <c r="PBH248" s="1187"/>
      <c r="PBI248" s="1187"/>
      <c r="PBJ248" s="1187"/>
      <c r="PBK248" s="1187"/>
      <c r="PBL248" s="1188"/>
      <c r="PBM248" s="1186" t="s">
        <v>3949</v>
      </c>
      <c r="PBN248" s="1187"/>
      <c r="PBO248" s="1187"/>
      <c r="PBP248" s="1187"/>
      <c r="PBQ248" s="1187"/>
      <c r="PBR248" s="1187"/>
      <c r="PBS248" s="1187"/>
      <c r="PBT248" s="1188"/>
      <c r="PBU248" s="1186" t="s">
        <v>3949</v>
      </c>
      <c r="PBV248" s="1187"/>
      <c r="PBW248" s="1187"/>
      <c r="PBX248" s="1187"/>
      <c r="PBY248" s="1187"/>
      <c r="PBZ248" s="1187"/>
      <c r="PCA248" s="1187"/>
      <c r="PCB248" s="1188"/>
      <c r="PCC248" s="1186" t="s">
        <v>3949</v>
      </c>
      <c r="PCD248" s="1187"/>
      <c r="PCE248" s="1187"/>
      <c r="PCF248" s="1187"/>
      <c r="PCG248" s="1187"/>
      <c r="PCH248" s="1187"/>
      <c r="PCI248" s="1187"/>
      <c r="PCJ248" s="1188"/>
      <c r="PCK248" s="1186" t="s">
        <v>3949</v>
      </c>
      <c r="PCL248" s="1187"/>
      <c r="PCM248" s="1187"/>
      <c r="PCN248" s="1187"/>
      <c r="PCO248" s="1187"/>
      <c r="PCP248" s="1187"/>
      <c r="PCQ248" s="1187"/>
      <c r="PCR248" s="1188"/>
      <c r="PCS248" s="1186" t="s">
        <v>3949</v>
      </c>
      <c r="PCT248" s="1187"/>
      <c r="PCU248" s="1187"/>
      <c r="PCV248" s="1187"/>
      <c r="PCW248" s="1187"/>
      <c r="PCX248" s="1187"/>
      <c r="PCY248" s="1187"/>
      <c r="PCZ248" s="1188"/>
      <c r="PDA248" s="1186" t="s">
        <v>3949</v>
      </c>
      <c r="PDB248" s="1187"/>
      <c r="PDC248" s="1187"/>
      <c r="PDD248" s="1187"/>
      <c r="PDE248" s="1187"/>
      <c r="PDF248" s="1187"/>
      <c r="PDG248" s="1187"/>
      <c r="PDH248" s="1188"/>
      <c r="PDI248" s="1186" t="s">
        <v>3949</v>
      </c>
      <c r="PDJ248" s="1187"/>
      <c r="PDK248" s="1187"/>
      <c r="PDL248" s="1187"/>
      <c r="PDM248" s="1187"/>
      <c r="PDN248" s="1187"/>
      <c r="PDO248" s="1187"/>
      <c r="PDP248" s="1188"/>
      <c r="PDQ248" s="1186" t="s">
        <v>3949</v>
      </c>
      <c r="PDR248" s="1187"/>
      <c r="PDS248" s="1187"/>
      <c r="PDT248" s="1187"/>
      <c r="PDU248" s="1187"/>
      <c r="PDV248" s="1187"/>
      <c r="PDW248" s="1187"/>
      <c r="PDX248" s="1188"/>
      <c r="PDY248" s="1186" t="s">
        <v>3949</v>
      </c>
      <c r="PDZ248" s="1187"/>
      <c r="PEA248" s="1187"/>
      <c r="PEB248" s="1187"/>
      <c r="PEC248" s="1187"/>
      <c r="PED248" s="1187"/>
      <c r="PEE248" s="1187"/>
      <c r="PEF248" s="1188"/>
      <c r="PEG248" s="1186" t="s">
        <v>3949</v>
      </c>
      <c r="PEH248" s="1187"/>
      <c r="PEI248" s="1187"/>
      <c r="PEJ248" s="1187"/>
      <c r="PEK248" s="1187"/>
      <c r="PEL248" s="1187"/>
      <c r="PEM248" s="1187"/>
      <c r="PEN248" s="1188"/>
      <c r="PEO248" s="1186" t="s">
        <v>3949</v>
      </c>
      <c r="PEP248" s="1187"/>
      <c r="PEQ248" s="1187"/>
      <c r="PER248" s="1187"/>
      <c r="PES248" s="1187"/>
      <c r="PET248" s="1187"/>
      <c r="PEU248" s="1187"/>
      <c r="PEV248" s="1188"/>
      <c r="PEW248" s="1186" t="s">
        <v>3949</v>
      </c>
      <c r="PEX248" s="1187"/>
      <c r="PEY248" s="1187"/>
      <c r="PEZ248" s="1187"/>
      <c r="PFA248" s="1187"/>
      <c r="PFB248" s="1187"/>
      <c r="PFC248" s="1187"/>
      <c r="PFD248" s="1188"/>
      <c r="PFE248" s="1186" t="s">
        <v>3949</v>
      </c>
      <c r="PFF248" s="1187"/>
      <c r="PFG248" s="1187"/>
      <c r="PFH248" s="1187"/>
      <c r="PFI248" s="1187"/>
      <c r="PFJ248" s="1187"/>
      <c r="PFK248" s="1187"/>
      <c r="PFL248" s="1188"/>
      <c r="PFM248" s="1186" t="s">
        <v>3949</v>
      </c>
      <c r="PFN248" s="1187"/>
      <c r="PFO248" s="1187"/>
      <c r="PFP248" s="1187"/>
      <c r="PFQ248" s="1187"/>
      <c r="PFR248" s="1187"/>
      <c r="PFS248" s="1187"/>
      <c r="PFT248" s="1188"/>
      <c r="PFU248" s="1186" t="s">
        <v>3949</v>
      </c>
      <c r="PFV248" s="1187"/>
      <c r="PFW248" s="1187"/>
      <c r="PFX248" s="1187"/>
      <c r="PFY248" s="1187"/>
      <c r="PFZ248" s="1187"/>
      <c r="PGA248" s="1187"/>
      <c r="PGB248" s="1188"/>
      <c r="PGC248" s="1186" t="s">
        <v>3949</v>
      </c>
      <c r="PGD248" s="1187"/>
      <c r="PGE248" s="1187"/>
      <c r="PGF248" s="1187"/>
      <c r="PGG248" s="1187"/>
      <c r="PGH248" s="1187"/>
      <c r="PGI248" s="1187"/>
      <c r="PGJ248" s="1188"/>
      <c r="PGK248" s="1186" t="s">
        <v>3949</v>
      </c>
      <c r="PGL248" s="1187"/>
      <c r="PGM248" s="1187"/>
      <c r="PGN248" s="1187"/>
      <c r="PGO248" s="1187"/>
      <c r="PGP248" s="1187"/>
      <c r="PGQ248" s="1187"/>
      <c r="PGR248" s="1188"/>
      <c r="PGS248" s="1186" t="s">
        <v>3949</v>
      </c>
      <c r="PGT248" s="1187"/>
      <c r="PGU248" s="1187"/>
      <c r="PGV248" s="1187"/>
      <c r="PGW248" s="1187"/>
      <c r="PGX248" s="1187"/>
      <c r="PGY248" s="1187"/>
      <c r="PGZ248" s="1188"/>
      <c r="PHA248" s="1186" t="s">
        <v>3949</v>
      </c>
      <c r="PHB248" s="1187"/>
      <c r="PHC248" s="1187"/>
      <c r="PHD248" s="1187"/>
      <c r="PHE248" s="1187"/>
      <c r="PHF248" s="1187"/>
      <c r="PHG248" s="1187"/>
      <c r="PHH248" s="1188"/>
      <c r="PHI248" s="1186" t="s">
        <v>3949</v>
      </c>
      <c r="PHJ248" s="1187"/>
      <c r="PHK248" s="1187"/>
      <c r="PHL248" s="1187"/>
      <c r="PHM248" s="1187"/>
      <c r="PHN248" s="1187"/>
      <c r="PHO248" s="1187"/>
      <c r="PHP248" s="1188"/>
      <c r="PHQ248" s="1186" t="s">
        <v>3949</v>
      </c>
      <c r="PHR248" s="1187"/>
      <c r="PHS248" s="1187"/>
      <c r="PHT248" s="1187"/>
      <c r="PHU248" s="1187"/>
      <c r="PHV248" s="1187"/>
      <c r="PHW248" s="1187"/>
      <c r="PHX248" s="1188"/>
      <c r="PHY248" s="1186" t="s">
        <v>3949</v>
      </c>
      <c r="PHZ248" s="1187"/>
      <c r="PIA248" s="1187"/>
      <c r="PIB248" s="1187"/>
      <c r="PIC248" s="1187"/>
      <c r="PID248" s="1187"/>
      <c r="PIE248" s="1187"/>
      <c r="PIF248" s="1188"/>
      <c r="PIG248" s="1186" t="s">
        <v>3949</v>
      </c>
      <c r="PIH248" s="1187"/>
      <c r="PII248" s="1187"/>
      <c r="PIJ248" s="1187"/>
      <c r="PIK248" s="1187"/>
      <c r="PIL248" s="1187"/>
      <c r="PIM248" s="1187"/>
      <c r="PIN248" s="1188"/>
      <c r="PIO248" s="1186" t="s">
        <v>3949</v>
      </c>
      <c r="PIP248" s="1187"/>
      <c r="PIQ248" s="1187"/>
      <c r="PIR248" s="1187"/>
      <c r="PIS248" s="1187"/>
      <c r="PIT248" s="1187"/>
      <c r="PIU248" s="1187"/>
      <c r="PIV248" s="1188"/>
      <c r="PIW248" s="1186" t="s">
        <v>3949</v>
      </c>
      <c r="PIX248" s="1187"/>
      <c r="PIY248" s="1187"/>
      <c r="PIZ248" s="1187"/>
      <c r="PJA248" s="1187"/>
      <c r="PJB248" s="1187"/>
      <c r="PJC248" s="1187"/>
      <c r="PJD248" s="1188"/>
      <c r="PJE248" s="1186" t="s">
        <v>3949</v>
      </c>
      <c r="PJF248" s="1187"/>
      <c r="PJG248" s="1187"/>
      <c r="PJH248" s="1187"/>
      <c r="PJI248" s="1187"/>
      <c r="PJJ248" s="1187"/>
      <c r="PJK248" s="1187"/>
      <c r="PJL248" s="1188"/>
      <c r="PJM248" s="1186" t="s">
        <v>3949</v>
      </c>
      <c r="PJN248" s="1187"/>
      <c r="PJO248" s="1187"/>
      <c r="PJP248" s="1187"/>
      <c r="PJQ248" s="1187"/>
      <c r="PJR248" s="1187"/>
      <c r="PJS248" s="1187"/>
      <c r="PJT248" s="1188"/>
      <c r="PJU248" s="1186" t="s">
        <v>3949</v>
      </c>
      <c r="PJV248" s="1187"/>
      <c r="PJW248" s="1187"/>
      <c r="PJX248" s="1187"/>
      <c r="PJY248" s="1187"/>
      <c r="PJZ248" s="1187"/>
      <c r="PKA248" s="1187"/>
      <c r="PKB248" s="1188"/>
      <c r="PKC248" s="1186" t="s">
        <v>3949</v>
      </c>
      <c r="PKD248" s="1187"/>
      <c r="PKE248" s="1187"/>
      <c r="PKF248" s="1187"/>
      <c r="PKG248" s="1187"/>
      <c r="PKH248" s="1187"/>
      <c r="PKI248" s="1187"/>
      <c r="PKJ248" s="1188"/>
      <c r="PKK248" s="1186" t="s">
        <v>3949</v>
      </c>
      <c r="PKL248" s="1187"/>
      <c r="PKM248" s="1187"/>
      <c r="PKN248" s="1187"/>
      <c r="PKO248" s="1187"/>
      <c r="PKP248" s="1187"/>
      <c r="PKQ248" s="1187"/>
      <c r="PKR248" s="1188"/>
      <c r="PKS248" s="1186" t="s">
        <v>3949</v>
      </c>
      <c r="PKT248" s="1187"/>
      <c r="PKU248" s="1187"/>
      <c r="PKV248" s="1187"/>
      <c r="PKW248" s="1187"/>
      <c r="PKX248" s="1187"/>
      <c r="PKY248" s="1187"/>
      <c r="PKZ248" s="1188"/>
      <c r="PLA248" s="1186" t="s">
        <v>3949</v>
      </c>
      <c r="PLB248" s="1187"/>
      <c r="PLC248" s="1187"/>
      <c r="PLD248" s="1187"/>
      <c r="PLE248" s="1187"/>
      <c r="PLF248" s="1187"/>
      <c r="PLG248" s="1187"/>
      <c r="PLH248" s="1188"/>
      <c r="PLI248" s="1186" t="s">
        <v>3949</v>
      </c>
      <c r="PLJ248" s="1187"/>
      <c r="PLK248" s="1187"/>
      <c r="PLL248" s="1187"/>
      <c r="PLM248" s="1187"/>
      <c r="PLN248" s="1187"/>
      <c r="PLO248" s="1187"/>
      <c r="PLP248" s="1188"/>
      <c r="PLQ248" s="1186" t="s">
        <v>3949</v>
      </c>
      <c r="PLR248" s="1187"/>
      <c r="PLS248" s="1187"/>
      <c r="PLT248" s="1187"/>
      <c r="PLU248" s="1187"/>
      <c r="PLV248" s="1187"/>
      <c r="PLW248" s="1187"/>
      <c r="PLX248" s="1188"/>
      <c r="PLY248" s="1186" t="s">
        <v>3949</v>
      </c>
      <c r="PLZ248" s="1187"/>
      <c r="PMA248" s="1187"/>
      <c r="PMB248" s="1187"/>
      <c r="PMC248" s="1187"/>
      <c r="PMD248" s="1187"/>
      <c r="PME248" s="1187"/>
      <c r="PMF248" s="1188"/>
      <c r="PMG248" s="1186" t="s">
        <v>3949</v>
      </c>
      <c r="PMH248" s="1187"/>
      <c r="PMI248" s="1187"/>
      <c r="PMJ248" s="1187"/>
      <c r="PMK248" s="1187"/>
      <c r="PML248" s="1187"/>
      <c r="PMM248" s="1187"/>
      <c r="PMN248" s="1188"/>
      <c r="PMO248" s="1186" t="s">
        <v>3949</v>
      </c>
      <c r="PMP248" s="1187"/>
      <c r="PMQ248" s="1187"/>
      <c r="PMR248" s="1187"/>
      <c r="PMS248" s="1187"/>
      <c r="PMT248" s="1187"/>
      <c r="PMU248" s="1187"/>
      <c r="PMV248" s="1188"/>
      <c r="PMW248" s="1186" t="s">
        <v>3949</v>
      </c>
      <c r="PMX248" s="1187"/>
      <c r="PMY248" s="1187"/>
      <c r="PMZ248" s="1187"/>
      <c r="PNA248" s="1187"/>
      <c r="PNB248" s="1187"/>
      <c r="PNC248" s="1187"/>
      <c r="PND248" s="1188"/>
      <c r="PNE248" s="1186" t="s">
        <v>3949</v>
      </c>
      <c r="PNF248" s="1187"/>
      <c r="PNG248" s="1187"/>
      <c r="PNH248" s="1187"/>
      <c r="PNI248" s="1187"/>
      <c r="PNJ248" s="1187"/>
      <c r="PNK248" s="1187"/>
      <c r="PNL248" s="1188"/>
      <c r="PNM248" s="1186" t="s">
        <v>3949</v>
      </c>
      <c r="PNN248" s="1187"/>
      <c r="PNO248" s="1187"/>
      <c r="PNP248" s="1187"/>
      <c r="PNQ248" s="1187"/>
      <c r="PNR248" s="1187"/>
      <c r="PNS248" s="1187"/>
      <c r="PNT248" s="1188"/>
      <c r="PNU248" s="1186" t="s">
        <v>3949</v>
      </c>
      <c r="PNV248" s="1187"/>
      <c r="PNW248" s="1187"/>
      <c r="PNX248" s="1187"/>
      <c r="PNY248" s="1187"/>
      <c r="PNZ248" s="1187"/>
      <c r="POA248" s="1187"/>
      <c r="POB248" s="1188"/>
      <c r="POC248" s="1186" t="s">
        <v>3949</v>
      </c>
      <c r="POD248" s="1187"/>
      <c r="POE248" s="1187"/>
      <c r="POF248" s="1187"/>
      <c r="POG248" s="1187"/>
      <c r="POH248" s="1187"/>
      <c r="POI248" s="1187"/>
      <c r="POJ248" s="1188"/>
      <c r="POK248" s="1186" t="s">
        <v>3949</v>
      </c>
      <c r="POL248" s="1187"/>
      <c r="POM248" s="1187"/>
      <c r="PON248" s="1187"/>
      <c r="POO248" s="1187"/>
      <c r="POP248" s="1187"/>
      <c r="POQ248" s="1187"/>
      <c r="POR248" s="1188"/>
      <c r="POS248" s="1186" t="s">
        <v>3949</v>
      </c>
      <c r="POT248" s="1187"/>
      <c r="POU248" s="1187"/>
      <c r="POV248" s="1187"/>
      <c r="POW248" s="1187"/>
      <c r="POX248" s="1187"/>
      <c r="POY248" s="1187"/>
      <c r="POZ248" s="1188"/>
      <c r="PPA248" s="1186" t="s">
        <v>3949</v>
      </c>
      <c r="PPB248" s="1187"/>
      <c r="PPC248" s="1187"/>
      <c r="PPD248" s="1187"/>
      <c r="PPE248" s="1187"/>
      <c r="PPF248" s="1187"/>
      <c r="PPG248" s="1187"/>
      <c r="PPH248" s="1188"/>
      <c r="PPI248" s="1186" t="s">
        <v>3949</v>
      </c>
      <c r="PPJ248" s="1187"/>
      <c r="PPK248" s="1187"/>
      <c r="PPL248" s="1187"/>
      <c r="PPM248" s="1187"/>
      <c r="PPN248" s="1187"/>
      <c r="PPO248" s="1187"/>
      <c r="PPP248" s="1188"/>
      <c r="PPQ248" s="1186" t="s">
        <v>3949</v>
      </c>
      <c r="PPR248" s="1187"/>
      <c r="PPS248" s="1187"/>
      <c r="PPT248" s="1187"/>
      <c r="PPU248" s="1187"/>
      <c r="PPV248" s="1187"/>
      <c r="PPW248" s="1187"/>
      <c r="PPX248" s="1188"/>
      <c r="PPY248" s="1186" t="s">
        <v>3949</v>
      </c>
      <c r="PPZ248" s="1187"/>
      <c r="PQA248" s="1187"/>
      <c r="PQB248" s="1187"/>
      <c r="PQC248" s="1187"/>
      <c r="PQD248" s="1187"/>
      <c r="PQE248" s="1187"/>
      <c r="PQF248" s="1188"/>
      <c r="PQG248" s="1186" t="s">
        <v>3949</v>
      </c>
      <c r="PQH248" s="1187"/>
      <c r="PQI248" s="1187"/>
      <c r="PQJ248" s="1187"/>
      <c r="PQK248" s="1187"/>
      <c r="PQL248" s="1187"/>
      <c r="PQM248" s="1187"/>
      <c r="PQN248" s="1188"/>
      <c r="PQO248" s="1186" t="s">
        <v>3949</v>
      </c>
      <c r="PQP248" s="1187"/>
      <c r="PQQ248" s="1187"/>
      <c r="PQR248" s="1187"/>
      <c r="PQS248" s="1187"/>
      <c r="PQT248" s="1187"/>
      <c r="PQU248" s="1187"/>
      <c r="PQV248" s="1188"/>
      <c r="PQW248" s="1186" t="s">
        <v>3949</v>
      </c>
      <c r="PQX248" s="1187"/>
      <c r="PQY248" s="1187"/>
      <c r="PQZ248" s="1187"/>
      <c r="PRA248" s="1187"/>
      <c r="PRB248" s="1187"/>
      <c r="PRC248" s="1187"/>
      <c r="PRD248" s="1188"/>
      <c r="PRE248" s="1186" t="s">
        <v>3949</v>
      </c>
      <c r="PRF248" s="1187"/>
      <c r="PRG248" s="1187"/>
      <c r="PRH248" s="1187"/>
      <c r="PRI248" s="1187"/>
      <c r="PRJ248" s="1187"/>
      <c r="PRK248" s="1187"/>
      <c r="PRL248" s="1188"/>
      <c r="PRM248" s="1186" t="s">
        <v>3949</v>
      </c>
      <c r="PRN248" s="1187"/>
      <c r="PRO248" s="1187"/>
      <c r="PRP248" s="1187"/>
      <c r="PRQ248" s="1187"/>
      <c r="PRR248" s="1187"/>
      <c r="PRS248" s="1187"/>
      <c r="PRT248" s="1188"/>
      <c r="PRU248" s="1186" t="s">
        <v>3949</v>
      </c>
      <c r="PRV248" s="1187"/>
      <c r="PRW248" s="1187"/>
      <c r="PRX248" s="1187"/>
      <c r="PRY248" s="1187"/>
      <c r="PRZ248" s="1187"/>
      <c r="PSA248" s="1187"/>
      <c r="PSB248" s="1188"/>
      <c r="PSC248" s="1186" t="s">
        <v>3949</v>
      </c>
      <c r="PSD248" s="1187"/>
      <c r="PSE248" s="1187"/>
      <c r="PSF248" s="1187"/>
      <c r="PSG248" s="1187"/>
      <c r="PSH248" s="1187"/>
      <c r="PSI248" s="1187"/>
      <c r="PSJ248" s="1188"/>
      <c r="PSK248" s="1186" t="s">
        <v>3949</v>
      </c>
      <c r="PSL248" s="1187"/>
      <c r="PSM248" s="1187"/>
      <c r="PSN248" s="1187"/>
      <c r="PSO248" s="1187"/>
      <c r="PSP248" s="1187"/>
      <c r="PSQ248" s="1187"/>
      <c r="PSR248" s="1188"/>
      <c r="PSS248" s="1186" t="s">
        <v>3949</v>
      </c>
      <c r="PST248" s="1187"/>
      <c r="PSU248" s="1187"/>
      <c r="PSV248" s="1187"/>
      <c r="PSW248" s="1187"/>
      <c r="PSX248" s="1187"/>
      <c r="PSY248" s="1187"/>
      <c r="PSZ248" s="1188"/>
      <c r="PTA248" s="1186" t="s">
        <v>3949</v>
      </c>
      <c r="PTB248" s="1187"/>
      <c r="PTC248" s="1187"/>
      <c r="PTD248" s="1187"/>
      <c r="PTE248" s="1187"/>
      <c r="PTF248" s="1187"/>
      <c r="PTG248" s="1187"/>
      <c r="PTH248" s="1188"/>
      <c r="PTI248" s="1186" t="s">
        <v>3949</v>
      </c>
      <c r="PTJ248" s="1187"/>
      <c r="PTK248" s="1187"/>
      <c r="PTL248" s="1187"/>
      <c r="PTM248" s="1187"/>
      <c r="PTN248" s="1187"/>
      <c r="PTO248" s="1187"/>
      <c r="PTP248" s="1188"/>
      <c r="PTQ248" s="1186" t="s">
        <v>3949</v>
      </c>
      <c r="PTR248" s="1187"/>
      <c r="PTS248" s="1187"/>
      <c r="PTT248" s="1187"/>
      <c r="PTU248" s="1187"/>
      <c r="PTV248" s="1187"/>
      <c r="PTW248" s="1187"/>
      <c r="PTX248" s="1188"/>
      <c r="PTY248" s="1186" t="s">
        <v>3949</v>
      </c>
      <c r="PTZ248" s="1187"/>
      <c r="PUA248" s="1187"/>
      <c r="PUB248" s="1187"/>
      <c r="PUC248" s="1187"/>
      <c r="PUD248" s="1187"/>
      <c r="PUE248" s="1187"/>
      <c r="PUF248" s="1188"/>
      <c r="PUG248" s="1186" t="s">
        <v>3949</v>
      </c>
      <c r="PUH248" s="1187"/>
      <c r="PUI248" s="1187"/>
      <c r="PUJ248" s="1187"/>
      <c r="PUK248" s="1187"/>
      <c r="PUL248" s="1187"/>
      <c r="PUM248" s="1187"/>
      <c r="PUN248" s="1188"/>
      <c r="PUO248" s="1186" t="s">
        <v>3949</v>
      </c>
      <c r="PUP248" s="1187"/>
      <c r="PUQ248" s="1187"/>
      <c r="PUR248" s="1187"/>
      <c r="PUS248" s="1187"/>
      <c r="PUT248" s="1187"/>
      <c r="PUU248" s="1187"/>
      <c r="PUV248" s="1188"/>
      <c r="PUW248" s="1186" t="s">
        <v>3949</v>
      </c>
      <c r="PUX248" s="1187"/>
      <c r="PUY248" s="1187"/>
      <c r="PUZ248" s="1187"/>
      <c r="PVA248" s="1187"/>
      <c r="PVB248" s="1187"/>
      <c r="PVC248" s="1187"/>
      <c r="PVD248" s="1188"/>
      <c r="PVE248" s="1186" t="s">
        <v>3949</v>
      </c>
      <c r="PVF248" s="1187"/>
      <c r="PVG248" s="1187"/>
      <c r="PVH248" s="1187"/>
      <c r="PVI248" s="1187"/>
      <c r="PVJ248" s="1187"/>
      <c r="PVK248" s="1187"/>
      <c r="PVL248" s="1188"/>
      <c r="PVM248" s="1186" t="s">
        <v>3949</v>
      </c>
      <c r="PVN248" s="1187"/>
      <c r="PVO248" s="1187"/>
      <c r="PVP248" s="1187"/>
      <c r="PVQ248" s="1187"/>
      <c r="PVR248" s="1187"/>
      <c r="PVS248" s="1187"/>
      <c r="PVT248" s="1188"/>
      <c r="PVU248" s="1186" t="s">
        <v>3949</v>
      </c>
      <c r="PVV248" s="1187"/>
      <c r="PVW248" s="1187"/>
      <c r="PVX248" s="1187"/>
      <c r="PVY248" s="1187"/>
      <c r="PVZ248" s="1187"/>
      <c r="PWA248" s="1187"/>
      <c r="PWB248" s="1188"/>
      <c r="PWC248" s="1186" t="s">
        <v>3949</v>
      </c>
      <c r="PWD248" s="1187"/>
      <c r="PWE248" s="1187"/>
      <c r="PWF248" s="1187"/>
      <c r="PWG248" s="1187"/>
      <c r="PWH248" s="1187"/>
      <c r="PWI248" s="1187"/>
      <c r="PWJ248" s="1188"/>
      <c r="PWK248" s="1186" t="s">
        <v>3949</v>
      </c>
      <c r="PWL248" s="1187"/>
      <c r="PWM248" s="1187"/>
      <c r="PWN248" s="1187"/>
      <c r="PWO248" s="1187"/>
      <c r="PWP248" s="1187"/>
      <c r="PWQ248" s="1187"/>
      <c r="PWR248" s="1188"/>
      <c r="PWS248" s="1186" t="s">
        <v>3949</v>
      </c>
      <c r="PWT248" s="1187"/>
      <c r="PWU248" s="1187"/>
      <c r="PWV248" s="1187"/>
      <c r="PWW248" s="1187"/>
      <c r="PWX248" s="1187"/>
      <c r="PWY248" s="1187"/>
      <c r="PWZ248" s="1188"/>
      <c r="PXA248" s="1186" t="s">
        <v>3949</v>
      </c>
      <c r="PXB248" s="1187"/>
      <c r="PXC248" s="1187"/>
      <c r="PXD248" s="1187"/>
      <c r="PXE248" s="1187"/>
      <c r="PXF248" s="1187"/>
      <c r="PXG248" s="1187"/>
      <c r="PXH248" s="1188"/>
      <c r="PXI248" s="1186" t="s">
        <v>3949</v>
      </c>
      <c r="PXJ248" s="1187"/>
      <c r="PXK248" s="1187"/>
      <c r="PXL248" s="1187"/>
      <c r="PXM248" s="1187"/>
      <c r="PXN248" s="1187"/>
      <c r="PXO248" s="1187"/>
      <c r="PXP248" s="1188"/>
      <c r="PXQ248" s="1186" t="s">
        <v>3949</v>
      </c>
      <c r="PXR248" s="1187"/>
      <c r="PXS248" s="1187"/>
      <c r="PXT248" s="1187"/>
      <c r="PXU248" s="1187"/>
      <c r="PXV248" s="1187"/>
      <c r="PXW248" s="1187"/>
      <c r="PXX248" s="1188"/>
      <c r="PXY248" s="1186" t="s">
        <v>3949</v>
      </c>
      <c r="PXZ248" s="1187"/>
      <c r="PYA248" s="1187"/>
      <c r="PYB248" s="1187"/>
      <c r="PYC248" s="1187"/>
      <c r="PYD248" s="1187"/>
      <c r="PYE248" s="1187"/>
      <c r="PYF248" s="1188"/>
      <c r="PYG248" s="1186" t="s">
        <v>3949</v>
      </c>
      <c r="PYH248" s="1187"/>
      <c r="PYI248" s="1187"/>
      <c r="PYJ248" s="1187"/>
      <c r="PYK248" s="1187"/>
      <c r="PYL248" s="1187"/>
      <c r="PYM248" s="1187"/>
      <c r="PYN248" s="1188"/>
      <c r="PYO248" s="1186" t="s">
        <v>3949</v>
      </c>
      <c r="PYP248" s="1187"/>
      <c r="PYQ248" s="1187"/>
      <c r="PYR248" s="1187"/>
      <c r="PYS248" s="1187"/>
      <c r="PYT248" s="1187"/>
      <c r="PYU248" s="1187"/>
      <c r="PYV248" s="1188"/>
      <c r="PYW248" s="1186" t="s">
        <v>3949</v>
      </c>
      <c r="PYX248" s="1187"/>
      <c r="PYY248" s="1187"/>
      <c r="PYZ248" s="1187"/>
      <c r="PZA248" s="1187"/>
      <c r="PZB248" s="1187"/>
      <c r="PZC248" s="1187"/>
      <c r="PZD248" s="1188"/>
      <c r="PZE248" s="1186" t="s">
        <v>3949</v>
      </c>
      <c r="PZF248" s="1187"/>
      <c r="PZG248" s="1187"/>
      <c r="PZH248" s="1187"/>
      <c r="PZI248" s="1187"/>
      <c r="PZJ248" s="1187"/>
      <c r="PZK248" s="1187"/>
      <c r="PZL248" s="1188"/>
      <c r="PZM248" s="1186" t="s">
        <v>3949</v>
      </c>
      <c r="PZN248" s="1187"/>
      <c r="PZO248" s="1187"/>
      <c r="PZP248" s="1187"/>
      <c r="PZQ248" s="1187"/>
      <c r="PZR248" s="1187"/>
      <c r="PZS248" s="1187"/>
      <c r="PZT248" s="1188"/>
      <c r="PZU248" s="1186" t="s">
        <v>3949</v>
      </c>
      <c r="PZV248" s="1187"/>
      <c r="PZW248" s="1187"/>
      <c r="PZX248" s="1187"/>
      <c r="PZY248" s="1187"/>
      <c r="PZZ248" s="1187"/>
      <c r="QAA248" s="1187"/>
      <c r="QAB248" s="1188"/>
      <c r="QAC248" s="1186" t="s">
        <v>3949</v>
      </c>
      <c r="QAD248" s="1187"/>
      <c r="QAE248" s="1187"/>
      <c r="QAF248" s="1187"/>
      <c r="QAG248" s="1187"/>
      <c r="QAH248" s="1187"/>
      <c r="QAI248" s="1187"/>
      <c r="QAJ248" s="1188"/>
      <c r="QAK248" s="1186" t="s">
        <v>3949</v>
      </c>
      <c r="QAL248" s="1187"/>
      <c r="QAM248" s="1187"/>
      <c r="QAN248" s="1187"/>
      <c r="QAO248" s="1187"/>
      <c r="QAP248" s="1187"/>
      <c r="QAQ248" s="1187"/>
      <c r="QAR248" s="1188"/>
      <c r="QAS248" s="1186" t="s">
        <v>3949</v>
      </c>
      <c r="QAT248" s="1187"/>
      <c r="QAU248" s="1187"/>
      <c r="QAV248" s="1187"/>
      <c r="QAW248" s="1187"/>
      <c r="QAX248" s="1187"/>
      <c r="QAY248" s="1187"/>
      <c r="QAZ248" s="1188"/>
      <c r="QBA248" s="1186" t="s">
        <v>3949</v>
      </c>
      <c r="QBB248" s="1187"/>
      <c r="QBC248" s="1187"/>
      <c r="QBD248" s="1187"/>
      <c r="QBE248" s="1187"/>
      <c r="QBF248" s="1187"/>
      <c r="QBG248" s="1187"/>
      <c r="QBH248" s="1188"/>
      <c r="QBI248" s="1186" t="s">
        <v>3949</v>
      </c>
      <c r="QBJ248" s="1187"/>
      <c r="QBK248" s="1187"/>
      <c r="QBL248" s="1187"/>
      <c r="QBM248" s="1187"/>
      <c r="QBN248" s="1187"/>
      <c r="QBO248" s="1187"/>
      <c r="QBP248" s="1188"/>
      <c r="QBQ248" s="1186" t="s">
        <v>3949</v>
      </c>
      <c r="QBR248" s="1187"/>
      <c r="QBS248" s="1187"/>
      <c r="QBT248" s="1187"/>
      <c r="QBU248" s="1187"/>
      <c r="QBV248" s="1187"/>
      <c r="QBW248" s="1187"/>
      <c r="QBX248" s="1188"/>
      <c r="QBY248" s="1186" t="s">
        <v>3949</v>
      </c>
      <c r="QBZ248" s="1187"/>
      <c r="QCA248" s="1187"/>
      <c r="QCB248" s="1187"/>
      <c r="QCC248" s="1187"/>
      <c r="QCD248" s="1187"/>
      <c r="QCE248" s="1187"/>
      <c r="QCF248" s="1188"/>
      <c r="QCG248" s="1186" t="s">
        <v>3949</v>
      </c>
      <c r="QCH248" s="1187"/>
      <c r="QCI248" s="1187"/>
      <c r="QCJ248" s="1187"/>
      <c r="QCK248" s="1187"/>
      <c r="QCL248" s="1187"/>
      <c r="QCM248" s="1187"/>
      <c r="QCN248" s="1188"/>
      <c r="QCO248" s="1186" t="s">
        <v>3949</v>
      </c>
      <c r="QCP248" s="1187"/>
      <c r="QCQ248" s="1187"/>
      <c r="QCR248" s="1187"/>
      <c r="QCS248" s="1187"/>
      <c r="QCT248" s="1187"/>
      <c r="QCU248" s="1187"/>
      <c r="QCV248" s="1188"/>
      <c r="QCW248" s="1186" t="s">
        <v>3949</v>
      </c>
      <c r="QCX248" s="1187"/>
      <c r="QCY248" s="1187"/>
      <c r="QCZ248" s="1187"/>
      <c r="QDA248" s="1187"/>
      <c r="QDB248" s="1187"/>
      <c r="QDC248" s="1187"/>
      <c r="QDD248" s="1188"/>
      <c r="QDE248" s="1186" t="s">
        <v>3949</v>
      </c>
      <c r="QDF248" s="1187"/>
      <c r="QDG248" s="1187"/>
      <c r="QDH248" s="1187"/>
      <c r="QDI248" s="1187"/>
      <c r="QDJ248" s="1187"/>
      <c r="QDK248" s="1187"/>
      <c r="QDL248" s="1188"/>
      <c r="QDM248" s="1186" t="s">
        <v>3949</v>
      </c>
      <c r="QDN248" s="1187"/>
      <c r="QDO248" s="1187"/>
      <c r="QDP248" s="1187"/>
      <c r="QDQ248" s="1187"/>
      <c r="QDR248" s="1187"/>
      <c r="QDS248" s="1187"/>
      <c r="QDT248" s="1188"/>
      <c r="QDU248" s="1186" t="s">
        <v>3949</v>
      </c>
      <c r="QDV248" s="1187"/>
      <c r="QDW248" s="1187"/>
      <c r="QDX248" s="1187"/>
      <c r="QDY248" s="1187"/>
      <c r="QDZ248" s="1187"/>
      <c r="QEA248" s="1187"/>
      <c r="QEB248" s="1188"/>
      <c r="QEC248" s="1186" t="s">
        <v>3949</v>
      </c>
      <c r="QED248" s="1187"/>
      <c r="QEE248" s="1187"/>
      <c r="QEF248" s="1187"/>
      <c r="QEG248" s="1187"/>
      <c r="QEH248" s="1187"/>
      <c r="QEI248" s="1187"/>
      <c r="QEJ248" s="1188"/>
      <c r="QEK248" s="1186" t="s">
        <v>3949</v>
      </c>
      <c r="QEL248" s="1187"/>
      <c r="QEM248" s="1187"/>
      <c r="QEN248" s="1187"/>
      <c r="QEO248" s="1187"/>
      <c r="QEP248" s="1187"/>
      <c r="QEQ248" s="1187"/>
      <c r="QER248" s="1188"/>
      <c r="QES248" s="1186" t="s">
        <v>3949</v>
      </c>
      <c r="QET248" s="1187"/>
      <c r="QEU248" s="1187"/>
      <c r="QEV248" s="1187"/>
      <c r="QEW248" s="1187"/>
      <c r="QEX248" s="1187"/>
      <c r="QEY248" s="1187"/>
      <c r="QEZ248" s="1188"/>
      <c r="QFA248" s="1186" t="s">
        <v>3949</v>
      </c>
      <c r="QFB248" s="1187"/>
      <c r="QFC248" s="1187"/>
      <c r="QFD248" s="1187"/>
      <c r="QFE248" s="1187"/>
      <c r="QFF248" s="1187"/>
      <c r="QFG248" s="1187"/>
      <c r="QFH248" s="1188"/>
      <c r="QFI248" s="1186" t="s">
        <v>3949</v>
      </c>
      <c r="QFJ248" s="1187"/>
      <c r="QFK248" s="1187"/>
      <c r="QFL248" s="1187"/>
      <c r="QFM248" s="1187"/>
      <c r="QFN248" s="1187"/>
      <c r="QFO248" s="1187"/>
      <c r="QFP248" s="1188"/>
      <c r="QFQ248" s="1186" t="s">
        <v>3949</v>
      </c>
      <c r="QFR248" s="1187"/>
      <c r="QFS248" s="1187"/>
      <c r="QFT248" s="1187"/>
      <c r="QFU248" s="1187"/>
      <c r="QFV248" s="1187"/>
      <c r="QFW248" s="1187"/>
      <c r="QFX248" s="1188"/>
      <c r="QFY248" s="1186" t="s">
        <v>3949</v>
      </c>
      <c r="QFZ248" s="1187"/>
      <c r="QGA248" s="1187"/>
      <c r="QGB248" s="1187"/>
      <c r="QGC248" s="1187"/>
      <c r="QGD248" s="1187"/>
      <c r="QGE248" s="1187"/>
      <c r="QGF248" s="1188"/>
      <c r="QGG248" s="1186" t="s">
        <v>3949</v>
      </c>
      <c r="QGH248" s="1187"/>
      <c r="QGI248" s="1187"/>
      <c r="QGJ248" s="1187"/>
      <c r="QGK248" s="1187"/>
      <c r="QGL248" s="1187"/>
      <c r="QGM248" s="1187"/>
      <c r="QGN248" s="1188"/>
      <c r="QGO248" s="1186" t="s">
        <v>3949</v>
      </c>
      <c r="QGP248" s="1187"/>
      <c r="QGQ248" s="1187"/>
      <c r="QGR248" s="1187"/>
      <c r="QGS248" s="1187"/>
      <c r="QGT248" s="1187"/>
      <c r="QGU248" s="1187"/>
      <c r="QGV248" s="1188"/>
      <c r="QGW248" s="1186" t="s">
        <v>3949</v>
      </c>
      <c r="QGX248" s="1187"/>
      <c r="QGY248" s="1187"/>
      <c r="QGZ248" s="1187"/>
      <c r="QHA248" s="1187"/>
      <c r="QHB248" s="1187"/>
      <c r="QHC248" s="1187"/>
      <c r="QHD248" s="1188"/>
      <c r="QHE248" s="1186" t="s">
        <v>3949</v>
      </c>
      <c r="QHF248" s="1187"/>
      <c r="QHG248" s="1187"/>
      <c r="QHH248" s="1187"/>
      <c r="QHI248" s="1187"/>
      <c r="QHJ248" s="1187"/>
      <c r="QHK248" s="1187"/>
      <c r="QHL248" s="1188"/>
      <c r="QHM248" s="1186" t="s">
        <v>3949</v>
      </c>
      <c r="QHN248" s="1187"/>
      <c r="QHO248" s="1187"/>
      <c r="QHP248" s="1187"/>
      <c r="QHQ248" s="1187"/>
      <c r="QHR248" s="1187"/>
      <c r="QHS248" s="1187"/>
      <c r="QHT248" s="1188"/>
      <c r="QHU248" s="1186" t="s">
        <v>3949</v>
      </c>
      <c r="QHV248" s="1187"/>
      <c r="QHW248" s="1187"/>
      <c r="QHX248" s="1187"/>
      <c r="QHY248" s="1187"/>
      <c r="QHZ248" s="1187"/>
      <c r="QIA248" s="1187"/>
      <c r="QIB248" s="1188"/>
      <c r="QIC248" s="1186" t="s">
        <v>3949</v>
      </c>
      <c r="QID248" s="1187"/>
      <c r="QIE248" s="1187"/>
      <c r="QIF248" s="1187"/>
      <c r="QIG248" s="1187"/>
      <c r="QIH248" s="1187"/>
      <c r="QII248" s="1187"/>
      <c r="QIJ248" s="1188"/>
      <c r="QIK248" s="1186" t="s">
        <v>3949</v>
      </c>
      <c r="QIL248" s="1187"/>
      <c r="QIM248" s="1187"/>
      <c r="QIN248" s="1187"/>
      <c r="QIO248" s="1187"/>
      <c r="QIP248" s="1187"/>
      <c r="QIQ248" s="1187"/>
      <c r="QIR248" s="1188"/>
      <c r="QIS248" s="1186" t="s">
        <v>3949</v>
      </c>
      <c r="QIT248" s="1187"/>
      <c r="QIU248" s="1187"/>
      <c r="QIV248" s="1187"/>
      <c r="QIW248" s="1187"/>
      <c r="QIX248" s="1187"/>
      <c r="QIY248" s="1187"/>
      <c r="QIZ248" s="1188"/>
      <c r="QJA248" s="1186" t="s">
        <v>3949</v>
      </c>
      <c r="QJB248" s="1187"/>
      <c r="QJC248" s="1187"/>
      <c r="QJD248" s="1187"/>
      <c r="QJE248" s="1187"/>
      <c r="QJF248" s="1187"/>
      <c r="QJG248" s="1187"/>
      <c r="QJH248" s="1188"/>
      <c r="QJI248" s="1186" t="s">
        <v>3949</v>
      </c>
      <c r="QJJ248" s="1187"/>
      <c r="QJK248" s="1187"/>
      <c r="QJL248" s="1187"/>
      <c r="QJM248" s="1187"/>
      <c r="QJN248" s="1187"/>
      <c r="QJO248" s="1187"/>
      <c r="QJP248" s="1188"/>
      <c r="QJQ248" s="1186" t="s">
        <v>3949</v>
      </c>
      <c r="QJR248" s="1187"/>
      <c r="QJS248" s="1187"/>
      <c r="QJT248" s="1187"/>
      <c r="QJU248" s="1187"/>
      <c r="QJV248" s="1187"/>
      <c r="QJW248" s="1187"/>
      <c r="QJX248" s="1188"/>
      <c r="QJY248" s="1186" t="s">
        <v>3949</v>
      </c>
      <c r="QJZ248" s="1187"/>
      <c r="QKA248" s="1187"/>
      <c r="QKB248" s="1187"/>
      <c r="QKC248" s="1187"/>
      <c r="QKD248" s="1187"/>
      <c r="QKE248" s="1187"/>
      <c r="QKF248" s="1188"/>
      <c r="QKG248" s="1186" t="s">
        <v>3949</v>
      </c>
      <c r="QKH248" s="1187"/>
      <c r="QKI248" s="1187"/>
      <c r="QKJ248" s="1187"/>
      <c r="QKK248" s="1187"/>
      <c r="QKL248" s="1187"/>
      <c r="QKM248" s="1187"/>
      <c r="QKN248" s="1188"/>
      <c r="QKO248" s="1186" t="s">
        <v>3949</v>
      </c>
      <c r="QKP248" s="1187"/>
      <c r="QKQ248" s="1187"/>
      <c r="QKR248" s="1187"/>
      <c r="QKS248" s="1187"/>
      <c r="QKT248" s="1187"/>
      <c r="QKU248" s="1187"/>
      <c r="QKV248" s="1188"/>
      <c r="QKW248" s="1186" t="s">
        <v>3949</v>
      </c>
      <c r="QKX248" s="1187"/>
      <c r="QKY248" s="1187"/>
      <c r="QKZ248" s="1187"/>
      <c r="QLA248" s="1187"/>
      <c r="QLB248" s="1187"/>
      <c r="QLC248" s="1187"/>
      <c r="QLD248" s="1188"/>
      <c r="QLE248" s="1186" t="s">
        <v>3949</v>
      </c>
      <c r="QLF248" s="1187"/>
      <c r="QLG248" s="1187"/>
      <c r="QLH248" s="1187"/>
      <c r="QLI248" s="1187"/>
      <c r="QLJ248" s="1187"/>
      <c r="QLK248" s="1187"/>
      <c r="QLL248" s="1188"/>
      <c r="QLM248" s="1186" t="s">
        <v>3949</v>
      </c>
      <c r="QLN248" s="1187"/>
      <c r="QLO248" s="1187"/>
      <c r="QLP248" s="1187"/>
      <c r="QLQ248" s="1187"/>
      <c r="QLR248" s="1187"/>
      <c r="QLS248" s="1187"/>
      <c r="QLT248" s="1188"/>
      <c r="QLU248" s="1186" t="s">
        <v>3949</v>
      </c>
      <c r="QLV248" s="1187"/>
      <c r="QLW248" s="1187"/>
      <c r="QLX248" s="1187"/>
      <c r="QLY248" s="1187"/>
      <c r="QLZ248" s="1187"/>
      <c r="QMA248" s="1187"/>
      <c r="QMB248" s="1188"/>
      <c r="QMC248" s="1186" t="s">
        <v>3949</v>
      </c>
      <c r="QMD248" s="1187"/>
      <c r="QME248" s="1187"/>
      <c r="QMF248" s="1187"/>
      <c r="QMG248" s="1187"/>
      <c r="QMH248" s="1187"/>
      <c r="QMI248" s="1187"/>
      <c r="QMJ248" s="1188"/>
      <c r="QMK248" s="1186" t="s">
        <v>3949</v>
      </c>
      <c r="QML248" s="1187"/>
      <c r="QMM248" s="1187"/>
      <c r="QMN248" s="1187"/>
      <c r="QMO248" s="1187"/>
      <c r="QMP248" s="1187"/>
      <c r="QMQ248" s="1187"/>
      <c r="QMR248" s="1188"/>
      <c r="QMS248" s="1186" t="s">
        <v>3949</v>
      </c>
      <c r="QMT248" s="1187"/>
      <c r="QMU248" s="1187"/>
      <c r="QMV248" s="1187"/>
      <c r="QMW248" s="1187"/>
      <c r="QMX248" s="1187"/>
      <c r="QMY248" s="1187"/>
      <c r="QMZ248" s="1188"/>
      <c r="QNA248" s="1186" t="s">
        <v>3949</v>
      </c>
      <c r="QNB248" s="1187"/>
      <c r="QNC248" s="1187"/>
      <c r="QND248" s="1187"/>
      <c r="QNE248" s="1187"/>
      <c r="QNF248" s="1187"/>
      <c r="QNG248" s="1187"/>
      <c r="QNH248" s="1188"/>
      <c r="QNI248" s="1186" t="s">
        <v>3949</v>
      </c>
      <c r="QNJ248" s="1187"/>
      <c r="QNK248" s="1187"/>
      <c r="QNL248" s="1187"/>
      <c r="QNM248" s="1187"/>
      <c r="QNN248" s="1187"/>
      <c r="QNO248" s="1187"/>
      <c r="QNP248" s="1188"/>
      <c r="QNQ248" s="1186" t="s">
        <v>3949</v>
      </c>
      <c r="QNR248" s="1187"/>
      <c r="QNS248" s="1187"/>
      <c r="QNT248" s="1187"/>
      <c r="QNU248" s="1187"/>
      <c r="QNV248" s="1187"/>
      <c r="QNW248" s="1187"/>
      <c r="QNX248" s="1188"/>
      <c r="QNY248" s="1186" t="s">
        <v>3949</v>
      </c>
      <c r="QNZ248" s="1187"/>
      <c r="QOA248" s="1187"/>
      <c r="QOB248" s="1187"/>
      <c r="QOC248" s="1187"/>
      <c r="QOD248" s="1187"/>
      <c r="QOE248" s="1187"/>
      <c r="QOF248" s="1188"/>
      <c r="QOG248" s="1186" t="s">
        <v>3949</v>
      </c>
      <c r="QOH248" s="1187"/>
      <c r="QOI248" s="1187"/>
      <c r="QOJ248" s="1187"/>
      <c r="QOK248" s="1187"/>
      <c r="QOL248" s="1187"/>
      <c r="QOM248" s="1187"/>
      <c r="QON248" s="1188"/>
      <c r="QOO248" s="1186" t="s">
        <v>3949</v>
      </c>
      <c r="QOP248" s="1187"/>
      <c r="QOQ248" s="1187"/>
      <c r="QOR248" s="1187"/>
      <c r="QOS248" s="1187"/>
      <c r="QOT248" s="1187"/>
      <c r="QOU248" s="1187"/>
      <c r="QOV248" s="1188"/>
      <c r="QOW248" s="1186" t="s">
        <v>3949</v>
      </c>
      <c r="QOX248" s="1187"/>
      <c r="QOY248" s="1187"/>
      <c r="QOZ248" s="1187"/>
      <c r="QPA248" s="1187"/>
      <c r="QPB248" s="1187"/>
      <c r="QPC248" s="1187"/>
      <c r="QPD248" s="1188"/>
      <c r="QPE248" s="1186" t="s">
        <v>3949</v>
      </c>
      <c r="QPF248" s="1187"/>
      <c r="QPG248" s="1187"/>
      <c r="QPH248" s="1187"/>
      <c r="QPI248" s="1187"/>
      <c r="QPJ248" s="1187"/>
      <c r="QPK248" s="1187"/>
      <c r="QPL248" s="1188"/>
      <c r="QPM248" s="1186" t="s">
        <v>3949</v>
      </c>
      <c r="QPN248" s="1187"/>
      <c r="QPO248" s="1187"/>
      <c r="QPP248" s="1187"/>
      <c r="QPQ248" s="1187"/>
      <c r="QPR248" s="1187"/>
      <c r="QPS248" s="1187"/>
      <c r="QPT248" s="1188"/>
      <c r="QPU248" s="1186" t="s">
        <v>3949</v>
      </c>
      <c r="QPV248" s="1187"/>
      <c r="QPW248" s="1187"/>
      <c r="QPX248" s="1187"/>
      <c r="QPY248" s="1187"/>
      <c r="QPZ248" s="1187"/>
      <c r="QQA248" s="1187"/>
      <c r="QQB248" s="1188"/>
      <c r="QQC248" s="1186" t="s">
        <v>3949</v>
      </c>
      <c r="QQD248" s="1187"/>
      <c r="QQE248" s="1187"/>
      <c r="QQF248" s="1187"/>
      <c r="QQG248" s="1187"/>
      <c r="QQH248" s="1187"/>
      <c r="QQI248" s="1187"/>
      <c r="QQJ248" s="1188"/>
      <c r="QQK248" s="1186" t="s">
        <v>3949</v>
      </c>
      <c r="QQL248" s="1187"/>
      <c r="QQM248" s="1187"/>
      <c r="QQN248" s="1187"/>
      <c r="QQO248" s="1187"/>
      <c r="QQP248" s="1187"/>
      <c r="QQQ248" s="1187"/>
      <c r="QQR248" s="1188"/>
      <c r="QQS248" s="1186" t="s">
        <v>3949</v>
      </c>
      <c r="QQT248" s="1187"/>
      <c r="QQU248" s="1187"/>
      <c r="QQV248" s="1187"/>
      <c r="QQW248" s="1187"/>
      <c r="QQX248" s="1187"/>
      <c r="QQY248" s="1187"/>
      <c r="QQZ248" s="1188"/>
      <c r="QRA248" s="1186" t="s">
        <v>3949</v>
      </c>
      <c r="QRB248" s="1187"/>
      <c r="QRC248" s="1187"/>
      <c r="QRD248" s="1187"/>
      <c r="QRE248" s="1187"/>
      <c r="QRF248" s="1187"/>
      <c r="QRG248" s="1187"/>
      <c r="QRH248" s="1188"/>
      <c r="QRI248" s="1186" t="s">
        <v>3949</v>
      </c>
      <c r="QRJ248" s="1187"/>
      <c r="QRK248" s="1187"/>
      <c r="QRL248" s="1187"/>
      <c r="QRM248" s="1187"/>
      <c r="QRN248" s="1187"/>
      <c r="QRO248" s="1187"/>
      <c r="QRP248" s="1188"/>
      <c r="QRQ248" s="1186" t="s">
        <v>3949</v>
      </c>
      <c r="QRR248" s="1187"/>
      <c r="QRS248" s="1187"/>
      <c r="QRT248" s="1187"/>
      <c r="QRU248" s="1187"/>
      <c r="QRV248" s="1187"/>
      <c r="QRW248" s="1187"/>
      <c r="QRX248" s="1188"/>
      <c r="QRY248" s="1186" t="s">
        <v>3949</v>
      </c>
      <c r="QRZ248" s="1187"/>
      <c r="QSA248" s="1187"/>
      <c r="QSB248" s="1187"/>
      <c r="QSC248" s="1187"/>
      <c r="QSD248" s="1187"/>
      <c r="QSE248" s="1187"/>
      <c r="QSF248" s="1188"/>
      <c r="QSG248" s="1186" t="s">
        <v>3949</v>
      </c>
      <c r="QSH248" s="1187"/>
      <c r="QSI248" s="1187"/>
      <c r="QSJ248" s="1187"/>
      <c r="QSK248" s="1187"/>
      <c r="QSL248" s="1187"/>
      <c r="QSM248" s="1187"/>
      <c r="QSN248" s="1188"/>
      <c r="QSO248" s="1186" t="s">
        <v>3949</v>
      </c>
      <c r="QSP248" s="1187"/>
      <c r="QSQ248" s="1187"/>
      <c r="QSR248" s="1187"/>
      <c r="QSS248" s="1187"/>
      <c r="QST248" s="1187"/>
      <c r="QSU248" s="1187"/>
      <c r="QSV248" s="1188"/>
      <c r="QSW248" s="1186" t="s">
        <v>3949</v>
      </c>
      <c r="QSX248" s="1187"/>
      <c r="QSY248" s="1187"/>
      <c r="QSZ248" s="1187"/>
      <c r="QTA248" s="1187"/>
      <c r="QTB248" s="1187"/>
      <c r="QTC248" s="1187"/>
      <c r="QTD248" s="1188"/>
      <c r="QTE248" s="1186" t="s">
        <v>3949</v>
      </c>
      <c r="QTF248" s="1187"/>
      <c r="QTG248" s="1187"/>
      <c r="QTH248" s="1187"/>
      <c r="QTI248" s="1187"/>
      <c r="QTJ248" s="1187"/>
      <c r="QTK248" s="1187"/>
      <c r="QTL248" s="1188"/>
      <c r="QTM248" s="1186" t="s">
        <v>3949</v>
      </c>
      <c r="QTN248" s="1187"/>
      <c r="QTO248" s="1187"/>
      <c r="QTP248" s="1187"/>
      <c r="QTQ248" s="1187"/>
      <c r="QTR248" s="1187"/>
      <c r="QTS248" s="1187"/>
      <c r="QTT248" s="1188"/>
      <c r="QTU248" s="1186" t="s">
        <v>3949</v>
      </c>
      <c r="QTV248" s="1187"/>
      <c r="QTW248" s="1187"/>
      <c r="QTX248" s="1187"/>
      <c r="QTY248" s="1187"/>
      <c r="QTZ248" s="1187"/>
      <c r="QUA248" s="1187"/>
      <c r="QUB248" s="1188"/>
      <c r="QUC248" s="1186" t="s">
        <v>3949</v>
      </c>
      <c r="QUD248" s="1187"/>
      <c r="QUE248" s="1187"/>
      <c r="QUF248" s="1187"/>
      <c r="QUG248" s="1187"/>
      <c r="QUH248" s="1187"/>
      <c r="QUI248" s="1187"/>
      <c r="QUJ248" s="1188"/>
      <c r="QUK248" s="1186" t="s">
        <v>3949</v>
      </c>
      <c r="QUL248" s="1187"/>
      <c r="QUM248" s="1187"/>
      <c r="QUN248" s="1187"/>
      <c r="QUO248" s="1187"/>
      <c r="QUP248" s="1187"/>
      <c r="QUQ248" s="1187"/>
      <c r="QUR248" s="1188"/>
      <c r="QUS248" s="1186" t="s">
        <v>3949</v>
      </c>
      <c r="QUT248" s="1187"/>
      <c r="QUU248" s="1187"/>
      <c r="QUV248" s="1187"/>
      <c r="QUW248" s="1187"/>
      <c r="QUX248" s="1187"/>
      <c r="QUY248" s="1187"/>
      <c r="QUZ248" s="1188"/>
      <c r="QVA248" s="1186" t="s">
        <v>3949</v>
      </c>
      <c r="QVB248" s="1187"/>
      <c r="QVC248" s="1187"/>
      <c r="QVD248" s="1187"/>
      <c r="QVE248" s="1187"/>
      <c r="QVF248" s="1187"/>
      <c r="QVG248" s="1187"/>
      <c r="QVH248" s="1188"/>
      <c r="QVI248" s="1186" t="s">
        <v>3949</v>
      </c>
      <c r="QVJ248" s="1187"/>
      <c r="QVK248" s="1187"/>
      <c r="QVL248" s="1187"/>
      <c r="QVM248" s="1187"/>
      <c r="QVN248" s="1187"/>
      <c r="QVO248" s="1187"/>
      <c r="QVP248" s="1188"/>
      <c r="QVQ248" s="1186" t="s">
        <v>3949</v>
      </c>
      <c r="QVR248" s="1187"/>
      <c r="QVS248" s="1187"/>
      <c r="QVT248" s="1187"/>
      <c r="QVU248" s="1187"/>
      <c r="QVV248" s="1187"/>
      <c r="QVW248" s="1187"/>
      <c r="QVX248" s="1188"/>
      <c r="QVY248" s="1186" t="s">
        <v>3949</v>
      </c>
      <c r="QVZ248" s="1187"/>
      <c r="QWA248" s="1187"/>
      <c r="QWB248" s="1187"/>
      <c r="QWC248" s="1187"/>
      <c r="QWD248" s="1187"/>
      <c r="QWE248" s="1187"/>
      <c r="QWF248" s="1188"/>
      <c r="QWG248" s="1186" t="s">
        <v>3949</v>
      </c>
      <c r="QWH248" s="1187"/>
      <c r="QWI248" s="1187"/>
      <c r="QWJ248" s="1187"/>
      <c r="QWK248" s="1187"/>
      <c r="QWL248" s="1187"/>
      <c r="QWM248" s="1187"/>
      <c r="QWN248" s="1188"/>
      <c r="QWO248" s="1186" t="s">
        <v>3949</v>
      </c>
      <c r="QWP248" s="1187"/>
      <c r="QWQ248" s="1187"/>
      <c r="QWR248" s="1187"/>
      <c r="QWS248" s="1187"/>
      <c r="QWT248" s="1187"/>
      <c r="QWU248" s="1187"/>
      <c r="QWV248" s="1188"/>
      <c r="QWW248" s="1186" t="s">
        <v>3949</v>
      </c>
      <c r="QWX248" s="1187"/>
      <c r="QWY248" s="1187"/>
      <c r="QWZ248" s="1187"/>
      <c r="QXA248" s="1187"/>
      <c r="QXB248" s="1187"/>
      <c r="QXC248" s="1187"/>
      <c r="QXD248" s="1188"/>
      <c r="QXE248" s="1186" t="s">
        <v>3949</v>
      </c>
      <c r="QXF248" s="1187"/>
      <c r="QXG248" s="1187"/>
      <c r="QXH248" s="1187"/>
      <c r="QXI248" s="1187"/>
      <c r="QXJ248" s="1187"/>
      <c r="QXK248" s="1187"/>
      <c r="QXL248" s="1188"/>
      <c r="QXM248" s="1186" t="s">
        <v>3949</v>
      </c>
      <c r="QXN248" s="1187"/>
      <c r="QXO248" s="1187"/>
      <c r="QXP248" s="1187"/>
      <c r="QXQ248" s="1187"/>
      <c r="QXR248" s="1187"/>
      <c r="QXS248" s="1187"/>
      <c r="QXT248" s="1188"/>
      <c r="QXU248" s="1186" t="s">
        <v>3949</v>
      </c>
      <c r="QXV248" s="1187"/>
      <c r="QXW248" s="1187"/>
      <c r="QXX248" s="1187"/>
      <c r="QXY248" s="1187"/>
      <c r="QXZ248" s="1187"/>
      <c r="QYA248" s="1187"/>
      <c r="QYB248" s="1188"/>
      <c r="QYC248" s="1186" t="s">
        <v>3949</v>
      </c>
      <c r="QYD248" s="1187"/>
      <c r="QYE248" s="1187"/>
      <c r="QYF248" s="1187"/>
      <c r="QYG248" s="1187"/>
      <c r="QYH248" s="1187"/>
      <c r="QYI248" s="1187"/>
      <c r="QYJ248" s="1188"/>
      <c r="QYK248" s="1186" t="s">
        <v>3949</v>
      </c>
      <c r="QYL248" s="1187"/>
      <c r="QYM248" s="1187"/>
      <c r="QYN248" s="1187"/>
      <c r="QYO248" s="1187"/>
      <c r="QYP248" s="1187"/>
      <c r="QYQ248" s="1187"/>
      <c r="QYR248" s="1188"/>
      <c r="QYS248" s="1186" t="s">
        <v>3949</v>
      </c>
      <c r="QYT248" s="1187"/>
      <c r="QYU248" s="1187"/>
      <c r="QYV248" s="1187"/>
      <c r="QYW248" s="1187"/>
      <c r="QYX248" s="1187"/>
      <c r="QYY248" s="1187"/>
      <c r="QYZ248" s="1188"/>
      <c r="QZA248" s="1186" t="s">
        <v>3949</v>
      </c>
      <c r="QZB248" s="1187"/>
      <c r="QZC248" s="1187"/>
      <c r="QZD248" s="1187"/>
      <c r="QZE248" s="1187"/>
      <c r="QZF248" s="1187"/>
      <c r="QZG248" s="1187"/>
      <c r="QZH248" s="1188"/>
      <c r="QZI248" s="1186" t="s">
        <v>3949</v>
      </c>
      <c r="QZJ248" s="1187"/>
      <c r="QZK248" s="1187"/>
      <c r="QZL248" s="1187"/>
      <c r="QZM248" s="1187"/>
      <c r="QZN248" s="1187"/>
      <c r="QZO248" s="1187"/>
      <c r="QZP248" s="1188"/>
      <c r="QZQ248" s="1186" t="s">
        <v>3949</v>
      </c>
      <c r="QZR248" s="1187"/>
      <c r="QZS248" s="1187"/>
      <c r="QZT248" s="1187"/>
      <c r="QZU248" s="1187"/>
      <c r="QZV248" s="1187"/>
      <c r="QZW248" s="1187"/>
      <c r="QZX248" s="1188"/>
      <c r="QZY248" s="1186" t="s">
        <v>3949</v>
      </c>
      <c r="QZZ248" s="1187"/>
      <c r="RAA248" s="1187"/>
      <c r="RAB248" s="1187"/>
      <c r="RAC248" s="1187"/>
      <c r="RAD248" s="1187"/>
      <c r="RAE248" s="1187"/>
      <c r="RAF248" s="1188"/>
      <c r="RAG248" s="1186" t="s">
        <v>3949</v>
      </c>
      <c r="RAH248" s="1187"/>
      <c r="RAI248" s="1187"/>
      <c r="RAJ248" s="1187"/>
      <c r="RAK248" s="1187"/>
      <c r="RAL248" s="1187"/>
      <c r="RAM248" s="1187"/>
      <c r="RAN248" s="1188"/>
      <c r="RAO248" s="1186" t="s">
        <v>3949</v>
      </c>
      <c r="RAP248" s="1187"/>
      <c r="RAQ248" s="1187"/>
      <c r="RAR248" s="1187"/>
      <c r="RAS248" s="1187"/>
      <c r="RAT248" s="1187"/>
      <c r="RAU248" s="1187"/>
      <c r="RAV248" s="1188"/>
      <c r="RAW248" s="1186" t="s">
        <v>3949</v>
      </c>
      <c r="RAX248" s="1187"/>
      <c r="RAY248" s="1187"/>
      <c r="RAZ248" s="1187"/>
      <c r="RBA248" s="1187"/>
      <c r="RBB248" s="1187"/>
      <c r="RBC248" s="1187"/>
      <c r="RBD248" s="1188"/>
      <c r="RBE248" s="1186" t="s">
        <v>3949</v>
      </c>
      <c r="RBF248" s="1187"/>
      <c r="RBG248" s="1187"/>
      <c r="RBH248" s="1187"/>
      <c r="RBI248" s="1187"/>
      <c r="RBJ248" s="1187"/>
      <c r="RBK248" s="1187"/>
      <c r="RBL248" s="1188"/>
      <c r="RBM248" s="1186" t="s">
        <v>3949</v>
      </c>
      <c r="RBN248" s="1187"/>
      <c r="RBO248" s="1187"/>
      <c r="RBP248" s="1187"/>
      <c r="RBQ248" s="1187"/>
      <c r="RBR248" s="1187"/>
      <c r="RBS248" s="1187"/>
      <c r="RBT248" s="1188"/>
      <c r="RBU248" s="1186" t="s">
        <v>3949</v>
      </c>
      <c r="RBV248" s="1187"/>
      <c r="RBW248" s="1187"/>
      <c r="RBX248" s="1187"/>
      <c r="RBY248" s="1187"/>
      <c r="RBZ248" s="1187"/>
      <c r="RCA248" s="1187"/>
      <c r="RCB248" s="1188"/>
      <c r="RCC248" s="1186" t="s">
        <v>3949</v>
      </c>
      <c r="RCD248" s="1187"/>
      <c r="RCE248" s="1187"/>
      <c r="RCF248" s="1187"/>
      <c r="RCG248" s="1187"/>
      <c r="RCH248" s="1187"/>
      <c r="RCI248" s="1187"/>
      <c r="RCJ248" s="1188"/>
      <c r="RCK248" s="1186" t="s">
        <v>3949</v>
      </c>
      <c r="RCL248" s="1187"/>
      <c r="RCM248" s="1187"/>
      <c r="RCN248" s="1187"/>
      <c r="RCO248" s="1187"/>
      <c r="RCP248" s="1187"/>
      <c r="RCQ248" s="1187"/>
      <c r="RCR248" s="1188"/>
      <c r="RCS248" s="1186" t="s">
        <v>3949</v>
      </c>
      <c r="RCT248" s="1187"/>
      <c r="RCU248" s="1187"/>
      <c r="RCV248" s="1187"/>
      <c r="RCW248" s="1187"/>
      <c r="RCX248" s="1187"/>
      <c r="RCY248" s="1187"/>
      <c r="RCZ248" s="1188"/>
      <c r="RDA248" s="1186" t="s">
        <v>3949</v>
      </c>
      <c r="RDB248" s="1187"/>
      <c r="RDC248" s="1187"/>
      <c r="RDD248" s="1187"/>
      <c r="RDE248" s="1187"/>
      <c r="RDF248" s="1187"/>
      <c r="RDG248" s="1187"/>
      <c r="RDH248" s="1188"/>
      <c r="RDI248" s="1186" t="s">
        <v>3949</v>
      </c>
      <c r="RDJ248" s="1187"/>
      <c r="RDK248" s="1187"/>
      <c r="RDL248" s="1187"/>
      <c r="RDM248" s="1187"/>
      <c r="RDN248" s="1187"/>
      <c r="RDO248" s="1187"/>
      <c r="RDP248" s="1188"/>
      <c r="RDQ248" s="1186" t="s">
        <v>3949</v>
      </c>
      <c r="RDR248" s="1187"/>
      <c r="RDS248" s="1187"/>
      <c r="RDT248" s="1187"/>
      <c r="RDU248" s="1187"/>
      <c r="RDV248" s="1187"/>
      <c r="RDW248" s="1187"/>
      <c r="RDX248" s="1188"/>
      <c r="RDY248" s="1186" t="s">
        <v>3949</v>
      </c>
      <c r="RDZ248" s="1187"/>
      <c r="REA248" s="1187"/>
      <c r="REB248" s="1187"/>
      <c r="REC248" s="1187"/>
      <c r="RED248" s="1187"/>
      <c r="REE248" s="1187"/>
      <c r="REF248" s="1188"/>
      <c r="REG248" s="1186" t="s">
        <v>3949</v>
      </c>
      <c r="REH248" s="1187"/>
      <c r="REI248" s="1187"/>
      <c r="REJ248" s="1187"/>
      <c r="REK248" s="1187"/>
      <c r="REL248" s="1187"/>
      <c r="REM248" s="1187"/>
      <c r="REN248" s="1188"/>
      <c r="REO248" s="1186" t="s">
        <v>3949</v>
      </c>
      <c r="REP248" s="1187"/>
      <c r="REQ248" s="1187"/>
      <c r="RER248" s="1187"/>
      <c r="RES248" s="1187"/>
      <c r="RET248" s="1187"/>
      <c r="REU248" s="1187"/>
      <c r="REV248" s="1188"/>
      <c r="REW248" s="1186" t="s">
        <v>3949</v>
      </c>
      <c r="REX248" s="1187"/>
      <c r="REY248" s="1187"/>
      <c r="REZ248" s="1187"/>
      <c r="RFA248" s="1187"/>
      <c r="RFB248" s="1187"/>
      <c r="RFC248" s="1187"/>
      <c r="RFD248" s="1188"/>
      <c r="RFE248" s="1186" t="s">
        <v>3949</v>
      </c>
      <c r="RFF248" s="1187"/>
      <c r="RFG248" s="1187"/>
      <c r="RFH248" s="1187"/>
      <c r="RFI248" s="1187"/>
      <c r="RFJ248" s="1187"/>
      <c r="RFK248" s="1187"/>
      <c r="RFL248" s="1188"/>
      <c r="RFM248" s="1186" t="s">
        <v>3949</v>
      </c>
      <c r="RFN248" s="1187"/>
      <c r="RFO248" s="1187"/>
      <c r="RFP248" s="1187"/>
      <c r="RFQ248" s="1187"/>
      <c r="RFR248" s="1187"/>
      <c r="RFS248" s="1187"/>
      <c r="RFT248" s="1188"/>
      <c r="RFU248" s="1186" t="s">
        <v>3949</v>
      </c>
      <c r="RFV248" s="1187"/>
      <c r="RFW248" s="1187"/>
      <c r="RFX248" s="1187"/>
      <c r="RFY248" s="1187"/>
      <c r="RFZ248" s="1187"/>
      <c r="RGA248" s="1187"/>
      <c r="RGB248" s="1188"/>
      <c r="RGC248" s="1186" t="s">
        <v>3949</v>
      </c>
      <c r="RGD248" s="1187"/>
      <c r="RGE248" s="1187"/>
      <c r="RGF248" s="1187"/>
      <c r="RGG248" s="1187"/>
      <c r="RGH248" s="1187"/>
      <c r="RGI248" s="1187"/>
      <c r="RGJ248" s="1188"/>
      <c r="RGK248" s="1186" t="s">
        <v>3949</v>
      </c>
      <c r="RGL248" s="1187"/>
      <c r="RGM248" s="1187"/>
      <c r="RGN248" s="1187"/>
      <c r="RGO248" s="1187"/>
      <c r="RGP248" s="1187"/>
      <c r="RGQ248" s="1187"/>
      <c r="RGR248" s="1188"/>
      <c r="RGS248" s="1186" t="s">
        <v>3949</v>
      </c>
      <c r="RGT248" s="1187"/>
      <c r="RGU248" s="1187"/>
      <c r="RGV248" s="1187"/>
      <c r="RGW248" s="1187"/>
      <c r="RGX248" s="1187"/>
      <c r="RGY248" s="1187"/>
      <c r="RGZ248" s="1188"/>
      <c r="RHA248" s="1186" t="s">
        <v>3949</v>
      </c>
      <c r="RHB248" s="1187"/>
      <c r="RHC248" s="1187"/>
      <c r="RHD248" s="1187"/>
      <c r="RHE248" s="1187"/>
      <c r="RHF248" s="1187"/>
      <c r="RHG248" s="1187"/>
      <c r="RHH248" s="1188"/>
      <c r="RHI248" s="1186" t="s">
        <v>3949</v>
      </c>
      <c r="RHJ248" s="1187"/>
      <c r="RHK248" s="1187"/>
      <c r="RHL248" s="1187"/>
      <c r="RHM248" s="1187"/>
      <c r="RHN248" s="1187"/>
      <c r="RHO248" s="1187"/>
      <c r="RHP248" s="1188"/>
      <c r="RHQ248" s="1186" t="s">
        <v>3949</v>
      </c>
      <c r="RHR248" s="1187"/>
      <c r="RHS248" s="1187"/>
      <c r="RHT248" s="1187"/>
      <c r="RHU248" s="1187"/>
      <c r="RHV248" s="1187"/>
      <c r="RHW248" s="1187"/>
      <c r="RHX248" s="1188"/>
      <c r="RHY248" s="1186" t="s">
        <v>3949</v>
      </c>
      <c r="RHZ248" s="1187"/>
      <c r="RIA248" s="1187"/>
      <c r="RIB248" s="1187"/>
      <c r="RIC248" s="1187"/>
      <c r="RID248" s="1187"/>
      <c r="RIE248" s="1187"/>
      <c r="RIF248" s="1188"/>
      <c r="RIG248" s="1186" t="s">
        <v>3949</v>
      </c>
      <c r="RIH248" s="1187"/>
      <c r="RII248" s="1187"/>
      <c r="RIJ248" s="1187"/>
      <c r="RIK248" s="1187"/>
      <c r="RIL248" s="1187"/>
      <c r="RIM248" s="1187"/>
      <c r="RIN248" s="1188"/>
      <c r="RIO248" s="1186" t="s">
        <v>3949</v>
      </c>
      <c r="RIP248" s="1187"/>
      <c r="RIQ248" s="1187"/>
      <c r="RIR248" s="1187"/>
      <c r="RIS248" s="1187"/>
      <c r="RIT248" s="1187"/>
      <c r="RIU248" s="1187"/>
      <c r="RIV248" s="1188"/>
      <c r="RIW248" s="1186" t="s">
        <v>3949</v>
      </c>
      <c r="RIX248" s="1187"/>
      <c r="RIY248" s="1187"/>
      <c r="RIZ248" s="1187"/>
      <c r="RJA248" s="1187"/>
      <c r="RJB248" s="1187"/>
      <c r="RJC248" s="1187"/>
      <c r="RJD248" s="1188"/>
      <c r="RJE248" s="1186" t="s">
        <v>3949</v>
      </c>
      <c r="RJF248" s="1187"/>
      <c r="RJG248" s="1187"/>
      <c r="RJH248" s="1187"/>
      <c r="RJI248" s="1187"/>
      <c r="RJJ248" s="1187"/>
      <c r="RJK248" s="1187"/>
      <c r="RJL248" s="1188"/>
      <c r="RJM248" s="1186" t="s">
        <v>3949</v>
      </c>
      <c r="RJN248" s="1187"/>
      <c r="RJO248" s="1187"/>
      <c r="RJP248" s="1187"/>
      <c r="RJQ248" s="1187"/>
      <c r="RJR248" s="1187"/>
      <c r="RJS248" s="1187"/>
      <c r="RJT248" s="1188"/>
      <c r="RJU248" s="1186" t="s">
        <v>3949</v>
      </c>
      <c r="RJV248" s="1187"/>
      <c r="RJW248" s="1187"/>
      <c r="RJX248" s="1187"/>
      <c r="RJY248" s="1187"/>
      <c r="RJZ248" s="1187"/>
      <c r="RKA248" s="1187"/>
      <c r="RKB248" s="1188"/>
      <c r="RKC248" s="1186" t="s">
        <v>3949</v>
      </c>
      <c r="RKD248" s="1187"/>
      <c r="RKE248" s="1187"/>
      <c r="RKF248" s="1187"/>
      <c r="RKG248" s="1187"/>
      <c r="RKH248" s="1187"/>
      <c r="RKI248" s="1187"/>
      <c r="RKJ248" s="1188"/>
      <c r="RKK248" s="1186" t="s">
        <v>3949</v>
      </c>
      <c r="RKL248" s="1187"/>
      <c r="RKM248" s="1187"/>
      <c r="RKN248" s="1187"/>
      <c r="RKO248" s="1187"/>
      <c r="RKP248" s="1187"/>
      <c r="RKQ248" s="1187"/>
      <c r="RKR248" s="1188"/>
      <c r="RKS248" s="1186" t="s">
        <v>3949</v>
      </c>
      <c r="RKT248" s="1187"/>
      <c r="RKU248" s="1187"/>
      <c r="RKV248" s="1187"/>
      <c r="RKW248" s="1187"/>
      <c r="RKX248" s="1187"/>
      <c r="RKY248" s="1187"/>
      <c r="RKZ248" s="1188"/>
      <c r="RLA248" s="1186" t="s">
        <v>3949</v>
      </c>
      <c r="RLB248" s="1187"/>
      <c r="RLC248" s="1187"/>
      <c r="RLD248" s="1187"/>
      <c r="RLE248" s="1187"/>
      <c r="RLF248" s="1187"/>
      <c r="RLG248" s="1187"/>
      <c r="RLH248" s="1188"/>
      <c r="RLI248" s="1186" t="s">
        <v>3949</v>
      </c>
      <c r="RLJ248" s="1187"/>
      <c r="RLK248" s="1187"/>
      <c r="RLL248" s="1187"/>
      <c r="RLM248" s="1187"/>
      <c r="RLN248" s="1187"/>
      <c r="RLO248" s="1187"/>
      <c r="RLP248" s="1188"/>
      <c r="RLQ248" s="1186" t="s">
        <v>3949</v>
      </c>
      <c r="RLR248" s="1187"/>
      <c r="RLS248" s="1187"/>
      <c r="RLT248" s="1187"/>
      <c r="RLU248" s="1187"/>
      <c r="RLV248" s="1187"/>
      <c r="RLW248" s="1187"/>
      <c r="RLX248" s="1188"/>
      <c r="RLY248" s="1186" t="s">
        <v>3949</v>
      </c>
      <c r="RLZ248" s="1187"/>
      <c r="RMA248" s="1187"/>
      <c r="RMB248" s="1187"/>
      <c r="RMC248" s="1187"/>
      <c r="RMD248" s="1187"/>
      <c r="RME248" s="1187"/>
      <c r="RMF248" s="1188"/>
      <c r="RMG248" s="1186" t="s">
        <v>3949</v>
      </c>
      <c r="RMH248" s="1187"/>
      <c r="RMI248" s="1187"/>
      <c r="RMJ248" s="1187"/>
      <c r="RMK248" s="1187"/>
      <c r="RML248" s="1187"/>
      <c r="RMM248" s="1187"/>
      <c r="RMN248" s="1188"/>
      <c r="RMO248" s="1186" t="s">
        <v>3949</v>
      </c>
      <c r="RMP248" s="1187"/>
      <c r="RMQ248" s="1187"/>
      <c r="RMR248" s="1187"/>
      <c r="RMS248" s="1187"/>
      <c r="RMT248" s="1187"/>
      <c r="RMU248" s="1187"/>
      <c r="RMV248" s="1188"/>
      <c r="RMW248" s="1186" t="s">
        <v>3949</v>
      </c>
      <c r="RMX248" s="1187"/>
      <c r="RMY248" s="1187"/>
      <c r="RMZ248" s="1187"/>
      <c r="RNA248" s="1187"/>
      <c r="RNB248" s="1187"/>
      <c r="RNC248" s="1187"/>
      <c r="RND248" s="1188"/>
      <c r="RNE248" s="1186" t="s">
        <v>3949</v>
      </c>
      <c r="RNF248" s="1187"/>
      <c r="RNG248" s="1187"/>
      <c r="RNH248" s="1187"/>
      <c r="RNI248" s="1187"/>
      <c r="RNJ248" s="1187"/>
      <c r="RNK248" s="1187"/>
      <c r="RNL248" s="1188"/>
      <c r="RNM248" s="1186" t="s">
        <v>3949</v>
      </c>
      <c r="RNN248" s="1187"/>
      <c r="RNO248" s="1187"/>
      <c r="RNP248" s="1187"/>
      <c r="RNQ248" s="1187"/>
      <c r="RNR248" s="1187"/>
      <c r="RNS248" s="1187"/>
      <c r="RNT248" s="1188"/>
      <c r="RNU248" s="1186" t="s">
        <v>3949</v>
      </c>
      <c r="RNV248" s="1187"/>
      <c r="RNW248" s="1187"/>
      <c r="RNX248" s="1187"/>
      <c r="RNY248" s="1187"/>
      <c r="RNZ248" s="1187"/>
      <c r="ROA248" s="1187"/>
      <c r="ROB248" s="1188"/>
      <c r="ROC248" s="1186" t="s">
        <v>3949</v>
      </c>
      <c r="ROD248" s="1187"/>
      <c r="ROE248" s="1187"/>
      <c r="ROF248" s="1187"/>
      <c r="ROG248" s="1187"/>
      <c r="ROH248" s="1187"/>
      <c r="ROI248" s="1187"/>
      <c r="ROJ248" s="1188"/>
      <c r="ROK248" s="1186" t="s">
        <v>3949</v>
      </c>
      <c r="ROL248" s="1187"/>
      <c r="ROM248" s="1187"/>
      <c r="RON248" s="1187"/>
      <c r="ROO248" s="1187"/>
      <c r="ROP248" s="1187"/>
      <c r="ROQ248" s="1187"/>
      <c r="ROR248" s="1188"/>
      <c r="ROS248" s="1186" t="s">
        <v>3949</v>
      </c>
      <c r="ROT248" s="1187"/>
      <c r="ROU248" s="1187"/>
      <c r="ROV248" s="1187"/>
      <c r="ROW248" s="1187"/>
      <c r="ROX248" s="1187"/>
      <c r="ROY248" s="1187"/>
      <c r="ROZ248" s="1188"/>
      <c r="RPA248" s="1186" t="s">
        <v>3949</v>
      </c>
      <c r="RPB248" s="1187"/>
      <c r="RPC248" s="1187"/>
      <c r="RPD248" s="1187"/>
      <c r="RPE248" s="1187"/>
      <c r="RPF248" s="1187"/>
      <c r="RPG248" s="1187"/>
      <c r="RPH248" s="1188"/>
      <c r="RPI248" s="1186" t="s">
        <v>3949</v>
      </c>
      <c r="RPJ248" s="1187"/>
      <c r="RPK248" s="1187"/>
      <c r="RPL248" s="1187"/>
      <c r="RPM248" s="1187"/>
      <c r="RPN248" s="1187"/>
      <c r="RPO248" s="1187"/>
      <c r="RPP248" s="1188"/>
      <c r="RPQ248" s="1186" t="s">
        <v>3949</v>
      </c>
      <c r="RPR248" s="1187"/>
      <c r="RPS248" s="1187"/>
      <c r="RPT248" s="1187"/>
      <c r="RPU248" s="1187"/>
      <c r="RPV248" s="1187"/>
      <c r="RPW248" s="1187"/>
      <c r="RPX248" s="1188"/>
      <c r="RPY248" s="1186" t="s">
        <v>3949</v>
      </c>
      <c r="RPZ248" s="1187"/>
      <c r="RQA248" s="1187"/>
      <c r="RQB248" s="1187"/>
      <c r="RQC248" s="1187"/>
      <c r="RQD248" s="1187"/>
      <c r="RQE248" s="1187"/>
      <c r="RQF248" s="1188"/>
      <c r="RQG248" s="1186" t="s">
        <v>3949</v>
      </c>
      <c r="RQH248" s="1187"/>
      <c r="RQI248" s="1187"/>
      <c r="RQJ248" s="1187"/>
      <c r="RQK248" s="1187"/>
      <c r="RQL248" s="1187"/>
      <c r="RQM248" s="1187"/>
      <c r="RQN248" s="1188"/>
      <c r="RQO248" s="1186" t="s">
        <v>3949</v>
      </c>
      <c r="RQP248" s="1187"/>
      <c r="RQQ248" s="1187"/>
      <c r="RQR248" s="1187"/>
      <c r="RQS248" s="1187"/>
      <c r="RQT248" s="1187"/>
      <c r="RQU248" s="1187"/>
      <c r="RQV248" s="1188"/>
      <c r="RQW248" s="1186" t="s">
        <v>3949</v>
      </c>
      <c r="RQX248" s="1187"/>
      <c r="RQY248" s="1187"/>
      <c r="RQZ248" s="1187"/>
      <c r="RRA248" s="1187"/>
      <c r="RRB248" s="1187"/>
      <c r="RRC248" s="1187"/>
      <c r="RRD248" s="1188"/>
      <c r="RRE248" s="1186" t="s">
        <v>3949</v>
      </c>
      <c r="RRF248" s="1187"/>
      <c r="RRG248" s="1187"/>
      <c r="RRH248" s="1187"/>
      <c r="RRI248" s="1187"/>
      <c r="RRJ248" s="1187"/>
      <c r="RRK248" s="1187"/>
      <c r="RRL248" s="1188"/>
      <c r="RRM248" s="1186" t="s">
        <v>3949</v>
      </c>
      <c r="RRN248" s="1187"/>
      <c r="RRO248" s="1187"/>
      <c r="RRP248" s="1187"/>
      <c r="RRQ248" s="1187"/>
      <c r="RRR248" s="1187"/>
      <c r="RRS248" s="1187"/>
      <c r="RRT248" s="1188"/>
      <c r="RRU248" s="1186" t="s">
        <v>3949</v>
      </c>
      <c r="RRV248" s="1187"/>
      <c r="RRW248" s="1187"/>
      <c r="RRX248" s="1187"/>
      <c r="RRY248" s="1187"/>
      <c r="RRZ248" s="1187"/>
      <c r="RSA248" s="1187"/>
      <c r="RSB248" s="1188"/>
      <c r="RSC248" s="1186" t="s">
        <v>3949</v>
      </c>
      <c r="RSD248" s="1187"/>
      <c r="RSE248" s="1187"/>
      <c r="RSF248" s="1187"/>
      <c r="RSG248" s="1187"/>
      <c r="RSH248" s="1187"/>
      <c r="RSI248" s="1187"/>
      <c r="RSJ248" s="1188"/>
      <c r="RSK248" s="1186" t="s">
        <v>3949</v>
      </c>
      <c r="RSL248" s="1187"/>
      <c r="RSM248" s="1187"/>
      <c r="RSN248" s="1187"/>
      <c r="RSO248" s="1187"/>
      <c r="RSP248" s="1187"/>
      <c r="RSQ248" s="1187"/>
      <c r="RSR248" s="1188"/>
      <c r="RSS248" s="1186" t="s">
        <v>3949</v>
      </c>
      <c r="RST248" s="1187"/>
      <c r="RSU248" s="1187"/>
      <c r="RSV248" s="1187"/>
      <c r="RSW248" s="1187"/>
      <c r="RSX248" s="1187"/>
      <c r="RSY248" s="1187"/>
      <c r="RSZ248" s="1188"/>
      <c r="RTA248" s="1186" t="s">
        <v>3949</v>
      </c>
      <c r="RTB248" s="1187"/>
      <c r="RTC248" s="1187"/>
      <c r="RTD248" s="1187"/>
      <c r="RTE248" s="1187"/>
      <c r="RTF248" s="1187"/>
      <c r="RTG248" s="1187"/>
      <c r="RTH248" s="1188"/>
      <c r="RTI248" s="1186" t="s">
        <v>3949</v>
      </c>
      <c r="RTJ248" s="1187"/>
      <c r="RTK248" s="1187"/>
      <c r="RTL248" s="1187"/>
      <c r="RTM248" s="1187"/>
      <c r="RTN248" s="1187"/>
      <c r="RTO248" s="1187"/>
      <c r="RTP248" s="1188"/>
      <c r="RTQ248" s="1186" t="s">
        <v>3949</v>
      </c>
      <c r="RTR248" s="1187"/>
      <c r="RTS248" s="1187"/>
      <c r="RTT248" s="1187"/>
      <c r="RTU248" s="1187"/>
      <c r="RTV248" s="1187"/>
      <c r="RTW248" s="1187"/>
      <c r="RTX248" s="1188"/>
      <c r="RTY248" s="1186" t="s">
        <v>3949</v>
      </c>
      <c r="RTZ248" s="1187"/>
      <c r="RUA248" s="1187"/>
      <c r="RUB248" s="1187"/>
      <c r="RUC248" s="1187"/>
      <c r="RUD248" s="1187"/>
      <c r="RUE248" s="1187"/>
      <c r="RUF248" s="1188"/>
      <c r="RUG248" s="1186" t="s">
        <v>3949</v>
      </c>
      <c r="RUH248" s="1187"/>
      <c r="RUI248" s="1187"/>
      <c r="RUJ248" s="1187"/>
      <c r="RUK248" s="1187"/>
      <c r="RUL248" s="1187"/>
      <c r="RUM248" s="1187"/>
      <c r="RUN248" s="1188"/>
      <c r="RUO248" s="1186" t="s">
        <v>3949</v>
      </c>
      <c r="RUP248" s="1187"/>
      <c r="RUQ248" s="1187"/>
      <c r="RUR248" s="1187"/>
      <c r="RUS248" s="1187"/>
      <c r="RUT248" s="1187"/>
      <c r="RUU248" s="1187"/>
      <c r="RUV248" s="1188"/>
      <c r="RUW248" s="1186" t="s">
        <v>3949</v>
      </c>
      <c r="RUX248" s="1187"/>
      <c r="RUY248" s="1187"/>
      <c r="RUZ248" s="1187"/>
      <c r="RVA248" s="1187"/>
      <c r="RVB248" s="1187"/>
      <c r="RVC248" s="1187"/>
      <c r="RVD248" s="1188"/>
      <c r="RVE248" s="1186" t="s">
        <v>3949</v>
      </c>
      <c r="RVF248" s="1187"/>
      <c r="RVG248" s="1187"/>
      <c r="RVH248" s="1187"/>
      <c r="RVI248" s="1187"/>
      <c r="RVJ248" s="1187"/>
      <c r="RVK248" s="1187"/>
      <c r="RVL248" s="1188"/>
      <c r="RVM248" s="1186" t="s">
        <v>3949</v>
      </c>
      <c r="RVN248" s="1187"/>
      <c r="RVO248" s="1187"/>
      <c r="RVP248" s="1187"/>
      <c r="RVQ248" s="1187"/>
      <c r="RVR248" s="1187"/>
      <c r="RVS248" s="1187"/>
      <c r="RVT248" s="1188"/>
      <c r="RVU248" s="1186" t="s">
        <v>3949</v>
      </c>
      <c r="RVV248" s="1187"/>
      <c r="RVW248" s="1187"/>
      <c r="RVX248" s="1187"/>
      <c r="RVY248" s="1187"/>
      <c r="RVZ248" s="1187"/>
      <c r="RWA248" s="1187"/>
      <c r="RWB248" s="1188"/>
      <c r="RWC248" s="1186" t="s">
        <v>3949</v>
      </c>
      <c r="RWD248" s="1187"/>
      <c r="RWE248" s="1187"/>
      <c r="RWF248" s="1187"/>
      <c r="RWG248" s="1187"/>
      <c r="RWH248" s="1187"/>
      <c r="RWI248" s="1187"/>
      <c r="RWJ248" s="1188"/>
      <c r="RWK248" s="1186" t="s">
        <v>3949</v>
      </c>
      <c r="RWL248" s="1187"/>
      <c r="RWM248" s="1187"/>
      <c r="RWN248" s="1187"/>
      <c r="RWO248" s="1187"/>
      <c r="RWP248" s="1187"/>
      <c r="RWQ248" s="1187"/>
      <c r="RWR248" s="1188"/>
      <c r="RWS248" s="1186" t="s">
        <v>3949</v>
      </c>
      <c r="RWT248" s="1187"/>
      <c r="RWU248" s="1187"/>
      <c r="RWV248" s="1187"/>
      <c r="RWW248" s="1187"/>
      <c r="RWX248" s="1187"/>
      <c r="RWY248" s="1187"/>
      <c r="RWZ248" s="1188"/>
      <c r="RXA248" s="1186" t="s">
        <v>3949</v>
      </c>
      <c r="RXB248" s="1187"/>
      <c r="RXC248" s="1187"/>
      <c r="RXD248" s="1187"/>
      <c r="RXE248" s="1187"/>
      <c r="RXF248" s="1187"/>
      <c r="RXG248" s="1187"/>
      <c r="RXH248" s="1188"/>
      <c r="RXI248" s="1186" t="s">
        <v>3949</v>
      </c>
      <c r="RXJ248" s="1187"/>
      <c r="RXK248" s="1187"/>
      <c r="RXL248" s="1187"/>
      <c r="RXM248" s="1187"/>
      <c r="RXN248" s="1187"/>
      <c r="RXO248" s="1187"/>
      <c r="RXP248" s="1188"/>
      <c r="RXQ248" s="1186" t="s">
        <v>3949</v>
      </c>
      <c r="RXR248" s="1187"/>
      <c r="RXS248" s="1187"/>
      <c r="RXT248" s="1187"/>
      <c r="RXU248" s="1187"/>
      <c r="RXV248" s="1187"/>
      <c r="RXW248" s="1187"/>
      <c r="RXX248" s="1188"/>
      <c r="RXY248" s="1186" t="s">
        <v>3949</v>
      </c>
      <c r="RXZ248" s="1187"/>
      <c r="RYA248" s="1187"/>
      <c r="RYB248" s="1187"/>
      <c r="RYC248" s="1187"/>
      <c r="RYD248" s="1187"/>
      <c r="RYE248" s="1187"/>
      <c r="RYF248" s="1188"/>
      <c r="RYG248" s="1186" t="s">
        <v>3949</v>
      </c>
      <c r="RYH248" s="1187"/>
      <c r="RYI248" s="1187"/>
      <c r="RYJ248" s="1187"/>
      <c r="RYK248" s="1187"/>
      <c r="RYL248" s="1187"/>
      <c r="RYM248" s="1187"/>
      <c r="RYN248" s="1188"/>
      <c r="RYO248" s="1186" t="s">
        <v>3949</v>
      </c>
      <c r="RYP248" s="1187"/>
      <c r="RYQ248" s="1187"/>
      <c r="RYR248" s="1187"/>
      <c r="RYS248" s="1187"/>
      <c r="RYT248" s="1187"/>
      <c r="RYU248" s="1187"/>
      <c r="RYV248" s="1188"/>
      <c r="RYW248" s="1186" t="s">
        <v>3949</v>
      </c>
      <c r="RYX248" s="1187"/>
      <c r="RYY248" s="1187"/>
      <c r="RYZ248" s="1187"/>
      <c r="RZA248" s="1187"/>
      <c r="RZB248" s="1187"/>
      <c r="RZC248" s="1187"/>
      <c r="RZD248" s="1188"/>
      <c r="RZE248" s="1186" t="s">
        <v>3949</v>
      </c>
      <c r="RZF248" s="1187"/>
      <c r="RZG248" s="1187"/>
      <c r="RZH248" s="1187"/>
      <c r="RZI248" s="1187"/>
      <c r="RZJ248" s="1187"/>
      <c r="RZK248" s="1187"/>
      <c r="RZL248" s="1188"/>
      <c r="RZM248" s="1186" t="s">
        <v>3949</v>
      </c>
      <c r="RZN248" s="1187"/>
      <c r="RZO248" s="1187"/>
      <c r="RZP248" s="1187"/>
      <c r="RZQ248" s="1187"/>
      <c r="RZR248" s="1187"/>
      <c r="RZS248" s="1187"/>
      <c r="RZT248" s="1188"/>
      <c r="RZU248" s="1186" t="s">
        <v>3949</v>
      </c>
      <c r="RZV248" s="1187"/>
      <c r="RZW248" s="1187"/>
      <c r="RZX248" s="1187"/>
      <c r="RZY248" s="1187"/>
      <c r="RZZ248" s="1187"/>
      <c r="SAA248" s="1187"/>
      <c r="SAB248" s="1188"/>
      <c r="SAC248" s="1186" t="s">
        <v>3949</v>
      </c>
      <c r="SAD248" s="1187"/>
      <c r="SAE248" s="1187"/>
      <c r="SAF248" s="1187"/>
      <c r="SAG248" s="1187"/>
      <c r="SAH248" s="1187"/>
      <c r="SAI248" s="1187"/>
      <c r="SAJ248" s="1188"/>
      <c r="SAK248" s="1186" t="s">
        <v>3949</v>
      </c>
      <c r="SAL248" s="1187"/>
      <c r="SAM248" s="1187"/>
      <c r="SAN248" s="1187"/>
      <c r="SAO248" s="1187"/>
      <c r="SAP248" s="1187"/>
      <c r="SAQ248" s="1187"/>
      <c r="SAR248" s="1188"/>
      <c r="SAS248" s="1186" t="s">
        <v>3949</v>
      </c>
      <c r="SAT248" s="1187"/>
      <c r="SAU248" s="1187"/>
      <c r="SAV248" s="1187"/>
      <c r="SAW248" s="1187"/>
      <c r="SAX248" s="1187"/>
      <c r="SAY248" s="1187"/>
      <c r="SAZ248" s="1188"/>
      <c r="SBA248" s="1186" t="s">
        <v>3949</v>
      </c>
      <c r="SBB248" s="1187"/>
      <c r="SBC248" s="1187"/>
      <c r="SBD248" s="1187"/>
      <c r="SBE248" s="1187"/>
      <c r="SBF248" s="1187"/>
      <c r="SBG248" s="1187"/>
      <c r="SBH248" s="1188"/>
      <c r="SBI248" s="1186" t="s">
        <v>3949</v>
      </c>
      <c r="SBJ248" s="1187"/>
      <c r="SBK248" s="1187"/>
      <c r="SBL248" s="1187"/>
      <c r="SBM248" s="1187"/>
      <c r="SBN248" s="1187"/>
      <c r="SBO248" s="1187"/>
      <c r="SBP248" s="1188"/>
      <c r="SBQ248" s="1186" t="s">
        <v>3949</v>
      </c>
      <c r="SBR248" s="1187"/>
      <c r="SBS248" s="1187"/>
      <c r="SBT248" s="1187"/>
      <c r="SBU248" s="1187"/>
      <c r="SBV248" s="1187"/>
      <c r="SBW248" s="1187"/>
      <c r="SBX248" s="1188"/>
      <c r="SBY248" s="1186" t="s">
        <v>3949</v>
      </c>
      <c r="SBZ248" s="1187"/>
      <c r="SCA248" s="1187"/>
      <c r="SCB248" s="1187"/>
      <c r="SCC248" s="1187"/>
      <c r="SCD248" s="1187"/>
      <c r="SCE248" s="1187"/>
      <c r="SCF248" s="1188"/>
      <c r="SCG248" s="1186" t="s">
        <v>3949</v>
      </c>
      <c r="SCH248" s="1187"/>
      <c r="SCI248" s="1187"/>
      <c r="SCJ248" s="1187"/>
      <c r="SCK248" s="1187"/>
      <c r="SCL248" s="1187"/>
      <c r="SCM248" s="1187"/>
      <c r="SCN248" s="1188"/>
      <c r="SCO248" s="1186" t="s">
        <v>3949</v>
      </c>
      <c r="SCP248" s="1187"/>
      <c r="SCQ248" s="1187"/>
      <c r="SCR248" s="1187"/>
      <c r="SCS248" s="1187"/>
      <c r="SCT248" s="1187"/>
      <c r="SCU248" s="1187"/>
      <c r="SCV248" s="1188"/>
      <c r="SCW248" s="1186" t="s">
        <v>3949</v>
      </c>
      <c r="SCX248" s="1187"/>
      <c r="SCY248" s="1187"/>
      <c r="SCZ248" s="1187"/>
      <c r="SDA248" s="1187"/>
      <c r="SDB248" s="1187"/>
      <c r="SDC248" s="1187"/>
      <c r="SDD248" s="1188"/>
      <c r="SDE248" s="1186" t="s">
        <v>3949</v>
      </c>
      <c r="SDF248" s="1187"/>
      <c r="SDG248" s="1187"/>
      <c r="SDH248" s="1187"/>
      <c r="SDI248" s="1187"/>
      <c r="SDJ248" s="1187"/>
      <c r="SDK248" s="1187"/>
      <c r="SDL248" s="1188"/>
      <c r="SDM248" s="1186" t="s">
        <v>3949</v>
      </c>
      <c r="SDN248" s="1187"/>
      <c r="SDO248" s="1187"/>
      <c r="SDP248" s="1187"/>
      <c r="SDQ248" s="1187"/>
      <c r="SDR248" s="1187"/>
      <c r="SDS248" s="1187"/>
      <c r="SDT248" s="1188"/>
      <c r="SDU248" s="1186" t="s">
        <v>3949</v>
      </c>
      <c r="SDV248" s="1187"/>
      <c r="SDW248" s="1187"/>
      <c r="SDX248" s="1187"/>
      <c r="SDY248" s="1187"/>
      <c r="SDZ248" s="1187"/>
      <c r="SEA248" s="1187"/>
      <c r="SEB248" s="1188"/>
      <c r="SEC248" s="1186" t="s">
        <v>3949</v>
      </c>
      <c r="SED248" s="1187"/>
      <c r="SEE248" s="1187"/>
      <c r="SEF248" s="1187"/>
      <c r="SEG248" s="1187"/>
      <c r="SEH248" s="1187"/>
      <c r="SEI248" s="1187"/>
      <c r="SEJ248" s="1188"/>
      <c r="SEK248" s="1186" t="s">
        <v>3949</v>
      </c>
      <c r="SEL248" s="1187"/>
      <c r="SEM248" s="1187"/>
      <c r="SEN248" s="1187"/>
      <c r="SEO248" s="1187"/>
      <c r="SEP248" s="1187"/>
      <c r="SEQ248" s="1187"/>
      <c r="SER248" s="1188"/>
      <c r="SES248" s="1186" t="s">
        <v>3949</v>
      </c>
      <c r="SET248" s="1187"/>
      <c r="SEU248" s="1187"/>
      <c r="SEV248" s="1187"/>
      <c r="SEW248" s="1187"/>
      <c r="SEX248" s="1187"/>
      <c r="SEY248" s="1187"/>
      <c r="SEZ248" s="1188"/>
      <c r="SFA248" s="1186" t="s">
        <v>3949</v>
      </c>
      <c r="SFB248" s="1187"/>
      <c r="SFC248" s="1187"/>
      <c r="SFD248" s="1187"/>
      <c r="SFE248" s="1187"/>
      <c r="SFF248" s="1187"/>
      <c r="SFG248" s="1187"/>
      <c r="SFH248" s="1188"/>
      <c r="SFI248" s="1186" t="s">
        <v>3949</v>
      </c>
      <c r="SFJ248" s="1187"/>
      <c r="SFK248" s="1187"/>
      <c r="SFL248" s="1187"/>
      <c r="SFM248" s="1187"/>
      <c r="SFN248" s="1187"/>
      <c r="SFO248" s="1187"/>
      <c r="SFP248" s="1188"/>
      <c r="SFQ248" s="1186" t="s">
        <v>3949</v>
      </c>
      <c r="SFR248" s="1187"/>
      <c r="SFS248" s="1187"/>
      <c r="SFT248" s="1187"/>
      <c r="SFU248" s="1187"/>
      <c r="SFV248" s="1187"/>
      <c r="SFW248" s="1187"/>
      <c r="SFX248" s="1188"/>
      <c r="SFY248" s="1186" t="s">
        <v>3949</v>
      </c>
      <c r="SFZ248" s="1187"/>
      <c r="SGA248" s="1187"/>
      <c r="SGB248" s="1187"/>
      <c r="SGC248" s="1187"/>
      <c r="SGD248" s="1187"/>
      <c r="SGE248" s="1187"/>
      <c r="SGF248" s="1188"/>
      <c r="SGG248" s="1186" t="s">
        <v>3949</v>
      </c>
      <c r="SGH248" s="1187"/>
      <c r="SGI248" s="1187"/>
      <c r="SGJ248" s="1187"/>
      <c r="SGK248" s="1187"/>
      <c r="SGL248" s="1187"/>
      <c r="SGM248" s="1187"/>
      <c r="SGN248" s="1188"/>
      <c r="SGO248" s="1186" t="s">
        <v>3949</v>
      </c>
      <c r="SGP248" s="1187"/>
      <c r="SGQ248" s="1187"/>
      <c r="SGR248" s="1187"/>
      <c r="SGS248" s="1187"/>
      <c r="SGT248" s="1187"/>
      <c r="SGU248" s="1187"/>
      <c r="SGV248" s="1188"/>
      <c r="SGW248" s="1186" t="s">
        <v>3949</v>
      </c>
      <c r="SGX248" s="1187"/>
      <c r="SGY248" s="1187"/>
      <c r="SGZ248" s="1187"/>
      <c r="SHA248" s="1187"/>
      <c r="SHB248" s="1187"/>
      <c r="SHC248" s="1187"/>
      <c r="SHD248" s="1188"/>
      <c r="SHE248" s="1186" t="s">
        <v>3949</v>
      </c>
      <c r="SHF248" s="1187"/>
      <c r="SHG248" s="1187"/>
      <c r="SHH248" s="1187"/>
      <c r="SHI248" s="1187"/>
      <c r="SHJ248" s="1187"/>
      <c r="SHK248" s="1187"/>
      <c r="SHL248" s="1188"/>
      <c r="SHM248" s="1186" t="s">
        <v>3949</v>
      </c>
      <c r="SHN248" s="1187"/>
      <c r="SHO248" s="1187"/>
      <c r="SHP248" s="1187"/>
      <c r="SHQ248" s="1187"/>
      <c r="SHR248" s="1187"/>
      <c r="SHS248" s="1187"/>
      <c r="SHT248" s="1188"/>
      <c r="SHU248" s="1186" t="s">
        <v>3949</v>
      </c>
      <c r="SHV248" s="1187"/>
      <c r="SHW248" s="1187"/>
      <c r="SHX248" s="1187"/>
      <c r="SHY248" s="1187"/>
      <c r="SHZ248" s="1187"/>
      <c r="SIA248" s="1187"/>
      <c r="SIB248" s="1188"/>
      <c r="SIC248" s="1186" t="s">
        <v>3949</v>
      </c>
      <c r="SID248" s="1187"/>
      <c r="SIE248" s="1187"/>
      <c r="SIF248" s="1187"/>
      <c r="SIG248" s="1187"/>
      <c r="SIH248" s="1187"/>
      <c r="SII248" s="1187"/>
      <c r="SIJ248" s="1188"/>
      <c r="SIK248" s="1186" t="s">
        <v>3949</v>
      </c>
      <c r="SIL248" s="1187"/>
      <c r="SIM248" s="1187"/>
      <c r="SIN248" s="1187"/>
      <c r="SIO248" s="1187"/>
      <c r="SIP248" s="1187"/>
      <c r="SIQ248" s="1187"/>
      <c r="SIR248" s="1188"/>
      <c r="SIS248" s="1186" t="s">
        <v>3949</v>
      </c>
      <c r="SIT248" s="1187"/>
      <c r="SIU248" s="1187"/>
      <c r="SIV248" s="1187"/>
      <c r="SIW248" s="1187"/>
      <c r="SIX248" s="1187"/>
      <c r="SIY248" s="1187"/>
      <c r="SIZ248" s="1188"/>
      <c r="SJA248" s="1186" t="s">
        <v>3949</v>
      </c>
      <c r="SJB248" s="1187"/>
      <c r="SJC248" s="1187"/>
      <c r="SJD248" s="1187"/>
      <c r="SJE248" s="1187"/>
      <c r="SJF248" s="1187"/>
      <c r="SJG248" s="1187"/>
      <c r="SJH248" s="1188"/>
      <c r="SJI248" s="1186" t="s">
        <v>3949</v>
      </c>
      <c r="SJJ248" s="1187"/>
      <c r="SJK248" s="1187"/>
      <c r="SJL248" s="1187"/>
      <c r="SJM248" s="1187"/>
      <c r="SJN248" s="1187"/>
      <c r="SJO248" s="1187"/>
      <c r="SJP248" s="1188"/>
      <c r="SJQ248" s="1186" t="s">
        <v>3949</v>
      </c>
      <c r="SJR248" s="1187"/>
      <c r="SJS248" s="1187"/>
      <c r="SJT248" s="1187"/>
      <c r="SJU248" s="1187"/>
      <c r="SJV248" s="1187"/>
      <c r="SJW248" s="1187"/>
      <c r="SJX248" s="1188"/>
      <c r="SJY248" s="1186" t="s">
        <v>3949</v>
      </c>
      <c r="SJZ248" s="1187"/>
      <c r="SKA248" s="1187"/>
      <c r="SKB248" s="1187"/>
      <c r="SKC248" s="1187"/>
      <c r="SKD248" s="1187"/>
      <c r="SKE248" s="1187"/>
      <c r="SKF248" s="1188"/>
      <c r="SKG248" s="1186" t="s">
        <v>3949</v>
      </c>
      <c r="SKH248" s="1187"/>
      <c r="SKI248" s="1187"/>
      <c r="SKJ248" s="1187"/>
      <c r="SKK248" s="1187"/>
      <c r="SKL248" s="1187"/>
      <c r="SKM248" s="1187"/>
      <c r="SKN248" s="1188"/>
      <c r="SKO248" s="1186" t="s">
        <v>3949</v>
      </c>
      <c r="SKP248" s="1187"/>
      <c r="SKQ248" s="1187"/>
      <c r="SKR248" s="1187"/>
      <c r="SKS248" s="1187"/>
      <c r="SKT248" s="1187"/>
      <c r="SKU248" s="1187"/>
      <c r="SKV248" s="1188"/>
      <c r="SKW248" s="1186" t="s">
        <v>3949</v>
      </c>
      <c r="SKX248" s="1187"/>
      <c r="SKY248" s="1187"/>
      <c r="SKZ248" s="1187"/>
      <c r="SLA248" s="1187"/>
      <c r="SLB248" s="1187"/>
      <c r="SLC248" s="1187"/>
      <c r="SLD248" s="1188"/>
      <c r="SLE248" s="1186" t="s">
        <v>3949</v>
      </c>
      <c r="SLF248" s="1187"/>
      <c r="SLG248" s="1187"/>
      <c r="SLH248" s="1187"/>
      <c r="SLI248" s="1187"/>
      <c r="SLJ248" s="1187"/>
      <c r="SLK248" s="1187"/>
      <c r="SLL248" s="1188"/>
      <c r="SLM248" s="1186" t="s">
        <v>3949</v>
      </c>
      <c r="SLN248" s="1187"/>
      <c r="SLO248" s="1187"/>
      <c r="SLP248" s="1187"/>
      <c r="SLQ248" s="1187"/>
      <c r="SLR248" s="1187"/>
      <c r="SLS248" s="1187"/>
      <c r="SLT248" s="1188"/>
      <c r="SLU248" s="1186" t="s">
        <v>3949</v>
      </c>
      <c r="SLV248" s="1187"/>
      <c r="SLW248" s="1187"/>
      <c r="SLX248" s="1187"/>
      <c r="SLY248" s="1187"/>
      <c r="SLZ248" s="1187"/>
      <c r="SMA248" s="1187"/>
      <c r="SMB248" s="1188"/>
      <c r="SMC248" s="1186" t="s">
        <v>3949</v>
      </c>
      <c r="SMD248" s="1187"/>
      <c r="SME248" s="1187"/>
      <c r="SMF248" s="1187"/>
      <c r="SMG248" s="1187"/>
      <c r="SMH248" s="1187"/>
      <c r="SMI248" s="1187"/>
      <c r="SMJ248" s="1188"/>
      <c r="SMK248" s="1186" t="s">
        <v>3949</v>
      </c>
      <c r="SML248" s="1187"/>
      <c r="SMM248" s="1187"/>
      <c r="SMN248" s="1187"/>
      <c r="SMO248" s="1187"/>
      <c r="SMP248" s="1187"/>
      <c r="SMQ248" s="1187"/>
      <c r="SMR248" s="1188"/>
      <c r="SMS248" s="1186" t="s">
        <v>3949</v>
      </c>
      <c r="SMT248" s="1187"/>
      <c r="SMU248" s="1187"/>
      <c r="SMV248" s="1187"/>
      <c r="SMW248" s="1187"/>
      <c r="SMX248" s="1187"/>
      <c r="SMY248" s="1187"/>
      <c r="SMZ248" s="1188"/>
      <c r="SNA248" s="1186" t="s">
        <v>3949</v>
      </c>
      <c r="SNB248" s="1187"/>
      <c r="SNC248" s="1187"/>
      <c r="SND248" s="1187"/>
      <c r="SNE248" s="1187"/>
      <c r="SNF248" s="1187"/>
      <c r="SNG248" s="1187"/>
      <c r="SNH248" s="1188"/>
      <c r="SNI248" s="1186" t="s">
        <v>3949</v>
      </c>
      <c r="SNJ248" s="1187"/>
      <c r="SNK248" s="1187"/>
      <c r="SNL248" s="1187"/>
      <c r="SNM248" s="1187"/>
      <c r="SNN248" s="1187"/>
      <c r="SNO248" s="1187"/>
      <c r="SNP248" s="1188"/>
      <c r="SNQ248" s="1186" t="s">
        <v>3949</v>
      </c>
      <c r="SNR248" s="1187"/>
      <c r="SNS248" s="1187"/>
      <c r="SNT248" s="1187"/>
      <c r="SNU248" s="1187"/>
      <c r="SNV248" s="1187"/>
      <c r="SNW248" s="1187"/>
      <c r="SNX248" s="1188"/>
      <c r="SNY248" s="1186" t="s">
        <v>3949</v>
      </c>
      <c r="SNZ248" s="1187"/>
      <c r="SOA248" s="1187"/>
      <c r="SOB248" s="1187"/>
      <c r="SOC248" s="1187"/>
      <c r="SOD248" s="1187"/>
      <c r="SOE248" s="1187"/>
      <c r="SOF248" s="1188"/>
      <c r="SOG248" s="1186" t="s">
        <v>3949</v>
      </c>
      <c r="SOH248" s="1187"/>
      <c r="SOI248" s="1187"/>
      <c r="SOJ248" s="1187"/>
      <c r="SOK248" s="1187"/>
      <c r="SOL248" s="1187"/>
      <c r="SOM248" s="1187"/>
      <c r="SON248" s="1188"/>
      <c r="SOO248" s="1186" t="s">
        <v>3949</v>
      </c>
      <c r="SOP248" s="1187"/>
      <c r="SOQ248" s="1187"/>
      <c r="SOR248" s="1187"/>
      <c r="SOS248" s="1187"/>
      <c r="SOT248" s="1187"/>
      <c r="SOU248" s="1187"/>
      <c r="SOV248" s="1188"/>
      <c r="SOW248" s="1186" t="s">
        <v>3949</v>
      </c>
      <c r="SOX248" s="1187"/>
      <c r="SOY248" s="1187"/>
      <c r="SOZ248" s="1187"/>
      <c r="SPA248" s="1187"/>
      <c r="SPB248" s="1187"/>
      <c r="SPC248" s="1187"/>
      <c r="SPD248" s="1188"/>
      <c r="SPE248" s="1186" t="s">
        <v>3949</v>
      </c>
      <c r="SPF248" s="1187"/>
      <c r="SPG248" s="1187"/>
      <c r="SPH248" s="1187"/>
      <c r="SPI248" s="1187"/>
      <c r="SPJ248" s="1187"/>
      <c r="SPK248" s="1187"/>
      <c r="SPL248" s="1188"/>
      <c r="SPM248" s="1186" t="s">
        <v>3949</v>
      </c>
      <c r="SPN248" s="1187"/>
      <c r="SPO248" s="1187"/>
      <c r="SPP248" s="1187"/>
      <c r="SPQ248" s="1187"/>
      <c r="SPR248" s="1187"/>
      <c r="SPS248" s="1187"/>
      <c r="SPT248" s="1188"/>
      <c r="SPU248" s="1186" t="s">
        <v>3949</v>
      </c>
      <c r="SPV248" s="1187"/>
      <c r="SPW248" s="1187"/>
      <c r="SPX248" s="1187"/>
      <c r="SPY248" s="1187"/>
      <c r="SPZ248" s="1187"/>
      <c r="SQA248" s="1187"/>
      <c r="SQB248" s="1188"/>
      <c r="SQC248" s="1186" t="s">
        <v>3949</v>
      </c>
      <c r="SQD248" s="1187"/>
      <c r="SQE248" s="1187"/>
      <c r="SQF248" s="1187"/>
      <c r="SQG248" s="1187"/>
      <c r="SQH248" s="1187"/>
      <c r="SQI248" s="1187"/>
      <c r="SQJ248" s="1188"/>
      <c r="SQK248" s="1186" t="s">
        <v>3949</v>
      </c>
      <c r="SQL248" s="1187"/>
      <c r="SQM248" s="1187"/>
      <c r="SQN248" s="1187"/>
      <c r="SQO248" s="1187"/>
      <c r="SQP248" s="1187"/>
      <c r="SQQ248" s="1187"/>
      <c r="SQR248" s="1188"/>
      <c r="SQS248" s="1186" t="s">
        <v>3949</v>
      </c>
      <c r="SQT248" s="1187"/>
      <c r="SQU248" s="1187"/>
      <c r="SQV248" s="1187"/>
      <c r="SQW248" s="1187"/>
      <c r="SQX248" s="1187"/>
      <c r="SQY248" s="1187"/>
      <c r="SQZ248" s="1188"/>
      <c r="SRA248" s="1186" t="s">
        <v>3949</v>
      </c>
      <c r="SRB248" s="1187"/>
      <c r="SRC248" s="1187"/>
      <c r="SRD248" s="1187"/>
      <c r="SRE248" s="1187"/>
      <c r="SRF248" s="1187"/>
      <c r="SRG248" s="1187"/>
      <c r="SRH248" s="1188"/>
      <c r="SRI248" s="1186" t="s">
        <v>3949</v>
      </c>
      <c r="SRJ248" s="1187"/>
      <c r="SRK248" s="1187"/>
      <c r="SRL248" s="1187"/>
      <c r="SRM248" s="1187"/>
      <c r="SRN248" s="1187"/>
      <c r="SRO248" s="1187"/>
      <c r="SRP248" s="1188"/>
      <c r="SRQ248" s="1186" t="s">
        <v>3949</v>
      </c>
      <c r="SRR248" s="1187"/>
      <c r="SRS248" s="1187"/>
      <c r="SRT248" s="1187"/>
      <c r="SRU248" s="1187"/>
      <c r="SRV248" s="1187"/>
      <c r="SRW248" s="1187"/>
      <c r="SRX248" s="1188"/>
      <c r="SRY248" s="1186" t="s">
        <v>3949</v>
      </c>
      <c r="SRZ248" s="1187"/>
      <c r="SSA248" s="1187"/>
      <c r="SSB248" s="1187"/>
      <c r="SSC248" s="1187"/>
      <c r="SSD248" s="1187"/>
      <c r="SSE248" s="1187"/>
      <c r="SSF248" s="1188"/>
      <c r="SSG248" s="1186" t="s">
        <v>3949</v>
      </c>
      <c r="SSH248" s="1187"/>
      <c r="SSI248" s="1187"/>
      <c r="SSJ248" s="1187"/>
      <c r="SSK248" s="1187"/>
      <c r="SSL248" s="1187"/>
      <c r="SSM248" s="1187"/>
      <c r="SSN248" s="1188"/>
      <c r="SSO248" s="1186" t="s">
        <v>3949</v>
      </c>
      <c r="SSP248" s="1187"/>
      <c r="SSQ248" s="1187"/>
      <c r="SSR248" s="1187"/>
      <c r="SSS248" s="1187"/>
      <c r="SST248" s="1187"/>
      <c r="SSU248" s="1187"/>
      <c r="SSV248" s="1188"/>
      <c r="SSW248" s="1186" t="s">
        <v>3949</v>
      </c>
      <c r="SSX248" s="1187"/>
      <c r="SSY248" s="1187"/>
      <c r="SSZ248" s="1187"/>
      <c r="STA248" s="1187"/>
      <c r="STB248" s="1187"/>
      <c r="STC248" s="1187"/>
      <c r="STD248" s="1188"/>
      <c r="STE248" s="1186" t="s">
        <v>3949</v>
      </c>
      <c r="STF248" s="1187"/>
      <c r="STG248" s="1187"/>
      <c r="STH248" s="1187"/>
      <c r="STI248" s="1187"/>
      <c r="STJ248" s="1187"/>
      <c r="STK248" s="1187"/>
      <c r="STL248" s="1188"/>
      <c r="STM248" s="1186" t="s">
        <v>3949</v>
      </c>
      <c r="STN248" s="1187"/>
      <c r="STO248" s="1187"/>
      <c r="STP248" s="1187"/>
      <c r="STQ248" s="1187"/>
      <c r="STR248" s="1187"/>
      <c r="STS248" s="1187"/>
      <c r="STT248" s="1188"/>
      <c r="STU248" s="1186" t="s">
        <v>3949</v>
      </c>
      <c r="STV248" s="1187"/>
      <c r="STW248" s="1187"/>
      <c r="STX248" s="1187"/>
      <c r="STY248" s="1187"/>
      <c r="STZ248" s="1187"/>
      <c r="SUA248" s="1187"/>
      <c r="SUB248" s="1188"/>
      <c r="SUC248" s="1186" t="s">
        <v>3949</v>
      </c>
      <c r="SUD248" s="1187"/>
      <c r="SUE248" s="1187"/>
      <c r="SUF248" s="1187"/>
      <c r="SUG248" s="1187"/>
      <c r="SUH248" s="1187"/>
      <c r="SUI248" s="1187"/>
      <c r="SUJ248" s="1188"/>
      <c r="SUK248" s="1186" t="s">
        <v>3949</v>
      </c>
      <c r="SUL248" s="1187"/>
      <c r="SUM248" s="1187"/>
      <c r="SUN248" s="1187"/>
      <c r="SUO248" s="1187"/>
      <c r="SUP248" s="1187"/>
      <c r="SUQ248" s="1187"/>
      <c r="SUR248" s="1188"/>
      <c r="SUS248" s="1186" t="s">
        <v>3949</v>
      </c>
      <c r="SUT248" s="1187"/>
      <c r="SUU248" s="1187"/>
      <c r="SUV248" s="1187"/>
      <c r="SUW248" s="1187"/>
      <c r="SUX248" s="1187"/>
      <c r="SUY248" s="1187"/>
      <c r="SUZ248" s="1188"/>
      <c r="SVA248" s="1186" t="s">
        <v>3949</v>
      </c>
      <c r="SVB248" s="1187"/>
      <c r="SVC248" s="1187"/>
      <c r="SVD248" s="1187"/>
      <c r="SVE248" s="1187"/>
      <c r="SVF248" s="1187"/>
      <c r="SVG248" s="1187"/>
      <c r="SVH248" s="1188"/>
      <c r="SVI248" s="1186" t="s">
        <v>3949</v>
      </c>
      <c r="SVJ248" s="1187"/>
      <c r="SVK248" s="1187"/>
      <c r="SVL248" s="1187"/>
      <c r="SVM248" s="1187"/>
      <c r="SVN248" s="1187"/>
      <c r="SVO248" s="1187"/>
      <c r="SVP248" s="1188"/>
      <c r="SVQ248" s="1186" t="s">
        <v>3949</v>
      </c>
      <c r="SVR248" s="1187"/>
      <c r="SVS248" s="1187"/>
      <c r="SVT248" s="1187"/>
      <c r="SVU248" s="1187"/>
      <c r="SVV248" s="1187"/>
      <c r="SVW248" s="1187"/>
      <c r="SVX248" s="1188"/>
      <c r="SVY248" s="1186" t="s">
        <v>3949</v>
      </c>
      <c r="SVZ248" s="1187"/>
      <c r="SWA248" s="1187"/>
      <c r="SWB248" s="1187"/>
      <c r="SWC248" s="1187"/>
      <c r="SWD248" s="1187"/>
      <c r="SWE248" s="1187"/>
      <c r="SWF248" s="1188"/>
      <c r="SWG248" s="1186" t="s">
        <v>3949</v>
      </c>
      <c r="SWH248" s="1187"/>
      <c r="SWI248" s="1187"/>
      <c r="SWJ248" s="1187"/>
      <c r="SWK248" s="1187"/>
      <c r="SWL248" s="1187"/>
      <c r="SWM248" s="1187"/>
      <c r="SWN248" s="1188"/>
      <c r="SWO248" s="1186" t="s">
        <v>3949</v>
      </c>
      <c r="SWP248" s="1187"/>
      <c r="SWQ248" s="1187"/>
      <c r="SWR248" s="1187"/>
      <c r="SWS248" s="1187"/>
      <c r="SWT248" s="1187"/>
      <c r="SWU248" s="1187"/>
      <c r="SWV248" s="1188"/>
      <c r="SWW248" s="1186" t="s">
        <v>3949</v>
      </c>
      <c r="SWX248" s="1187"/>
      <c r="SWY248" s="1187"/>
      <c r="SWZ248" s="1187"/>
      <c r="SXA248" s="1187"/>
      <c r="SXB248" s="1187"/>
      <c r="SXC248" s="1187"/>
      <c r="SXD248" s="1188"/>
      <c r="SXE248" s="1186" t="s">
        <v>3949</v>
      </c>
      <c r="SXF248" s="1187"/>
      <c r="SXG248" s="1187"/>
      <c r="SXH248" s="1187"/>
      <c r="SXI248" s="1187"/>
      <c r="SXJ248" s="1187"/>
      <c r="SXK248" s="1187"/>
      <c r="SXL248" s="1188"/>
      <c r="SXM248" s="1186" t="s">
        <v>3949</v>
      </c>
      <c r="SXN248" s="1187"/>
      <c r="SXO248" s="1187"/>
      <c r="SXP248" s="1187"/>
      <c r="SXQ248" s="1187"/>
      <c r="SXR248" s="1187"/>
      <c r="SXS248" s="1187"/>
      <c r="SXT248" s="1188"/>
      <c r="SXU248" s="1186" t="s">
        <v>3949</v>
      </c>
      <c r="SXV248" s="1187"/>
      <c r="SXW248" s="1187"/>
      <c r="SXX248" s="1187"/>
      <c r="SXY248" s="1187"/>
      <c r="SXZ248" s="1187"/>
      <c r="SYA248" s="1187"/>
      <c r="SYB248" s="1188"/>
      <c r="SYC248" s="1186" t="s">
        <v>3949</v>
      </c>
      <c r="SYD248" s="1187"/>
      <c r="SYE248" s="1187"/>
      <c r="SYF248" s="1187"/>
      <c r="SYG248" s="1187"/>
      <c r="SYH248" s="1187"/>
      <c r="SYI248" s="1187"/>
      <c r="SYJ248" s="1188"/>
      <c r="SYK248" s="1186" t="s">
        <v>3949</v>
      </c>
      <c r="SYL248" s="1187"/>
      <c r="SYM248" s="1187"/>
      <c r="SYN248" s="1187"/>
      <c r="SYO248" s="1187"/>
      <c r="SYP248" s="1187"/>
      <c r="SYQ248" s="1187"/>
      <c r="SYR248" s="1188"/>
      <c r="SYS248" s="1186" t="s">
        <v>3949</v>
      </c>
      <c r="SYT248" s="1187"/>
      <c r="SYU248" s="1187"/>
      <c r="SYV248" s="1187"/>
      <c r="SYW248" s="1187"/>
      <c r="SYX248" s="1187"/>
      <c r="SYY248" s="1187"/>
      <c r="SYZ248" s="1188"/>
      <c r="SZA248" s="1186" t="s">
        <v>3949</v>
      </c>
      <c r="SZB248" s="1187"/>
      <c r="SZC248" s="1187"/>
      <c r="SZD248" s="1187"/>
      <c r="SZE248" s="1187"/>
      <c r="SZF248" s="1187"/>
      <c r="SZG248" s="1187"/>
      <c r="SZH248" s="1188"/>
      <c r="SZI248" s="1186" t="s">
        <v>3949</v>
      </c>
      <c r="SZJ248" s="1187"/>
      <c r="SZK248" s="1187"/>
      <c r="SZL248" s="1187"/>
      <c r="SZM248" s="1187"/>
      <c r="SZN248" s="1187"/>
      <c r="SZO248" s="1187"/>
      <c r="SZP248" s="1188"/>
      <c r="SZQ248" s="1186" t="s">
        <v>3949</v>
      </c>
      <c r="SZR248" s="1187"/>
      <c r="SZS248" s="1187"/>
      <c r="SZT248" s="1187"/>
      <c r="SZU248" s="1187"/>
      <c r="SZV248" s="1187"/>
      <c r="SZW248" s="1187"/>
      <c r="SZX248" s="1188"/>
      <c r="SZY248" s="1186" t="s">
        <v>3949</v>
      </c>
      <c r="SZZ248" s="1187"/>
      <c r="TAA248" s="1187"/>
      <c r="TAB248" s="1187"/>
      <c r="TAC248" s="1187"/>
      <c r="TAD248" s="1187"/>
      <c r="TAE248" s="1187"/>
      <c r="TAF248" s="1188"/>
      <c r="TAG248" s="1186" t="s">
        <v>3949</v>
      </c>
      <c r="TAH248" s="1187"/>
      <c r="TAI248" s="1187"/>
      <c r="TAJ248" s="1187"/>
      <c r="TAK248" s="1187"/>
      <c r="TAL248" s="1187"/>
      <c r="TAM248" s="1187"/>
      <c r="TAN248" s="1188"/>
      <c r="TAO248" s="1186" t="s">
        <v>3949</v>
      </c>
      <c r="TAP248" s="1187"/>
      <c r="TAQ248" s="1187"/>
      <c r="TAR248" s="1187"/>
      <c r="TAS248" s="1187"/>
      <c r="TAT248" s="1187"/>
      <c r="TAU248" s="1187"/>
      <c r="TAV248" s="1188"/>
      <c r="TAW248" s="1186" t="s">
        <v>3949</v>
      </c>
      <c r="TAX248" s="1187"/>
      <c r="TAY248" s="1187"/>
      <c r="TAZ248" s="1187"/>
      <c r="TBA248" s="1187"/>
      <c r="TBB248" s="1187"/>
      <c r="TBC248" s="1187"/>
      <c r="TBD248" s="1188"/>
      <c r="TBE248" s="1186" t="s">
        <v>3949</v>
      </c>
      <c r="TBF248" s="1187"/>
      <c r="TBG248" s="1187"/>
      <c r="TBH248" s="1187"/>
      <c r="TBI248" s="1187"/>
      <c r="TBJ248" s="1187"/>
      <c r="TBK248" s="1187"/>
      <c r="TBL248" s="1188"/>
      <c r="TBM248" s="1186" t="s">
        <v>3949</v>
      </c>
      <c r="TBN248" s="1187"/>
      <c r="TBO248" s="1187"/>
      <c r="TBP248" s="1187"/>
      <c r="TBQ248" s="1187"/>
      <c r="TBR248" s="1187"/>
      <c r="TBS248" s="1187"/>
      <c r="TBT248" s="1188"/>
      <c r="TBU248" s="1186" t="s">
        <v>3949</v>
      </c>
      <c r="TBV248" s="1187"/>
      <c r="TBW248" s="1187"/>
      <c r="TBX248" s="1187"/>
      <c r="TBY248" s="1187"/>
      <c r="TBZ248" s="1187"/>
      <c r="TCA248" s="1187"/>
      <c r="TCB248" s="1188"/>
      <c r="TCC248" s="1186" t="s">
        <v>3949</v>
      </c>
      <c r="TCD248" s="1187"/>
      <c r="TCE248" s="1187"/>
      <c r="TCF248" s="1187"/>
      <c r="TCG248" s="1187"/>
      <c r="TCH248" s="1187"/>
      <c r="TCI248" s="1187"/>
      <c r="TCJ248" s="1188"/>
      <c r="TCK248" s="1186" t="s">
        <v>3949</v>
      </c>
      <c r="TCL248" s="1187"/>
      <c r="TCM248" s="1187"/>
      <c r="TCN248" s="1187"/>
      <c r="TCO248" s="1187"/>
      <c r="TCP248" s="1187"/>
      <c r="TCQ248" s="1187"/>
      <c r="TCR248" s="1188"/>
      <c r="TCS248" s="1186" t="s">
        <v>3949</v>
      </c>
      <c r="TCT248" s="1187"/>
      <c r="TCU248" s="1187"/>
      <c r="TCV248" s="1187"/>
      <c r="TCW248" s="1187"/>
      <c r="TCX248" s="1187"/>
      <c r="TCY248" s="1187"/>
      <c r="TCZ248" s="1188"/>
      <c r="TDA248" s="1186" t="s">
        <v>3949</v>
      </c>
      <c r="TDB248" s="1187"/>
      <c r="TDC248" s="1187"/>
      <c r="TDD248" s="1187"/>
      <c r="TDE248" s="1187"/>
      <c r="TDF248" s="1187"/>
      <c r="TDG248" s="1187"/>
      <c r="TDH248" s="1188"/>
      <c r="TDI248" s="1186" t="s">
        <v>3949</v>
      </c>
      <c r="TDJ248" s="1187"/>
      <c r="TDK248" s="1187"/>
      <c r="TDL248" s="1187"/>
      <c r="TDM248" s="1187"/>
      <c r="TDN248" s="1187"/>
      <c r="TDO248" s="1187"/>
      <c r="TDP248" s="1188"/>
      <c r="TDQ248" s="1186" t="s">
        <v>3949</v>
      </c>
      <c r="TDR248" s="1187"/>
      <c r="TDS248" s="1187"/>
      <c r="TDT248" s="1187"/>
      <c r="TDU248" s="1187"/>
      <c r="TDV248" s="1187"/>
      <c r="TDW248" s="1187"/>
      <c r="TDX248" s="1188"/>
      <c r="TDY248" s="1186" t="s">
        <v>3949</v>
      </c>
      <c r="TDZ248" s="1187"/>
      <c r="TEA248" s="1187"/>
      <c r="TEB248" s="1187"/>
      <c r="TEC248" s="1187"/>
      <c r="TED248" s="1187"/>
      <c r="TEE248" s="1187"/>
      <c r="TEF248" s="1188"/>
      <c r="TEG248" s="1186" t="s">
        <v>3949</v>
      </c>
      <c r="TEH248" s="1187"/>
      <c r="TEI248" s="1187"/>
      <c r="TEJ248" s="1187"/>
      <c r="TEK248" s="1187"/>
      <c r="TEL248" s="1187"/>
      <c r="TEM248" s="1187"/>
      <c r="TEN248" s="1188"/>
      <c r="TEO248" s="1186" t="s">
        <v>3949</v>
      </c>
      <c r="TEP248" s="1187"/>
      <c r="TEQ248" s="1187"/>
      <c r="TER248" s="1187"/>
      <c r="TES248" s="1187"/>
      <c r="TET248" s="1187"/>
      <c r="TEU248" s="1187"/>
      <c r="TEV248" s="1188"/>
      <c r="TEW248" s="1186" t="s">
        <v>3949</v>
      </c>
      <c r="TEX248" s="1187"/>
      <c r="TEY248" s="1187"/>
      <c r="TEZ248" s="1187"/>
      <c r="TFA248" s="1187"/>
      <c r="TFB248" s="1187"/>
      <c r="TFC248" s="1187"/>
      <c r="TFD248" s="1188"/>
      <c r="TFE248" s="1186" t="s">
        <v>3949</v>
      </c>
      <c r="TFF248" s="1187"/>
      <c r="TFG248" s="1187"/>
      <c r="TFH248" s="1187"/>
      <c r="TFI248" s="1187"/>
      <c r="TFJ248" s="1187"/>
      <c r="TFK248" s="1187"/>
      <c r="TFL248" s="1188"/>
      <c r="TFM248" s="1186" t="s">
        <v>3949</v>
      </c>
      <c r="TFN248" s="1187"/>
      <c r="TFO248" s="1187"/>
      <c r="TFP248" s="1187"/>
      <c r="TFQ248" s="1187"/>
      <c r="TFR248" s="1187"/>
      <c r="TFS248" s="1187"/>
      <c r="TFT248" s="1188"/>
      <c r="TFU248" s="1186" t="s">
        <v>3949</v>
      </c>
      <c r="TFV248" s="1187"/>
      <c r="TFW248" s="1187"/>
      <c r="TFX248" s="1187"/>
      <c r="TFY248" s="1187"/>
      <c r="TFZ248" s="1187"/>
      <c r="TGA248" s="1187"/>
      <c r="TGB248" s="1188"/>
      <c r="TGC248" s="1186" t="s">
        <v>3949</v>
      </c>
      <c r="TGD248" s="1187"/>
      <c r="TGE248" s="1187"/>
      <c r="TGF248" s="1187"/>
      <c r="TGG248" s="1187"/>
      <c r="TGH248" s="1187"/>
      <c r="TGI248" s="1187"/>
      <c r="TGJ248" s="1188"/>
      <c r="TGK248" s="1186" t="s">
        <v>3949</v>
      </c>
      <c r="TGL248" s="1187"/>
      <c r="TGM248" s="1187"/>
      <c r="TGN248" s="1187"/>
      <c r="TGO248" s="1187"/>
      <c r="TGP248" s="1187"/>
      <c r="TGQ248" s="1187"/>
      <c r="TGR248" s="1188"/>
      <c r="TGS248" s="1186" t="s">
        <v>3949</v>
      </c>
      <c r="TGT248" s="1187"/>
      <c r="TGU248" s="1187"/>
      <c r="TGV248" s="1187"/>
      <c r="TGW248" s="1187"/>
      <c r="TGX248" s="1187"/>
      <c r="TGY248" s="1187"/>
      <c r="TGZ248" s="1188"/>
      <c r="THA248" s="1186" t="s">
        <v>3949</v>
      </c>
      <c r="THB248" s="1187"/>
      <c r="THC248" s="1187"/>
      <c r="THD248" s="1187"/>
      <c r="THE248" s="1187"/>
      <c r="THF248" s="1187"/>
      <c r="THG248" s="1187"/>
      <c r="THH248" s="1188"/>
      <c r="THI248" s="1186" t="s">
        <v>3949</v>
      </c>
      <c r="THJ248" s="1187"/>
      <c r="THK248" s="1187"/>
      <c r="THL248" s="1187"/>
      <c r="THM248" s="1187"/>
      <c r="THN248" s="1187"/>
      <c r="THO248" s="1187"/>
      <c r="THP248" s="1188"/>
      <c r="THQ248" s="1186" t="s">
        <v>3949</v>
      </c>
      <c r="THR248" s="1187"/>
      <c r="THS248" s="1187"/>
      <c r="THT248" s="1187"/>
      <c r="THU248" s="1187"/>
      <c r="THV248" s="1187"/>
      <c r="THW248" s="1187"/>
      <c r="THX248" s="1188"/>
      <c r="THY248" s="1186" t="s">
        <v>3949</v>
      </c>
      <c r="THZ248" s="1187"/>
      <c r="TIA248" s="1187"/>
      <c r="TIB248" s="1187"/>
      <c r="TIC248" s="1187"/>
      <c r="TID248" s="1187"/>
      <c r="TIE248" s="1187"/>
      <c r="TIF248" s="1188"/>
      <c r="TIG248" s="1186" t="s">
        <v>3949</v>
      </c>
      <c r="TIH248" s="1187"/>
      <c r="TII248" s="1187"/>
      <c r="TIJ248" s="1187"/>
      <c r="TIK248" s="1187"/>
      <c r="TIL248" s="1187"/>
      <c r="TIM248" s="1187"/>
      <c r="TIN248" s="1188"/>
      <c r="TIO248" s="1186" t="s">
        <v>3949</v>
      </c>
      <c r="TIP248" s="1187"/>
      <c r="TIQ248" s="1187"/>
      <c r="TIR248" s="1187"/>
      <c r="TIS248" s="1187"/>
      <c r="TIT248" s="1187"/>
      <c r="TIU248" s="1187"/>
      <c r="TIV248" s="1188"/>
      <c r="TIW248" s="1186" t="s">
        <v>3949</v>
      </c>
      <c r="TIX248" s="1187"/>
      <c r="TIY248" s="1187"/>
      <c r="TIZ248" s="1187"/>
      <c r="TJA248" s="1187"/>
      <c r="TJB248" s="1187"/>
      <c r="TJC248" s="1187"/>
      <c r="TJD248" s="1188"/>
      <c r="TJE248" s="1186" t="s">
        <v>3949</v>
      </c>
      <c r="TJF248" s="1187"/>
      <c r="TJG248" s="1187"/>
      <c r="TJH248" s="1187"/>
      <c r="TJI248" s="1187"/>
      <c r="TJJ248" s="1187"/>
      <c r="TJK248" s="1187"/>
      <c r="TJL248" s="1188"/>
      <c r="TJM248" s="1186" t="s">
        <v>3949</v>
      </c>
      <c r="TJN248" s="1187"/>
      <c r="TJO248" s="1187"/>
      <c r="TJP248" s="1187"/>
      <c r="TJQ248" s="1187"/>
      <c r="TJR248" s="1187"/>
      <c r="TJS248" s="1187"/>
      <c r="TJT248" s="1188"/>
      <c r="TJU248" s="1186" t="s">
        <v>3949</v>
      </c>
      <c r="TJV248" s="1187"/>
      <c r="TJW248" s="1187"/>
      <c r="TJX248" s="1187"/>
      <c r="TJY248" s="1187"/>
      <c r="TJZ248" s="1187"/>
      <c r="TKA248" s="1187"/>
      <c r="TKB248" s="1188"/>
      <c r="TKC248" s="1186" t="s">
        <v>3949</v>
      </c>
      <c r="TKD248" s="1187"/>
      <c r="TKE248" s="1187"/>
      <c r="TKF248" s="1187"/>
      <c r="TKG248" s="1187"/>
      <c r="TKH248" s="1187"/>
      <c r="TKI248" s="1187"/>
      <c r="TKJ248" s="1188"/>
      <c r="TKK248" s="1186" t="s">
        <v>3949</v>
      </c>
      <c r="TKL248" s="1187"/>
      <c r="TKM248" s="1187"/>
      <c r="TKN248" s="1187"/>
      <c r="TKO248" s="1187"/>
      <c r="TKP248" s="1187"/>
      <c r="TKQ248" s="1187"/>
      <c r="TKR248" s="1188"/>
      <c r="TKS248" s="1186" t="s">
        <v>3949</v>
      </c>
      <c r="TKT248" s="1187"/>
      <c r="TKU248" s="1187"/>
      <c r="TKV248" s="1187"/>
      <c r="TKW248" s="1187"/>
      <c r="TKX248" s="1187"/>
      <c r="TKY248" s="1187"/>
      <c r="TKZ248" s="1188"/>
      <c r="TLA248" s="1186" t="s">
        <v>3949</v>
      </c>
      <c r="TLB248" s="1187"/>
      <c r="TLC248" s="1187"/>
      <c r="TLD248" s="1187"/>
      <c r="TLE248" s="1187"/>
      <c r="TLF248" s="1187"/>
      <c r="TLG248" s="1187"/>
      <c r="TLH248" s="1188"/>
      <c r="TLI248" s="1186" t="s">
        <v>3949</v>
      </c>
      <c r="TLJ248" s="1187"/>
      <c r="TLK248" s="1187"/>
      <c r="TLL248" s="1187"/>
      <c r="TLM248" s="1187"/>
      <c r="TLN248" s="1187"/>
      <c r="TLO248" s="1187"/>
      <c r="TLP248" s="1188"/>
      <c r="TLQ248" s="1186" t="s">
        <v>3949</v>
      </c>
      <c r="TLR248" s="1187"/>
      <c r="TLS248" s="1187"/>
      <c r="TLT248" s="1187"/>
      <c r="TLU248" s="1187"/>
      <c r="TLV248" s="1187"/>
      <c r="TLW248" s="1187"/>
      <c r="TLX248" s="1188"/>
      <c r="TLY248" s="1186" t="s">
        <v>3949</v>
      </c>
      <c r="TLZ248" s="1187"/>
      <c r="TMA248" s="1187"/>
      <c r="TMB248" s="1187"/>
      <c r="TMC248" s="1187"/>
      <c r="TMD248" s="1187"/>
      <c r="TME248" s="1187"/>
      <c r="TMF248" s="1188"/>
      <c r="TMG248" s="1186" t="s">
        <v>3949</v>
      </c>
      <c r="TMH248" s="1187"/>
      <c r="TMI248" s="1187"/>
      <c r="TMJ248" s="1187"/>
      <c r="TMK248" s="1187"/>
      <c r="TML248" s="1187"/>
      <c r="TMM248" s="1187"/>
      <c r="TMN248" s="1188"/>
      <c r="TMO248" s="1186" t="s">
        <v>3949</v>
      </c>
      <c r="TMP248" s="1187"/>
      <c r="TMQ248" s="1187"/>
      <c r="TMR248" s="1187"/>
      <c r="TMS248" s="1187"/>
      <c r="TMT248" s="1187"/>
      <c r="TMU248" s="1187"/>
      <c r="TMV248" s="1188"/>
      <c r="TMW248" s="1186" t="s">
        <v>3949</v>
      </c>
      <c r="TMX248" s="1187"/>
      <c r="TMY248" s="1187"/>
      <c r="TMZ248" s="1187"/>
      <c r="TNA248" s="1187"/>
      <c r="TNB248" s="1187"/>
      <c r="TNC248" s="1187"/>
      <c r="TND248" s="1188"/>
      <c r="TNE248" s="1186" t="s">
        <v>3949</v>
      </c>
      <c r="TNF248" s="1187"/>
      <c r="TNG248" s="1187"/>
      <c r="TNH248" s="1187"/>
      <c r="TNI248" s="1187"/>
      <c r="TNJ248" s="1187"/>
      <c r="TNK248" s="1187"/>
      <c r="TNL248" s="1188"/>
      <c r="TNM248" s="1186" t="s">
        <v>3949</v>
      </c>
      <c r="TNN248" s="1187"/>
      <c r="TNO248" s="1187"/>
      <c r="TNP248" s="1187"/>
      <c r="TNQ248" s="1187"/>
      <c r="TNR248" s="1187"/>
      <c r="TNS248" s="1187"/>
      <c r="TNT248" s="1188"/>
      <c r="TNU248" s="1186" t="s">
        <v>3949</v>
      </c>
      <c r="TNV248" s="1187"/>
      <c r="TNW248" s="1187"/>
      <c r="TNX248" s="1187"/>
      <c r="TNY248" s="1187"/>
      <c r="TNZ248" s="1187"/>
      <c r="TOA248" s="1187"/>
      <c r="TOB248" s="1188"/>
      <c r="TOC248" s="1186" t="s">
        <v>3949</v>
      </c>
      <c r="TOD248" s="1187"/>
      <c r="TOE248" s="1187"/>
      <c r="TOF248" s="1187"/>
      <c r="TOG248" s="1187"/>
      <c r="TOH248" s="1187"/>
      <c r="TOI248" s="1187"/>
      <c r="TOJ248" s="1188"/>
      <c r="TOK248" s="1186" t="s">
        <v>3949</v>
      </c>
      <c r="TOL248" s="1187"/>
      <c r="TOM248" s="1187"/>
      <c r="TON248" s="1187"/>
      <c r="TOO248" s="1187"/>
      <c r="TOP248" s="1187"/>
      <c r="TOQ248" s="1187"/>
      <c r="TOR248" s="1188"/>
      <c r="TOS248" s="1186" t="s">
        <v>3949</v>
      </c>
      <c r="TOT248" s="1187"/>
      <c r="TOU248" s="1187"/>
      <c r="TOV248" s="1187"/>
      <c r="TOW248" s="1187"/>
      <c r="TOX248" s="1187"/>
      <c r="TOY248" s="1187"/>
      <c r="TOZ248" s="1188"/>
      <c r="TPA248" s="1186" t="s">
        <v>3949</v>
      </c>
      <c r="TPB248" s="1187"/>
      <c r="TPC248" s="1187"/>
      <c r="TPD248" s="1187"/>
      <c r="TPE248" s="1187"/>
      <c r="TPF248" s="1187"/>
      <c r="TPG248" s="1187"/>
      <c r="TPH248" s="1188"/>
      <c r="TPI248" s="1186" t="s">
        <v>3949</v>
      </c>
      <c r="TPJ248" s="1187"/>
      <c r="TPK248" s="1187"/>
      <c r="TPL248" s="1187"/>
      <c r="TPM248" s="1187"/>
      <c r="TPN248" s="1187"/>
      <c r="TPO248" s="1187"/>
      <c r="TPP248" s="1188"/>
      <c r="TPQ248" s="1186" t="s">
        <v>3949</v>
      </c>
      <c r="TPR248" s="1187"/>
      <c r="TPS248" s="1187"/>
      <c r="TPT248" s="1187"/>
      <c r="TPU248" s="1187"/>
      <c r="TPV248" s="1187"/>
      <c r="TPW248" s="1187"/>
      <c r="TPX248" s="1188"/>
      <c r="TPY248" s="1186" t="s">
        <v>3949</v>
      </c>
      <c r="TPZ248" s="1187"/>
      <c r="TQA248" s="1187"/>
      <c r="TQB248" s="1187"/>
      <c r="TQC248" s="1187"/>
      <c r="TQD248" s="1187"/>
      <c r="TQE248" s="1187"/>
      <c r="TQF248" s="1188"/>
      <c r="TQG248" s="1186" t="s">
        <v>3949</v>
      </c>
      <c r="TQH248" s="1187"/>
      <c r="TQI248" s="1187"/>
      <c r="TQJ248" s="1187"/>
      <c r="TQK248" s="1187"/>
      <c r="TQL248" s="1187"/>
      <c r="TQM248" s="1187"/>
      <c r="TQN248" s="1188"/>
      <c r="TQO248" s="1186" t="s">
        <v>3949</v>
      </c>
      <c r="TQP248" s="1187"/>
      <c r="TQQ248" s="1187"/>
      <c r="TQR248" s="1187"/>
      <c r="TQS248" s="1187"/>
      <c r="TQT248" s="1187"/>
      <c r="TQU248" s="1187"/>
      <c r="TQV248" s="1188"/>
      <c r="TQW248" s="1186" t="s">
        <v>3949</v>
      </c>
      <c r="TQX248" s="1187"/>
      <c r="TQY248" s="1187"/>
      <c r="TQZ248" s="1187"/>
      <c r="TRA248" s="1187"/>
      <c r="TRB248" s="1187"/>
      <c r="TRC248" s="1187"/>
      <c r="TRD248" s="1188"/>
      <c r="TRE248" s="1186" t="s">
        <v>3949</v>
      </c>
      <c r="TRF248" s="1187"/>
      <c r="TRG248" s="1187"/>
      <c r="TRH248" s="1187"/>
      <c r="TRI248" s="1187"/>
      <c r="TRJ248" s="1187"/>
      <c r="TRK248" s="1187"/>
      <c r="TRL248" s="1188"/>
      <c r="TRM248" s="1186" t="s">
        <v>3949</v>
      </c>
      <c r="TRN248" s="1187"/>
      <c r="TRO248" s="1187"/>
      <c r="TRP248" s="1187"/>
      <c r="TRQ248" s="1187"/>
      <c r="TRR248" s="1187"/>
      <c r="TRS248" s="1187"/>
      <c r="TRT248" s="1188"/>
      <c r="TRU248" s="1186" t="s">
        <v>3949</v>
      </c>
      <c r="TRV248" s="1187"/>
      <c r="TRW248" s="1187"/>
      <c r="TRX248" s="1187"/>
      <c r="TRY248" s="1187"/>
      <c r="TRZ248" s="1187"/>
      <c r="TSA248" s="1187"/>
      <c r="TSB248" s="1188"/>
      <c r="TSC248" s="1186" t="s">
        <v>3949</v>
      </c>
      <c r="TSD248" s="1187"/>
      <c r="TSE248" s="1187"/>
      <c r="TSF248" s="1187"/>
      <c r="TSG248" s="1187"/>
      <c r="TSH248" s="1187"/>
      <c r="TSI248" s="1187"/>
      <c r="TSJ248" s="1188"/>
      <c r="TSK248" s="1186" t="s">
        <v>3949</v>
      </c>
      <c r="TSL248" s="1187"/>
      <c r="TSM248" s="1187"/>
      <c r="TSN248" s="1187"/>
      <c r="TSO248" s="1187"/>
      <c r="TSP248" s="1187"/>
      <c r="TSQ248" s="1187"/>
      <c r="TSR248" s="1188"/>
      <c r="TSS248" s="1186" t="s">
        <v>3949</v>
      </c>
      <c r="TST248" s="1187"/>
      <c r="TSU248" s="1187"/>
      <c r="TSV248" s="1187"/>
      <c r="TSW248" s="1187"/>
      <c r="TSX248" s="1187"/>
      <c r="TSY248" s="1187"/>
      <c r="TSZ248" s="1188"/>
      <c r="TTA248" s="1186" t="s">
        <v>3949</v>
      </c>
      <c r="TTB248" s="1187"/>
      <c r="TTC248" s="1187"/>
      <c r="TTD248" s="1187"/>
      <c r="TTE248" s="1187"/>
      <c r="TTF248" s="1187"/>
      <c r="TTG248" s="1187"/>
      <c r="TTH248" s="1188"/>
      <c r="TTI248" s="1186" t="s">
        <v>3949</v>
      </c>
      <c r="TTJ248" s="1187"/>
      <c r="TTK248" s="1187"/>
      <c r="TTL248" s="1187"/>
      <c r="TTM248" s="1187"/>
      <c r="TTN248" s="1187"/>
      <c r="TTO248" s="1187"/>
      <c r="TTP248" s="1188"/>
      <c r="TTQ248" s="1186" t="s">
        <v>3949</v>
      </c>
      <c r="TTR248" s="1187"/>
      <c r="TTS248" s="1187"/>
      <c r="TTT248" s="1187"/>
      <c r="TTU248" s="1187"/>
      <c r="TTV248" s="1187"/>
      <c r="TTW248" s="1187"/>
      <c r="TTX248" s="1188"/>
      <c r="TTY248" s="1186" t="s">
        <v>3949</v>
      </c>
      <c r="TTZ248" s="1187"/>
      <c r="TUA248" s="1187"/>
      <c r="TUB248" s="1187"/>
      <c r="TUC248" s="1187"/>
      <c r="TUD248" s="1187"/>
      <c r="TUE248" s="1187"/>
      <c r="TUF248" s="1188"/>
      <c r="TUG248" s="1186" t="s">
        <v>3949</v>
      </c>
      <c r="TUH248" s="1187"/>
      <c r="TUI248" s="1187"/>
      <c r="TUJ248" s="1187"/>
      <c r="TUK248" s="1187"/>
      <c r="TUL248" s="1187"/>
      <c r="TUM248" s="1187"/>
      <c r="TUN248" s="1188"/>
      <c r="TUO248" s="1186" t="s">
        <v>3949</v>
      </c>
      <c r="TUP248" s="1187"/>
      <c r="TUQ248" s="1187"/>
      <c r="TUR248" s="1187"/>
      <c r="TUS248" s="1187"/>
      <c r="TUT248" s="1187"/>
      <c r="TUU248" s="1187"/>
      <c r="TUV248" s="1188"/>
      <c r="TUW248" s="1186" t="s">
        <v>3949</v>
      </c>
      <c r="TUX248" s="1187"/>
      <c r="TUY248" s="1187"/>
      <c r="TUZ248" s="1187"/>
      <c r="TVA248" s="1187"/>
      <c r="TVB248" s="1187"/>
      <c r="TVC248" s="1187"/>
      <c r="TVD248" s="1188"/>
      <c r="TVE248" s="1186" t="s">
        <v>3949</v>
      </c>
      <c r="TVF248" s="1187"/>
      <c r="TVG248" s="1187"/>
      <c r="TVH248" s="1187"/>
      <c r="TVI248" s="1187"/>
      <c r="TVJ248" s="1187"/>
      <c r="TVK248" s="1187"/>
      <c r="TVL248" s="1188"/>
      <c r="TVM248" s="1186" t="s">
        <v>3949</v>
      </c>
      <c r="TVN248" s="1187"/>
      <c r="TVO248" s="1187"/>
      <c r="TVP248" s="1187"/>
      <c r="TVQ248" s="1187"/>
      <c r="TVR248" s="1187"/>
      <c r="TVS248" s="1187"/>
      <c r="TVT248" s="1188"/>
      <c r="TVU248" s="1186" t="s">
        <v>3949</v>
      </c>
      <c r="TVV248" s="1187"/>
      <c r="TVW248" s="1187"/>
      <c r="TVX248" s="1187"/>
      <c r="TVY248" s="1187"/>
      <c r="TVZ248" s="1187"/>
      <c r="TWA248" s="1187"/>
      <c r="TWB248" s="1188"/>
      <c r="TWC248" s="1186" t="s">
        <v>3949</v>
      </c>
      <c r="TWD248" s="1187"/>
      <c r="TWE248" s="1187"/>
      <c r="TWF248" s="1187"/>
      <c r="TWG248" s="1187"/>
      <c r="TWH248" s="1187"/>
      <c r="TWI248" s="1187"/>
      <c r="TWJ248" s="1188"/>
      <c r="TWK248" s="1186" t="s">
        <v>3949</v>
      </c>
      <c r="TWL248" s="1187"/>
      <c r="TWM248" s="1187"/>
      <c r="TWN248" s="1187"/>
      <c r="TWO248" s="1187"/>
      <c r="TWP248" s="1187"/>
      <c r="TWQ248" s="1187"/>
      <c r="TWR248" s="1188"/>
      <c r="TWS248" s="1186" t="s">
        <v>3949</v>
      </c>
      <c r="TWT248" s="1187"/>
      <c r="TWU248" s="1187"/>
      <c r="TWV248" s="1187"/>
      <c r="TWW248" s="1187"/>
      <c r="TWX248" s="1187"/>
      <c r="TWY248" s="1187"/>
      <c r="TWZ248" s="1188"/>
      <c r="TXA248" s="1186" t="s">
        <v>3949</v>
      </c>
      <c r="TXB248" s="1187"/>
      <c r="TXC248" s="1187"/>
      <c r="TXD248" s="1187"/>
      <c r="TXE248" s="1187"/>
      <c r="TXF248" s="1187"/>
      <c r="TXG248" s="1187"/>
      <c r="TXH248" s="1188"/>
      <c r="TXI248" s="1186" t="s">
        <v>3949</v>
      </c>
      <c r="TXJ248" s="1187"/>
      <c r="TXK248" s="1187"/>
      <c r="TXL248" s="1187"/>
      <c r="TXM248" s="1187"/>
      <c r="TXN248" s="1187"/>
      <c r="TXO248" s="1187"/>
      <c r="TXP248" s="1188"/>
      <c r="TXQ248" s="1186" t="s">
        <v>3949</v>
      </c>
      <c r="TXR248" s="1187"/>
      <c r="TXS248" s="1187"/>
      <c r="TXT248" s="1187"/>
      <c r="TXU248" s="1187"/>
      <c r="TXV248" s="1187"/>
      <c r="TXW248" s="1187"/>
      <c r="TXX248" s="1188"/>
      <c r="TXY248" s="1186" t="s">
        <v>3949</v>
      </c>
      <c r="TXZ248" s="1187"/>
      <c r="TYA248" s="1187"/>
      <c r="TYB248" s="1187"/>
      <c r="TYC248" s="1187"/>
      <c r="TYD248" s="1187"/>
      <c r="TYE248" s="1187"/>
      <c r="TYF248" s="1188"/>
      <c r="TYG248" s="1186" t="s">
        <v>3949</v>
      </c>
      <c r="TYH248" s="1187"/>
      <c r="TYI248" s="1187"/>
      <c r="TYJ248" s="1187"/>
      <c r="TYK248" s="1187"/>
      <c r="TYL248" s="1187"/>
      <c r="TYM248" s="1187"/>
      <c r="TYN248" s="1188"/>
      <c r="TYO248" s="1186" t="s">
        <v>3949</v>
      </c>
      <c r="TYP248" s="1187"/>
      <c r="TYQ248" s="1187"/>
      <c r="TYR248" s="1187"/>
      <c r="TYS248" s="1187"/>
      <c r="TYT248" s="1187"/>
      <c r="TYU248" s="1187"/>
      <c r="TYV248" s="1188"/>
      <c r="TYW248" s="1186" t="s">
        <v>3949</v>
      </c>
      <c r="TYX248" s="1187"/>
      <c r="TYY248" s="1187"/>
      <c r="TYZ248" s="1187"/>
      <c r="TZA248" s="1187"/>
      <c r="TZB248" s="1187"/>
      <c r="TZC248" s="1187"/>
      <c r="TZD248" s="1188"/>
      <c r="TZE248" s="1186" t="s">
        <v>3949</v>
      </c>
      <c r="TZF248" s="1187"/>
      <c r="TZG248" s="1187"/>
      <c r="TZH248" s="1187"/>
      <c r="TZI248" s="1187"/>
      <c r="TZJ248" s="1187"/>
      <c r="TZK248" s="1187"/>
      <c r="TZL248" s="1188"/>
      <c r="TZM248" s="1186" t="s">
        <v>3949</v>
      </c>
      <c r="TZN248" s="1187"/>
      <c r="TZO248" s="1187"/>
      <c r="TZP248" s="1187"/>
      <c r="TZQ248" s="1187"/>
      <c r="TZR248" s="1187"/>
      <c r="TZS248" s="1187"/>
      <c r="TZT248" s="1188"/>
      <c r="TZU248" s="1186" t="s">
        <v>3949</v>
      </c>
      <c r="TZV248" s="1187"/>
      <c r="TZW248" s="1187"/>
      <c r="TZX248" s="1187"/>
      <c r="TZY248" s="1187"/>
      <c r="TZZ248" s="1187"/>
      <c r="UAA248" s="1187"/>
      <c r="UAB248" s="1188"/>
      <c r="UAC248" s="1186" t="s">
        <v>3949</v>
      </c>
      <c r="UAD248" s="1187"/>
      <c r="UAE248" s="1187"/>
      <c r="UAF248" s="1187"/>
      <c r="UAG248" s="1187"/>
      <c r="UAH248" s="1187"/>
      <c r="UAI248" s="1187"/>
      <c r="UAJ248" s="1188"/>
      <c r="UAK248" s="1186" t="s">
        <v>3949</v>
      </c>
      <c r="UAL248" s="1187"/>
      <c r="UAM248" s="1187"/>
      <c r="UAN248" s="1187"/>
      <c r="UAO248" s="1187"/>
      <c r="UAP248" s="1187"/>
      <c r="UAQ248" s="1187"/>
      <c r="UAR248" s="1188"/>
      <c r="UAS248" s="1186" t="s">
        <v>3949</v>
      </c>
      <c r="UAT248" s="1187"/>
      <c r="UAU248" s="1187"/>
      <c r="UAV248" s="1187"/>
      <c r="UAW248" s="1187"/>
      <c r="UAX248" s="1187"/>
      <c r="UAY248" s="1187"/>
      <c r="UAZ248" s="1188"/>
      <c r="UBA248" s="1186" t="s">
        <v>3949</v>
      </c>
      <c r="UBB248" s="1187"/>
      <c r="UBC248" s="1187"/>
      <c r="UBD248" s="1187"/>
      <c r="UBE248" s="1187"/>
      <c r="UBF248" s="1187"/>
      <c r="UBG248" s="1187"/>
      <c r="UBH248" s="1188"/>
      <c r="UBI248" s="1186" t="s">
        <v>3949</v>
      </c>
      <c r="UBJ248" s="1187"/>
      <c r="UBK248" s="1187"/>
      <c r="UBL248" s="1187"/>
      <c r="UBM248" s="1187"/>
      <c r="UBN248" s="1187"/>
      <c r="UBO248" s="1187"/>
      <c r="UBP248" s="1188"/>
      <c r="UBQ248" s="1186" t="s">
        <v>3949</v>
      </c>
      <c r="UBR248" s="1187"/>
      <c r="UBS248" s="1187"/>
      <c r="UBT248" s="1187"/>
      <c r="UBU248" s="1187"/>
      <c r="UBV248" s="1187"/>
      <c r="UBW248" s="1187"/>
      <c r="UBX248" s="1188"/>
      <c r="UBY248" s="1186" t="s">
        <v>3949</v>
      </c>
      <c r="UBZ248" s="1187"/>
      <c r="UCA248" s="1187"/>
      <c r="UCB248" s="1187"/>
      <c r="UCC248" s="1187"/>
      <c r="UCD248" s="1187"/>
      <c r="UCE248" s="1187"/>
      <c r="UCF248" s="1188"/>
      <c r="UCG248" s="1186" t="s">
        <v>3949</v>
      </c>
      <c r="UCH248" s="1187"/>
      <c r="UCI248" s="1187"/>
      <c r="UCJ248" s="1187"/>
      <c r="UCK248" s="1187"/>
      <c r="UCL248" s="1187"/>
      <c r="UCM248" s="1187"/>
      <c r="UCN248" s="1188"/>
      <c r="UCO248" s="1186" t="s">
        <v>3949</v>
      </c>
      <c r="UCP248" s="1187"/>
      <c r="UCQ248" s="1187"/>
      <c r="UCR248" s="1187"/>
      <c r="UCS248" s="1187"/>
      <c r="UCT248" s="1187"/>
      <c r="UCU248" s="1187"/>
      <c r="UCV248" s="1188"/>
      <c r="UCW248" s="1186" t="s">
        <v>3949</v>
      </c>
      <c r="UCX248" s="1187"/>
      <c r="UCY248" s="1187"/>
      <c r="UCZ248" s="1187"/>
      <c r="UDA248" s="1187"/>
      <c r="UDB248" s="1187"/>
      <c r="UDC248" s="1187"/>
      <c r="UDD248" s="1188"/>
      <c r="UDE248" s="1186" t="s">
        <v>3949</v>
      </c>
      <c r="UDF248" s="1187"/>
      <c r="UDG248" s="1187"/>
      <c r="UDH248" s="1187"/>
      <c r="UDI248" s="1187"/>
      <c r="UDJ248" s="1187"/>
      <c r="UDK248" s="1187"/>
      <c r="UDL248" s="1188"/>
      <c r="UDM248" s="1186" t="s">
        <v>3949</v>
      </c>
      <c r="UDN248" s="1187"/>
      <c r="UDO248" s="1187"/>
      <c r="UDP248" s="1187"/>
      <c r="UDQ248" s="1187"/>
      <c r="UDR248" s="1187"/>
      <c r="UDS248" s="1187"/>
      <c r="UDT248" s="1188"/>
      <c r="UDU248" s="1186" t="s">
        <v>3949</v>
      </c>
      <c r="UDV248" s="1187"/>
      <c r="UDW248" s="1187"/>
      <c r="UDX248" s="1187"/>
      <c r="UDY248" s="1187"/>
      <c r="UDZ248" s="1187"/>
      <c r="UEA248" s="1187"/>
      <c r="UEB248" s="1188"/>
      <c r="UEC248" s="1186" t="s">
        <v>3949</v>
      </c>
      <c r="UED248" s="1187"/>
      <c r="UEE248" s="1187"/>
      <c r="UEF248" s="1187"/>
      <c r="UEG248" s="1187"/>
      <c r="UEH248" s="1187"/>
      <c r="UEI248" s="1187"/>
      <c r="UEJ248" s="1188"/>
      <c r="UEK248" s="1186" t="s">
        <v>3949</v>
      </c>
      <c r="UEL248" s="1187"/>
      <c r="UEM248" s="1187"/>
      <c r="UEN248" s="1187"/>
      <c r="UEO248" s="1187"/>
      <c r="UEP248" s="1187"/>
      <c r="UEQ248" s="1187"/>
      <c r="UER248" s="1188"/>
      <c r="UES248" s="1186" t="s">
        <v>3949</v>
      </c>
      <c r="UET248" s="1187"/>
      <c r="UEU248" s="1187"/>
      <c r="UEV248" s="1187"/>
      <c r="UEW248" s="1187"/>
      <c r="UEX248" s="1187"/>
      <c r="UEY248" s="1187"/>
      <c r="UEZ248" s="1188"/>
      <c r="UFA248" s="1186" t="s">
        <v>3949</v>
      </c>
      <c r="UFB248" s="1187"/>
      <c r="UFC248" s="1187"/>
      <c r="UFD248" s="1187"/>
      <c r="UFE248" s="1187"/>
      <c r="UFF248" s="1187"/>
      <c r="UFG248" s="1187"/>
      <c r="UFH248" s="1188"/>
      <c r="UFI248" s="1186" t="s">
        <v>3949</v>
      </c>
      <c r="UFJ248" s="1187"/>
      <c r="UFK248" s="1187"/>
      <c r="UFL248" s="1187"/>
      <c r="UFM248" s="1187"/>
      <c r="UFN248" s="1187"/>
      <c r="UFO248" s="1187"/>
      <c r="UFP248" s="1188"/>
      <c r="UFQ248" s="1186" t="s">
        <v>3949</v>
      </c>
      <c r="UFR248" s="1187"/>
      <c r="UFS248" s="1187"/>
      <c r="UFT248" s="1187"/>
      <c r="UFU248" s="1187"/>
      <c r="UFV248" s="1187"/>
      <c r="UFW248" s="1187"/>
      <c r="UFX248" s="1188"/>
      <c r="UFY248" s="1186" t="s">
        <v>3949</v>
      </c>
      <c r="UFZ248" s="1187"/>
      <c r="UGA248" s="1187"/>
      <c r="UGB248" s="1187"/>
      <c r="UGC248" s="1187"/>
      <c r="UGD248" s="1187"/>
      <c r="UGE248" s="1187"/>
      <c r="UGF248" s="1188"/>
      <c r="UGG248" s="1186" t="s">
        <v>3949</v>
      </c>
      <c r="UGH248" s="1187"/>
      <c r="UGI248" s="1187"/>
      <c r="UGJ248" s="1187"/>
      <c r="UGK248" s="1187"/>
      <c r="UGL248" s="1187"/>
      <c r="UGM248" s="1187"/>
      <c r="UGN248" s="1188"/>
      <c r="UGO248" s="1186" t="s">
        <v>3949</v>
      </c>
      <c r="UGP248" s="1187"/>
      <c r="UGQ248" s="1187"/>
      <c r="UGR248" s="1187"/>
      <c r="UGS248" s="1187"/>
      <c r="UGT248" s="1187"/>
      <c r="UGU248" s="1187"/>
      <c r="UGV248" s="1188"/>
      <c r="UGW248" s="1186" t="s">
        <v>3949</v>
      </c>
      <c r="UGX248" s="1187"/>
      <c r="UGY248" s="1187"/>
      <c r="UGZ248" s="1187"/>
      <c r="UHA248" s="1187"/>
      <c r="UHB248" s="1187"/>
      <c r="UHC248" s="1187"/>
      <c r="UHD248" s="1188"/>
      <c r="UHE248" s="1186" t="s">
        <v>3949</v>
      </c>
      <c r="UHF248" s="1187"/>
      <c r="UHG248" s="1187"/>
      <c r="UHH248" s="1187"/>
      <c r="UHI248" s="1187"/>
      <c r="UHJ248" s="1187"/>
      <c r="UHK248" s="1187"/>
      <c r="UHL248" s="1188"/>
      <c r="UHM248" s="1186" t="s">
        <v>3949</v>
      </c>
      <c r="UHN248" s="1187"/>
      <c r="UHO248" s="1187"/>
      <c r="UHP248" s="1187"/>
      <c r="UHQ248" s="1187"/>
      <c r="UHR248" s="1187"/>
      <c r="UHS248" s="1187"/>
      <c r="UHT248" s="1188"/>
      <c r="UHU248" s="1186" t="s">
        <v>3949</v>
      </c>
      <c r="UHV248" s="1187"/>
      <c r="UHW248" s="1187"/>
      <c r="UHX248" s="1187"/>
      <c r="UHY248" s="1187"/>
      <c r="UHZ248" s="1187"/>
      <c r="UIA248" s="1187"/>
      <c r="UIB248" s="1188"/>
      <c r="UIC248" s="1186" t="s">
        <v>3949</v>
      </c>
      <c r="UID248" s="1187"/>
      <c r="UIE248" s="1187"/>
      <c r="UIF248" s="1187"/>
      <c r="UIG248" s="1187"/>
      <c r="UIH248" s="1187"/>
      <c r="UII248" s="1187"/>
      <c r="UIJ248" s="1188"/>
      <c r="UIK248" s="1186" t="s">
        <v>3949</v>
      </c>
      <c r="UIL248" s="1187"/>
      <c r="UIM248" s="1187"/>
      <c r="UIN248" s="1187"/>
      <c r="UIO248" s="1187"/>
      <c r="UIP248" s="1187"/>
      <c r="UIQ248" s="1187"/>
      <c r="UIR248" s="1188"/>
      <c r="UIS248" s="1186" t="s">
        <v>3949</v>
      </c>
      <c r="UIT248" s="1187"/>
      <c r="UIU248" s="1187"/>
      <c r="UIV248" s="1187"/>
      <c r="UIW248" s="1187"/>
      <c r="UIX248" s="1187"/>
      <c r="UIY248" s="1187"/>
      <c r="UIZ248" s="1188"/>
      <c r="UJA248" s="1186" t="s">
        <v>3949</v>
      </c>
      <c r="UJB248" s="1187"/>
      <c r="UJC248" s="1187"/>
      <c r="UJD248" s="1187"/>
      <c r="UJE248" s="1187"/>
      <c r="UJF248" s="1187"/>
      <c r="UJG248" s="1187"/>
      <c r="UJH248" s="1188"/>
      <c r="UJI248" s="1186" t="s">
        <v>3949</v>
      </c>
      <c r="UJJ248" s="1187"/>
      <c r="UJK248" s="1187"/>
      <c r="UJL248" s="1187"/>
      <c r="UJM248" s="1187"/>
      <c r="UJN248" s="1187"/>
      <c r="UJO248" s="1187"/>
      <c r="UJP248" s="1188"/>
      <c r="UJQ248" s="1186" t="s">
        <v>3949</v>
      </c>
      <c r="UJR248" s="1187"/>
      <c r="UJS248" s="1187"/>
      <c r="UJT248" s="1187"/>
      <c r="UJU248" s="1187"/>
      <c r="UJV248" s="1187"/>
      <c r="UJW248" s="1187"/>
      <c r="UJX248" s="1188"/>
      <c r="UJY248" s="1186" t="s">
        <v>3949</v>
      </c>
      <c r="UJZ248" s="1187"/>
      <c r="UKA248" s="1187"/>
      <c r="UKB248" s="1187"/>
      <c r="UKC248" s="1187"/>
      <c r="UKD248" s="1187"/>
      <c r="UKE248" s="1187"/>
      <c r="UKF248" s="1188"/>
      <c r="UKG248" s="1186" t="s">
        <v>3949</v>
      </c>
      <c r="UKH248" s="1187"/>
      <c r="UKI248" s="1187"/>
      <c r="UKJ248" s="1187"/>
      <c r="UKK248" s="1187"/>
      <c r="UKL248" s="1187"/>
      <c r="UKM248" s="1187"/>
      <c r="UKN248" s="1188"/>
      <c r="UKO248" s="1186" t="s">
        <v>3949</v>
      </c>
      <c r="UKP248" s="1187"/>
      <c r="UKQ248" s="1187"/>
      <c r="UKR248" s="1187"/>
      <c r="UKS248" s="1187"/>
      <c r="UKT248" s="1187"/>
      <c r="UKU248" s="1187"/>
      <c r="UKV248" s="1188"/>
      <c r="UKW248" s="1186" t="s">
        <v>3949</v>
      </c>
      <c r="UKX248" s="1187"/>
      <c r="UKY248" s="1187"/>
      <c r="UKZ248" s="1187"/>
      <c r="ULA248" s="1187"/>
      <c r="ULB248" s="1187"/>
      <c r="ULC248" s="1187"/>
      <c r="ULD248" s="1188"/>
      <c r="ULE248" s="1186" t="s">
        <v>3949</v>
      </c>
      <c r="ULF248" s="1187"/>
      <c r="ULG248" s="1187"/>
      <c r="ULH248" s="1187"/>
      <c r="ULI248" s="1187"/>
      <c r="ULJ248" s="1187"/>
      <c r="ULK248" s="1187"/>
      <c r="ULL248" s="1188"/>
      <c r="ULM248" s="1186" t="s">
        <v>3949</v>
      </c>
      <c r="ULN248" s="1187"/>
      <c r="ULO248" s="1187"/>
      <c r="ULP248" s="1187"/>
      <c r="ULQ248" s="1187"/>
      <c r="ULR248" s="1187"/>
      <c r="ULS248" s="1187"/>
      <c r="ULT248" s="1188"/>
      <c r="ULU248" s="1186" t="s">
        <v>3949</v>
      </c>
      <c r="ULV248" s="1187"/>
      <c r="ULW248" s="1187"/>
      <c r="ULX248" s="1187"/>
      <c r="ULY248" s="1187"/>
      <c r="ULZ248" s="1187"/>
      <c r="UMA248" s="1187"/>
      <c r="UMB248" s="1188"/>
      <c r="UMC248" s="1186" t="s">
        <v>3949</v>
      </c>
      <c r="UMD248" s="1187"/>
      <c r="UME248" s="1187"/>
      <c r="UMF248" s="1187"/>
      <c r="UMG248" s="1187"/>
      <c r="UMH248" s="1187"/>
      <c r="UMI248" s="1187"/>
      <c r="UMJ248" s="1188"/>
      <c r="UMK248" s="1186" t="s">
        <v>3949</v>
      </c>
      <c r="UML248" s="1187"/>
      <c r="UMM248" s="1187"/>
      <c r="UMN248" s="1187"/>
      <c r="UMO248" s="1187"/>
      <c r="UMP248" s="1187"/>
      <c r="UMQ248" s="1187"/>
      <c r="UMR248" s="1188"/>
      <c r="UMS248" s="1186" t="s">
        <v>3949</v>
      </c>
      <c r="UMT248" s="1187"/>
      <c r="UMU248" s="1187"/>
      <c r="UMV248" s="1187"/>
      <c r="UMW248" s="1187"/>
      <c r="UMX248" s="1187"/>
      <c r="UMY248" s="1187"/>
      <c r="UMZ248" s="1188"/>
      <c r="UNA248" s="1186" t="s">
        <v>3949</v>
      </c>
      <c r="UNB248" s="1187"/>
      <c r="UNC248" s="1187"/>
      <c r="UND248" s="1187"/>
      <c r="UNE248" s="1187"/>
      <c r="UNF248" s="1187"/>
      <c r="UNG248" s="1187"/>
      <c r="UNH248" s="1188"/>
      <c r="UNI248" s="1186" t="s">
        <v>3949</v>
      </c>
      <c r="UNJ248" s="1187"/>
      <c r="UNK248" s="1187"/>
      <c r="UNL248" s="1187"/>
      <c r="UNM248" s="1187"/>
      <c r="UNN248" s="1187"/>
      <c r="UNO248" s="1187"/>
      <c r="UNP248" s="1188"/>
      <c r="UNQ248" s="1186" t="s">
        <v>3949</v>
      </c>
      <c r="UNR248" s="1187"/>
      <c r="UNS248" s="1187"/>
      <c r="UNT248" s="1187"/>
      <c r="UNU248" s="1187"/>
      <c r="UNV248" s="1187"/>
      <c r="UNW248" s="1187"/>
      <c r="UNX248" s="1188"/>
      <c r="UNY248" s="1186" t="s">
        <v>3949</v>
      </c>
      <c r="UNZ248" s="1187"/>
      <c r="UOA248" s="1187"/>
      <c r="UOB248" s="1187"/>
      <c r="UOC248" s="1187"/>
      <c r="UOD248" s="1187"/>
      <c r="UOE248" s="1187"/>
      <c r="UOF248" s="1188"/>
      <c r="UOG248" s="1186" t="s">
        <v>3949</v>
      </c>
      <c r="UOH248" s="1187"/>
      <c r="UOI248" s="1187"/>
      <c r="UOJ248" s="1187"/>
      <c r="UOK248" s="1187"/>
      <c r="UOL248" s="1187"/>
      <c r="UOM248" s="1187"/>
      <c r="UON248" s="1188"/>
      <c r="UOO248" s="1186" t="s">
        <v>3949</v>
      </c>
      <c r="UOP248" s="1187"/>
      <c r="UOQ248" s="1187"/>
      <c r="UOR248" s="1187"/>
      <c r="UOS248" s="1187"/>
      <c r="UOT248" s="1187"/>
      <c r="UOU248" s="1187"/>
      <c r="UOV248" s="1188"/>
      <c r="UOW248" s="1186" t="s">
        <v>3949</v>
      </c>
      <c r="UOX248" s="1187"/>
      <c r="UOY248" s="1187"/>
      <c r="UOZ248" s="1187"/>
      <c r="UPA248" s="1187"/>
      <c r="UPB248" s="1187"/>
      <c r="UPC248" s="1187"/>
      <c r="UPD248" s="1188"/>
      <c r="UPE248" s="1186" t="s">
        <v>3949</v>
      </c>
      <c r="UPF248" s="1187"/>
      <c r="UPG248" s="1187"/>
      <c r="UPH248" s="1187"/>
      <c r="UPI248" s="1187"/>
      <c r="UPJ248" s="1187"/>
      <c r="UPK248" s="1187"/>
      <c r="UPL248" s="1188"/>
      <c r="UPM248" s="1186" t="s">
        <v>3949</v>
      </c>
      <c r="UPN248" s="1187"/>
      <c r="UPO248" s="1187"/>
      <c r="UPP248" s="1187"/>
      <c r="UPQ248" s="1187"/>
      <c r="UPR248" s="1187"/>
      <c r="UPS248" s="1187"/>
      <c r="UPT248" s="1188"/>
      <c r="UPU248" s="1186" t="s">
        <v>3949</v>
      </c>
      <c r="UPV248" s="1187"/>
      <c r="UPW248" s="1187"/>
      <c r="UPX248" s="1187"/>
      <c r="UPY248" s="1187"/>
      <c r="UPZ248" s="1187"/>
      <c r="UQA248" s="1187"/>
      <c r="UQB248" s="1188"/>
      <c r="UQC248" s="1186" t="s">
        <v>3949</v>
      </c>
      <c r="UQD248" s="1187"/>
      <c r="UQE248" s="1187"/>
      <c r="UQF248" s="1187"/>
      <c r="UQG248" s="1187"/>
      <c r="UQH248" s="1187"/>
      <c r="UQI248" s="1187"/>
      <c r="UQJ248" s="1188"/>
      <c r="UQK248" s="1186" t="s">
        <v>3949</v>
      </c>
      <c r="UQL248" s="1187"/>
      <c r="UQM248" s="1187"/>
      <c r="UQN248" s="1187"/>
      <c r="UQO248" s="1187"/>
      <c r="UQP248" s="1187"/>
      <c r="UQQ248" s="1187"/>
      <c r="UQR248" s="1188"/>
      <c r="UQS248" s="1186" t="s">
        <v>3949</v>
      </c>
      <c r="UQT248" s="1187"/>
      <c r="UQU248" s="1187"/>
      <c r="UQV248" s="1187"/>
      <c r="UQW248" s="1187"/>
      <c r="UQX248" s="1187"/>
      <c r="UQY248" s="1187"/>
      <c r="UQZ248" s="1188"/>
      <c r="URA248" s="1186" t="s">
        <v>3949</v>
      </c>
      <c r="URB248" s="1187"/>
      <c r="URC248" s="1187"/>
      <c r="URD248" s="1187"/>
      <c r="URE248" s="1187"/>
      <c r="URF248" s="1187"/>
      <c r="URG248" s="1187"/>
      <c r="URH248" s="1188"/>
      <c r="URI248" s="1186" t="s">
        <v>3949</v>
      </c>
      <c r="URJ248" s="1187"/>
      <c r="URK248" s="1187"/>
      <c r="URL248" s="1187"/>
      <c r="URM248" s="1187"/>
      <c r="URN248" s="1187"/>
      <c r="URO248" s="1187"/>
      <c r="URP248" s="1188"/>
      <c r="URQ248" s="1186" t="s">
        <v>3949</v>
      </c>
      <c r="URR248" s="1187"/>
      <c r="URS248" s="1187"/>
      <c r="URT248" s="1187"/>
      <c r="URU248" s="1187"/>
      <c r="URV248" s="1187"/>
      <c r="URW248" s="1187"/>
      <c r="URX248" s="1188"/>
      <c r="URY248" s="1186" t="s">
        <v>3949</v>
      </c>
      <c r="URZ248" s="1187"/>
      <c r="USA248" s="1187"/>
      <c r="USB248" s="1187"/>
      <c r="USC248" s="1187"/>
      <c r="USD248" s="1187"/>
      <c r="USE248" s="1187"/>
      <c r="USF248" s="1188"/>
      <c r="USG248" s="1186" t="s">
        <v>3949</v>
      </c>
      <c r="USH248" s="1187"/>
      <c r="USI248" s="1187"/>
      <c r="USJ248" s="1187"/>
      <c r="USK248" s="1187"/>
      <c r="USL248" s="1187"/>
      <c r="USM248" s="1187"/>
      <c r="USN248" s="1188"/>
      <c r="USO248" s="1186" t="s">
        <v>3949</v>
      </c>
      <c r="USP248" s="1187"/>
      <c r="USQ248" s="1187"/>
      <c r="USR248" s="1187"/>
      <c r="USS248" s="1187"/>
      <c r="UST248" s="1187"/>
      <c r="USU248" s="1187"/>
      <c r="USV248" s="1188"/>
      <c r="USW248" s="1186" t="s">
        <v>3949</v>
      </c>
      <c r="USX248" s="1187"/>
      <c r="USY248" s="1187"/>
      <c r="USZ248" s="1187"/>
      <c r="UTA248" s="1187"/>
      <c r="UTB248" s="1187"/>
      <c r="UTC248" s="1187"/>
      <c r="UTD248" s="1188"/>
      <c r="UTE248" s="1186" t="s">
        <v>3949</v>
      </c>
      <c r="UTF248" s="1187"/>
      <c r="UTG248" s="1187"/>
      <c r="UTH248" s="1187"/>
      <c r="UTI248" s="1187"/>
      <c r="UTJ248" s="1187"/>
      <c r="UTK248" s="1187"/>
      <c r="UTL248" s="1188"/>
      <c r="UTM248" s="1186" t="s">
        <v>3949</v>
      </c>
      <c r="UTN248" s="1187"/>
      <c r="UTO248" s="1187"/>
      <c r="UTP248" s="1187"/>
      <c r="UTQ248" s="1187"/>
      <c r="UTR248" s="1187"/>
      <c r="UTS248" s="1187"/>
      <c r="UTT248" s="1188"/>
      <c r="UTU248" s="1186" t="s">
        <v>3949</v>
      </c>
      <c r="UTV248" s="1187"/>
      <c r="UTW248" s="1187"/>
      <c r="UTX248" s="1187"/>
      <c r="UTY248" s="1187"/>
      <c r="UTZ248" s="1187"/>
      <c r="UUA248" s="1187"/>
      <c r="UUB248" s="1188"/>
      <c r="UUC248" s="1186" t="s">
        <v>3949</v>
      </c>
      <c r="UUD248" s="1187"/>
      <c r="UUE248" s="1187"/>
      <c r="UUF248" s="1187"/>
      <c r="UUG248" s="1187"/>
      <c r="UUH248" s="1187"/>
      <c r="UUI248" s="1187"/>
      <c r="UUJ248" s="1188"/>
      <c r="UUK248" s="1186" t="s">
        <v>3949</v>
      </c>
      <c r="UUL248" s="1187"/>
      <c r="UUM248" s="1187"/>
      <c r="UUN248" s="1187"/>
      <c r="UUO248" s="1187"/>
      <c r="UUP248" s="1187"/>
      <c r="UUQ248" s="1187"/>
      <c r="UUR248" s="1188"/>
      <c r="UUS248" s="1186" t="s">
        <v>3949</v>
      </c>
      <c r="UUT248" s="1187"/>
      <c r="UUU248" s="1187"/>
      <c r="UUV248" s="1187"/>
      <c r="UUW248" s="1187"/>
      <c r="UUX248" s="1187"/>
      <c r="UUY248" s="1187"/>
      <c r="UUZ248" s="1188"/>
      <c r="UVA248" s="1186" t="s">
        <v>3949</v>
      </c>
      <c r="UVB248" s="1187"/>
      <c r="UVC248" s="1187"/>
      <c r="UVD248" s="1187"/>
      <c r="UVE248" s="1187"/>
      <c r="UVF248" s="1187"/>
      <c r="UVG248" s="1187"/>
      <c r="UVH248" s="1188"/>
      <c r="UVI248" s="1186" t="s">
        <v>3949</v>
      </c>
      <c r="UVJ248" s="1187"/>
      <c r="UVK248" s="1187"/>
      <c r="UVL248" s="1187"/>
      <c r="UVM248" s="1187"/>
      <c r="UVN248" s="1187"/>
      <c r="UVO248" s="1187"/>
      <c r="UVP248" s="1188"/>
      <c r="UVQ248" s="1186" t="s">
        <v>3949</v>
      </c>
      <c r="UVR248" s="1187"/>
      <c r="UVS248" s="1187"/>
      <c r="UVT248" s="1187"/>
      <c r="UVU248" s="1187"/>
      <c r="UVV248" s="1187"/>
      <c r="UVW248" s="1187"/>
      <c r="UVX248" s="1188"/>
      <c r="UVY248" s="1186" t="s">
        <v>3949</v>
      </c>
      <c r="UVZ248" s="1187"/>
      <c r="UWA248" s="1187"/>
      <c r="UWB248" s="1187"/>
      <c r="UWC248" s="1187"/>
      <c r="UWD248" s="1187"/>
      <c r="UWE248" s="1187"/>
      <c r="UWF248" s="1188"/>
      <c r="UWG248" s="1186" t="s">
        <v>3949</v>
      </c>
      <c r="UWH248" s="1187"/>
      <c r="UWI248" s="1187"/>
      <c r="UWJ248" s="1187"/>
      <c r="UWK248" s="1187"/>
      <c r="UWL248" s="1187"/>
      <c r="UWM248" s="1187"/>
      <c r="UWN248" s="1188"/>
      <c r="UWO248" s="1186" t="s">
        <v>3949</v>
      </c>
      <c r="UWP248" s="1187"/>
      <c r="UWQ248" s="1187"/>
      <c r="UWR248" s="1187"/>
      <c r="UWS248" s="1187"/>
      <c r="UWT248" s="1187"/>
      <c r="UWU248" s="1187"/>
      <c r="UWV248" s="1188"/>
      <c r="UWW248" s="1186" t="s">
        <v>3949</v>
      </c>
      <c r="UWX248" s="1187"/>
      <c r="UWY248" s="1187"/>
      <c r="UWZ248" s="1187"/>
      <c r="UXA248" s="1187"/>
      <c r="UXB248" s="1187"/>
      <c r="UXC248" s="1187"/>
      <c r="UXD248" s="1188"/>
      <c r="UXE248" s="1186" t="s">
        <v>3949</v>
      </c>
      <c r="UXF248" s="1187"/>
      <c r="UXG248" s="1187"/>
      <c r="UXH248" s="1187"/>
      <c r="UXI248" s="1187"/>
      <c r="UXJ248" s="1187"/>
      <c r="UXK248" s="1187"/>
      <c r="UXL248" s="1188"/>
      <c r="UXM248" s="1186" t="s">
        <v>3949</v>
      </c>
      <c r="UXN248" s="1187"/>
      <c r="UXO248" s="1187"/>
      <c r="UXP248" s="1187"/>
      <c r="UXQ248" s="1187"/>
      <c r="UXR248" s="1187"/>
      <c r="UXS248" s="1187"/>
      <c r="UXT248" s="1188"/>
      <c r="UXU248" s="1186" t="s">
        <v>3949</v>
      </c>
      <c r="UXV248" s="1187"/>
      <c r="UXW248" s="1187"/>
      <c r="UXX248" s="1187"/>
      <c r="UXY248" s="1187"/>
      <c r="UXZ248" s="1187"/>
      <c r="UYA248" s="1187"/>
      <c r="UYB248" s="1188"/>
      <c r="UYC248" s="1186" t="s">
        <v>3949</v>
      </c>
      <c r="UYD248" s="1187"/>
      <c r="UYE248" s="1187"/>
      <c r="UYF248" s="1187"/>
      <c r="UYG248" s="1187"/>
      <c r="UYH248" s="1187"/>
      <c r="UYI248" s="1187"/>
      <c r="UYJ248" s="1188"/>
      <c r="UYK248" s="1186" t="s">
        <v>3949</v>
      </c>
      <c r="UYL248" s="1187"/>
      <c r="UYM248" s="1187"/>
      <c r="UYN248" s="1187"/>
      <c r="UYO248" s="1187"/>
      <c r="UYP248" s="1187"/>
      <c r="UYQ248" s="1187"/>
      <c r="UYR248" s="1188"/>
      <c r="UYS248" s="1186" t="s">
        <v>3949</v>
      </c>
      <c r="UYT248" s="1187"/>
      <c r="UYU248" s="1187"/>
      <c r="UYV248" s="1187"/>
      <c r="UYW248" s="1187"/>
      <c r="UYX248" s="1187"/>
      <c r="UYY248" s="1187"/>
      <c r="UYZ248" s="1188"/>
      <c r="UZA248" s="1186" t="s">
        <v>3949</v>
      </c>
      <c r="UZB248" s="1187"/>
      <c r="UZC248" s="1187"/>
      <c r="UZD248" s="1187"/>
      <c r="UZE248" s="1187"/>
      <c r="UZF248" s="1187"/>
      <c r="UZG248" s="1187"/>
      <c r="UZH248" s="1188"/>
      <c r="UZI248" s="1186" t="s">
        <v>3949</v>
      </c>
      <c r="UZJ248" s="1187"/>
      <c r="UZK248" s="1187"/>
      <c r="UZL248" s="1187"/>
      <c r="UZM248" s="1187"/>
      <c r="UZN248" s="1187"/>
      <c r="UZO248" s="1187"/>
      <c r="UZP248" s="1188"/>
      <c r="UZQ248" s="1186" t="s">
        <v>3949</v>
      </c>
      <c r="UZR248" s="1187"/>
      <c r="UZS248" s="1187"/>
      <c r="UZT248" s="1187"/>
      <c r="UZU248" s="1187"/>
      <c r="UZV248" s="1187"/>
      <c r="UZW248" s="1187"/>
      <c r="UZX248" s="1188"/>
      <c r="UZY248" s="1186" t="s">
        <v>3949</v>
      </c>
      <c r="UZZ248" s="1187"/>
      <c r="VAA248" s="1187"/>
      <c r="VAB248" s="1187"/>
      <c r="VAC248" s="1187"/>
      <c r="VAD248" s="1187"/>
      <c r="VAE248" s="1187"/>
      <c r="VAF248" s="1188"/>
      <c r="VAG248" s="1186" t="s">
        <v>3949</v>
      </c>
      <c r="VAH248" s="1187"/>
      <c r="VAI248" s="1187"/>
      <c r="VAJ248" s="1187"/>
      <c r="VAK248" s="1187"/>
      <c r="VAL248" s="1187"/>
      <c r="VAM248" s="1187"/>
      <c r="VAN248" s="1188"/>
      <c r="VAO248" s="1186" t="s">
        <v>3949</v>
      </c>
      <c r="VAP248" s="1187"/>
      <c r="VAQ248" s="1187"/>
      <c r="VAR248" s="1187"/>
      <c r="VAS248" s="1187"/>
      <c r="VAT248" s="1187"/>
      <c r="VAU248" s="1187"/>
      <c r="VAV248" s="1188"/>
      <c r="VAW248" s="1186" t="s">
        <v>3949</v>
      </c>
      <c r="VAX248" s="1187"/>
      <c r="VAY248" s="1187"/>
      <c r="VAZ248" s="1187"/>
      <c r="VBA248" s="1187"/>
      <c r="VBB248" s="1187"/>
      <c r="VBC248" s="1187"/>
      <c r="VBD248" s="1188"/>
      <c r="VBE248" s="1186" t="s">
        <v>3949</v>
      </c>
      <c r="VBF248" s="1187"/>
      <c r="VBG248" s="1187"/>
      <c r="VBH248" s="1187"/>
      <c r="VBI248" s="1187"/>
      <c r="VBJ248" s="1187"/>
      <c r="VBK248" s="1187"/>
      <c r="VBL248" s="1188"/>
      <c r="VBM248" s="1186" t="s">
        <v>3949</v>
      </c>
      <c r="VBN248" s="1187"/>
      <c r="VBO248" s="1187"/>
      <c r="VBP248" s="1187"/>
      <c r="VBQ248" s="1187"/>
      <c r="VBR248" s="1187"/>
      <c r="VBS248" s="1187"/>
      <c r="VBT248" s="1188"/>
      <c r="VBU248" s="1186" t="s">
        <v>3949</v>
      </c>
      <c r="VBV248" s="1187"/>
      <c r="VBW248" s="1187"/>
      <c r="VBX248" s="1187"/>
      <c r="VBY248" s="1187"/>
      <c r="VBZ248" s="1187"/>
      <c r="VCA248" s="1187"/>
      <c r="VCB248" s="1188"/>
      <c r="VCC248" s="1186" t="s">
        <v>3949</v>
      </c>
      <c r="VCD248" s="1187"/>
      <c r="VCE248" s="1187"/>
      <c r="VCF248" s="1187"/>
      <c r="VCG248" s="1187"/>
      <c r="VCH248" s="1187"/>
      <c r="VCI248" s="1187"/>
      <c r="VCJ248" s="1188"/>
      <c r="VCK248" s="1186" t="s">
        <v>3949</v>
      </c>
      <c r="VCL248" s="1187"/>
      <c r="VCM248" s="1187"/>
      <c r="VCN248" s="1187"/>
      <c r="VCO248" s="1187"/>
      <c r="VCP248" s="1187"/>
      <c r="VCQ248" s="1187"/>
      <c r="VCR248" s="1188"/>
      <c r="VCS248" s="1186" t="s">
        <v>3949</v>
      </c>
      <c r="VCT248" s="1187"/>
      <c r="VCU248" s="1187"/>
      <c r="VCV248" s="1187"/>
      <c r="VCW248" s="1187"/>
      <c r="VCX248" s="1187"/>
      <c r="VCY248" s="1187"/>
      <c r="VCZ248" s="1188"/>
      <c r="VDA248" s="1186" t="s">
        <v>3949</v>
      </c>
      <c r="VDB248" s="1187"/>
      <c r="VDC248" s="1187"/>
      <c r="VDD248" s="1187"/>
      <c r="VDE248" s="1187"/>
      <c r="VDF248" s="1187"/>
      <c r="VDG248" s="1187"/>
      <c r="VDH248" s="1188"/>
      <c r="VDI248" s="1186" t="s">
        <v>3949</v>
      </c>
      <c r="VDJ248" s="1187"/>
      <c r="VDK248" s="1187"/>
      <c r="VDL248" s="1187"/>
      <c r="VDM248" s="1187"/>
      <c r="VDN248" s="1187"/>
      <c r="VDO248" s="1187"/>
      <c r="VDP248" s="1188"/>
      <c r="VDQ248" s="1186" t="s">
        <v>3949</v>
      </c>
      <c r="VDR248" s="1187"/>
      <c r="VDS248" s="1187"/>
      <c r="VDT248" s="1187"/>
      <c r="VDU248" s="1187"/>
      <c r="VDV248" s="1187"/>
      <c r="VDW248" s="1187"/>
      <c r="VDX248" s="1188"/>
      <c r="VDY248" s="1186" t="s">
        <v>3949</v>
      </c>
      <c r="VDZ248" s="1187"/>
      <c r="VEA248" s="1187"/>
      <c r="VEB248" s="1187"/>
      <c r="VEC248" s="1187"/>
      <c r="VED248" s="1187"/>
      <c r="VEE248" s="1187"/>
      <c r="VEF248" s="1188"/>
      <c r="VEG248" s="1186" t="s">
        <v>3949</v>
      </c>
      <c r="VEH248" s="1187"/>
      <c r="VEI248" s="1187"/>
      <c r="VEJ248" s="1187"/>
      <c r="VEK248" s="1187"/>
      <c r="VEL248" s="1187"/>
      <c r="VEM248" s="1187"/>
      <c r="VEN248" s="1188"/>
      <c r="VEO248" s="1186" t="s">
        <v>3949</v>
      </c>
      <c r="VEP248" s="1187"/>
      <c r="VEQ248" s="1187"/>
      <c r="VER248" s="1187"/>
      <c r="VES248" s="1187"/>
      <c r="VET248" s="1187"/>
      <c r="VEU248" s="1187"/>
      <c r="VEV248" s="1188"/>
      <c r="VEW248" s="1186" t="s">
        <v>3949</v>
      </c>
      <c r="VEX248" s="1187"/>
      <c r="VEY248" s="1187"/>
      <c r="VEZ248" s="1187"/>
      <c r="VFA248" s="1187"/>
      <c r="VFB248" s="1187"/>
      <c r="VFC248" s="1187"/>
      <c r="VFD248" s="1188"/>
      <c r="VFE248" s="1186" t="s">
        <v>3949</v>
      </c>
      <c r="VFF248" s="1187"/>
      <c r="VFG248" s="1187"/>
      <c r="VFH248" s="1187"/>
      <c r="VFI248" s="1187"/>
      <c r="VFJ248" s="1187"/>
      <c r="VFK248" s="1187"/>
      <c r="VFL248" s="1188"/>
      <c r="VFM248" s="1186" t="s">
        <v>3949</v>
      </c>
      <c r="VFN248" s="1187"/>
      <c r="VFO248" s="1187"/>
      <c r="VFP248" s="1187"/>
      <c r="VFQ248" s="1187"/>
      <c r="VFR248" s="1187"/>
      <c r="VFS248" s="1187"/>
      <c r="VFT248" s="1188"/>
      <c r="VFU248" s="1186" t="s">
        <v>3949</v>
      </c>
      <c r="VFV248" s="1187"/>
      <c r="VFW248" s="1187"/>
      <c r="VFX248" s="1187"/>
      <c r="VFY248" s="1187"/>
      <c r="VFZ248" s="1187"/>
      <c r="VGA248" s="1187"/>
      <c r="VGB248" s="1188"/>
      <c r="VGC248" s="1186" t="s">
        <v>3949</v>
      </c>
      <c r="VGD248" s="1187"/>
      <c r="VGE248" s="1187"/>
      <c r="VGF248" s="1187"/>
      <c r="VGG248" s="1187"/>
      <c r="VGH248" s="1187"/>
      <c r="VGI248" s="1187"/>
      <c r="VGJ248" s="1188"/>
      <c r="VGK248" s="1186" t="s">
        <v>3949</v>
      </c>
      <c r="VGL248" s="1187"/>
      <c r="VGM248" s="1187"/>
      <c r="VGN248" s="1187"/>
      <c r="VGO248" s="1187"/>
      <c r="VGP248" s="1187"/>
      <c r="VGQ248" s="1187"/>
      <c r="VGR248" s="1188"/>
      <c r="VGS248" s="1186" t="s">
        <v>3949</v>
      </c>
      <c r="VGT248" s="1187"/>
      <c r="VGU248" s="1187"/>
      <c r="VGV248" s="1187"/>
      <c r="VGW248" s="1187"/>
      <c r="VGX248" s="1187"/>
      <c r="VGY248" s="1187"/>
      <c r="VGZ248" s="1188"/>
      <c r="VHA248" s="1186" t="s">
        <v>3949</v>
      </c>
      <c r="VHB248" s="1187"/>
      <c r="VHC248" s="1187"/>
      <c r="VHD248" s="1187"/>
      <c r="VHE248" s="1187"/>
      <c r="VHF248" s="1187"/>
      <c r="VHG248" s="1187"/>
      <c r="VHH248" s="1188"/>
      <c r="VHI248" s="1186" t="s">
        <v>3949</v>
      </c>
      <c r="VHJ248" s="1187"/>
      <c r="VHK248" s="1187"/>
      <c r="VHL248" s="1187"/>
      <c r="VHM248" s="1187"/>
      <c r="VHN248" s="1187"/>
      <c r="VHO248" s="1187"/>
      <c r="VHP248" s="1188"/>
      <c r="VHQ248" s="1186" t="s">
        <v>3949</v>
      </c>
      <c r="VHR248" s="1187"/>
      <c r="VHS248" s="1187"/>
      <c r="VHT248" s="1187"/>
      <c r="VHU248" s="1187"/>
      <c r="VHV248" s="1187"/>
      <c r="VHW248" s="1187"/>
      <c r="VHX248" s="1188"/>
      <c r="VHY248" s="1186" t="s">
        <v>3949</v>
      </c>
      <c r="VHZ248" s="1187"/>
      <c r="VIA248" s="1187"/>
      <c r="VIB248" s="1187"/>
      <c r="VIC248" s="1187"/>
      <c r="VID248" s="1187"/>
      <c r="VIE248" s="1187"/>
      <c r="VIF248" s="1188"/>
      <c r="VIG248" s="1186" t="s">
        <v>3949</v>
      </c>
      <c r="VIH248" s="1187"/>
      <c r="VII248" s="1187"/>
      <c r="VIJ248" s="1187"/>
      <c r="VIK248" s="1187"/>
      <c r="VIL248" s="1187"/>
      <c r="VIM248" s="1187"/>
      <c r="VIN248" s="1188"/>
      <c r="VIO248" s="1186" t="s">
        <v>3949</v>
      </c>
      <c r="VIP248" s="1187"/>
      <c r="VIQ248" s="1187"/>
      <c r="VIR248" s="1187"/>
      <c r="VIS248" s="1187"/>
      <c r="VIT248" s="1187"/>
      <c r="VIU248" s="1187"/>
      <c r="VIV248" s="1188"/>
      <c r="VIW248" s="1186" t="s">
        <v>3949</v>
      </c>
      <c r="VIX248" s="1187"/>
      <c r="VIY248" s="1187"/>
      <c r="VIZ248" s="1187"/>
      <c r="VJA248" s="1187"/>
      <c r="VJB248" s="1187"/>
      <c r="VJC248" s="1187"/>
      <c r="VJD248" s="1188"/>
      <c r="VJE248" s="1186" t="s">
        <v>3949</v>
      </c>
      <c r="VJF248" s="1187"/>
      <c r="VJG248" s="1187"/>
      <c r="VJH248" s="1187"/>
      <c r="VJI248" s="1187"/>
      <c r="VJJ248" s="1187"/>
      <c r="VJK248" s="1187"/>
      <c r="VJL248" s="1188"/>
      <c r="VJM248" s="1186" t="s">
        <v>3949</v>
      </c>
      <c r="VJN248" s="1187"/>
      <c r="VJO248" s="1187"/>
      <c r="VJP248" s="1187"/>
      <c r="VJQ248" s="1187"/>
      <c r="VJR248" s="1187"/>
      <c r="VJS248" s="1187"/>
      <c r="VJT248" s="1188"/>
      <c r="VJU248" s="1186" t="s">
        <v>3949</v>
      </c>
      <c r="VJV248" s="1187"/>
      <c r="VJW248" s="1187"/>
      <c r="VJX248" s="1187"/>
      <c r="VJY248" s="1187"/>
      <c r="VJZ248" s="1187"/>
      <c r="VKA248" s="1187"/>
      <c r="VKB248" s="1188"/>
      <c r="VKC248" s="1186" t="s">
        <v>3949</v>
      </c>
      <c r="VKD248" s="1187"/>
      <c r="VKE248" s="1187"/>
      <c r="VKF248" s="1187"/>
      <c r="VKG248" s="1187"/>
      <c r="VKH248" s="1187"/>
      <c r="VKI248" s="1187"/>
      <c r="VKJ248" s="1188"/>
      <c r="VKK248" s="1186" t="s">
        <v>3949</v>
      </c>
      <c r="VKL248" s="1187"/>
      <c r="VKM248" s="1187"/>
      <c r="VKN248" s="1187"/>
      <c r="VKO248" s="1187"/>
      <c r="VKP248" s="1187"/>
      <c r="VKQ248" s="1187"/>
      <c r="VKR248" s="1188"/>
      <c r="VKS248" s="1186" t="s">
        <v>3949</v>
      </c>
      <c r="VKT248" s="1187"/>
      <c r="VKU248" s="1187"/>
      <c r="VKV248" s="1187"/>
      <c r="VKW248" s="1187"/>
      <c r="VKX248" s="1187"/>
      <c r="VKY248" s="1187"/>
      <c r="VKZ248" s="1188"/>
      <c r="VLA248" s="1186" t="s">
        <v>3949</v>
      </c>
      <c r="VLB248" s="1187"/>
      <c r="VLC248" s="1187"/>
      <c r="VLD248" s="1187"/>
      <c r="VLE248" s="1187"/>
      <c r="VLF248" s="1187"/>
      <c r="VLG248" s="1187"/>
      <c r="VLH248" s="1188"/>
      <c r="VLI248" s="1186" t="s">
        <v>3949</v>
      </c>
      <c r="VLJ248" s="1187"/>
      <c r="VLK248" s="1187"/>
      <c r="VLL248" s="1187"/>
      <c r="VLM248" s="1187"/>
      <c r="VLN248" s="1187"/>
      <c r="VLO248" s="1187"/>
      <c r="VLP248" s="1188"/>
      <c r="VLQ248" s="1186" t="s">
        <v>3949</v>
      </c>
      <c r="VLR248" s="1187"/>
      <c r="VLS248" s="1187"/>
      <c r="VLT248" s="1187"/>
      <c r="VLU248" s="1187"/>
      <c r="VLV248" s="1187"/>
      <c r="VLW248" s="1187"/>
      <c r="VLX248" s="1188"/>
      <c r="VLY248" s="1186" t="s">
        <v>3949</v>
      </c>
      <c r="VLZ248" s="1187"/>
      <c r="VMA248" s="1187"/>
      <c r="VMB248" s="1187"/>
      <c r="VMC248" s="1187"/>
      <c r="VMD248" s="1187"/>
      <c r="VME248" s="1187"/>
      <c r="VMF248" s="1188"/>
      <c r="VMG248" s="1186" t="s">
        <v>3949</v>
      </c>
      <c r="VMH248" s="1187"/>
      <c r="VMI248" s="1187"/>
      <c r="VMJ248" s="1187"/>
      <c r="VMK248" s="1187"/>
      <c r="VML248" s="1187"/>
      <c r="VMM248" s="1187"/>
      <c r="VMN248" s="1188"/>
      <c r="VMO248" s="1186" t="s">
        <v>3949</v>
      </c>
      <c r="VMP248" s="1187"/>
      <c r="VMQ248" s="1187"/>
      <c r="VMR248" s="1187"/>
      <c r="VMS248" s="1187"/>
      <c r="VMT248" s="1187"/>
      <c r="VMU248" s="1187"/>
      <c r="VMV248" s="1188"/>
      <c r="VMW248" s="1186" t="s">
        <v>3949</v>
      </c>
      <c r="VMX248" s="1187"/>
      <c r="VMY248" s="1187"/>
      <c r="VMZ248" s="1187"/>
      <c r="VNA248" s="1187"/>
      <c r="VNB248" s="1187"/>
      <c r="VNC248" s="1187"/>
      <c r="VND248" s="1188"/>
      <c r="VNE248" s="1186" t="s">
        <v>3949</v>
      </c>
      <c r="VNF248" s="1187"/>
      <c r="VNG248" s="1187"/>
      <c r="VNH248" s="1187"/>
      <c r="VNI248" s="1187"/>
      <c r="VNJ248" s="1187"/>
      <c r="VNK248" s="1187"/>
      <c r="VNL248" s="1188"/>
      <c r="VNM248" s="1186" t="s">
        <v>3949</v>
      </c>
      <c r="VNN248" s="1187"/>
      <c r="VNO248" s="1187"/>
      <c r="VNP248" s="1187"/>
      <c r="VNQ248" s="1187"/>
      <c r="VNR248" s="1187"/>
      <c r="VNS248" s="1187"/>
      <c r="VNT248" s="1188"/>
      <c r="VNU248" s="1186" t="s">
        <v>3949</v>
      </c>
      <c r="VNV248" s="1187"/>
      <c r="VNW248" s="1187"/>
      <c r="VNX248" s="1187"/>
      <c r="VNY248" s="1187"/>
      <c r="VNZ248" s="1187"/>
      <c r="VOA248" s="1187"/>
      <c r="VOB248" s="1188"/>
      <c r="VOC248" s="1186" t="s">
        <v>3949</v>
      </c>
      <c r="VOD248" s="1187"/>
      <c r="VOE248" s="1187"/>
      <c r="VOF248" s="1187"/>
      <c r="VOG248" s="1187"/>
      <c r="VOH248" s="1187"/>
      <c r="VOI248" s="1187"/>
      <c r="VOJ248" s="1188"/>
      <c r="VOK248" s="1186" t="s">
        <v>3949</v>
      </c>
      <c r="VOL248" s="1187"/>
      <c r="VOM248" s="1187"/>
      <c r="VON248" s="1187"/>
      <c r="VOO248" s="1187"/>
      <c r="VOP248" s="1187"/>
      <c r="VOQ248" s="1187"/>
      <c r="VOR248" s="1188"/>
      <c r="VOS248" s="1186" t="s">
        <v>3949</v>
      </c>
      <c r="VOT248" s="1187"/>
      <c r="VOU248" s="1187"/>
      <c r="VOV248" s="1187"/>
      <c r="VOW248" s="1187"/>
      <c r="VOX248" s="1187"/>
      <c r="VOY248" s="1187"/>
      <c r="VOZ248" s="1188"/>
      <c r="VPA248" s="1186" t="s">
        <v>3949</v>
      </c>
      <c r="VPB248" s="1187"/>
      <c r="VPC248" s="1187"/>
      <c r="VPD248" s="1187"/>
      <c r="VPE248" s="1187"/>
      <c r="VPF248" s="1187"/>
      <c r="VPG248" s="1187"/>
      <c r="VPH248" s="1188"/>
      <c r="VPI248" s="1186" t="s">
        <v>3949</v>
      </c>
      <c r="VPJ248" s="1187"/>
      <c r="VPK248" s="1187"/>
      <c r="VPL248" s="1187"/>
      <c r="VPM248" s="1187"/>
      <c r="VPN248" s="1187"/>
      <c r="VPO248" s="1187"/>
      <c r="VPP248" s="1188"/>
      <c r="VPQ248" s="1186" t="s">
        <v>3949</v>
      </c>
      <c r="VPR248" s="1187"/>
      <c r="VPS248" s="1187"/>
      <c r="VPT248" s="1187"/>
      <c r="VPU248" s="1187"/>
      <c r="VPV248" s="1187"/>
      <c r="VPW248" s="1187"/>
      <c r="VPX248" s="1188"/>
      <c r="VPY248" s="1186" t="s">
        <v>3949</v>
      </c>
      <c r="VPZ248" s="1187"/>
      <c r="VQA248" s="1187"/>
      <c r="VQB248" s="1187"/>
      <c r="VQC248" s="1187"/>
      <c r="VQD248" s="1187"/>
      <c r="VQE248" s="1187"/>
      <c r="VQF248" s="1188"/>
      <c r="VQG248" s="1186" t="s">
        <v>3949</v>
      </c>
      <c r="VQH248" s="1187"/>
      <c r="VQI248" s="1187"/>
      <c r="VQJ248" s="1187"/>
      <c r="VQK248" s="1187"/>
      <c r="VQL248" s="1187"/>
      <c r="VQM248" s="1187"/>
      <c r="VQN248" s="1188"/>
      <c r="VQO248" s="1186" t="s">
        <v>3949</v>
      </c>
      <c r="VQP248" s="1187"/>
      <c r="VQQ248" s="1187"/>
      <c r="VQR248" s="1187"/>
      <c r="VQS248" s="1187"/>
      <c r="VQT248" s="1187"/>
      <c r="VQU248" s="1187"/>
      <c r="VQV248" s="1188"/>
      <c r="VQW248" s="1186" t="s">
        <v>3949</v>
      </c>
      <c r="VQX248" s="1187"/>
      <c r="VQY248" s="1187"/>
      <c r="VQZ248" s="1187"/>
      <c r="VRA248" s="1187"/>
      <c r="VRB248" s="1187"/>
      <c r="VRC248" s="1187"/>
      <c r="VRD248" s="1188"/>
      <c r="VRE248" s="1186" t="s">
        <v>3949</v>
      </c>
      <c r="VRF248" s="1187"/>
      <c r="VRG248" s="1187"/>
      <c r="VRH248" s="1187"/>
      <c r="VRI248" s="1187"/>
      <c r="VRJ248" s="1187"/>
      <c r="VRK248" s="1187"/>
      <c r="VRL248" s="1188"/>
      <c r="VRM248" s="1186" t="s">
        <v>3949</v>
      </c>
      <c r="VRN248" s="1187"/>
      <c r="VRO248" s="1187"/>
      <c r="VRP248" s="1187"/>
      <c r="VRQ248" s="1187"/>
      <c r="VRR248" s="1187"/>
      <c r="VRS248" s="1187"/>
      <c r="VRT248" s="1188"/>
      <c r="VRU248" s="1186" t="s">
        <v>3949</v>
      </c>
      <c r="VRV248" s="1187"/>
      <c r="VRW248" s="1187"/>
      <c r="VRX248" s="1187"/>
      <c r="VRY248" s="1187"/>
      <c r="VRZ248" s="1187"/>
      <c r="VSA248" s="1187"/>
      <c r="VSB248" s="1188"/>
      <c r="VSC248" s="1186" t="s">
        <v>3949</v>
      </c>
      <c r="VSD248" s="1187"/>
      <c r="VSE248" s="1187"/>
      <c r="VSF248" s="1187"/>
      <c r="VSG248" s="1187"/>
      <c r="VSH248" s="1187"/>
      <c r="VSI248" s="1187"/>
      <c r="VSJ248" s="1188"/>
      <c r="VSK248" s="1186" t="s">
        <v>3949</v>
      </c>
      <c r="VSL248" s="1187"/>
      <c r="VSM248" s="1187"/>
      <c r="VSN248" s="1187"/>
      <c r="VSO248" s="1187"/>
      <c r="VSP248" s="1187"/>
      <c r="VSQ248" s="1187"/>
      <c r="VSR248" s="1188"/>
      <c r="VSS248" s="1186" t="s">
        <v>3949</v>
      </c>
      <c r="VST248" s="1187"/>
      <c r="VSU248" s="1187"/>
      <c r="VSV248" s="1187"/>
      <c r="VSW248" s="1187"/>
      <c r="VSX248" s="1187"/>
      <c r="VSY248" s="1187"/>
      <c r="VSZ248" s="1188"/>
      <c r="VTA248" s="1186" t="s">
        <v>3949</v>
      </c>
      <c r="VTB248" s="1187"/>
      <c r="VTC248" s="1187"/>
      <c r="VTD248" s="1187"/>
      <c r="VTE248" s="1187"/>
      <c r="VTF248" s="1187"/>
      <c r="VTG248" s="1187"/>
      <c r="VTH248" s="1188"/>
      <c r="VTI248" s="1186" t="s">
        <v>3949</v>
      </c>
      <c r="VTJ248" s="1187"/>
      <c r="VTK248" s="1187"/>
      <c r="VTL248" s="1187"/>
      <c r="VTM248" s="1187"/>
      <c r="VTN248" s="1187"/>
      <c r="VTO248" s="1187"/>
      <c r="VTP248" s="1188"/>
      <c r="VTQ248" s="1186" t="s">
        <v>3949</v>
      </c>
      <c r="VTR248" s="1187"/>
      <c r="VTS248" s="1187"/>
      <c r="VTT248" s="1187"/>
      <c r="VTU248" s="1187"/>
      <c r="VTV248" s="1187"/>
      <c r="VTW248" s="1187"/>
      <c r="VTX248" s="1188"/>
      <c r="VTY248" s="1186" t="s">
        <v>3949</v>
      </c>
      <c r="VTZ248" s="1187"/>
      <c r="VUA248" s="1187"/>
      <c r="VUB248" s="1187"/>
      <c r="VUC248" s="1187"/>
      <c r="VUD248" s="1187"/>
      <c r="VUE248" s="1187"/>
      <c r="VUF248" s="1188"/>
      <c r="VUG248" s="1186" t="s">
        <v>3949</v>
      </c>
      <c r="VUH248" s="1187"/>
      <c r="VUI248" s="1187"/>
      <c r="VUJ248" s="1187"/>
      <c r="VUK248" s="1187"/>
      <c r="VUL248" s="1187"/>
      <c r="VUM248" s="1187"/>
      <c r="VUN248" s="1188"/>
      <c r="VUO248" s="1186" t="s">
        <v>3949</v>
      </c>
      <c r="VUP248" s="1187"/>
      <c r="VUQ248" s="1187"/>
      <c r="VUR248" s="1187"/>
      <c r="VUS248" s="1187"/>
      <c r="VUT248" s="1187"/>
      <c r="VUU248" s="1187"/>
      <c r="VUV248" s="1188"/>
      <c r="VUW248" s="1186" t="s">
        <v>3949</v>
      </c>
      <c r="VUX248" s="1187"/>
      <c r="VUY248" s="1187"/>
      <c r="VUZ248" s="1187"/>
      <c r="VVA248" s="1187"/>
      <c r="VVB248" s="1187"/>
      <c r="VVC248" s="1187"/>
      <c r="VVD248" s="1188"/>
      <c r="VVE248" s="1186" t="s">
        <v>3949</v>
      </c>
      <c r="VVF248" s="1187"/>
      <c r="VVG248" s="1187"/>
      <c r="VVH248" s="1187"/>
      <c r="VVI248" s="1187"/>
      <c r="VVJ248" s="1187"/>
      <c r="VVK248" s="1187"/>
      <c r="VVL248" s="1188"/>
      <c r="VVM248" s="1186" t="s">
        <v>3949</v>
      </c>
      <c r="VVN248" s="1187"/>
      <c r="VVO248" s="1187"/>
      <c r="VVP248" s="1187"/>
      <c r="VVQ248" s="1187"/>
      <c r="VVR248" s="1187"/>
      <c r="VVS248" s="1187"/>
      <c r="VVT248" s="1188"/>
      <c r="VVU248" s="1186" t="s">
        <v>3949</v>
      </c>
      <c r="VVV248" s="1187"/>
      <c r="VVW248" s="1187"/>
      <c r="VVX248" s="1187"/>
      <c r="VVY248" s="1187"/>
      <c r="VVZ248" s="1187"/>
      <c r="VWA248" s="1187"/>
      <c r="VWB248" s="1188"/>
      <c r="VWC248" s="1186" t="s">
        <v>3949</v>
      </c>
      <c r="VWD248" s="1187"/>
      <c r="VWE248" s="1187"/>
      <c r="VWF248" s="1187"/>
      <c r="VWG248" s="1187"/>
      <c r="VWH248" s="1187"/>
      <c r="VWI248" s="1187"/>
      <c r="VWJ248" s="1188"/>
      <c r="VWK248" s="1186" t="s">
        <v>3949</v>
      </c>
      <c r="VWL248" s="1187"/>
      <c r="VWM248" s="1187"/>
      <c r="VWN248" s="1187"/>
      <c r="VWO248" s="1187"/>
      <c r="VWP248" s="1187"/>
      <c r="VWQ248" s="1187"/>
      <c r="VWR248" s="1188"/>
      <c r="VWS248" s="1186" t="s">
        <v>3949</v>
      </c>
      <c r="VWT248" s="1187"/>
      <c r="VWU248" s="1187"/>
      <c r="VWV248" s="1187"/>
      <c r="VWW248" s="1187"/>
      <c r="VWX248" s="1187"/>
      <c r="VWY248" s="1187"/>
      <c r="VWZ248" s="1188"/>
      <c r="VXA248" s="1186" t="s">
        <v>3949</v>
      </c>
      <c r="VXB248" s="1187"/>
      <c r="VXC248" s="1187"/>
      <c r="VXD248" s="1187"/>
      <c r="VXE248" s="1187"/>
      <c r="VXF248" s="1187"/>
      <c r="VXG248" s="1187"/>
      <c r="VXH248" s="1188"/>
      <c r="VXI248" s="1186" t="s">
        <v>3949</v>
      </c>
      <c r="VXJ248" s="1187"/>
      <c r="VXK248" s="1187"/>
      <c r="VXL248" s="1187"/>
      <c r="VXM248" s="1187"/>
      <c r="VXN248" s="1187"/>
      <c r="VXO248" s="1187"/>
      <c r="VXP248" s="1188"/>
      <c r="VXQ248" s="1186" t="s">
        <v>3949</v>
      </c>
      <c r="VXR248" s="1187"/>
      <c r="VXS248" s="1187"/>
      <c r="VXT248" s="1187"/>
      <c r="VXU248" s="1187"/>
      <c r="VXV248" s="1187"/>
      <c r="VXW248" s="1187"/>
      <c r="VXX248" s="1188"/>
      <c r="VXY248" s="1186" t="s">
        <v>3949</v>
      </c>
      <c r="VXZ248" s="1187"/>
      <c r="VYA248" s="1187"/>
      <c r="VYB248" s="1187"/>
      <c r="VYC248" s="1187"/>
      <c r="VYD248" s="1187"/>
      <c r="VYE248" s="1187"/>
      <c r="VYF248" s="1188"/>
      <c r="VYG248" s="1186" t="s">
        <v>3949</v>
      </c>
      <c r="VYH248" s="1187"/>
      <c r="VYI248" s="1187"/>
      <c r="VYJ248" s="1187"/>
      <c r="VYK248" s="1187"/>
      <c r="VYL248" s="1187"/>
      <c r="VYM248" s="1187"/>
      <c r="VYN248" s="1188"/>
      <c r="VYO248" s="1186" t="s">
        <v>3949</v>
      </c>
      <c r="VYP248" s="1187"/>
      <c r="VYQ248" s="1187"/>
      <c r="VYR248" s="1187"/>
      <c r="VYS248" s="1187"/>
      <c r="VYT248" s="1187"/>
      <c r="VYU248" s="1187"/>
      <c r="VYV248" s="1188"/>
      <c r="VYW248" s="1186" t="s">
        <v>3949</v>
      </c>
      <c r="VYX248" s="1187"/>
      <c r="VYY248" s="1187"/>
      <c r="VYZ248" s="1187"/>
      <c r="VZA248" s="1187"/>
      <c r="VZB248" s="1187"/>
      <c r="VZC248" s="1187"/>
      <c r="VZD248" s="1188"/>
      <c r="VZE248" s="1186" t="s">
        <v>3949</v>
      </c>
      <c r="VZF248" s="1187"/>
      <c r="VZG248" s="1187"/>
      <c r="VZH248" s="1187"/>
      <c r="VZI248" s="1187"/>
      <c r="VZJ248" s="1187"/>
      <c r="VZK248" s="1187"/>
      <c r="VZL248" s="1188"/>
      <c r="VZM248" s="1186" t="s">
        <v>3949</v>
      </c>
      <c r="VZN248" s="1187"/>
      <c r="VZO248" s="1187"/>
      <c r="VZP248" s="1187"/>
      <c r="VZQ248" s="1187"/>
      <c r="VZR248" s="1187"/>
      <c r="VZS248" s="1187"/>
      <c r="VZT248" s="1188"/>
      <c r="VZU248" s="1186" t="s">
        <v>3949</v>
      </c>
      <c r="VZV248" s="1187"/>
      <c r="VZW248" s="1187"/>
      <c r="VZX248" s="1187"/>
      <c r="VZY248" s="1187"/>
      <c r="VZZ248" s="1187"/>
      <c r="WAA248" s="1187"/>
      <c r="WAB248" s="1188"/>
      <c r="WAC248" s="1186" t="s">
        <v>3949</v>
      </c>
      <c r="WAD248" s="1187"/>
      <c r="WAE248" s="1187"/>
      <c r="WAF248" s="1187"/>
      <c r="WAG248" s="1187"/>
      <c r="WAH248" s="1187"/>
      <c r="WAI248" s="1187"/>
      <c r="WAJ248" s="1188"/>
      <c r="WAK248" s="1186" t="s">
        <v>3949</v>
      </c>
      <c r="WAL248" s="1187"/>
      <c r="WAM248" s="1187"/>
      <c r="WAN248" s="1187"/>
      <c r="WAO248" s="1187"/>
      <c r="WAP248" s="1187"/>
      <c r="WAQ248" s="1187"/>
      <c r="WAR248" s="1188"/>
      <c r="WAS248" s="1186" t="s">
        <v>3949</v>
      </c>
      <c r="WAT248" s="1187"/>
      <c r="WAU248" s="1187"/>
      <c r="WAV248" s="1187"/>
      <c r="WAW248" s="1187"/>
      <c r="WAX248" s="1187"/>
      <c r="WAY248" s="1187"/>
      <c r="WAZ248" s="1188"/>
      <c r="WBA248" s="1186" t="s">
        <v>3949</v>
      </c>
      <c r="WBB248" s="1187"/>
      <c r="WBC248" s="1187"/>
      <c r="WBD248" s="1187"/>
      <c r="WBE248" s="1187"/>
      <c r="WBF248" s="1187"/>
      <c r="WBG248" s="1187"/>
      <c r="WBH248" s="1188"/>
      <c r="WBI248" s="1186" t="s">
        <v>3949</v>
      </c>
      <c r="WBJ248" s="1187"/>
      <c r="WBK248" s="1187"/>
      <c r="WBL248" s="1187"/>
      <c r="WBM248" s="1187"/>
      <c r="WBN248" s="1187"/>
      <c r="WBO248" s="1187"/>
      <c r="WBP248" s="1188"/>
      <c r="WBQ248" s="1186" t="s">
        <v>3949</v>
      </c>
      <c r="WBR248" s="1187"/>
      <c r="WBS248" s="1187"/>
      <c r="WBT248" s="1187"/>
      <c r="WBU248" s="1187"/>
      <c r="WBV248" s="1187"/>
      <c r="WBW248" s="1187"/>
      <c r="WBX248" s="1188"/>
      <c r="WBY248" s="1186" t="s">
        <v>3949</v>
      </c>
      <c r="WBZ248" s="1187"/>
      <c r="WCA248" s="1187"/>
      <c r="WCB248" s="1187"/>
      <c r="WCC248" s="1187"/>
      <c r="WCD248" s="1187"/>
      <c r="WCE248" s="1187"/>
      <c r="WCF248" s="1188"/>
      <c r="WCG248" s="1186" t="s">
        <v>3949</v>
      </c>
      <c r="WCH248" s="1187"/>
      <c r="WCI248" s="1187"/>
      <c r="WCJ248" s="1187"/>
      <c r="WCK248" s="1187"/>
      <c r="WCL248" s="1187"/>
      <c r="WCM248" s="1187"/>
      <c r="WCN248" s="1188"/>
      <c r="WCO248" s="1186" t="s">
        <v>3949</v>
      </c>
      <c r="WCP248" s="1187"/>
      <c r="WCQ248" s="1187"/>
      <c r="WCR248" s="1187"/>
      <c r="WCS248" s="1187"/>
      <c r="WCT248" s="1187"/>
      <c r="WCU248" s="1187"/>
      <c r="WCV248" s="1188"/>
      <c r="WCW248" s="1186" t="s">
        <v>3949</v>
      </c>
      <c r="WCX248" s="1187"/>
      <c r="WCY248" s="1187"/>
      <c r="WCZ248" s="1187"/>
      <c r="WDA248" s="1187"/>
      <c r="WDB248" s="1187"/>
      <c r="WDC248" s="1187"/>
      <c r="WDD248" s="1188"/>
      <c r="WDE248" s="1186" t="s">
        <v>3949</v>
      </c>
      <c r="WDF248" s="1187"/>
      <c r="WDG248" s="1187"/>
      <c r="WDH248" s="1187"/>
      <c r="WDI248" s="1187"/>
      <c r="WDJ248" s="1187"/>
      <c r="WDK248" s="1187"/>
      <c r="WDL248" s="1188"/>
      <c r="WDM248" s="1186" t="s">
        <v>3949</v>
      </c>
      <c r="WDN248" s="1187"/>
      <c r="WDO248" s="1187"/>
      <c r="WDP248" s="1187"/>
      <c r="WDQ248" s="1187"/>
      <c r="WDR248" s="1187"/>
      <c r="WDS248" s="1187"/>
      <c r="WDT248" s="1188"/>
      <c r="WDU248" s="1186" t="s">
        <v>3949</v>
      </c>
      <c r="WDV248" s="1187"/>
      <c r="WDW248" s="1187"/>
      <c r="WDX248" s="1187"/>
      <c r="WDY248" s="1187"/>
      <c r="WDZ248" s="1187"/>
      <c r="WEA248" s="1187"/>
      <c r="WEB248" s="1188"/>
      <c r="WEC248" s="1186" t="s">
        <v>3949</v>
      </c>
      <c r="WED248" s="1187"/>
      <c r="WEE248" s="1187"/>
      <c r="WEF248" s="1187"/>
      <c r="WEG248" s="1187"/>
      <c r="WEH248" s="1187"/>
      <c r="WEI248" s="1187"/>
      <c r="WEJ248" s="1188"/>
      <c r="WEK248" s="1186" t="s">
        <v>3949</v>
      </c>
      <c r="WEL248" s="1187"/>
      <c r="WEM248" s="1187"/>
      <c r="WEN248" s="1187"/>
      <c r="WEO248" s="1187"/>
      <c r="WEP248" s="1187"/>
      <c r="WEQ248" s="1187"/>
      <c r="WER248" s="1188"/>
      <c r="WES248" s="1186" t="s">
        <v>3949</v>
      </c>
      <c r="WET248" s="1187"/>
      <c r="WEU248" s="1187"/>
      <c r="WEV248" s="1187"/>
      <c r="WEW248" s="1187"/>
      <c r="WEX248" s="1187"/>
      <c r="WEY248" s="1187"/>
      <c r="WEZ248" s="1188"/>
      <c r="WFA248" s="1186" t="s">
        <v>3949</v>
      </c>
      <c r="WFB248" s="1187"/>
      <c r="WFC248" s="1187"/>
      <c r="WFD248" s="1187"/>
      <c r="WFE248" s="1187"/>
      <c r="WFF248" s="1187"/>
      <c r="WFG248" s="1187"/>
      <c r="WFH248" s="1188"/>
      <c r="WFI248" s="1186" t="s">
        <v>3949</v>
      </c>
      <c r="WFJ248" s="1187"/>
      <c r="WFK248" s="1187"/>
      <c r="WFL248" s="1187"/>
      <c r="WFM248" s="1187"/>
      <c r="WFN248" s="1187"/>
      <c r="WFO248" s="1187"/>
      <c r="WFP248" s="1188"/>
      <c r="WFQ248" s="1186" t="s">
        <v>3949</v>
      </c>
      <c r="WFR248" s="1187"/>
      <c r="WFS248" s="1187"/>
      <c r="WFT248" s="1187"/>
      <c r="WFU248" s="1187"/>
      <c r="WFV248" s="1187"/>
      <c r="WFW248" s="1187"/>
      <c r="WFX248" s="1188"/>
      <c r="WFY248" s="1186" t="s">
        <v>3949</v>
      </c>
      <c r="WFZ248" s="1187"/>
      <c r="WGA248" s="1187"/>
      <c r="WGB248" s="1187"/>
      <c r="WGC248" s="1187"/>
      <c r="WGD248" s="1187"/>
      <c r="WGE248" s="1187"/>
      <c r="WGF248" s="1188"/>
      <c r="WGG248" s="1186" t="s">
        <v>3949</v>
      </c>
      <c r="WGH248" s="1187"/>
      <c r="WGI248" s="1187"/>
      <c r="WGJ248" s="1187"/>
      <c r="WGK248" s="1187"/>
      <c r="WGL248" s="1187"/>
      <c r="WGM248" s="1187"/>
      <c r="WGN248" s="1188"/>
      <c r="WGO248" s="1186" t="s">
        <v>3949</v>
      </c>
      <c r="WGP248" s="1187"/>
      <c r="WGQ248" s="1187"/>
      <c r="WGR248" s="1187"/>
      <c r="WGS248" s="1187"/>
      <c r="WGT248" s="1187"/>
      <c r="WGU248" s="1187"/>
      <c r="WGV248" s="1188"/>
      <c r="WGW248" s="1186" t="s">
        <v>3949</v>
      </c>
      <c r="WGX248" s="1187"/>
      <c r="WGY248" s="1187"/>
      <c r="WGZ248" s="1187"/>
      <c r="WHA248" s="1187"/>
      <c r="WHB248" s="1187"/>
      <c r="WHC248" s="1187"/>
      <c r="WHD248" s="1188"/>
      <c r="WHE248" s="1186" t="s">
        <v>3949</v>
      </c>
      <c r="WHF248" s="1187"/>
      <c r="WHG248" s="1187"/>
      <c r="WHH248" s="1187"/>
      <c r="WHI248" s="1187"/>
      <c r="WHJ248" s="1187"/>
      <c r="WHK248" s="1187"/>
      <c r="WHL248" s="1188"/>
      <c r="WHM248" s="1186" t="s">
        <v>3949</v>
      </c>
      <c r="WHN248" s="1187"/>
      <c r="WHO248" s="1187"/>
      <c r="WHP248" s="1187"/>
      <c r="WHQ248" s="1187"/>
      <c r="WHR248" s="1187"/>
      <c r="WHS248" s="1187"/>
      <c r="WHT248" s="1188"/>
      <c r="WHU248" s="1186" t="s">
        <v>3949</v>
      </c>
      <c r="WHV248" s="1187"/>
      <c r="WHW248" s="1187"/>
      <c r="WHX248" s="1187"/>
      <c r="WHY248" s="1187"/>
      <c r="WHZ248" s="1187"/>
      <c r="WIA248" s="1187"/>
      <c r="WIB248" s="1188"/>
      <c r="WIC248" s="1186" t="s">
        <v>3949</v>
      </c>
      <c r="WID248" s="1187"/>
      <c r="WIE248" s="1187"/>
      <c r="WIF248" s="1187"/>
      <c r="WIG248" s="1187"/>
      <c r="WIH248" s="1187"/>
      <c r="WII248" s="1187"/>
      <c r="WIJ248" s="1188"/>
      <c r="WIK248" s="1186" t="s">
        <v>3949</v>
      </c>
      <c r="WIL248" s="1187"/>
      <c r="WIM248" s="1187"/>
      <c r="WIN248" s="1187"/>
      <c r="WIO248" s="1187"/>
      <c r="WIP248" s="1187"/>
      <c r="WIQ248" s="1187"/>
      <c r="WIR248" s="1188"/>
      <c r="WIS248" s="1186" t="s">
        <v>3949</v>
      </c>
      <c r="WIT248" s="1187"/>
      <c r="WIU248" s="1187"/>
      <c r="WIV248" s="1187"/>
      <c r="WIW248" s="1187"/>
      <c r="WIX248" s="1187"/>
      <c r="WIY248" s="1187"/>
      <c r="WIZ248" s="1188"/>
      <c r="WJA248" s="1186" t="s">
        <v>3949</v>
      </c>
      <c r="WJB248" s="1187"/>
      <c r="WJC248" s="1187"/>
      <c r="WJD248" s="1187"/>
      <c r="WJE248" s="1187"/>
      <c r="WJF248" s="1187"/>
      <c r="WJG248" s="1187"/>
      <c r="WJH248" s="1188"/>
      <c r="WJI248" s="1186" t="s">
        <v>3949</v>
      </c>
      <c r="WJJ248" s="1187"/>
      <c r="WJK248" s="1187"/>
      <c r="WJL248" s="1187"/>
      <c r="WJM248" s="1187"/>
      <c r="WJN248" s="1187"/>
      <c r="WJO248" s="1187"/>
      <c r="WJP248" s="1188"/>
      <c r="WJQ248" s="1186" t="s">
        <v>3949</v>
      </c>
      <c r="WJR248" s="1187"/>
      <c r="WJS248" s="1187"/>
      <c r="WJT248" s="1187"/>
      <c r="WJU248" s="1187"/>
      <c r="WJV248" s="1187"/>
      <c r="WJW248" s="1187"/>
      <c r="WJX248" s="1188"/>
      <c r="WJY248" s="1186" t="s">
        <v>3949</v>
      </c>
      <c r="WJZ248" s="1187"/>
      <c r="WKA248" s="1187"/>
      <c r="WKB248" s="1187"/>
      <c r="WKC248" s="1187"/>
      <c r="WKD248" s="1187"/>
      <c r="WKE248" s="1187"/>
      <c r="WKF248" s="1188"/>
      <c r="WKG248" s="1186" t="s">
        <v>3949</v>
      </c>
      <c r="WKH248" s="1187"/>
      <c r="WKI248" s="1187"/>
      <c r="WKJ248" s="1187"/>
      <c r="WKK248" s="1187"/>
      <c r="WKL248" s="1187"/>
      <c r="WKM248" s="1187"/>
      <c r="WKN248" s="1188"/>
      <c r="WKO248" s="1186" t="s">
        <v>3949</v>
      </c>
      <c r="WKP248" s="1187"/>
      <c r="WKQ248" s="1187"/>
      <c r="WKR248" s="1187"/>
      <c r="WKS248" s="1187"/>
      <c r="WKT248" s="1187"/>
      <c r="WKU248" s="1187"/>
      <c r="WKV248" s="1188"/>
      <c r="WKW248" s="1186" t="s">
        <v>3949</v>
      </c>
      <c r="WKX248" s="1187"/>
      <c r="WKY248" s="1187"/>
      <c r="WKZ248" s="1187"/>
      <c r="WLA248" s="1187"/>
      <c r="WLB248" s="1187"/>
      <c r="WLC248" s="1187"/>
      <c r="WLD248" s="1188"/>
      <c r="WLE248" s="1186" t="s">
        <v>3949</v>
      </c>
      <c r="WLF248" s="1187"/>
      <c r="WLG248" s="1187"/>
      <c r="WLH248" s="1187"/>
      <c r="WLI248" s="1187"/>
      <c r="WLJ248" s="1187"/>
      <c r="WLK248" s="1187"/>
      <c r="WLL248" s="1188"/>
      <c r="WLM248" s="1186" t="s">
        <v>3949</v>
      </c>
      <c r="WLN248" s="1187"/>
      <c r="WLO248" s="1187"/>
      <c r="WLP248" s="1187"/>
      <c r="WLQ248" s="1187"/>
      <c r="WLR248" s="1187"/>
      <c r="WLS248" s="1187"/>
      <c r="WLT248" s="1188"/>
      <c r="WLU248" s="1186" t="s">
        <v>3949</v>
      </c>
      <c r="WLV248" s="1187"/>
      <c r="WLW248" s="1187"/>
      <c r="WLX248" s="1187"/>
      <c r="WLY248" s="1187"/>
      <c r="WLZ248" s="1187"/>
      <c r="WMA248" s="1187"/>
      <c r="WMB248" s="1188"/>
      <c r="WMC248" s="1186" t="s">
        <v>3949</v>
      </c>
      <c r="WMD248" s="1187"/>
      <c r="WME248" s="1187"/>
      <c r="WMF248" s="1187"/>
      <c r="WMG248" s="1187"/>
      <c r="WMH248" s="1187"/>
      <c r="WMI248" s="1187"/>
      <c r="WMJ248" s="1188"/>
      <c r="WMK248" s="1186" t="s">
        <v>3949</v>
      </c>
      <c r="WML248" s="1187"/>
      <c r="WMM248" s="1187"/>
      <c r="WMN248" s="1187"/>
      <c r="WMO248" s="1187"/>
      <c r="WMP248" s="1187"/>
      <c r="WMQ248" s="1187"/>
      <c r="WMR248" s="1188"/>
      <c r="WMS248" s="1186" t="s">
        <v>3949</v>
      </c>
      <c r="WMT248" s="1187"/>
      <c r="WMU248" s="1187"/>
      <c r="WMV248" s="1187"/>
      <c r="WMW248" s="1187"/>
      <c r="WMX248" s="1187"/>
      <c r="WMY248" s="1187"/>
      <c r="WMZ248" s="1188"/>
      <c r="WNA248" s="1186" t="s">
        <v>3949</v>
      </c>
      <c r="WNB248" s="1187"/>
      <c r="WNC248" s="1187"/>
      <c r="WND248" s="1187"/>
      <c r="WNE248" s="1187"/>
      <c r="WNF248" s="1187"/>
      <c r="WNG248" s="1187"/>
      <c r="WNH248" s="1188"/>
      <c r="WNI248" s="1186" t="s">
        <v>3949</v>
      </c>
      <c r="WNJ248" s="1187"/>
      <c r="WNK248" s="1187"/>
      <c r="WNL248" s="1187"/>
      <c r="WNM248" s="1187"/>
      <c r="WNN248" s="1187"/>
      <c r="WNO248" s="1187"/>
      <c r="WNP248" s="1188"/>
      <c r="WNQ248" s="1186" t="s">
        <v>3949</v>
      </c>
      <c r="WNR248" s="1187"/>
      <c r="WNS248" s="1187"/>
      <c r="WNT248" s="1187"/>
      <c r="WNU248" s="1187"/>
      <c r="WNV248" s="1187"/>
      <c r="WNW248" s="1187"/>
      <c r="WNX248" s="1188"/>
      <c r="WNY248" s="1186" t="s">
        <v>3949</v>
      </c>
      <c r="WNZ248" s="1187"/>
      <c r="WOA248" s="1187"/>
      <c r="WOB248" s="1187"/>
      <c r="WOC248" s="1187"/>
      <c r="WOD248" s="1187"/>
      <c r="WOE248" s="1187"/>
      <c r="WOF248" s="1188"/>
      <c r="WOG248" s="1186" t="s">
        <v>3949</v>
      </c>
      <c r="WOH248" s="1187"/>
      <c r="WOI248" s="1187"/>
      <c r="WOJ248" s="1187"/>
      <c r="WOK248" s="1187"/>
      <c r="WOL248" s="1187"/>
      <c r="WOM248" s="1187"/>
      <c r="WON248" s="1188"/>
      <c r="WOO248" s="1186" t="s">
        <v>3949</v>
      </c>
      <c r="WOP248" s="1187"/>
      <c r="WOQ248" s="1187"/>
      <c r="WOR248" s="1187"/>
      <c r="WOS248" s="1187"/>
      <c r="WOT248" s="1187"/>
      <c r="WOU248" s="1187"/>
      <c r="WOV248" s="1188"/>
      <c r="WOW248" s="1186" t="s">
        <v>3949</v>
      </c>
      <c r="WOX248" s="1187"/>
      <c r="WOY248" s="1187"/>
      <c r="WOZ248" s="1187"/>
      <c r="WPA248" s="1187"/>
      <c r="WPB248" s="1187"/>
      <c r="WPC248" s="1187"/>
      <c r="WPD248" s="1188"/>
      <c r="WPE248" s="1186" t="s">
        <v>3949</v>
      </c>
      <c r="WPF248" s="1187"/>
      <c r="WPG248" s="1187"/>
      <c r="WPH248" s="1187"/>
      <c r="WPI248" s="1187"/>
      <c r="WPJ248" s="1187"/>
      <c r="WPK248" s="1187"/>
      <c r="WPL248" s="1188"/>
      <c r="WPM248" s="1186" t="s">
        <v>3949</v>
      </c>
      <c r="WPN248" s="1187"/>
      <c r="WPO248" s="1187"/>
      <c r="WPP248" s="1187"/>
      <c r="WPQ248" s="1187"/>
      <c r="WPR248" s="1187"/>
      <c r="WPS248" s="1187"/>
      <c r="WPT248" s="1188"/>
      <c r="WPU248" s="1186" t="s">
        <v>3949</v>
      </c>
      <c r="WPV248" s="1187"/>
      <c r="WPW248" s="1187"/>
      <c r="WPX248" s="1187"/>
      <c r="WPY248" s="1187"/>
      <c r="WPZ248" s="1187"/>
      <c r="WQA248" s="1187"/>
      <c r="WQB248" s="1188"/>
      <c r="WQC248" s="1186" t="s">
        <v>3949</v>
      </c>
      <c r="WQD248" s="1187"/>
      <c r="WQE248" s="1187"/>
      <c r="WQF248" s="1187"/>
      <c r="WQG248" s="1187"/>
      <c r="WQH248" s="1187"/>
      <c r="WQI248" s="1187"/>
      <c r="WQJ248" s="1188"/>
      <c r="WQK248" s="1186" t="s">
        <v>3949</v>
      </c>
      <c r="WQL248" s="1187"/>
      <c r="WQM248" s="1187"/>
      <c r="WQN248" s="1187"/>
      <c r="WQO248" s="1187"/>
      <c r="WQP248" s="1187"/>
      <c r="WQQ248" s="1187"/>
      <c r="WQR248" s="1188"/>
      <c r="WQS248" s="1186" t="s">
        <v>3949</v>
      </c>
      <c r="WQT248" s="1187"/>
      <c r="WQU248" s="1187"/>
      <c r="WQV248" s="1187"/>
      <c r="WQW248" s="1187"/>
      <c r="WQX248" s="1187"/>
      <c r="WQY248" s="1187"/>
      <c r="WQZ248" s="1188"/>
      <c r="WRA248" s="1186" t="s">
        <v>3949</v>
      </c>
      <c r="WRB248" s="1187"/>
      <c r="WRC248" s="1187"/>
      <c r="WRD248" s="1187"/>
      <c r="WRE248" s="1187"/>
      <c r="WRF248" s="1187"/>
      <c r="WRG248" s="1187"/>
      <c r="WRH248" s="1188"/>
      <c r="WRI248" s="1186" t="s">
        <v>3949</v>
      </c>
      <c r="WRJ248" s="1187"/>
      <c r="WRK248" s="1187"/>
      <c r="WRL248" s="1187"/>
      <c r="WRM248" s="1187"/>
      <c r="WRN248" s="1187"/>
      <c r="WRO248" s="1187"/>
      <c r="WRP248" s="1188"/>
      <c r="WRQ248" s="1186" t="s">
        <v>3949</v>
      </c>
      <c r="WRR248" s="1187"/>
      <c r="WRS248" s="1187"/>
      <c r="WRT248" s="1187"/>
      <c r="WRU248" s="1187"/>
      <c r="WRV248" s="1187"/>
      <c r="WRW248" s="1187"/>
      <c r="WRX248" s="1188"/>
      <c r="WRY248" s="1186" t="s">
        <v>3949</v>
      </c>
      <c r="WRZ248" s="1187"/>
      <c r="WSA248" s="1187"/>
      <c r="WSB248" s="1187"/>
      <c r="WSC248" s="1187"/>
      <c r="WSD248" s="1187"/>
      <c r="WSE248" s="1187"/>
      <c r="WSF248" s="1188"/>
      <c r="WSG248" s="1186" t="s">
        <v>3949</v>
      </c>
      <c r="WSH248" s="1187"/>
      <c r="WSI248" s="1187"/>
      <c r="WSJ248" s="1187"/>
      <c r="WSK248" s="1187"/>
      <c r="WSL248" s="1187"/>
      <c r="WSM248" s="1187"/>
      <c r="WSN248" s="1188"/>
      <c r="WSO248" s="1186" t="s">
        <v>3949</v>
      </c>
      <c r="WSP248" s="1187"/>
      <c r="WSQ248" s="1187"/>
      <c r="WSR248" s="1187"/>
      <c r="WSS248" s="1187"/>
      <c r="WST248" s="1187"/>
      <c r="WSU248" s="1187"/>
      <c r="WSV248" s="1188"/>
      <c r="WSW248" s="1186" t="s">
        <v>3949</v>
      </c>
      <c r="WSX248" s="1187"/>
      <c r="WSY248" s="1187"/>
      <c r="WSZ248" s="1187"/>
      <c r="WTA248" s="1187"/>
      <c r="WTB248" s="1187"/>
      <c r="WTC248" s="1187"/>
      <c r="WTD248" s="1188"/>
      <c r="WTE248" s="1186" t="s">
        <v>3949</v>
      </c>
      <c r="WTF248" s="1187"/>
      <c r="WTG248" s="1187"/>
      <c r="WTH248" s="1187"/>
      <c r="WTI248" s="1187"/>
      <c r="WTJ248" s="1187"/>
      <c r="WTK248" s="1187"/>
      <c r="WTL248" s="1188"/>
      <c r="WTM248" s="1186" t="s">
        <v>3949</v>
      </c>
      <c r="WTN248" s="1187"/>
      <c r="WTO248" s="1187"/>
      <c r="WTP248" s="1187"/>
      <c r="WTQ248" s="1187"/>
      <c r="WTR248" s="1187"/>
      <c r="WTS248" s="1187"/>
      <c r="WTT248" s="1188"/>
      <c r="WTU248" s="1186" t="s">
        <v>3949</v>
      </c>
      <c r="WTV248" s="1187"/>
      <c r="WTW248" s="1187"/>
      <c r="WTX248" s="1187"/>
      <c r="WTY248" s="1187"/>
      <c r="WTZ248" s="1187"/>
      <c r="WUA248" s="1187"/>
      <c r="WUB248" s="1188"/>
      <c r="WUC248" s="1186" t="s">
        <v>3949</v>
      </c>
      <c r="WUD248" s="1187"/>
      <c r="WUE248" s="1187"/>
      <c r="WUF248" s="1187"/>
      <c r="WUG248" s="1187"/>
      <c r="WUH248" s="1187"/>
      <c r="WUI248" s="1187"/>
      <c r="WUJ248" s="1188"/>
      <c r="WUK248" s="1186" t="s">
        <v>3949</v>
      </c>
      <c r="WUL248" s="1187"/>
      <c r="WUM248" s="1187"/>
      <c r="WUN248" s="1187"/>
      <c r="WUO248" s="1187"/>
      <c r="WUP248" s="1187"/>
      <c r="WUQ248" s="1187"/>
      <c r="WUR248" s="1188"/>
      <c r="WUS248" s="1186" t="s">
        <v>3949</v>
      </c>
      <c r="WUT248" s="1187"/>
      <c r="WUU248" s="1187"/>
      <c r="WUV248" s="1187"/>
      <c r="WUW248" s="1187"/>
      <c r="WUX248" s="1187"/>
      <c r="WUY248" s="1187"/>
      <c r="WUZ248" s="1188"/>
      <c r="WVA248" s="1186" t="s">
        <v>3949</v>
      </c>
      <c r="WVB248" s="1187"/>
      <c r="WVC248" s="1187"/>
      <c r="WVD248" s="1187"/>
      <c r="WVE248" s="1187"/>
      <c r="WVF248" s="1187"/>
      <c r="WVG248" s="1187"/>
      <c r="WVH248" s="1188"/>
      <c r="WVI248" s="1186" t="s">
        <v>3949</v>
      </c>
      <c r="WVJ248" s="1187"/>
      <c r="WVK248" s="1187"/>
      <c r="WVL248" s="1187"/>
      <c r="WVM248" s="1187"/>
      <c r="WVN248" s="1187"/>
      <c r="WVO248" s="1187"/>
      <c r="WVP248" s="1188"/>
      <c r="WVQ248" s="1186" t="s">
        <v>3949</v>
      </c>
      <c r="WVR248" s="1187"/>
      <c r="WVS248" s="1187"/>
      <c r="WVT248" s="1187"/>
      <c r="WVU248" s="1187"/>
      <c r="WVV248" s="1187"/>
      <c r="WVW248" s="1187"/>
      <c r="WVX248" s="1188"/>
      <c r="WVY248" s="1186" t="s">
        <v>3949</v>
      </c>
      <c r="WVZ248" s="1187"/>
      <c r="WWA248" s="1187"/>
      <c r="WWB248" s="1187"/>
      <c r="WWC248" s="1187"/>
      <c r="WWD248" s="1187"/>
      <c r="WWE248" s="1187"/>
      <c r="WWF248" s="1188"/>
      <c r="WWG248" s="1186" t="s">
        <v>3949</v>
      </c>
      <c r="WWH248" s="1187"/>
      <c r="WWI248" s="1187"/>
      <c r="WWJ248" s="1187"/>
      <c r="WWK248" s="1187"/>
      <c r="WWL248" s="1187"/>
      <c r="WWM248" s="1187"/>
      <c r="WWN248" s="1188"/>
      <c r="WWO248" s="1186" t="s">
        <v>3949</v>
      </c>
      <c r="WWP248" s="1187"/>
      <c r="WWQ248" s="1187"/>
      <c r="WWR248" s="1187"/>
      <c r="WWS248" s="1187"/>
      <c r="WWT248" s="1187"/>
      <c r="WWU248" s="1187"/>
      <c r="WWV248" s="1188"/>
      <c r="WWW248" s="1186" t="s">
        <v>3949</v>
      </c>
      <c r="WWX248" s="1187"/>
      <c r="WWY248" s="1187"/>
      <c r="WWZ248" s="1187"/>
      <c r="WXA248" s="1187"/>
      <c r="WXB248" s="1187"/>
      <c r="WXC248" s="1187"/>
      <c r="WXD248" s="1188"/>
      <c r="WXE248" s="1186" t="s">
        <v>3949</v>
      </c>
      <c r="WXF248" s="1187"/>
      <c r="WXG248" s="1187"/>
      <c r="WXH248" s="1187"/>
      <c r="WXI248" s="1187"/>
      <c r="WXJ248" s="1187"/>
      <c r="WXK248" s="1187"/>
      <c r="WXL248" s="1188"/>
      <c r="WXM248" s="1186" t="s">
        <v>3949</v>
      </c>
      <c r="WXN248" s="1187"/>
      <c r="WXO248" s="1187"/>
      <c r="WXP248" s="1187"/>
      <c r="WXQ248" s="1187"/>
      <c r="WXR248" s="1187"/>
      <c r="WXS248" s="1187"/>
      <c r="WXT248" s="1188"/>
      <c r="WXU248" s="1186" t="s">
        <v>3949</v>
      </c>
      <c r="WXV248" s="1187"/>
      <c r="WXW248" s="1187"/>
      <c r="WXX248" s="1187"/>
      <c r="WXY248" s="1187"/>
      <c r="WXZ248" s="1187"/>
      <c r="WYA248" s="1187"/>
      <c r="WYB248" s="1188"/>
      <c r="WYC248" s="1186" t="s">
        <v>3949</v>
      </c>
      <c r="WYD248" s="1187"/>
      <c r="WYE248" s="1187"/>
      <c r="WYF248" s="1187"/>
      <c r="WYG248" s="1187"/>
      <c r="WYH248" s="1187"/>
      <c r="WYI248" s="1187"/>
      <c r="WYJ248" s="1188"/>
      <c r="WYK248" s="1186" t="s">
        <v>3949</v>
      </c>
      <c r="WYL248" s="1187"/>
      <c r="WYM248" s="1187"/>
      <c r="WYN248" s="1187"/>
      <c r="WYO248" s="1187"/>
      <c r="WYP248" s="1187"/>
      <c r="WYQ248" s="1187"/>
      <c r="WYR248" s="1188"/>
      <c r="WYS248" s="1186" t="s">
        <v>3949</v>
      </c>
      <c r="WYT248" s="1187"/>
      <c r="WYU248" s="1187"/>
      <c r="WYV248" s="1187"/>
      <c r="WYW248" s="1187"/>
      <c r="WYX248" s="1187"/>
      <c r="WYY248" s="1187"/>
      <c r="WYZ248" s="1188"/>
      <c r="WZA248" s="1186" t="s">
        <v>3949</v>
      </c>
      <c r="WZB248" s="1187"/>
      <c r="WZC248" s="1187"/>
      <c r="WZD248" s="1187"/>
      <c r="WZE248" s="1187"/>
      <c r="WZF248" s="1187"/>
      <c r="WZG248" s="1187"/>
      <c r="WZH248" s="1188"/>
      <c r="WZI248" s="1186" t="s">
        <v>3949</v>
      </c>
      <c r="WZJ248" s="1187"/>
      <c r="WZK248" s="1187"/>
      <c r="WZL248" s="1187"/>
      <c r="WZM248" s="1187"/>
      <c r="WZN248" s="1187"/>
      <c r="WZO248" s="1187"/>
      <c r="WZP248" s="1188"/>
      <c r="WZQ248" s="1186" t="s">
        <v>3949</v>
      </c>
      <c r="WZR248" s="1187"/>
      <c r="WZS248" s="1187"/>
      <c r="WZT248" s="1187"/>
      <c r="WZU248" s="1187"/>
      <c r="WZV248" s="1187"/>
      <c r="WZW248" s="1187"/>
      <c r="WZX248" s="1188"/>
      <c r="WZY248" s="1186" t="s">
        <v>3949</v>
      </c>
      <c r="WZZ248" s="1187"/>
      <c r="XAA248" s="1187"/>
      <c r="XAB248" s="1187"/>
      <c r="XAC248" s="1187"/>
      <c r="XAD248" s="1187"/>
      <c r="XAE248" s="1187"/>
      <c r="XAF248" s="1188"/>
      <c r="XAG248" s="1186" t="s">
        <v>3949</v>
      </c>
      <c r="XAH248" s="1187"/>
      <c r="XAI248" s="1187"/>
      <c r="XAJ248" s="1187"/>
      <c r="XAK248" s="1187"/>
      <c r="XAL248" s="1187"/>
      <c r="XAM248" s="1187"/>
      <c r="XAN248" s="1188"/>
      <c r="XAO248" s="1186" t="s">
        <v>3949</v>
      </c>
      <c r="XAP248" s="1187"/>
      <c r="XAQ248" s="1187"/>
      <c r="XAR248" s="1187"/>
      <c r="XAS248" s="1187"/>
      <c r="XAT248" s="1187"/>
      <c r="XAU248" s="1187"/>
      <c r="XAV248" s="1188"/>
      <c r="XAW248" s="1186" t="s">
        <v>3949</v>
      </c>
      <c r="XAX248" s="1187"/>
      <c r="XAY248" s="1187"/>
      <c r="XAZ248" s="1187"/>
      <c r="XBA248" s="1187"/>
      <c r="XBB248" s="1187"/>
      <c r="XBC248" s="1187"/>
      <c r="XBD248" s="1188"/>
      <c r="XBE248" s="1186" t="s">
        <v>3949</v>
      </c>
      <c r="XBF248" s="1187"/>
      <c r="XBG248" s="1187"/>
      <c r="XBH248" s="1187"/>
      <c r="XBI248" s="1187"/>
      <c r="XBJ248" s="1187"/>
      <c r="XBK248" s="1187"/>
      <c r="XBL248" s="1188"/>
      <c r="XBM248" s="1186" t="s">
        <v>3949</v>
      </c>
      <c r="XBN248" s="1187"/>
      <c r="XBO248" s="1187"/>
      <c r="XBP248" s="1187"/>
      <c r="XBQ248" s="1187"/>
      <c r="XBR248" s="1187"/>
      <c r="XBS248" s="1187"/>
      <c r="XBT248" s="1188"/>
      <c r="XBU248" s="1186" t="s">
        <v>3949</v>
      </c>
      <c r="XBV248" s="1187"/>
      <c r="XBW248" s="1187"/>
      <c r="XBX248" s="1187"/>
      <c r="XBY248" s="1187"/>
      <c r="XBZ248" s="1187"/>
      <c r="XCA248" s="1187"/>
      <c r="XCB248" s="1188"/>
      <c r="XCC248" s="1186" t="s">
        <v>3949</v>
      </c>
      <c r="XCD248" s="1187"/>
      <c r="XCE248" s="1187"/>
      <c r="XCF248" s="1187"/>
      <c r="XCG248" s="1187"/>
      <c r="XCH248" s="1187"/>
      <c r="XCI248" s="1187"/>
      <c r="XCJ248" s="1188"/>
      <c r="XCK248" s="1186" t="s">
        <v>3949</v>
      </c>
      <c r="XCL248" s="1187"/>
      <c r="XCM248" s="1187"/>
      <c r="XCN248" s="1187"/>
      <c r="XCO248" s="1187"/>
      <c r="XCP248" s="1187"/>
      <c r="XCQ248" s="1187"/>
      <c r="XCR248" s="1188"/>
      <c r="XCS248" s="1186" t="s">
        <v>3949</v>
      </c>
      <c r="XCT248" s="1187"/>
      <c r="XCU248" s="1187"/>
      <c r="XCV248" s="1187"/>
      <c r="XCW248" s="1187"/>
      <c r="XCX248" s="1187"/>
      <c r="XCY248" s="1187"/>
      <c r="XCZ248" s="1188"/>
      <c r="XDA248" s="1186" t="s">
        <v>3949</v>
      </c>
      <c r="XDB248" s="1187"/>
      <c r="XDC248" s="1187"/>
      <c r="XDD248" s="1187"/>
      <c r="XDE248" s="1187"/>
      <c r="XDF248" s="1187"/>
      <c r="XDG248" s="1187"/>
      <c r="XDH248" s="1188"/>
      <c r="XDI248" s="1186" t="s">
        <v>3949</v>
      </c>
      <c r="XDJ248" s="1187"/>
      <c r="XDK248" s="1187"/>
      <c r="XDL248" s="1187"/>
      <c r="XDM248" s="1187"/>
      <c r="XDN248" s="1187"/>
      <c r="XDO248" s="1187"/>
      <c r="XDP248" s="1188"/>
      <c r="XDQ248" s="1186" t="s">
        <v>3949</v>
      </c>
      <c r="XDR248" s="1187"/>
      <c r="XDS248" s="1187"/>
      <c r="XDT248" s="1187"/>
      <c r="XDU248" s="1187"/>
      <c r="XDV248" s="1187"/>
      <c r="XDW248" s="1187"/>
      <c r="XDX248" s="1188"/>
      <c r="XDY248" s="1186" t="s">
        <v>3949</v>
      </c>
      <c r="XDZ248" s="1187"/>
      <c r="XEA248" s="1187"/>
      <c r="XEB248" s="1187"/>
      <c r="XEC248" s="1187"/>
      <c r="XED248" s="1187"/>
      <c r="XEE248" s="1187"/>
      <c r="XEF248" s="1188"/>
      <c r="XEG248" s="1186" t="s">
        <v>3949</v>
      </c>
      <c r="XEH248" s="1187"/>
      <c r="XEI248" s="1187"/>
      <c r="XEJ248" s="1187"/>
      <c r="XEK248" s="1187"/>
      <c r="XEL248" s="1187"/>
      <c r="XEM248" s="1187"/>
      <c r="XEN248" s="1188"/>
      <c r="XEO248" s="1186" t="s">
        <v>3949</v>
      </c>
      <c r="XEP248" s="1187"/>
      <c r="XEQ248" s="1187"/>
      <c r="XER248" s="1187"/>
      <c r="XES248" s="1187"/>
      <c r="XET248" s="1187"/>
      <c r="XEU248" s="1187"/>
      <c r="XEV248" s="1188"/>
      <c r="XEW248" s="1186" t="s">
        <v>3949</v>
      </c>
      <c r="XEX248" s="1187"/>
      <c r="XEY248" s="1187"/>
      <c r="XEZ248" s="1187"/>
      <c r="XFA248" s="1187"/>
      <c r="XFB248" s="1187"/>
      <c r="XFC248" s="1187"/>
      <c r="XFD248" s="1188"/>
    </row>
    <row r="249" spans="1:16384" s="28" customFormat="1" ht="19.5" customHeight="1">
      <c r="A249" s="1318"/>
      <c r="B249" s="1319"/>
      <c r="C249" s="1319"/>
      <c r="D249" s="1319"/>
      <c r="E249" s="1319"/>
      <c r="F249" s="1319"/>
      <c r="G249" s="1319"/>
      <c r="H249" s="1320"/>
      <c r="I249" s="559" t="str">
        <f t="shared" si="27"/>
        <v/>
      </c>
      <c r="J249" s="214"/>
      <c r="K249" s="214"/>
      <c r="L249" s="214"/>
      <c r="N249" s="40"/>
      <c r="O249" s="40"/>
      <c r="Q249" s="40"/>
    </row>
    <row r="250" spans="1:16384" s="40" customFormat="1" ht="19.5" customHeight="1">
      <c r="A250" s="177" t="s">
        <v>44</v>
      </c>
      <c r="B250" s="254" t="s">
        <v>2</v>
      </c>
      <c r="C250" s="1212" t="s">
        <v>3</v>
      </c>
      <c r="D250" s="1212"/>
      <c r="E250" s="1212"/>
      <c r="F250" s="24" t="s">
        <v>4</v>
      </c>
      <c r="G250" s="24" t="s">
        <v>5</v>
      </c>
      <c r="H250" s="25" t="s">
        <v>6</v>
      </c>
      <c r="I250" s="559" t="str">
        <f t="shared" si="27"/>
        <v/>
      </c>
      <c r="J250" s="573" t="s">
        <v>2840</v>
      </c>
      <c r="K250" s="214" t="s">
        <v>2800</v>
      </c>
      <c r="L250" s="214" t="s">
        <v>2801</v>
      </c>
      <c r="M250" s="72" t="s">
        <v>2678</v>
      </c>
      <c r="N250" s="72" t="s">
        <v>2769</v>
      </c>
      <c r="O250" s="72" t="s">
        <v>2770</v>
      </c>
      <c r="P250" s="72" t="s">
        <v>2771</v>
      </c>
      <c r="Q250" s="72" t="s">
        <v>2748</v>
      </c>
      <c r="R250" s="557"/>
    </row>
    <row r="251" spans="1:16384" s="40" customFormat="1" ht="19.5" customHeight="1">
      <c r="A251" s="257" t="s">
        <v>2234</v>
      </c>
      <c r="B251" s="1132" t="s">
        <v>4032</v>
      </c>
      <c r="C251" s="1235" t="s">
        <v>2945</v>
      </c>
      <c r="D251" s="1236"/>
      <c r="E251" s="1237"/>
      <c r="F251" s="256" t="s">
        <v>2941</v>
      </c>
      <c r="G251" s="258" t="s">
        <v>8</v>
      </c>
      <c r="H251" s="166">
        <v>5</v>
      </c>
      <c r="I251" s="559" t="e">
        <f t="shared" si="27"/>
        <v>#DIV/0!</v>
      </c>
      <c r="J251" s="214" t="e">
        <f t="shared" ref="J251:J252" si="30">"USD "&amp;IF(K251&lt;0,"( "&amp;-K251&amp;" )",K251)&amp;" / "&amp;IF(L251&lt;0,"( "&amp;-L251&amp;" )",L251)</f>
        <v>#DIV/0!</v>
      </c>
      <c r="K251" s="214" t="e">
        <f>LOOKUP(1,0/($M251&amp;$N251&amp;$O251&amp;$P251&amp;$Q251=全球运价!$B$7:$B$7&amp;全球运价!$C$7:$C$7&amp;全球运价!$S$7:$S$7&amp;全球运价!$L$7:$L$7&amp;全球运价!$P$7:$P$7),全球运价!D$7:D$7)</f>
        <v>#DIV/0!</v>
      </c>
      <c r="L251" s="214" t="e">
        <f>LOOKUP(1,0/($M251&amp;$N251&amp;$O251&amp;$P251&amp;$Q251=全球运价!$B$7:$B$7&amp;全球运价!$C$7:$C$7&amp;全球运价!$S$7:$S$7&amp;全球运价!$L$7:$L$7&amp;全球运价!$P$7:$P$7),全球运价!E$7:E$7)</f>
        <v>#DIV/0!</v>
      </c>
      <c r="M251" s="40" t="s">
        <v>1106</v>
      </c>
      <c r="N251" s="40" t="s">
        <v>1106</v>
      </c>
      <c r="O251" s="40" t="s">
        <v>2706</v>
      </c>
      <c r="P251" s="40" t="s">
        <v>2705</v>
      </c>
      <c r="Q251" s="40" t="s">
        <v>2763</v>
      </c>
    </row>
    <row r="252" spans="1:16384" s="27" customFormat="1" ht="19.5" customHeight="1">
      <c r="A252" s="170" t="s">
        <v>3740</v>
      </c>
      <c r="B252" s="1132" t="s">
        <v>4033</v>
      </c>
      <c r="C252" s="1232" t="s">
        <v>3091</v>
      </c>
      <c r="D252" s="1232"/>
      <c r="E252" s="1232"/>
      <c r="F252" s="672" t="s">
        <v>3092</v>
      </c>
      <c r="G252" s="255" t="s">
        <v>56</v>
      </c>
      <c r="H252" s="164">
        <v>14</v>
      </c>
      <c r="I252" s="559" t="e">
        <f t="shared" si="27"/>
        <v>#DIV/0!</v>
      </c>
      <c r="J252" s="214" t="e">
        <f t="shared" si="30"/>
        <v>#DIV/0!</v>
      </c>
      <c r="K252" s="214" t="e">
        <f>LOOKUP(1,0/($M252&amp;$N252&amp;$O252&amp;$P252&amp;$Q252=全球运价!$B$7:$B$7&amp;全球运价!$C$7:$C$7&amp;全球运价!$S$7:$S$7&amp;全球运价!$L$7:$L$7&amp;全球运价!$P$7:$P$7),全球运价!D$7:D$7)</f>
        <v>#DIV/0!</v>
      </c>
      <c r="L252" s="214" t="e">
        <f>LOOKUP(1,0/($M252&amp;$N252&amp;$O252&amp;$P252&amp;$Q252=全球运价!$B$7:$B$7&amp;全球运价!$C$7:$C$7&amp;全球运价!$S$7:$S$7&amp;全球运价!$L$7:$L$7&amp;全球运价!$P$7:$P$7),全球运价!E$7:E$7)</f>
        <v>#DIV/0!</v>
      </c>
      <c r="M252" s="40" t="s">
        <v>2822</v>
      </c>
      <c r="N252" s="40" t="s">
        <v>1106</v>
      </c>
      <c r="O252" s="40" t="s">
        <v>2703</v>
      </c>
      <c r="P252" s="40" t="s">
        <v>2705</v>
      </c>
      <c r="Q252" s="40" t="s">
        <v>2763</v>
      </c>
    </row>
    <row r="253" spans="1:16384" s="197" customFormat="1" ht="19.5" customHeight="1">
      <c r="A253" s="1195"/>
      <c r="B253" s="1196"/>
      <c r="C253" s="1196"/>
      <c r="D253" s="1196"/>
      <c r="E253" s="1196"/>
      <c r="F253" s="1196"/>
      <c r="G253" s="1196"/>
      <c r="H253" s="1197"/>
      <c r="I253" s="559"/>
      <c r="J253" s="214"/>
      <c r="K253" s="214"/>
      <c r="L253" s="214"/>
      <c r="M253" s="40"/>
      <c r="N253" s="40"/>
      <c r="O253" s="40"/>
      <c r="P253" s="40"/>
      <c r="Q253" s="40"/>
    </row>
    <row r="254" spans="1:16384" s="27" customFormat="1" ht="19.5" customHeight="1">
      <c r="A254" s="1238" t="s">
        <v>2126</v>
      </c>
      <c r="B254" s="1239"/>
      <c r="C254" s="1239"/>
      <c r="D254" s="1239"/>
      <c r="E254" s="1239"/>
      <c r="F254" s="1239"/>
      <c r="G254" s="1239"/>
      <c r="H254" s="1240"/>
      <c r="I254" s="559" t="str">
        <f t="shared" si="27"/>
        <v/>
      </c>
      <c r="J254" s="214"/>
      <c r="K254" s="214"/>
      <c r="L254" s="214"/>
      <c r="M254" s="39"/>
      <c r="N254" s="40"/>
      <c r="O254" s="40"/>
      <c r="P254" s="40"/>
      <c r="Q254" s="40"/>
    </row>
    <row r="255" spans="1:16384" s="40" customFormat="1" ht="19.5" customHeight="1">
      <c r="A255" s="38" t="s">
        <v>480</v>
      </c>
      <c r="B255" s="265"/>
      <c r="C255" s="265"/>
      <c r="D255" s="265"/>
      <c r="E255" s="265"/>
      <c r="F255" s="265"/>
      <c r="G255" s="265"/>
      <c r="H255" s="266"/>
      <c r="I255" s="559" t="str">
        <f t="shared" si="27"/>
        <v/>
      </c>
      <c r="J255" s="214"/>
      <c r="K255" s="214"/>
      <c r="L255" s="214"/>
    </row>
    <row r="256" spans="1:16384" s="40" customFormat="1" ht="19.5" customHeight="1">
      <c r="A256" s="38" t="s">
        <v>425</v>
      </c>
      <c r="B256" s="49"/>
      <c r="C256" s="49"/>
      <c r="D256" s="49"/>
      <c r="E256" s="49"/>
      <c r="F256" s="31"/>
      <c r="G256" s="31"/>
      <c r="H256" s="35"/>
      <c r="I256" s="559" t="str">
        <f t="shared" si="27"/>
        <v/>
      </c>
      <c r="J256" s="214"/>
      <c r="K256" s="214"/>
      <c r="L256" s="214"/>
    </row>
    <row r="257" spans="1:21" s="40" customFormat="1" ht="19.5" customHeight="1">
      <c r="A257" s="198" t="s">
        <v>422</v>
      </c>
      <c r="B257" s="49"/>
      <c r="C257" s="49"/>
      <c r="D257" s="49"/>
      <c r="E257" s="49"/>
      <c r="F257" s="31"/>
      <c r="G257" s="31"/>
      <c r="H257" s="35"/>
      <c r="I257" s="559" t="str">
        <f t="shared" si="27"/>
        <v/>
      </c>
      <c r="J257" s="214"/>
      <c r="K257" s="214"/>
      <c r="L257" s="214"/>
    </row>
    <row r="258" spans="1:21" s="40" customFormat="1" ht="19.5" customHeight="1">
      <c r="A258" s="1189" t="s">
        <v>245</v>
      </c>
      <c r="B258" s="1190"/>
      <c r="C258" s="1190"/>
      <c r="D258" s="1190"/>
      <c r="E258" s="1190"/>
      <c r="F258" s="1190"/>
      <c r="G258" s="1190"/>
      <c r="H258" s="1191"/>
      <c r="I258" s="559"/>
      <c r="J258" s="214"/>
      <c r="K258" s="214"/>
      <c r="L258" s="214"/>
    </row>
    <row r="259" spans="1:21" s="27" customFormat="1" ht="19.5" customHeight="1">
      <c r="A259" s="1186" t="s">
        <v>3949</v>
      </c>
      <c r="B259" s="1187"/>
      <c r="C259" s="1187"/>
      <c r="D259" s="1187"/>
      <c r="E259" s="1187"/>
      <c r="F259" s="1187"/>
      <c r="G259" s="1187"/>
      <c r="H259" s="1188"/>
      <c r="I259" s="559" t="str">
        <f t="shared" si="27"/>
        <v/>
      </c>
      <c r="J259" s="214"/>
      <c r="K259" s="214"/>
      <c r="L259" s="214"/>
      <c r="M259" s="39"/>
      <c r="N259" s="40"/>
      <c r="O259" s="40"/>
      <c r="P259" s="40"/>
      <c r="Q259" s="40"/>
      <c r="R259" s="40"/>
      <c r="S259" s="40"/>
      <c r="T259" s="40"/>
    </row>
    <row r="260" spans="1:21" s="40" customFormat="1" ht="19.5" customHeight="1">
      <c r="A260" s="177" t="s">
        <v>44</v>
      </c>
      <c r="B260" s="254" t="s">
        <v>2</v>
      </c>
      <c r="C260" s="1212" t="s">
        <v>3</v>
      </c>
      <c r="D260" s="1212"/>
      <c r="E260" s="1212"/>
      <c r="F260" s="24" t="s">
        <v>4</v>
      </c>
      <c r="G260" s="24" t="s">
        <v>5</v>
      </c>
      <c r="H260" s="25" t="s">
        <v>6</v>
      </c>
      <c r="I260" s="559" t="str">
        <f t="shared" si="27"/>
        <v/>
      </c>
      <c r="J260" s="573" t="s">
        <v>2840</v>
      </c>
      <c r="K260" s="214" t="s">
        <v>2800</v>
      </c>
      <c r="L260" s="214" t="s">
        <v>2801</v>
      </c>
      <c r="M260" s="72" t="s">
        <v>2678</v>
      </c>
      <c r="N260" s="72" t="s">
        <v>2769</v>
      </c>
      <c r="O260" s="72" t="s">
        <v>2770</v>
      </c>
      <c r="P260" s="72" t="s">
        <v>2771</v>
      </c>
      <c r="Q260" s="72" t="s">
        <v>2748</v>
      </c>
      <c r="R260" s="557"/>
    </row>
    <row r="261" spans="1:21" s="197" customFormat="1" ht="19.5" customHeight="1">
      <c r="A261" s="192" t="s">
        <v>2345</v>
      </c>
      <c r="B261" s="1137" t="s">
        <v>4035</v>
      </c>
      <c r="C261" s="1198" t="s">
        <v>242</v>
      </c>
      <c r="D261" s="1199"/>
      <c r="E261" s="1200"/>
      <c r="F261" s="635" t="s">
        <v>3824</v>
      </c>
      <c r="G261" s="255" t="s">
        <v>8</v>
      </c>
      <c r="H261" s="163" t="s">
        <v>57</v>
      </c>
      <c r="I261" s="559" t="e">
        <f t="shared" si="27"/>
        <v>#DIV/0!</v>
      </c>
      <c r="J261" s="214" t="e">
        <f t="shared" ref="J261:J262" si="31">"USD "&amp;IF(K261&lt;0,"( "&amp;-K261&amp;" )",K261)&amp;" / "&amp;IF(L261&lt;0,"( "&amp;-L261&amp;" )",L261)</f>
        <v>#DIV/0!</v>
      </c>
      <c r="K261" s="214" t="e">
        <f>LOOKUP(1,0/($M261&amp;$N261&amp;$O261&amp;$P261&amp;$Q261=全球运价!$B$7:$B$7&amp;全球运价!$C$7:$C$7&amp;全球运价!$S$7:$S$7&amp;全球运价!$L$7:$L$7&amp;全球运价!$P$7:$P$7),全球运价!D$7:D$7)</f>
        <v>#DIV/0!</v>
      </c>
      <c r="L261" s="214" t="e">
        <f>LOOKUP(1,0/($M261&amp;$N261&amp;$O261&amp;$P261&amp;$Q261=全球运价!$B$7:$B$7&amp;全球运价!$C$7:$C$7&amp;全球运价!$S$7:$S$7&amp;全球运价!$L$7:$L$7&amp;全球运价!$P$7:$P$7),全球运价!E$7:E$7)</f>
        <v>#DIV/0!</v>
      </c>
      <c r="M261" s="40" t="s">
        <v>1121</v>
      </c>
      <c r="N261" s="40" t="s">
        <v>1121</v>
      </c>
      <c r="O261" s="40" t="s">
        <v>2706</v>
      </c>
      <c r="P261" s="40" t="s">
        <v>2705</v>
      </c>
      <c r="Q261" s="40" t="s">
        <v>2763</v>
      </c>
      <c r="R261" s="40"/>
      <c r="S261" s="40"/>
      <c r="T261" s="40"/>
    </row>
    <row r="262" spans="1:21" s="197" customFormat="1" ht="19.5" customHeight="1">
      <c r="A262" s="192" t="s">
        <v>520</v>
      </c>
      <c r="B262" s="1137" t="s">
        <v>4034</v>
      </c>
      <c r="C262" s="1245" t="s">
        <v>2966</v>
      </c>
      <c r="D262" s="1245"/>
      <c r="E262" s="1245"/>
      <c r="F262" s="609" t="s">
        <v>2967</v>
      </c>
      <c r="G262" s="255" t="s">
        <v>8</v>
      </c>
      <c r="H262" s="164">
        <v>8</v>
      </c>
      <c r="I262" s="559" t="e">
        <f t="shared" si="27"/>
        <v>#DIV/0!</v>
      </c>
      <c r="J262" s="214" t="e">
        <f t="shared" si="31"/>
        <v>#DIV/0!</v>
      </c>
      <c r="K262" s="214" t="e">
        <f>LOOKUP(1,0/($M262&amp;$N262&amp;$O262&amp;$P262&amp;$Q262=全球运价!$B$7:$B$7&amp;全球运价!$C$7:$C$7&amp;全球运价!$S$7:$S$7&amp;全球运价!$L$7:$L$7&amp;全球运价!$P$7:$P$7),全球运价!D$7:D$7)</f>
        <v>#DIV/0!</v>
      </c>
      <c r="L262" s="214" t="e">
        <f>LOOKUP(1,0/($M262&amp;$N262&amp;$O262&amp;$P262&amp;$Q262=全球运价!$B$7:$B$7&amp;全球运价!$C$7:$C$7&amp;全球运价!$S$7:$S$7&amp;全球运价!$L$7:$L$7&amp;全球运价!$P$7:$P$7),全球运价!E$7:E$7)</f>
        <v>#DIV/0!</v>
      </c>
      <c r="M262" s="40" t="s">
        <v>1048</v>
      </c>
      <c r="N262" s="40" t="s">
        <v>1048</v>
      </c>
      <c r="O262" s="40" t="s">
        <v>2706</v>
      </c>
      <c r="P262" s="40" t="s">
        <v>2705</v>
      </c>
      <c r="Q262" s="40" t="s">
        <v>2763</v>
      </c>
      <c r="R262" s="40"/>
      <c r="S262" s="40"/>
      <c r="T262" s="40"/>
    </row>
    <row r="263" spans="1:21" s="197" customFormat="1" ht="19.5" customHeight="1">
      <c r="A263" s="1195"/>
      <c r="B263" s="1196"/>
      <c r="C263" s="1196"/>
      <c r="D263" s="1196"/>
      <c r="E263" s="1196"/>
      <c r="F263" s="1196"/>
      <c r="G263" s="1196"/>
      <c r="H263" s="1197"/>
      <c r="I263" s="559"/>
      <c r="J263" s="214"/>
      <c r="K263" s="214"/>
      <c r="L263" s="214"/>
      <c r="M263" s="40"/>
      <c r="N263" s="40"/>
      <c r="O263" s="40"/>
      <c r="P263" s="40"/>
      <c r="Q263" s="40"/>
    </row>
    <row r="264" spans="1:21" s="197" customFormat="1" ht="19.5" customHeight="1">
      <c r="A264" s="1238" t="s">
        <v>3287</v>
      </c>
      <c r="B264" s="1239"/>
      <c r="C264" s="1239"/>
      <c r="D264" s="1239"/>
      <c r="E264" s="1239"/>
      <c r="F264" s="1239"/>
      <c r="G264" s="1239"/>
      <c r="H264" s="1240"/>
      <c r="I264" s="559" t="str">
        <f t="shared" si="27"/>
        <v/>
      </c>
      <c r="J264" s="214"/>
      <c r="K264" s="214"/>
      <c r="L264" s="214"/>
      <c r="M264" s="569"/>
      <c r="N264" s="40"/>
      <c r="O264" s="40"/>
      <c r="P264" s="40"/>
      <c r="Q264" s="40"/>
      <c r="R264" s="40"/>
      <c r="S264" s="40"/>
      <c r="T264" s="40"/>
    </row>
    <row r="265" spans="1:21" s="40" customFormat="1" ht="19.5" customHeight="1">
      <c r="A265" s="38" t="s">
        <v>475</v>
      </c>
      <c r="B265" s="265"/>
      <c r="C265" s="265"/>
      <c r="D265" s="265"/>
      <c r="E265" s="265"/>
      <c r="F265" s="265"/>
      <c r="G265" s="265"/>
      <c r="H265" s="266"/>
      <c r="I265" s="559" t="str">
        <f t="shared" si="27"/>
        <v/>
      </c>
      <c r="J265" s="214"/>
      <c r="K265" s="214"/>
      <c r="L265" s="214"/>
    </row>
    <row r="266" spans="1:21" s="40" customFormat="1" ht="19.5" customHeight="1">
      <c r="A266" s="198" t="s">
        <v>244</v>
      </c>
      <c r="B266" s="49"/>
      <c r="C266" s="49"/>
      <c r="D266" s="49"/>
      <c r="E266" s="49"/>
      <c r="F266" s="31"/>
      <c r="G266" s="31"/>
      <c r="H266" s="35"/>
      <c r="I266" s="559" t="str">
        <f t="shared" si="27"/>
        <v/>
      </c>
      <c r="J266" s="214"/>
      <c r="K266" s="214"/>
      <c r="L266" s="214"/>
    </row>
    <row r="267" spans="1:21" s="40" customFormat="1" ht="19.5" customHeight="1">
      <c r="A267" s="1189" t="s">
        <v>245</v>
      </c>
      <c r="B267" s="1190"/>
      <c r="C267" s="1190"/>
      <c r="D267" s="1190"/>
      <c r="E267" s="1190"/>
      <c r="F267" s="1190"/>
      <c r="G267" s="1190"/>
      <c r="H267" s="1191"/>
      <c r="I267" s="559"/>
      <c r="J267" s="214"/>
      <c r="K267" s="214"/>
      <c r="L267" s="214"/>
    </row>
    <row r="268" spans="1:21" s="40" customFormat="1" ht="19.5" customHeight="1" thickBot="1">
      <c r="A268" s="1186" t="s">
        <v>3949</v>
      </c>
      <c r="B268" s="1187"/>
      <c r="C268" s="1187"/>
      <c r="D268" s="1187"/>
      <c r="E268" s="1187"/>
      <c r="F268" s="1187"/>
      <c r="G268" s="1187"/>
      <c r="H268" s="1188"/>
      <c r="I268" s="559"/>
      <c r="J268" s="214"/>
      <c r="K268" s="214"/>
      <c r="L268" s="214"/>
    </row>
    <row r="269" spans="1:21" s="46" customFormat="1" ht="19.5" customHeight="1">
      <c r="A269" s="260"/>
      <c r="B269" s="259"/>
      <c r="C269" s="259"/>
      <c r="D269" s="259"/>
      <c r="E269" s="259"/>
      <c r="F269" s="259"/>
      <c r="G269" s="259"/>
      <c r="H269" s="60"/>
      <c r="I269" s="559" t="str">
        <f t="shared" si="27"/>
        <v/>
      </c>
      <c r="J269" s="214"/>
      <c r="K269" s="214"/>
      <c r="L269" s="214"/>
      <c r="M269" s="40"/>
      <c r="N269" s="40"/>
      <c r="O269" s="40"/>
      <c r="P269" s="40"/>
      <c r="Q269" s="40"/>
      <c r="R269" s="40"/>
      <c r="S269" s="40"/>
      <c r="T269" s="40"/>
      <c r="U269" s="40"/>
    </row>
    <row r="270" spans="1:21" s="46" customFormat="1" ht="19.5" customHeight="1">
      <c r="A270" s="177" t="s">
        <v>44</v>
      </c>
      <c r="B270" s="254" t="s">
        <v>2</v>
      </c>
      <c r="C270" s="1212" t="s">
        <v>3</v>
      </c>
      <c r="D270" s="1212"/>
      <c r="E270" s="1212"/>
      <c r="F270" s="24" t="s">
        <v>4</v>
      </c>
      <c r="G270" s="24" t="s">
        <v>5</v>
      </c>
      <c r="H270" s="25" t="s">
        <v>6</v>
      </c>
      <c r="I270" s="559" t="str">
        <f t="shared" si="27"/>
        <v/>
      </c>
      <c r="J270" s="573" t="s">
        <v>2840</v>
      </c>
      <c r="K270" s="214" t="s">
        <v>2800</v>
      </c>
      <c r="L270" s="214" t="s">
        <v>2801</v>
      </c>
      <c r="M270" s="72" t="s">
        <v>2678</v>
      </c>
      <c r="N270" s="72" t="s">
        <v>2769</v>
      </c>
      <c r="O270" s="72" t="s">
        <v>2770</v>
      </c>
      <c r="P270" s="72" t="s">
        <v>2771</v>
      </c>
      <c r="Q270" s="72" t="s">
        <v>2748</v>
      </c>
      <c r="R270" s="557"/>
      <c r="S270" s="40"/>
      <c r="T270" s="40"/>
      <c r="U270" s="40"/>
    </row>
    <row r="271" spans="1:21" s="40" customFormat="1" ht="19.5" customHeight="1">
      <c r="A271" s="192" t="s">
        <v>521</v>
      </c>
      <c r="B271" s="1132" t="s">
        <v>4036</v>
      </c>
      <c r="C271" s="1198" t="s">
        <v>42</v>
      </c>
      <c r="D271" s="1199"/>
      <c r="E271" s="1200"/>
      <c r="F271" s="635" t="s">
        <v>2668</v>
      </c>
      <c r="G271" s="182" t="s">
        <v>8</v>
      </c>
      <c r="H271" s="196">
        <v>8</v>
      </c>
      <c r="I271" s="559" t="e">
        <f t="shared" si="27"/>
        <v>#DIV/0!</v>
      </c>
      <c r="J271" s="214" t="e">
        <f t="shared" ref="J271:J273" si="32">"USD "&amp;IF(K271&lt;0,"( "&amp;-K271&amp;" )",K271)&amp;" / "&amp;IF(L271&lt;0,"( "&amp;-L271&amp;" )",L271)</f>
        <v>#DIV/0!</v>
      </c>
      <c r="K271" s="214" t="e">
        <f>LOOKUP(1,0/($M271&amp;$N271&amp;$O271&amp;$P271&amp;$Q271=全球运价!$B$7:$B$7&amp;全球运价!$C$7:$C$7&amp;全球运价!$S$7:$S$7&amp;全球运价!$L$7:$L$7&amp;全球运价!$P$7:$P$7),全球运价!D$7:D$7)</f>
        <v>#DIV/0!</v>
      </c>
      <c r="L271" s="214" t="e">
        <f>LOOKUP(1,0/($M271&amp;$N271&amp;$O271&amp;$P271&amp;$Q271=全球运价!$B$7:$B$7&amp;全球运价!$C$7:$C$7&amp;全球运价!$S$7:$S$7&amp;全球运价!$L$7:$L$7&amp;全球运价!$P$7:$P$7),全球运价!E$7:E$7)</f>
        <v>#DIV/0!</v>
      </c>
      <c r="M271" s="40" t="s">
        <v>1345</v>
      </c>
      <c r="N271" s="40" t="s">
        <v>1345</v>
      </c>
      <c r="O271" s="40" t="s">
        <v>2706</v>
      </c>
      <c r="P271" s="40" t="s">
        <v>2705</v>
      </c>
      <c r="Q271" s="40" t="s">
        <v>2763</v>
      </c>
    </row>
    <row r="272" spans="1:21" s="40" customFormat="1" ht="19.5" customHeight="1">
      <c r="A272" s="192" t="s">
        <v>283</v>
      </c>
      <c r="B272" s="1132" t="s">
        <v>4037</v>
      </c>
      <c r="C272" s="1198" t="s">
        <v>2540</v>
      </c>
      <c r="D272" s="1199"/>
      <c r="E272" s="1200"/>
      <c r="F272" s="179" t="s">
        <v>58</v>
      </c>
      <c r="G272" s="182" t="s">
        <v>8</v>
      </c>
      <c r="H272" s="196">
        <v>9</v>
      </c>
      <c r="I272" s="559" t="e">
        <f t="shared" si="27"/>
        <v>#DIV/0!</v>
      </c>
      <c r="J272" s="214" t="e">
        <f t="shared" si="32"/>
        <v>#DIV/0!</v>
      </c>
      <c r="K272" s="214" t="e">
        <f>LOOKUP(1,0/($M272&amp;$N272&amp;$O272&amp;$P272&amp;$Q272=全球运价!$B$7:$B$7&amp;全球运价!$C$7:$C$7&amp;全球运价!$S$7:$S$7&amp;全球运价!$L$7:$L$7&amp;全球运价!$P$7:$P$7),全球运价!D$7:D$7)</f>
        <v>#DIV/0!</v>
      </c>
      <c r="L272" s="214" t="e">
        <f>LOOKUP(1,0/($M272&amp;$N272&amp;$O272&amp;$P272&amp;$Q272=全球运价!$B$7:$B$7&amp;全球运价!$C$7:$C$7&amp;全球运价!$S$7:$S$7&amp;全球运价!$L$7:$L$7&amp;全球运价!$P$7:$P$7),全球运价!E$7:E$7)</f>
        <v>#DIV/0!</v>
      </c>
      <c r="M272" s="40" t="s">
        <v>1322</v>
      </c>
      <c r="N272" s="40" t="s">
        <v>1322</v>
      </c>
      <c r="O272" s="40" t="s">
        <v>2706</v>
      </c>
      <c r="P272" s="40" t="s">
        <v>2705</v>
      </c>
      <c r="Q272" s="40" t="s">
        <v>2763</v>
      </c>
    </row>
    <row r="273" spans="1:18" s="197" customFormat="1" ht="19.5" customHeight="1">
      <c r="A273" s="189" t="s">
        <v>268</v>
      </c>
      <c r="B273" s="1132" t="s">
        <v>4038</v>
      </c>
      <c r="C273" s="1245" t="s">
        <v>85</v>
      </c>
      <c r="D273" s="1245"/>
      <c r="E273" s="1245"/>
      <c r="F273" s="179" t="s">
        <v>2152</v>
      </c>
      <c r="G273" s="182" t="s">
        <v>8</v>
      </c>
      <c r="H273" s="196">
        <v>10</v>
      </c>
      <c r="I273" s="559" t="e">
        <f t="shared" si="27"/>
        <v>#DIV/0!</v>
      </c>
      <c r="J273" s="214" t="e">
        <f t="shared" si="32"/>
        <v>#DIV/0!</v>
      </c>
      <c r="K273" s="214" t="e">
        <f>LOOKUP(1,0/($M273&amp;$N273&amp;$O273&amp;$P273&amp;$Q273=全球运价!$B$7:$B$7&amp;全球运价!$C$7:$C$7&amp;全球运价!$S$7:$S$7&amp;全球运价!$L$7:$L$7&amp;全球运价!$P$7:$P$7),全球运价!D$7:D$7)</f>
        <v>#DIV/0!</v>
      </c>
      <c r="L273" s="214" t="e">
        <f>LOOKUP(1,0/($M273&amp;$N273&amp;$O273&amp;$P273&amp;$Q273=全球运价!$B$7:$B$7&amp;全球运价!$C$7:$C$7&amp;全球运价!$S$7:$S$7&amp;全球运价!$L$7:$L$7&amp;全球运价!$P$7:$P$7),全球运价!E$7:E$7)</f>
        <v>#DIV/0!</v>
      </c>
      <c r="M273" s="40" t="s">
        <v>1318</v>
      </c>
      <c r="N273" s="40" t="s">
        <v>1318</v>
      </c>
      <c r="O273" s="40" t="s">
        <v>2706</v>
      </c>
      <c r="P273" s="40" t="s">
        <v>2705</v>
      </c>
      <c r="Q273" s="40" t="s">
        <v>2763</v>
      </c>
    </row>
    <row r="274" spans="1:18" s="197" customFormat="1" ht="19.5" customHeight="1">
      <c r="A274" s="1195"/>
      <c r="B274" s="1196"/>
      <c r="C274" s="1196"/>
      <c r="D274" s="1196"/>
      <c r="E274" s="1196"/>
      <c r="F274" s="1196"/>
      <c r="G274" s="1196"/>
      <c r="H274" s="1197"/>
      <c r="I274" s="559"/>
      <c r="J274" s="214"/>
      <c r="K274" s="214"/>
      <c r="L274" s="214"/>
      <c r="M274" s="40"/>
      <c r="N274" s="40"/>
      <c r="O274" s="40"/>
      <c r="P274" s="40"/>
      <c r="Q274" s="40"/>
    </row>
    <row r="275" spans="1:18" s="197" customFormat="1" ht="19.5" customHeight="1">
      <c r="A275" s="1238" t="s">
        <v>2126</v>
      </c>
      <c r="B275" s="1239"/>
      <c r="C275" s="1239"/>
      <c r="D275" s="1239"/>
      <c r="E275" s="1239"/>
      <c r="F275" s="1239"/>
      <c r="G275" s="1239"/>
      <c r="H275" s="1240"/>
      <c r="I275" s="559" t="str">
        <f t="shared" si="27"/>
        <v/>
      </c>
      <c r="J275" s="214"/>
      <c r="K275" s="214"/>
      <c r="L275" s="214"/>
      <c r="M275" s="569"/>
      <c r="N275" s="40"/>
      <c r="O275" s="40"/>
      <c r="P275" s="570"/>
      <c r="Q275" s="40"/>
    </row>
    <row r="276" spans="1:18" s="40" customFormat="1" ht="19.5" customHeight="1">
      <c r="A276" s="38" t="s">
        <v>475</v>
      </c>
      <c r="B276" s="265"/>
      <c r="C276" s="265"/>
      <c r="D276" s="265"/>
      <c r="E276" s="265"/>
      <c r="F276" s="265"/>
      <c r="G276" s="265"/>
      <c r="H276" s="266"/>
      <c r="I276" s="559" t="str">
        <f t="shared" si="27"/>
        <v/>
      </c>
      <c r="J276" s="214"/>
      <c r="K276" s="214"/>
      <c r="L276" s="214"/>
    </row>
    <row r="277" spans="1:18" s="40" customFormat="1" ht="19.5" customHeight="1">
      <c r="A277" s="38" t="s">
        <v>424</v>
      </c>
      <c r="B277" s="49"/>
      <c r="C277" s="49"/>
      <c r="D277" s="49"/>
      <c r="E277" s="49"/>
      <c r="F277" s="31"/>
      <c r="G277" s="31"/>
      <c r="H277" s="35"/>
      <c r="I277" s="559" t="str">
        <f t="shared" si="27"/>
        <v/>
      </c>
      <c r="J277" s="214"/>
      <c r="K277" s="214"/>
      <c r="L277" s="214"/>
    </row>
    <row r="278" spans="1:18" s="40" customFormat="1" ht="19.5" customHeight="1">
      <c r="A278" s="198" t="s">
        <v>423</v>
      </c>
      <c r="B278" s="49"/>
      <c r="C278" s="49"/>
      <c r="D278" s="49"/>
      <c r="E278" s="49"/>
      <c r="F278" s="31"/>
      <c r="G278" s="31"/>
      <c r="H278" s="35"/>
      <c r="I278" s="559" t="str">
        <f t="shared" si="27"/>
        <v/>
      </c>
      <c r="J278" s="214"/>
      <c r="K278" s="214"/>
      <c r="L278" s="214"/>
    </row>
    <row r="279" spans="1:18" s="40" customFormat="1" ht="19.5" customHeight="1">
      <c r="A279" s="1189" t="s">
        <v>245</v>
      </c>
      <c r="B279" s="1190"/>
      <c r="C279" s="1190"/>
      <c r="D279" s="1190"/>
      <c r="E279" s="1190"/>
      <c r="F279" s="1190"/>
      <c r="G279" s="1190"/>
      <c r="H279" s="1191"/>
      <c r="I279" s="559"/>
      <c r="J279" s="214"/>
      <c r="K279" s="214"/>
      <c r="L279" s="214"/>
    </row>
    <row r="280" spans="1:18" s="40" customFormat="1" ht="19.5" customHeight="1" thickBot="1">
      <c r="A280" s="1192" t="s">
        <v>3949</v>
      </c>
      <c r="B280" s="1193"/>
      <c r="C280" s="1193"/>
      <c r="D280" s="1193"/>
      <c r="E280" s="1193"/>
      <c r="F280" s="1193"/>
      <c r="G280" s="1193"/>
      <c r="H280" s="1194"/>
      <c r="I280" s="559" t="str">
        <f t="shared" si="27"/>
        <v/>
      </c>
      <c r="J280" s="214"/>
      <c r="K280" s="214"/>
      <c r="L280" s="214"/>
    </row>
    <row r="281" spans="1:18" s="40" customFormat="1" ht="19.5" customHeight="1">
      <c r="A281" s="1096" t="s">
        <v>59</v>
      </c>
      <c r="B281" s="1094" t="s">
        <v>2242</v>
      </c>
      <c r="C281" s="1241" t="s">
        <v>3</v>
      </c>
      <c r="D281" s="1241"/>
      <c r="E281" s="1241"/>
      <c r="F281" s="1097" t="s">
        <v>4</v>
      </c>
      <c r="G281" s="1097" t="s">
        <v>5</v>
      </c>
      <c r="H281" s="1098" t="s">
        <v>6</v>
      </c>
      <c r="I281" s="559" t="str">
        <f t="shared" si="27"/>
        <v/>
      </c>
      <c r="J281" s="573" t="s">
        <v>2840</v>
      </c>
      <c r="K281" s="214" t="s">
        <v>2800</v>
      </c>
      <c r="L281" s="214" t="s">
        <v>2801</v>
      </c>
      <c r="M281" s="72" t="s">
        <v>2678</v>
      </c>
      <c r="N281" s="72" t="s">
        <v>2769</v>
      </c>
      <c r="O281" s="72" t="s">
        <v>2770</v>
      </c>
      <c r="P281" s="72" t="s">
        <v>2771</v>
      </c>
      <c r="Q281" s="72" t="s">
        <v>2748</v>
      </c>
      <c r="R281" s="557"/>
    </row>
    <row r="282" spans="1:18" s="40" customFormat="1" ht="19.5" customHeight="1">
      <c r="A282" s="161" t="s">
        <v>3312</v>
      </c>
      <c r="B282" s="1158" t="s">
        <v>4062</v>
      </c>
      <c r="C282" s="1198" t="s">
        <v>531</v>
      </c>
      <c r="D282" s="1199"/>
      <c r="E282" s="1200"/>
      <c r="F282" s="638" t="s">
        <v>3750</v>
      </c>
      <c r="G282" s="168" t="s">
        <v>8</v>
      </c>
      <c r="H282" s="196">
        <v>20</v>
      </c>
      <c r="I282" s="559" t="e">
        <f t="shared" si="27"/>
        <v>#DIV/0!</v>
      </c>
      <c r="J282" s="214" t="e">
        <f t="shared" ref="J282:J303" si="33">"USD "&amp;IF(K282&lt;0,"( "&amp;-K282&amp;" )",K282)&amp;" / "&amp;IF(L282&lt;0,"( "&amp;-L282&amp;" )",L282)</f>
        <v>#DIV/0!</v>
      </c>
      <c r="K282" s="214" t="e">
        <f>LOOKUP(1,0/($M282&amp;$N282&amp;$O282&amp;$P282&amp;$Q282=全球运价!$B$7:$B$7&amp;全球运价!$C$7:$C$7&amp;全球运价!$S$7:$S$7&amp;全球运价!$L$7:$L$7&amp;全球运价!$P$7:$P$7),全球运价!D$7:D$7)</f>
        <v>#DIV/0!</v>
      </c>
      <c r="L282" s="214" t="e">
        <f>LOOKUP(1,0/($M282&amp;$N282&amp;$O282&amp;$P282&amp;$Q282=全球运价!$B$7:$B$7&amp;全球运价!$C$7:$C$7&amp;全球运价!$S$7:$S$7&amp;全球运价!$L$7:$L$7&amp;全球运价!$P$7:$P$7),全球运价!E$7:E$7)</f>
        <v>#DIV/0!</v>
      </c>
      <c r="M282" s="40" t="s">
        <v>241</v>
      </c>
      <c r="N282" s="40" t="s">
        <v>178</v>
      </c>
      <c r="O282" s="40" t="s">
        <v>2706</v>
      </c>
      <c r="P282" s="40" t="s">
        <v>2705</v>
      </c>
      <c r="Q282" s="40" t="s">
        <v>2762</v>
      </c>
    </row>
    <row r="283" spans="1:18" s="40" customFormat="1" ht="19.5" customHeight="1">
      <c r="A283" s="161" t="s">
        <v>361</v>
      </c>
      <c r="B283" s="1158" t="s">
        <v>4064</v>
      </c>
      <c r="C283" s="1198" t="s">
        <v>531</v>
      </c>
      <c r="D283" s="1199"/>
      <c r="E283" s="1200"/>
      <c r="F283" s="974" t="s">
        <v>3750</v>
      </c>
      <c r="G283" s="242" t="s">
        <v>8</v>
      </c>
      <c r="H283" s="196">
        <v>20</v>
      </c>
      <c r="I283" s="559" t="e">
        <f t="shared" si="27"/>
        <v>#DIV/0!</v>
      </c>
      <c r="J283" s="214" t="e">
        <f t="shared" si="33"/>
        <v>#DIV/0!</v>
      </c>
      <c r="K283" s="214" t="e">
        <f>LOOKUP(1,0/($M283&amp;$N283&amp;$O283&amp;$P283&amp;$Q283=全球运价!$B$7:$B$7&amp;全球运价!$C$7:$C$7&amp;全球运价!$S$7:$S$7&amp;全球运价!$L$7:$L$7&amp;全球运价!$P$7:$P$7),全球运价!D$7:D$7)</f>
        <v>#DIV/0!</v>
      </c>
      <c r="L283" s="214" t="e">
        <f>LOOKUP(1,0/($M283&amp;$N283&amp;$O283&amp;$P283&amp;$Q283=全球运价!$B$7:$B$7&amp;全球运价!$C$7:$C$7&amp;全球运价!$S$7:$S$7&amp;全球运价!$L$7:$L$7&amp;全球运价!$P$7:$P$7),全球运价!E$7:E$7)</f>
        <v>#DIV/0!</v>
      </c>
      <c r="M283" s="40" t="s">
        <v>241</v>
      </c>
      <c r="N283" s="40" t="s">
        <v>178</v>
      </c>
      <c r="O283" s="40" t="s">
        <v>2706</v>
      </c>
      <c r="P283" s="40" t="s">
        <v>2705</v>
      </c>
      <c r="Q283" s="40" t="s">
        <v>2765</v>
      </c>
    </row>
    <row r="284" spans="1:18" s="40" customFormat="1" ht="19.5" customHeight="1">
      <c r="A284" s="161" t="s">
        <v>452</v>
      </c>
      <c r="B284" s="1158" t="s">
        <v>4063</v>
      </c>
      <c r="C284" s="1198" t="s">
        <v>531</v>
      </c>
      <c r="D284" s="1199"/>
      <c r="E284" s="1200"/>
      <c r="F284" s="974" t="s">
        <v>3750</v>
      </c>
      <c r="G284" s="242" t="s">
        <v>8</v>
      </c>
      <c r="H284" s="196">
        <v>20</v>
      </c>
      <c r="I284" s="559" t="e">
        <f t="shared" si="27"/>
        <v>#DIV/0!</v>
      </c>
      <c r="J284" s="214" t="e">
        <f t="shared" si="33"/>
        <v>#DIV/0!</v>
      </c>
      <c r="K284" s="214" t="e">
        <f>LOOKUP(1,0/($M284&amp;$N284&amp;$O284&amp;$P284&amp;$Q284=全球运价!$B$7:$B$7&amp;全球运价!$C$7:$C$7&amp;全球运价!$S$7:$S$7&amp;全球运价!$L$7:$L$7&amp;全球运价!$P$7:$P$7),全球运价!D$7:D$7)</f>
        <v>#DIV/0!</v>
      </c>
      <c r="L284" s="214" t="e">
        <f>LOOKUP(1,0/($M284&amp;$N284&amp;$O284&amp;$P284&amp;$Q284=全球运价!$B$7:$B$7&amp;全球运价!$C$7:$C$7&amp;全球运价!$S$7:$S$7&amp;全球运价!$L$7:$L$7&amp;全球运价!$P$7:$P$7),全球运价!E$7:E$7)</f>
        <v>#DIV/0!</v>
      </c>
      <c r="M284" s="40" t="s">
        <v>241</v>
      </c>
      <c r="N284" s="40" t="s">
        <v>178</v>
      </c>
      <c r="O284" s="40" t="s">
        <v>2706</v>
      </c>
      <c r="P284" s="40" t="s">
        <v>2705</v>
      </c>
      <c r="Q284" s="40" t="s">
        <v>2756</v>
      </c>
    </row>
    <row r="285" spans="1:18" s="40" customFormat="1" ht="19.5" customHeight="1">
      <c r="A285" s="161" t="s">
        <v>3310</v>
      </c>
      <c r="B285" s="1159" t="s">
        <v>4067</v>
      </c>
      <c r="C285" s="1198" t="s">
        <v>85</v>
      </c>
      <c r="D285" s="1199"/>
      <c r="E285" s="1200"/>
      <c r="F285" s="181" t="s">
        <v>2140</v>
      </c>
      <c r="G285" s="242" t="s">
        <v>8</v>
      </c>
      <c r="H285" s="196" t="s">
        <v>2593</v>
      </c>
      <c r="I285" s="559" t="e">
        <f t="shared" si="27"/>
        <v>#DIV/0!</v>
      </c>
      <c r="J285" s="214" t="e">
        <f t="shared" si="33"/>
        <v>#DIV/0!</v>
      </c>
      <c r="K285" s="214" t="e">
        <f>LOOKUP(1,0/($M285&amp;$N285&amp;$O285&amp;$P285&amp;$Q285=全球运价!$B$7:$B$7&amp;全球运价!$C$7:$C$7&amp;全球运价!$S$7:$S$7&amp;全球运价!$L$7:$L$7&amp;全球运价!$P$7:$P$7),全球运价!D$7:D$7)</f>
        <v>#DIV/0!</v>
      </c>
      <c r="L285" s="214" t="e">
        <f>LOOKUP(1,0/($M285&amp;$N285&amp;$O285&amp;$P285&amp;$Q285=全球运价!$B$7:$B$7&amp;全球运价!$C$7:$C$7&amp;全球运价!$S$7:$S$7&amp;全球运价!$L$7:$L$7&amp;全球运价!$P$7:$P$7),全球运价!E$7:E$7)</f>
        <v>#DIV/0!</v>
      </c>
      <c r="M285" s="40" t="s">
        <v>1046</v>
      </c>
      <c r="N285" s="40" t="s">
        <v>1046</v>
      </c>
      <c r="O285" s="40" t="s">
        <v>2706</v>
      </c>
      <c r="P285" s="40" t="s">
        <v>2705</v>
      </c>
      <c r="Q285" s="40" t="s">
        <v>2763</v>
      </c>
    </row>
    <row r="286" spans="1:18" s="28" customFormat="1" ht="19.5" customHeight="1">
      <c r="A286" s="161" t="s">
        <v>2411</v>
      </c>
      <c r="B286" s="1148" t="s">
        <v>4275</v>
      </c>
      <c r="C286" s="1204" t="s">
        <v>2871</v>
      </c>
      <c r="D286" s="1231"/>
      <c r="E286" s="1205"/>
      <c r="F286" s="181" t="s">
        <v>1903</v>
      </c>
      <c r="G286" s="242" t="s">
        <v>8</v>
      </c>
      <c r="H286" s="196" t="s">
        <v>1904</v>
      </c>
      <c r="I286" s="559" t="e">
        <f t="shared" si="27"/>
        <v>#DIV/0!</v>
      </c>
      <c r="J286" s="214" t="e">
        <f t="shared" si="33"/>
        <v>#DIV/0!</v>
      </c>
      <c r="K286" s="214" t="e">
        <f>LOOKUP(1,0/($M286&amp;$N286&amp;$O286&amp;$P286&amp;$Q286=全球运价!$B$7:$B$7&amp;全球运价!$C$7:$C$7&amp;全球运价!$S$7:$S$7&amp;全球运价!$L$7:$L$7&amp;全球运价!$P$7:$P$7),全球运价!D$7:D$7)</f>
        <v>#DIV/0!</v>
      </c>
      <c r="L286" s="214" t="e">
        <f>LOOKUP(1,0/($M286&amp;$N286&amp;$O286&amp;$P286&amp;$Q286=全球运价!$B$7:$B$7&amp;全球运价!$C$7:$C$7&amp;全球运价!$S$7:$S$7&amp;全球运价!$L$7:$L$7&amp;全球运价!$P$7:$P$7),全球运价!E$7:E$7)</f>
        <v>#DIV/0!</v>
      </c>
      <c r="M286" s="40" t="s">
        <v>1149</v>
      </c>
      <c r="N286" s="40" t="s">
        <v>1149</v>
      </c>
      <c r="O286" s="40" t="s">
        <v>2706</v>
      </c>
      <c r="P286" s="40" t="s">
        <v>2705</v>
      </c>
      <c r="Q286" s="40" t="s">
        <v>2763</v>
      </c>
    </row>
    <row r="287" spans="1:18" s="40" customFormat="1" ht="19.5" customHeight="1">
      <c r="A287" s="161" t="s">
        <v>2412</v>
      </c>
      <c r="B287" s="1159" t="s">
        <v>4068</v>
      </c>
      <c r="C287" s="1198" t="s">
        <v>85</v>
      </c>
      <c r="D287" s="1199"/>
      <c r="E287" s="1200"/>
      <c r="F287" s="181" t="s">
        <v>1047</v>
      </c>
      <c r="G287" s="242" t="s">
        <v>8</v>
      </c>
      <c r="H287" s="196" t="s">
        <v>2593</v>
      </c>
      <c r="I287" s="559" t="e">
        <f t="shared" si="27"/>
        <v>#DIV/0!</v>
      </c>
      <c r="J287" s="214" t="e">
        <f t="shared" si="33"/>
        <v>#DIV/0!</v>
      </c>
      <c r="K287" s="214" t="e">
        <f>LOOKUP(1,0/($M287&amp;$N287&amp;$O287&amp;$P287&amp;$Q287=全球运价!$B$7:$B$7&amp;全球运价!$C$7:$C$7&amp;全球运价!$S$7:$S$7&amp;全球运价!$L$7:$L$7&amp;全球运价!$P$7:$P$7),全球运价!D$7:D$7)</f>
        <v>#DIV/0!</v>
      </c>
      <c r="L287" s="214" t="e">
        <f>LOOKUP(1,0/($M287&amp;$N287&amp;$O287&amp;$P287&amp;$Q287=全球运价!$B$7:$B$7&amp;全球运价!$C$7:$C$7&amp;全球运价!$S$7:$S$7&amp;全球运价!$L$7:$L$7&amp;全球运价!$P$7:$P$7),全球运价!E$7:E$7)</f>
        <v>#DIV/0!</v>
      </c>
      <c r="M287" s="40" t="s">
        <v>1178</v>
      </c>
      <c r="N287" s="40" t="s">
        <v>1178</v>
      </c>
      <c r="O287" s="40" t="s">
        <v>2706</v>
      </c>
      <c r="P287" s="40" t="s">
        <v>2705</v>
      </c>
      <c r="Q287" s="40" t="s">
        <v>2763</v>
      </c>
    </row>
    <row r="288" spans="1:18" ht="19.5" customHeight="1">
      <c r="A288" s="161" t="s">
        <v>3715</v>
      </c>
      <c r="B288" s="1159" t="s">
        <v>4069</v>
      </c>
      <c r="C288" s="1198" t="s">
        <v>85</v>
      </c>
      <c r="D288" s="1199"/>
      <c r="E288" s="1200"/>
      <c r="F288" s="181" t="s">
        <v>375</v>
      </c>
      <c r="G288" s="242" t="s">
        <v>8</v>
      </c>
      <c r="H288" s="196" t="s">
        <v>2593</v>
      </c>
      <c r="I288" s="559" t="e">
        <f t="shared" ref="I288:I323" si="34">IF(J288="","",IF(J288="SYSTEM PRICE","",IF(B288=J288,"-","check")))</f>
        <v>#DIV/0!</v>
      </c>
      <c r="J288" s="214" t="e">
        <f t="shared" si="33"/>
        <v>#DIV/0!</v>
      </c>
      <c r="K288" s="214" t="e">
        <f>LOOKUP(1,0/($M288&amp;$N288&amp;$O288&amp;$P288&amp;$Q288=全球运价!$B$7:$B$7&amp;全球运价!$C$7:$C$7&amp;全球运价!$S$7:$S$7&amp;全球运价!$L$7:$L$7&amp;全球运价!$P$7:$P$7),全球运价!D$7:D$7)</f>
        <v>#DIV/0!</v>
      </c>
      <c r="L288" s="214" t="e">
        <f>LOOKUP(1,0/($M288&amp;$N288&amp;$O288&amp;$P288&amp;$Q288=全球运价!$B$7:$B$7&amp;全球运价!$C$7:$C$7&amp;全球运价!$S$7:$S$7&amp;全球运价!$L$7:$L$7&amp;全球运价!$P$7:$P$7),全球运价!E$7:E$7)</f>
        <v>#DIV/0!</v>
      </c>
      <c r="M288" s="40" t="s">
        <v>1382</v>
      </c>
      <c r="N288" s="40" t="s">
        <v>1382</v>
      </c>
      <c r="O288" s="40" t="s">
        <v>2706</v>
      </c>
      <c r="P288" s="40" t="s">
        <v>2705</v>
      </c>
      <c r="Q288" s="40" t="s">
        <v>2763</v>
      </c>
    </row>
    <row r="289" spans="1:17" s="172" customFormat="1" ht="19.5" customHeight="1">
      <c r="A289" s="187" t="s">
        <v>2413</v>
      </c>
      <c r="B289" s="1148" t="s">
        <v>4275</v>
      </c>
      <c r="C289" s="1204" t="s">
        <v>441</v>
      </c>
      <c r="D289" s="1231"/>
      <c r="E289" s="1205"/>
      <c r="F289" s="181" t="s">
        <v>246</v>
      </c>
      <c r="G289" s="242" t="s">
        <v>8</v>
      </c>
      <c r="H289" s="196" t="s">
        <v>2366</v>
      </c>
      <c r="I289" s="559" t="e">
        <f t="shared" si="34"/>
        <v>#DIV/0!</v>
      </c>
      <c r="J289" s="214" t="e">
        <f t="shared" si="33"/>
        <v>#DIV/0!</v>
      </c>
      <c r="K289" s="214" t="e">
        <f>LOOKUP(1,0/($M289&amp;$N289&amp;$O289&amp;$P289&amp;$Q289=全球运价!$B$7:$B$7&amp;全球运价!$C$7:$C$7&amp;全球运价!$S$7:$S$7&amp;全球运价!$L$7:$L$7&amp;全球运价!$P$7:$P$7),全球运价!D$7:D$7)</f>
        <v>#DIV/0!</v>
      </c>
      <c r="L289" s="214" t="e">
        <f>LOOKUP(1,0/($M289&amp;$N289&amp;$O289&amp;$P289&amp;$Q289=全球运价!$B$7:$B$7&amp;全球运价!$C$7:$C$7&amp;全球运价!$S$7:$S$7&amp;全球运价!$L$7:$L$7&amp;全球运价!$P$7:$P$7),全球运价!E$7:E$7)</f>
        <v>#DIV/0!</v>
      </c>
      <c r="M289" s="40" t="s">
        <v>907</v>
      </c>
      <c r="N289" s="40" t="s">
        <v>907</v>
      </c>
      <c r="O289" s="40" t="s">
        <v>2706</v>
      </c>
      <c r="P289" s="40" t="s">
        <v>2705</v>
      </c>
      <c r="Q289" s="40" t="s">
        <v>2763</v>
      </c>
    </row>
    <row r="290" spans="1:17" s="602" customFormat="1" ht="19.5" customHeight="1">
      <c r="A290" s="603" t="s">
        <v>2935</v>
      </c>
      <c r="B290" s="641" t="s">
        <v>4065</v>
      </c>
      <c r="C290" s="1198" t="s">
        <v>531</v>
      </c>
      <c r="D290" s="1199"/>
      <c r="E290" s="1200"/>
      <c r="F290" s="974" t="s">
        <v>3750</v>
      </c>
      <c r="G290" s="604" t="s">
        <v>241</v>
      </c>
      <c r="H290" s="605">
        <v>35</v>
      </c>
      <c r="I290" s="601" t="e">
        <f t="shared" si="34"/>
        <v>#DIV/0!</v>
      </c>
      <c r="J290" s="214" t="e">
        <f t="shared" si="33"/>
        <v>#DIV/0!</v>
      </c>
      <c r="K290" s="214" t="e">
        <f>LOOKUP(1,0/($M290&amp;$N290&amp;$O290&amp;$P290&amp;$Q290=全球运价!$B$7:$B$7&amp;全球运价!$C$7:$C$7&amp;全球运价!$S$7:$S$7&amp;全球运价!$L$7:$L$7&amp;全球运价!$P$7:$P$7),全球运价!D$7:D$7)</f>
        <v>#DIV/0!</v>
      </c>
      <c r="L290" s="214" t="e">
        <f>LOOKUP(1,0/($M290&amp;$N290&amp;$O290&amp;$P290&amp;$Q290=全球运价!$B$7:$B$7&amp;全球运价!$C$7:$C$7&amp;全球运价!$S$7:$S$7&amp;全球运价!$L$7:$L$7&amp;全球运价!$P$7:$P$7),全球运价!E$7:E$7)</f>
        <v>#DIV/0!</v>
      </c>
      <c r="M290" s="600" t="s">
        <v>2823</v>
      </c>
      <c r="N290" s="600" t="s">
        <v>178</v>
      </c>
      <c r="O290" s="600" t="s">
        <v>2706</v>
      </c>
      <c r="P290" s="600" t="s">
        <v>2705</v>
      </c>
      <c r="Q290" s="600" t="s">
        <v>2763</v>
      </c>
    </row>
    <row r="291" spans="1:17" s="172" customFormat="1" ht="19.5" customHeight="1">
      <c r="A291" s="187" t="s">
        <v>2414</v>
      </c>
      <c r="B291" s="1159" t="s">
        <v>4066</v>
      </c>
      <c r="C291" s="1198" t="s">
        <v>2168</v>
      </c>
      <c r="D291" s="1199"/>
      <c r="E291" s="1200"/>
      <c r="F291" s="336" t="s">
        <v>3751</v>
      </c>
      <c r="G291" s="168" t="s">
        <v>8</v>
      </c>
      <c r="H291" s="164" t="s">
        <v>2169</v>
      </c>
      <c r="I291" s="559" t="e">
        <f t="shared" si="34"/>
        <v>#DIV/0!</v>
      </c>
      <c r="J291" s="214" t="e">
        <f t="shared" si="33"/>
        <v>#DIV/0!</v>
      </c>
      <c r="K291" s="214" t="e">
        <f>LOOKUP(1,0/($M291&amp;$N291&amp;$O291&amp;$P291&amp;$Q291=全球运价!$B$7:$B$7&amp;全球运价!$C$7:$C$7&amp;全球运价!$S$7:$S$7&amp;全球运价!$L$7:$L$7&amp;全球运价!$P$7:$P$7),全球运价!D$7:D$7)</f>
        <v>#DIV/0!</v>
      </c>
      <c r="L291" s="214" t="e">
        <f>LOOKUP(1,0/($M291&amp;$N291&amp;$O291&amp;$P291&amp;$Q291=全球运价!$B$7:$B$7&amp;全球运价!$C$7:$C$7&amp;全球运价!$S$7:$S$7&amp;全球运价!$L$7:$L$7&amp;全球运价!$P$7:$P$7),全球运价!E$7:E$7)</f>
        <v>#DIV/0!</v>
      </c>
      <c r="M291" s="40" t="s">
        <v>2708</v>
      </c>
      <c r="N291" s="40" t="s">
        <v>2708</v>
      </c>
      <c r="O291" s="40" t="s">
        <v>2706</v>
      </c>
      <c r="P291" s="40" t="s">
        <v>2705</v>
      </c>
      <c r="Q291" s="40" t="s">
        <v>2763</v>
      </c>
    </row>
    <row r="292" spans="1:17" s="40" customFormat="1" ht="19.5" customHeight="1">
      <c r="A292" s="161" t="s">
        <v>2415</v>
      </c>
      <c r="B292" s="1158" t="s">
        <v>4070</v>
      </c>
      <c r="C292" s="1198" t="s">
        <v>531</v>
      </c>
      <c r="D292" s="1199"/>
      <c r="E292" s="1200"/>
      <c r="F292" s="974" t="s">
        <v>3750</v>
      </c>
      <c r="G292" s="227" t="s">
        <v>178</v>
      </c>
      <c r="H292" s="164">
        <v>25</v>
      </c>
      <c r="I292" s="559" t="e">
        <f t="shared" si="34"/>
        <v>#DIV/0!</v>
      </c>
      <c r="J292" s="214" t="e">
        <f t="shared" si="33"/>
        <v>#DIV/0!</v>
      </c>
      <c r="K292" s="214" t="e">
        <f>LOOKUP(1,0/($M292&amp;$N292&amp;$O292&amp;$P292&amp;$Q292=全球运价!$B$7:$B$7&amp;全球运价!$C$7:$C$7&amp;全球运价!$S$7:$S$7&amp;全球运价!$L$7:$L$7&amp;全球运价!$P$7:$P$7),全球运价!D$7:D$7)</f>
        <v>#DIV/0!</v>
      </c>
      <c r="L292" s="214" t="e">
        <f>LOOKUP(1,0/($M292&amp;$N292&amp;$O292&amp;$P292&amp;$Q292=全球运价!$B$7:$B$7&amp;全球运价!$C$7:$C$7&amp;全球运价!$S$7:$S$7&amp;全球运价!$L$7:$L$7&amp;全球运价!$P$7:$P$7),全球运价!E$7:E$7)</f>
        <v>#DIV/0!</v>
      </c>
      <c r="M292" s="40" t="s">
        <v>2824</v>
      </c>
      <c r="N292" s="40" t="s">
        <v>178</v>
      </c>
      <c r="O292" s="40" t="s">
        <v>2706</v>
      </c>
      <c r="P292" s="40" t="s">
        <v>2705</v>
      </c>
      <c r="Q292" s="40" t="s">
        <v>2763</v>
      </c>
    </row>
    <row r="293" spans="1:17" s="40" customFormat="1" ht="19.5" customHeight="1">
      <c r="A293" s="161" t="s">
        <v>2397</v>
      </c>
      <c r="B293" s="1158" t="s">
        <v>4071</v>
      </c>
      <c r="C293" s="1198" t="s">
        <v>531</v>
      </c>
      <c r="D293" s="1199"/>
      <c r="E293" s="1200"/>
      <c r="F293" s="974" t="s">
        <v>3750</v>
      </c>
      <c r="G293" s="227" t="s">
        <v>178</v>
      </c>
      <c r="H293" s="164">
        <v>25</v>
      </c>
      <c r="I293" s="559" t="e">
        <f t="shared" si="34"/>
        <v>#DIV/0!</v>
      </c>
      <c r="J293" s="214" t="e">
        <f t="shared" si="33"/>
        <v>#DIV/0!</v>
      </c>
      <c r="K293" s="214" t="e">
        <f>LOOKUP(1,0/($M293&amp;$N293&amp;$O293&amp;$P293&amp;$Q293=全球运价!$B$7:$B$7&amp;全球运价!$C$7:$C$7&amp;全球运价!$S$7:$S$7&amp;全球运价!$L$7:$L$7&amp;全球运价!$P$7:$P$7),全球运价!D$7:D$7)</f>
        <v>#DIV/0!</v>
      </c>
      <c r="L293" s="214" t="e">
        <f>LOOKUP(1,0/($M293&amp;$N293&amp;$O293&amp;$P293&amp;$Q293=全球运价!$B$7:$B$7&amp;全球运价!$C$7:$C$7&amp;全球运价!$S$7:$S$7&amp;全球运价!$L$7:$L$7&amp;全球运价!$P$7:$P$7),全球运价!E$7:E$7)</f>
        <v>#DIV/0!</v>
      </c>
      <c r="M293" s="40" t="s">
        <v>915</v>
      </c>
      <c r="N293" s="40" t="s">
        <v>178</v>
      </c>
      <c r="O293" s="40" t="s">
        <v>2706</v>
      </c>
      <c r="P293" s="40" t="s">
        <v>2705</v>
      </c>
      <c r="Q293" s="40" t="s">
        <v>2763</v>
      </c>
    </row>
    <row r="294" spans="1:17" s="40" customFormat="1" ht="19.5" customHeight="1">
      <c r="A294" s="161" t="s">
        <v>2416</v>
      </c>
      <c r="B294" s="1159" t="s">
        <v>4072</v>
      </c>
      <c r="C294" s="1198" t="s">
        <v>531</v>
      </c>
      <c r="D294" s="1199"/>
      <c r="E294" s="1200"/>
      <c r="F294" s="974" t="s">
        <v>3750</v>
      </c>
      <c r="G294" s="227" t="s">
        <v>178</v>
      </c>
      <c r="H294" s="164">
        <v>55</v>
      </c>
      <c r="I294" s="559" t="e">
        <f t="shared" si="34"/>
        <v>#DIV/0!</v>
      </c>
      <c r="J294" s="214" t="e">
        <f t="shared" si="33"/>
        <v>#DIV/0!</v>
      </c>
      <c r="K294" s="214" t="e">
        <f>LOOKUP(1,0/($M294&amp;$N294&amp;$O294&amp;$P294&amp;$Q294=全球运价!$B$7:$B$7&amp;全球运价!$C$7:$C$7&amp;全球运价!$S$7:$S$7&amp;全球运价!$L$7:$L$7&amp;全球运价!$P$7:$P$7),全球运价!D$7:D$7)</f>
        <v>#DIV/0!</v>
      </c>
      <c r="L294" s="214" t="e">
        <f>LOOKUP(1,0/($M294&amp;$N294&amp;$O294&amp;$P294&amp;$Q294=全球运价!$B$7:$B$7&amp;全球运价!$C$7:$C$7&amp;全球运价!$S$7:$S$7&amp;全球运价!$L$7:$L$7&amp;全球运价!$P$7:$P$7),全球运价!E$7:E$7)</f>
        <v>#DIV/0!</v>
      </c>
      <c r="M294" s="40" t="s">
        <v>1056</v>
      </c>
      <c r="N294" s="40" t="s">
        <v>178</v>
      </c>
      <c r="O294" s="40" t="s">
        <v>2706</v>
      </c>
      <c r="P294" s="40" t="s">
        <v>2705</v>
      </c>
      <c r="Q294" s="40" t="s">
        <v>2763</v>
      </c>
    </row>
    <row r="295" spans="1:17" s="40" customFormat="1" ht="19.5" customHeight="1">
      <c r="A295" s="187" t="s">
        <v>2398</v>
      </c>
      <c r="B295" s="1158" t="s">
        <v>4073</v>
      </c>
      <c r="C295" s="1198" t="s">
        <v>531</v>
      </c>
      <c r="D295" s="1199"/>
      <c r="E295" s="1200"/>
      <c r="F295" s="974" t="s">
        <v>3750</v>
      </c>
      <c r="G295" s="227" t="s">
        <v>178</v>
      </c>
      <c r="H295" s="164">
        <v>30</v>
      </c>
      <c r="I295" s="559" t="e">
        <f t="shared" si="34"/>
        <v>#DIV/0!</v>
      </c>
      <c r="J295" s="214" t="e">
        <f t="shared" si="33"/>
        <v>#DIV/0!</v>
      </c>
      <c r="K295" s="214" t="e">
        <f>LOOKUP(1,0/($M295&amp;$N295&amp;$O295&amp;$P295&amp;$Q295=全球运价!$B$7:$B$7&amp;全球运价!$C$7:$C$7&amp;全球运价!$S$7:$S$7&amp;全球运价!$L$7:$L$7&amp;全球运价!$P$7:$P$7),全球运价!D$7:D$7)</f>
        <v>#DIV/0!</v>
      </c>
      <c r="L295" s="214" t="e">
        <f>LOOKUP(1,0/($M295&amp;$N295&amp;$O295&amp;$P295&amp;$Q295=全球运价!$B$7:$B$7&amp;全球运价!$C$7:$C$7&amp;全球运价!$S$7:$S$7&amp;全球运价!$L$7:$L$7&amp;全球运价!$P$7:$P$7),全球运价!E$7:E$7)</f>
        <v>#DIV/0!</v>
      </c>
      <c r="M295" s="40" t="s">
        <v>1423</v>
      </c>
      <c r="N295" s="40" t="s">
        <v>178</v>
      </c>
      <c r="O295" s="40" t="s">
        <v>2706</v>
      </c>
      <c r="P295" s="40" t="s">
        <v>2705</v>
      </c>
      <c r="Q295" s="40" t="s">
        <v>2763</v>
      </c>
    </row>
    <row r="296" spans="1:17" s="40" customFormat="1" ht="19.5" customHeight="1">
      <c r="A296" s="187" t="s">
        <v>2399</v>
      </c>
      <c r="B296" s="1159" t="s">
        <v>3997</v>
      </c>
      <c r="C296" s="1198" t="s">
        <v>531</v>
      </c>
      <c r="D296" s="1199"/>
      <c r="E296" s="1200"/>
      <c r="F296" s="974" t="s">
        <v>3750</v>
      </c>
      <c r="G296" s="227" t="s">
        <v>3401</v>
      </c>
      <c r="H296" s="164">
        <v>70</v>
      </c>
      <c r="I296" s="559" t="e">
        <f t="shared" si="34"/>
        <v>#DIV/0!</v>
      </c>
      <c r="J296" s="214" t="e">
        <f t="shared" si="33"/>
        <v>#DIV/0!</v>
      </c>
      <c r="K296" s="214" t="e">
        <f>LOOKUP(1,0/($M296&amp;$N296&amp;$O296&amp;$P296&amp;$Q296=全球运价!$B$7:$B$7&amp;全球运价!$C$7:$C$7&amp;全球运价!$S$7:$S$7&amp;全球运价!$L$7:$L$7&amp;全球运价!$P$7:$P$7),全球运价!D$7:D$7)</f>
        <v>#DIV/0!</v>
      </c>
      <c r="L296" s="214" t="e">
        <f>LOOKUP(1,0/($M296&amp;$N296&amp;$O296&amp;$P296&amp;$Q296=全球运价!$B$7:$B$7&amp;全球运价!$C$7:$C$7&amp;全球运价!$S$7:$S$7&amp;全球运价!$L$7:$L$7&amp;全球运价!$P$7:$P$7),全球运价!E$7:E$7)</f>
        <v>#DIV/0!</v>
      </c>
      <c r="M296" s="40" t="s">
        <v>2825</v>
      </c>
      <c r="N296" s="40" t="s">
        <v>3401</v>
      </c>
      <c r="O296" s="40" t="s">
        <v>2706</v>
      </c>
      <c r="P296" s="40" t="s">
        <v>2705</v>
      </c>
      <c r="Q296" s="40" t="s">
        <v>2763</v>
      </c>
    </row>
    <row r="297" spans="1:17" s="40" customFormat="1" ht="19.5" customHeight="1">
      <c r="A297" s="161" t="s">
        <v>2400</v>
      </c>
      <c r="B297" s="1159" t="s">
        <v>4074</v>
      </c>
      <c r="C297" s="1198" t="s">
        <v>531</v>
      </c>
      <c r="D297" s="1199"/>
      <c r="E297" s="1200"/>
      <c r="F297" s="974" t="s">
        <v>3750</v>
      </c>
      <c r="G297" s="227" t="s">
        <v>178</v>
      </c>
      <c r="H297" s="164">
        <v>55</v>
      </c>
      <c r="I297" s="559" t="e">
        <f t="shared" si="34"/>
        <v>#DIV/0!</v>
      </c>
      <c r="J297" s="214" t="e">
        <f t="shared" si="33"/>
        <v>#DIV/0!</v>
      </c>
      <c r="K297" s="214" t="e">
        <f>LOOKUP(1,0/($M297&amp;$N297&amp;$O297&amp;$P297&amp;$Q297=全球运价!$B$7:$B$7&amp;全球运价!$C$7:$C$7&amp;全球运价!$S$7:$S$7&amp;全球运价!$L$7:$L$7&amp;全球运价!$P$7:$P$7),全球运价!D$7:D$7)</f>
        <v>#DIV/0!</v>
      </c>
      <c r="L297" s="214" t="e">
        <f>LOOKUP(1,0/($M297&amp;$N297&amp;$O297&amp;$P297&amp;$Q297=全球运价!$B$7:$B$7&amp;全球运价!$C$7:$C$7&amp;全球运价!$S$7:$S$7&amp;全球运价!$L$7:$L$7&amp;全球运价!$P$7:$P$7),全球运价!E$7:E$7)</f>
        <v>#DIV/0!</v>
      </c>
      <c r="M297" s="40" t="s">
        <v>2826</v>
      </c>
      <c r="N297" s="40" t="s">
        <v>178</v>
      </c>
      <c r="O297" s="40" t="s">
        <v>2706</v>
      </c>
      <c r="P297" s="40" t="s">
        <v>2705</v>
      </c>
      <c r="Q297" s="40" t="s">
        <v>2763</v>
      </c>
    </row>
    <row r="298" spans="1:17" s="40" customFormat="1" ht="19.5" customHeight="1">
      <c r="A298" s="161" t="s">
        <v>61</v>
      </c>
      <c r="B298" s="1158" t="s">
        <v>4075</v>
      </c>
      <c r="C298" s="1198" t="s">
        <v>3935</v>
      </c>
      <c r="D298" s="1199"/>
      <c r="E298" s="1200"/>
      <c r="F298" s="974" t="s">
        <v>3750</v>
      </c>
      <c r="G298" s="227" t="s">
        <v>178</v>
      </c>
      <c r="H298" s="164">
        <v>25</v>
      </c>
      <c r="I298" s="559" t="e">
        <f t="shared" si="34"/>
        <v>#DIV/0!</v>
      </c>
      <c r="J298" s="214" t="e">
        <f t="shared" si="33"/>
        <v>#DIV/0!</v>
      </c>
      <c r="K298" s="214" t="e">
        <f>LOOKUP(1,0/($M298&amp;$N298&amp;$O298&amp;$P298&amp;$Q298=全球运价!$B$7:$B$7&amp;全球运价!$C$7:$C$7&amp;全球运价!$S$7:$S$7&amp;全球运价!$L$7:$L$7&amp;全球运价!$P$7:$P$7),全球运价!D$7:D$7)</f>
        <v>#DIV/0!</v>
      </c>
      <c r="L298" s="214" t="e">
        <f>LOOKUP(1,0/($M298&amp;$N298&amp;$O298&amp;$P298&amp;$Q298=全球运价!$B$7:$B$7&amp;全球运价!$C$7:$C$7&amp;全球运价!$S$7:$S$7&amp;全球运价!$L$7:$L$7&amp;全球运价!$P$7:$P$7),全球运价!E$7:E$7)</f>
        <v>#DIV/0!</v>
      </c>
      <c r="M298" s="40" t="s">
        <v>2709</v>
      </c>
      <c r="N298" s="40" t="s">
        <v>178</v>
      </c>
      <c r="O298" s="40" t="s">
        <v>2706</v>
      </c>
      <c r="P298" s="40" t="s">
        <v>2705</v>
      </c>
      <c r="Q298" s="40" t="s">
        <v>2763</v>
      </c>
    </row>
    <row r="299" spans="1:17" s="40" customFormat="1" ht="19.5" customHeight="1">
      <c r="A299" s="187" t="s">
        <v>3933</v>
      </c>
      <c r="B299" s="1158" t="s">
        <v>4076</v>
      </c>
      <c r="C299" s="1198" t="s">
        <v>531</v>
      </c>
      <c r="D299" s="1199"/>
      <c r="E299" s="1200"/>
      <c r="F299" s="1079" t="s">
        <v>3750</v>
      </c>
      <c r="G299" s="332" t="s">
        <v>178</v>
      </c>
      <c r="H299" s="164">
        <v>25</v>
      </c>
      <c r="I299" s="332" t="s">
        <v>178</v>
      </c>
      <c r="J299" s="214"/>
      <c r="K299" s="214"/>
      <c r="L299" s="214"/>
    </row>
    <row r="300" spans="1:17" s="40" customFormat="1" ht="19.5" customHeight="1">
      <c r="A300" s="187" t="s">
        <v>3934</v>
      </c>
      <c r="B300" s="1158" t="s">
        <v>4077</v>
      </c>
      <c r="C300" s="1198" t="s">
        <v>531</v>
      </c>
      <c r="D300" s="1199"/>
      <c r="E300" s="1200"/>
      <c r="F300" s="1078" t="s">
        <v>3750</v>
      </c>
      <c r="G300" s="1077" t="s">
        <v>178</v>
      </c>
      <c r="H300" s="196">
        <v>30</v>
      </c>
      <c r="I300" s="559"/>
      <c r="J300" s="214"/>
      <c r="K300" s="214"/>
      <c r="L300" s="214"/>
    </row>
    <row r="301" spans="1:17" s="40" customFormat="1" ht="19.5" customHeight="1">
      <c r="A301" s="187" t="s">
        <v>3718</v>
      </c>
      <c r="B301" s="1158" t="s">
        <v>4077</v>
      </c>
      <c r="C301" s="1198" t="s">
        <v>531</v>
      </c>
      <c r="D301" s="1199"/>
      <c r="E301" s="1200"/>
      <c r="F301" s="975" t="s">
        <v>3750</v>
      </c>
      <c r="G301" s="976" t="s">
        <v>178</v>
      </c>
      <c r="H301" s="196">
        <v>30</v>
      </c>
      <c r="I301" s="559"/>
      <c r="J301" s="214"/>
      <c r="K301" s="214"/>
      <c r="L301" s="214"/>
    </row>
    <row r="302" spans="1:17" s="40" customFormat="1" ht="19.5" customHeight="1">
      <c r="A302" s="187" t="s">
        <v>2401</v>
      </c>
      <c r="B302" s="1160" t="s">
        <v>4078</v>
      </c>
      <c r="C302" s="1198" t="s">
        <v>826</v>
      </c>
      <c r="D302" s="1199"/>
      <c r="E302" s="1200"/>
      <c r="F302" s="975" t="s">
        <v>3750</v>
      </c>
      <c r="G302" s="976" t="s">
        <v>178</v>
      </c>
      <c r="H302" s="196">
        <v>35</v>
      </c>
      <c r="I302" s="559" t="e">
        <f t="shared" si="34"/>
        <v>#DIV/0!</v>
      </c>
      <c r="J302" s="214" t="e">
        <f t="shared" si="33"/>
        <v>#DIV/0!</v>
      </c>
      <c r="K302" s="214" t="e">
        <f>LOOKUP(1,0/($M302&amp;$N302&amp;$O302&amp;$P302&amp;$Q302=全球运价!$B$7:$B$7&amp;全球运价!$C$7:$C$7&amp;全球运价!$S$7:$S$7&amp;全球运价!$L$7:$L$7&amp;全球运价!$P$7:$P$7),全球运价!D$7:D$7)</f>
        <v>#DIV/0!</v>
      </c>
      <c r="L302" s="214" t="e">
        <f>LOOKUP(1,0/($M302&amp;$N302&amp;$O302&amp;$P302&amp;$Q302=全球运价!$B$7:$B$7&amp;全球运价!$C$7:$C$7&amp;全球运价!$S$7:$S$7&amp;全球运价!$L$7:$L$7&amp;全球运价!$P$7:$P$7),全球运价!E$7:E$7)</f>
        <v>#DIV/0!</v>
      </c>
      <c r="M302" s="40" t="s">
        <v>1262</v>
      </c>
      <c r="N302" s="40" t="s">
        <v>178</v>
      </c>
      <c r="O302" s="40" t="s">
        <v>2706</v>
      </c>
      <c r="P302" s="40" t="s">
        <v>2705</v>
      </c>
      <c r="Q302" s="40" t="s">
        <v>2763</v>
      </c>
    </row>
    <row r="303" spans="1:17" s="40" customFormat="1" ht="19.5" customHeight="1">
      <c r="A303" s="187" t="s">
        <v>2228</v>
      </c>
      <c r="B303" s="1173" t="s">
        <v>4287</v>
      </c>
      <c r="C303" s="1204" t="s">
        <v>827</v>
      </c>
      <c r="D303" s="1231"/>
      <c r="E303" s="1205"/>
      <c r="F303" s="975" t="s">
        <v>3746</v>
      </c>
      <c r="G303" s="242" t="s">
        <v>8</v>
      </c>
      <c r="H303" s="196">
        <v>22</v>
      </c>
      <c r="I303" s="559" t="e">
        <f t="shared" si="34"/>
        <v>#DIV/0!</v>
      </c>
      <c r="J303" s="214" t="e">
        <f t="shared" si="33"/>
        <v>#DIV/0!</v>
      </c>
      <c r="K303" s="214" t="e">
        <f>LOOKUP(1,0/($M303&amp;$N303&amp;$O303&amp;$P303&amp;$Q303=全球运价!$B$7:$B$7&amp;全球运价!$C$7:$C$7&amp;全球运价!$S$7:$S$7&amp;全球运价!$L$7:$L$7&amp;全球运价!$P$7:$P$7),全球运价!D$7:D$7)</f>
        <v>#DIV/0!</v>
      </c>
      <c r="L303" s="214" t="e">
        <f>LOOKUP(1,0/($M303&amp;$N303&amp;$O303&amp;$P303&amp;$Q303=全球运价!$B$7:$B$7&amp;全球运价!$C$7:$C$7&amp;全球运价!$S$7:$S$7&amp;全球运价!$L$7:$L$7&amp;全球运价!$P$7:$P$7),全球运价!E$7:E$7)</f>
        <v>#DIV/0!</v>
      </c>
      <c r="M303" s="40" t="s">
        <v>1262</v>
      </c>
      <c r="N303" s="40" t="s">
        <v>1262</v>
      </c>
      <c r="O303" s="40" t="s">
        <v>2706</v>
      </c>
      <c r="P303" s="40" t="s">
        <v>2705</v>
      </c>
      <c r="Q303" s="40" t="s">
        <v>2763</v>
      </c>
    </row>
    <row r="304" spans="1:17" s="40" customFormat="1" ht="19.5" customHeight="1">
      <c r="A304" s="1325"/>
      <c r="B304" s="1326"/>
      <c r="C304" s="1326"/>
      <c r="D304" s="1326"/>
      <c r="E304" s="1326"/>
      <c r="F304" s="1326"/>
      <c r="G304" s="1326"/>
      <c r="H304" s="1327"/>
      <c r="I304" s="559"/>
      <c r="J304" s="214"/>
      <c r="K304" s="214"/>
      <c r="L304" s="214"/>
    </row>
    <row r="305" spans="1:18" s="40" customFormat="1" ht="19.5" customHeight="1">
      <c r="A305" s="1186" t="s">
        <v>3949</v>
      </c>
      <c r="B305" s="1187"/>
      <c r="C305" s="1187"/>
      <c r="D305" s="1187"/>
      <c r="E305" s="1187"/>
      <c r="F305" s="1187"/>
      <c r="G305" s="1187"/>
      <c r="H305" s="1188"/>
      <c r="I305" s="559"/>
      <c r="J305" s="214"/>
      <c r="K305" s="214"/>
      <c r="L305" s="214"/>
    </row>
    <row r="306" spans="1:18" s="40" customFormat="1" ht="19.5" customHeight="1">
      <c r="A306" s="1233" t="s">
        <v>1963</v>
      </c>
      <c r="B306" s="1233"/>
      <c r="C306" s="1233"/>
      <c r="D306" s="1233"/>
      <c r="E306" s="1233"/>
      <c r="F306" s="1233"/>
      <c r="G306" s="1233"/>
      <c r="H306" s="1234"/>
      <c r="I306" s="559" t="str">
        <f t="shared" si="34"/>
        <v/>
      </c>
      <c r="J306" s="214"/>
      <c r="K306" s="214"/>
      <c r="L306" s="214"/>
    </row>
    <row r="307" spans="1:18" s="28" customFormat="1" ht="19.5" customHeight="1" thickBot="1">
      <c r="A307" s="1228" t="s">
        <v>451</v>
      </c>
      <c r="B307" s="1229"/>
      <c r="C307" s="1229"/>
      <c r="D307" s="1229"/>
      <c r="E307" s="1229"/>
      <c r="F307" s="1229"/>
      <c r="G307" s="1229"/>
      <c r="H307" s="1230"/>
      <c r="I307" s="559" t="str">
        <f t="shared" si="34"/>
        <v/>
      </c>
      <c r="J307" s="214"/>
      <c r="K307" s="214"/>
      <c r="L307" s="214"/>
      <c r="N307" s="40"/>
      <c r="O307" s="40"/>
      <c r="Q307" s="40"/>
    </row>
    <row r="308" spans="1:18" s="40" customFormat="1" ht="19.5" customHeight="1">
      <c r="A308" s="55"/>
      <c r="B308" s="56"/>
      <c r="C308" s="57"/>
      <c r="D308" s="57"/>
      <c r="E308" s="57"/>
      <c r="F308" s="56"/>
      <c r="G308" s="56"/>
      <c r="H308" s="58"/>
      <c r="I308" s="559" t="str">
        <f t="shared" si="34"/>
        <v/>
      </c>
      <c r="J308" s="214"/>
      <c r="K308" s="214"/>
      <c r="L308" s="214"/>
    </row>
    <row r="309" spans="1:18" ht="19.5" customHeight="1">
      <c r="A309" s="177" t="s">
        <v>62</v>
      </c>
      <c r="B309" s="229" t="s">
        <v>2</v>
      </c>
      <c r="C309" s="1212" t="s">
        <v>3</v>
      </c>
      <c r="D309" s="1212"/>
      <c r="E309" s="1212"/>
      <c r="F309" s="24" t="s">
        <v>4</v>
      </c>
      <c r="G309" s="24" t="s">
        <v>5</v>
      </c>
      <c r="H309" s="25" t="s">
        <v>6</v>
      </c>
      <c r="I309" s="559" t="str">
        <f t="shared" si="34"/>
        <v/>
      </c>
      <c r="J309" s="573" t="s">
        <v>2840</v>
      </c>
      <c r="K309" s="214" t="s">
        <v>2800</v>
      </c>
      <c r="L309" s="214" t="s">
        <v>2801</v>
      </c>
      <c r="M309" s="72" t="s">
        <v>2678</v>
      </c>
      <c r="N309" s="72" t="s">
        <v>2769</v>
      </c>
      <c r="O309" s="72" t="s">
        <v>2770</v>
      </c>
      <c r="P309" s="72" t="s">
        <v>2771</v>
      </c>
      <c r="Q309" s="72" t="s">
        <v>2748</v>
      </c>
      <c r="R309" s="557" t="s">
        <v>142</v>
      </c>
    </row>
    <row r="310" spans="1:18" s="40" customFormat="1" ht="19.5" customHeight="1">
      <c r="A310" s="189" t="s">
        <v>3311</v>
      </c>
      <c r="B310" s="1170" t="s">
        <v>4178</v>
      </c>
      <c r="C310" s="1198" t="s">
        <v>3925</v>
      </c>
      <c r="D310" s="1199"/>
      <c r="E310" s="1200"/>
      <c r="F310" s="1099" t="s">
        <v>3927</v>
      </c>
      <c r="G310" s="242" t="s">
        <v>8</v>
      </c>
      <c r="H310" s="222" t="s">
        <v>3929</v>
      </c>
      <c r="I310" s="559" t="e">
        <f t="shared" si="34"/>
        <v>#DIV/0!</v>
      </c>
      <c r="J310" s="214" t="e">
        <f t="shared" ref="J310:J323" si="35">"USD "&amp;IF(K310&lt;0,"( "&amp;-K310&amp;" )",K310)&amp;" / "&amp;IF(L310&lt;0,"( "&amp;-L310&amp;" )",L310)</f>
        <v>#DIV/0!</v>
      </c>
      <c r="K310" s="214" t="e">
        <f>LOOKUP(1,0/($M310&amp;$N310&amp;$O310&amp;$P310&amp;$Q310=全球运价!$B$7:$B$7&amp;全球运价!$C$7:$C$7&amp;全球运价!$S$7:$S$7&amp;全球运价!$L$7:$L$7&amp;全球运价!$P$7:$P$7),全球运价!D$7:D$7)</f>
        <v>#DIV/0!</v>
      </c>
      <c r="L310" s="214" t="e">
        <f>LOOKUP(1,0/($M310&amp;$N310&amp;$O310&amp;$P310&amp;$Q310=全球运价!$B$7:$B$7&amp;全球运价!$C$7:$C$7&amp;全球运价!$S$7:$S$7&amp;全球运价!$L$7:$L$7&amp;全球运价!$P$7:$P$7),全球运价!E$7:E$7)</f>
        <v>#DIV/0!</v>
      </c>
      <c r="M310" s="40" t="s">
        <v>1029</v>
      </c>
      <c r="N310" s="40" t="s">
        <v>1029</v>
      </c>
      <c r="O310" s="40" t="s">
        <v>2706</v>
      </c>
      <c r="P310" s="40" t="s">
        <v>2705</v>
      </c>
      <c r="Q310" s="40" t="s">
        <v>2763</v>
      </c>
    </row>
    <row r="311" spans="1:18" s="40" customFormat="1" ht="19.5" customHeight="1">
      <c r="A311" s="189" t="s">
        <v>3311</v>
      </c>
      <c r="B311" s="1170" t="s">
        <v>4178</v>
      </c>
      <c r="C311" s="1198" t="s">
        <v>3926</v>
      </c>
      <c r="D311" s="1199"/>
      <c r="E311" s="1200"/>
      <c r="F311" s="1099" t="s">
        <v>3928</v>
      </c>
      <c r="G311" s="242" t="s">
        <v>8</v>
      </c>
      <c r="H311" s="222" t="s">
        <v>3930</v>
      </c>
      <c r="I311" s="559"/>
      <c r="J311" s="214"/>
      <c r="K311" s="214"/>
      <c r="L311" s="214"/>
    </row>
    <row r="312" spans="1:18" s="40" customFormat="1" ht="19.5" customHeight="1">
      <c r="A312" s="160" t="s">
        <v>63</v>
      </c>
      <c r="B312" s="1170" t="s">
        <v>4179</v>
      </c>
      <c r="C312" s="1198" t="s">
        <v>3931</v>
      </c>
      <c r="D312" s="1199"/>
      <c r="E312" s="1200"/>
      <c r="F312" s="1099" t="s">
        <v>3932</v>
      </c>
      <c r="G312" s="1100" t="s">
        <v>64</v>
      </c>
      <c r="H312" s="222" t="s">
        <v>65</v>
      </c>
      <c r="I312" s="559" t="e">
        <f t="shared" si="34"/>
        <v>#DIV/0!</v>
      </c>
      <c r="J312" s="214" t="e">
        <f t="shared" si="35"/>
        <v>#DIV/0!</v>
      </c>
      <c r="K312" s="214" t="e">
        <f>LOOKUP(1,0/($M312&amp;$N312&amp;$O312&amp;$P312&amp;$Q312=全球运价!$B$7:$B$7&amp;全球运价!$C$7:$C$7&amp;全球运价!$S$7:$S$7&amp;全球运价!$L$7:$L$7&amp;全球运价!$P$7:$P$7),全球运价!D$7:D$7)</f>
        <v>#DIV/0!</v>
      </c>
      <c r="L312" s="214" t="e">
        <f>LOOKUP(1,0/($M312&amp;$N312&amp;$O312&amp;$P312&amp;$Q312=全球运价!$B$7:$B$7&amp;全球运价!$C$7:$C$7&amp;全球运价!$S$7:$S$7&amp;全球运价!$L$7:$L$7&amp;全球运价!$P$7:$P$7),全球运价!E$7:E$7)</f>
        <v>#DIV/0!</v>
      </c>
      <c r="M312" s="40" t="s">
        <v>1028</v>
      </c>
      <c r="N312" s="40" t="s">
        <v>1029</v>
      </c>
      <c r="O312" s="40" t="s">
        <v>2706</v>
      </c>
      <c r="P312" s="40" t="s">
        <v>2705</v>
      </c>
      <c r="Q312" s="40" t="s">
        <v>2763</v>
      </c>
    </row>
    <row r="313" spans="1:18" s="40" customFormat="1" ht="19.5" customHeight="1">
      <c r="A313" s="160" t="s">
        <v>488</v>
      </c>
      <c r="B313" s="1170" t="s">
        <v>4179</v>
      </c>
      <c r="C313" s="1198" t="s">
        <v>3931</v>
      </c>
      <c r="D313" s="1199"/>
      <c r="E313" s="1200"/>
      <c r="F313" s="1099" t="s">
        <v>3932</v>
      </c>
      <c r="G313" s="1100" t="s">
        <v>64</v>
      </c>
      <c r="H313" s="222" t="s">
        <v>65</v>
      </c>
      <c r="I313" s="559" t="e">
        <f t="shared" si="34"/>
        <v>#DIV/0!</v>
      </c>
      <c r="J313" s="214" t="e">
        <f t="shared" si="35"/>
        <v>#DIV/0!</v>
      </c>
      <c r="K313" s="214" t="e">
        <f>LOOKUP(1,0/($M313&amp;$N313&amp;$O313&amp;$P313&amp;$Q313=全球运价!$B$7:$B$7&amp;全球运价!$C$7:$C$7&amp;全球运价!$S$7:$S$7&amp;全球运价!$L$7:$L$7&amp;全球运价!$P$7:$P$7),全球运价!D$7:D$7)</f>
        <v>#DIV/0!</v>
      </c>
      <c r="L313" s="214" t="e">
        <f>LOOKUP(1,0/($M313&amp;$N313&amp;$O313&amp;$P313&amp;$Q313=全球运价!$B$7:$B$7&amp;全球运价!$C$7:$C$7&amp;全球运价!$S$7:$S$7&amp;全球运价!$L$7:$L$7&amp;全球运价!$P$7:$P$7),全球运价!E$7:E$7)</f>
        <v>#DIV/0!</v>
      </c>
      <c r="M313" s="40" t="s">
        <v>1477</v>
      </c>
      <c r="N313" s="40" t="s">
        <v>1029</v>
      </c>
      <c r="O313" s="40" t="s">
        <v>2706</v>
      </c>
      <c r="P313" s="40" t="s">
        <v>2705</v>
      </c>
      <c r="Q313" s="40" t="s">
        <v>2763</v>
      </c>
    </row>
    <row r="314" spans="1:18" s="40" customFormat="1" ht="19.5" customHeight="1">
      <c r="A314" s="189" t="s">
        <v>270</v>
      </c>
      <c r="B314" s="1148" t="s">
        <v>4276</v>
      </c>
      <c r="C314" s="1198" t="s">
        <v>3931</v>
      </c>
      <c r="D314" s="1199"/>
      <c r="E314" s="1200"/>
      <c r="F314" s="1099" t="s">
        <v>3932</v>
      </c>
      <c r="G314" s="1100" t="s">
        <v>64</v>
      </c>
      <c r="H314" s="222" t="s">
        <v>65</v>
      </c>
      <c r="I314" s="559" t="e">
        <f t="shared" si="34"/>
        <v>#DIV/0!</v>
      </c>
      <c r="J314" s="214" t="e">
        <f t="shared" si="35"/>
        <v>#DIV/0!</v>
      </c>
      <c r="K314" s="214" t="e">
        <f>LOOKUP(1,0/($M314&amp;$N314&amp;$O314&amp;$P314&amp;$Q314=全球运价!$B$7:$B$7&amp;全球运价!$C$7:$C$7&amp;全球运价!$S$7:$S$7&amp;全球运价!$L$7:$L$7&amp;全球运价!$P$7:$P$7),全球运价!D$7:D$7)</f>
        <v>#DIV/0!</v>
      </c>
      <c r="L314" s="214" t="e">
        <f>LOOKUP(1,0/($M314&amp;$N314&amp;$O314&amp;$P314&amp;$Q314=全球运价!$B$7:$B$7&amp;全球运价!$C$7:$C$7&amp;全球运价!$S$7:$S$7&amp;全球运价!$L$7:$L$7&amp;全球运价!$P$7:$P$7),全球运价!E$7:E$7)</f>
        <v>#DIV/0!</v>
      </c>
      <c r="M314" s="40" t="s">
        <v>1232</v>
      </c>
      <c r="N314" s="40" t="s">
        <v>1029</v>
      </c>
      <c r="O314" s="40" t="s">
        <v>2706</v>
      </c>
      <c r="P314" s="40" t="s">
        <v>2705</v>
      </c>
      <c r="Q314" s="40" t="s">
        <v>2763</v>
      </c>
    </row>
    <row r="315" spans="1:18" s="40" customFormat="1" ht="19.5" customHeight="1">
      <c r="A315" s="161" t="s">
        <v>3688</v>
      </c>
      <c r="B315" s="1165" t="s">
        <v>4180</v>
      </c>
      <c r="C315" s="1204" t="s">
        <v>831</v>
      </c>
      <c r="D315" s="1231"/>
      <c r="E315" s="1205"/>
      <c r="F315" s="1099" t="s">
        <v>3687</v>
      </c>
      <c r="G315" s="242" t="s">
        <v>8</v>
      </c>
      <c r="H315" s="222" t="s">
        <v>66</v>
      </c>
      <c r="I315" s="559" t="e">
        <f t="shared" si="34"/>
        <v>#DIV/0!</v>
      </c>
      <c r="J315" s="214" t="e">
        <f t="shared" si="35"/>
        <v>#DIV/0!</v>
      </c>
      <c r="K315" s="214" t="e">
        <f>LOOKUP(1,0/($M315&amp;$N315&amp;$O315&amp;$P315&amp;$Q315=全球运价!$B$7:$B$7&amp;全球运价!$C$7:$C$7&amp;全球运价!$S$7:$S$7&amp;全球运价!$L$7:$L$7&amp;全球运价!$P$7:$P$7),全球运价!D$7:D$7)</f>
        <v>#DIV/0!</v>
      </c>
      <c r="L315" s="214" t="e">
        <f>LOOKUP(1,0/($M315&amp;$N315&amp;$O315&amp;$P315&amp;$Q315=全球运价!$B$7:$B$7&amp;全球运价!$C$7:$C$7&amp;全球运价!$S$7:$S$7&amp;全球运价!$L$7:$L$7&amp;全球运价!$P$7:$P$7),全球运价!E$7:E$7)</f>
        <v>#DIV/0!</v>
      </c>
      <c r="M315" s="40" t="s">
        <v>1156</v>
      </c>
      <c r="N315" s="40" t="s">
        <v>1156</v>
      </c>
      <c r="O315" s="40" t="s">
        <v>2706</v>
      </c>
      <c r="P315" s="40" t="s">
        <v>2705</v>
      </c>
      <c r="Q315" s="40" t="s">
        <v>2761</v>
      </c>
    </row>
    <row r="316" spans="1:18" s="46" customFormat="1" ht="19.5" customHeight="1">
      <c r="A316" s="161" t="s">
        <v>282</v>
      </c>
      <c r="B316" s="1165" t="s">
        <v>4181</v>
      </c>
      <c r="C316" s="1204" t="s">
        <v>831</v>
      </c>
      <c r="D316" s="1231"/>
      <c r="E316" s="1205"/>
      <c r="F316" s="1099" t="s">
        <v>3687</v>
      </c>
      <c r="G316" s="242" t="s">
        <v>8</v>
      </c>
      <c r="H316" s="222" t="s">
        <v>66</v>
      </c>
      <c r="I316" s="559" t="e">
        <f t="shared" si="34"/>
        <v>#DIV/0!</v>
      </c>
      <c r="J316" s="214" t="e">
        <f t="shared" si="35"/>
        <v>#DIV/0!</v>
      </c>
      <c r="K316" s="214" t="e">
        <f>LOOKUP(1,0/($M316&amp;$N316&amp;$O316&amp;$P316&amp;$Q316=全球运价!$B$7:$B$7&amp;全球运价!$C$7:$C$7&amp;全球运价!$S$7:$S$7&amp;全球运价!$L$7:$L$7&amp;全球运价!$P$7:$P$7),全球运价!D$7:D$7)</f>
        <v>#DIV/0!</v>
      </c>
      <c r="L316" s="214" t="e">
        <f>LOOKUP(1,0/($M316&amp;$N316&amp;$O316&amp;$P316&amp;$Q316=全球运价!$B$7:$B$7&amp;全球运价!$C$7:$C$7&amp;全球运价!$S$7:$S$7&amp;全球运价!$L$7:$L$7&amp;全球运价!$P$7:$P$7),全球运价!E$7:E$7)</f>
        <v>#DIV/0!</v>
      </c>
      <c r="M316" s="40" t="s">
        <v>1156</v>
      </c>
      <c r="N316" s="40" t="s">
        <v>1156</v>
      </c>
      <c r="O316" s="40" t="s">
        <v>2706</v>
      </c>
      <c r="P316" s="40" t="s">
        <v>2705</v>
      </c>
      <c r="Q316" s="40" t="s">
        <v>2766</v>
      </c>
      <c r="R316" s="40"/>
    </row>
    <row r="317" spans="1:18" s="40" customFormat="1" ht="19.5" customHeight="1">
      <c r="A317" s="160" t="s">
        <v>489</v>
      </c>
      <c r="B317" s="1166" t="s">
        <v>4182</v>
      </c>
      <c r="C317" s="1204" t="s">
        <v>831</v>
      </c>
      <c r="D317" s="1231"/>
      <c r="E317" s="1205"/>
      <c r="F317" s="1099" t="s">
        <v>3687</v>
      </c>
      <c r="G317" s="1099" t="s">
        <v>67</v>
      </c>
      <c r="H317" s="222" t="s">
        <v>51</v>
      </c>
      <c r="I317" s="559" t="e">
        <f t="shared" si="34"/>
        <v>#DIV/0!</v>
      </c>
      <c r="J317" s="214" t="e">
        <f t="shared" si="35"/>
        <v>#DIV/0!</v>
      </c>
      <c r="K317" s="214" t="e">
        <f>LOOKUP(1,0/($M317&amp;$N317&amp;$O317&amp;$P317&amp;$Q317=全球运价!$B$7:$B$7&amp;全球运价!$C$7:$C$7&amp;全球运价!$S$7:$S$7&amp;全球运价!$L$7:$L$7&amp;全球运价!$P$7:$P$7),全球运价!D$7:D$7)</f>
        <v>#DIV/0!</v>
      </c>
      <c r="L317" s="214" t="e">
        <f>LOOKUP(1,0/($M317&amp;$N317&amp;$O317&amp;$P317&amp;$Q317=全球运价!$B$7:$B$7&amp;全球运价!$C$7:$C$7&amp;全球运价!$S$7:$S$7&amp;全球运价!$L$7:$L$7&amp;全球运价!$P$7:$P$7),全球运价!E$7:E$7)</f>
        <v>#DIV/0!</v>
      </c>
      <c r="M317" s="40" t="s">
        <v>2827</v>
      </c>
      <c r="N317" s="40" t="s">
        <v>1156</v>
      </c>
      <c r="O317" s="40" t="s">
        <v>2706</v>
      </c>
      <c r="P317" s="40" t="s">
        <v>2705</v>
      </c>
      <c r="Q317" s="40" t="s">
        <v>2763</v>
      </c>
    </row>
    <row r="318" spans="1:18" s="40" customFormat="1" ht="19.5" customHeight="1">
      <c r="A318" s="187" t="s">
        <v>496</v>
      </c>
      <c r="B318" s="1165" t="s">
        <v>4183</v>
      </c>
      <c r="C318" s="1328" t="s">
        <v>4176</v>
      </c>
      <c r="D318" s="1329"/>
      <c r="E318" s="1330"/>
      <c r="F318" s="1103" t="s">
        <v>4177</v>
      </c>
      <c r="G318" s="242" t="s">
        <v>8</v>
      </c>
      <c r="H318" s="222" t="s">
        <v>2936</v>
      </c>
      <c r="I318" s="559" t="e">
        <f t="shared" si="34"/>
        <v>#DIV/0!</v>
      </c>
      <c r="J318" s="214" t="e">
        <f t="shared" si="35"/>
        <v>#DIV/0!</v>
      </c>
      <c r="K318" s="214" t="e">
        <f>LOOKUP(1,0/($M318&amp;$N318&amp;$O318&amp;$P318&amp;$Q318&amp;$R318=全球运价!$B$7:$B$7&amp;全球运价!$C$7:$C$7&amp;全球运价!$S$7:$S$7&amp;全球运价!$L$7:$L$7&amp;全球运价!$P$7:$P$7&amp;全球运价!$H$7:$H$7),全球运价!D$7:D$7)</f>
        <v>#DIV/0!</v>
      </c>
      <c r="L318" s="214" t="e">
        <f>LOOKUP(1,0/($M318&amp;$N318&amp;$O318&amp;$P318&amp;$Q318&amp;$R318=全球运价!$B$7:$B$7&amp;全球运价!$C$7:$C$7&amp;全球运价!$S$7:$S$7&amp;全球运价!$L$7:$L$7&amp;全球运价!$P$7:$P$7&amp;全球运价!$H$7:$H$7),全球运价!E$7:E$7)</f>
        <v>#DIV/0!</v>
      </c>
      <c r="M318" s="578" t="s">
        <v>1019</v>
      </c>
      <c r="N318" s="40" t="s">
        <v>1019</v>
      </c>
      <c r="O318" s="40" t="s">
        <v>2706</v>
      </c>
      <c r="P318" s="40" t="s">
        <v>2682</v>
      </c>
      <c r="Q318" s="40" t="s">
        <v>2734</v>
      </c>
      <c r="R318" s="40">
        <v>2</v>
      </c>
    </row>
    <row r="319" spans="1:18" s="40" customFormat="1" ht="19.5" customHeight="1">
      <c r="A319" s="187" t="s">
        <v>496</v>
      </c>
      <c r="B319" s="1165" t="s">
        <v>3998</v>
      </c>
      <c r="C319" s="1204" t="s">
        <v>213</v>
      </c>
      <c r="D319" s="1231"/>
      <c r="E319" s="1205"/>
      <c r="F319" s="1099" t="s">
        <v>214</v>
      </c>
      <c r="G319" s="242" t="s">
        <v>8</v>
      </c>
      <c r="H319" s="196">
        <v>13</v>
      </c>
      <c r="I319" s="559" t="e">
        <f t="shared" si="34"/>
        <v>#DIV/0!</v>
      </c>
      <c r="J319" s="214" t="e">
        <f>"USD "&amp;IF(K319&lt;0,"( "&amp;-K319&amp;" )",K319)&amp;" / "&amp;IF(L319&lt;0,"( "&amp;-L319&amp;" )",L319)</f>
        <v>#DIV/0!</v>
      </c>
      <c r="K319" s="214" t="e">
        <f>LOOKUP(1,0/($M319&amp;$N319&amp;$O319&amp;$P319&amp;$Q319&amp;$R319=全球运价!$B$7:$B$7&amp;全球运价!$C$7:$C$7&amp;全球运价!$S$7:$S$7&amp;全球运价!$L$7:$L$7&amp;全球运价!$P$7:$P$7&amp;全球运价!$H$7:$H$7),全球运价!D$7:D$7)</f>
        <v>#DIV/0!</v>
      </c>
      <c r="L319" s="214" t="e">
        <f>LOOKUP(1,0/($M319&amp;$N319&amp;$O319&amp;$P319&amp;$Q319&amp;$R319=全球运价!$B$7:$B$7&amp;全球运价!$C$7:$C$7&amp;全球运价!$S$7:$S$7&amp;全球运价!$L$7:$L$7&amp;全球运价!$P$7:$P$7&amp;全球运价!$H$7:$H$7),全球运价!E$7:E$7)</f>
        <v>#DIV/0!</v>
      </c>
      <c r="M319" s="578" t="s">
        <v>1019</v>
      </c>
      <c r="N319" s="40" t="s">
        <v>1019</v>
      </c>
      <c r="O319" s="40" t="s">
        <v>2706</v>
      </c>
      <c r="P319" s="40" t="s">
        <v>2705</v>
      </c>
      <c r="Q319" s="40" t="s">
        <v>2763</v>
      </c>
      <c r="R319" s="40">
        <v>3</v>
      </c>
    </row>
    <row r="320" spans="1:18" s="40" customFormat="1" ht="19.5" customHeight="1">
      <c r="A320" s="187" t="s">
        <v>530</v>
      </c>
      <c r="B320" s="1165" t="s">
        <v>4183</v>
      </c>
      <c r="C320" s="1204" t="s">
        <v>2869</v>
      </c>
      <c r="D320" s="1231"/>
      <c r="E320" s="1205"/>
      <c r="F320" s="1099" t="s">
        <v>2870</v>
      </c>
      <c r="G320" s="242" t="s">
        <v>8</v>
      </c>
      <c r="H320" s="196" t="s">
        <v>533</v>
      </c>
      <c r="I320" s="559" t="e">
        <f t="shared" si="34"/>
        <v>#DIV/0!</v>
      </c>
      <c r="J320" s="214" t="e">
        <f t="shared" si="35"/>
        <v>#DIV/0!</v>
      </c>
      <c r="K320" s="214" t="e">
        <f>LOOKUP(1,0/($M320&amp;$N320&amp;$O320&amp;$P320&amp;$Q320&amp;$R320=全球运价!$B$7:$B$7&amp;全球运价!$C$7:$C$7&amp;全球运价!$S$7:$S$7&amp;全球运价!$L$7:$L$7&amp;全球运价!$P$7:$P$7&amp;全球运价!$H$7:$H$7),全球运价!D$7:D$7)</f>
        <v>#DIV/0!</v>
      </c>
      <c r="L320" s="214" t="e">
        <f>LOOKUP(1,0/($M320&amp;$N320&amp;$O320&amp;$P320&amp;$Q320&amp;$R320=全球运价!$B$7:$B$7&amp;全球运价!$C$7:$C$7&amp;全球运价!$S$7:$S$7&amp;全球运价!$L$7:$L$7&amp;全球运价!$P$7:$P$7&amp;全球运价!$H$7:$H$7),全球运价!E$7:E$7)</f>
        <v>#DIV/0!</v>
      </c>
      <c r="M320" s="578" t="s">
        <v>1019</v>
      </c>
      <c r="N320" s="40" t="s">
        <v>1019</v>
      </c>
      <c r="O320" s="40" t="s">
        <v>2706</v>
      </c>
      <c r="P320" s="40" t="s">
        <v>2705</v>
      </c>
      <c r="Q320" s="40" t="s">
        <v>2763</v>
      </c>
      <c r="R320" s="40">
        <v>4</v>
      </c>
    </row>
    <row r="321" spans="1:18" s="40" customFormat="1" ht="19.5" customHeight="1">
      <c r="A321" s="187" t="s">
        <v>559</v>
      </c>
      <c r="B321" s="1165" t="s">
        <v>4183</v>
      </c>
      <c r="C321" s="1204" t="s">
        <v>528</v>
      </c>
      <c r="D321" s="1231"/>
      <c r="E321" s="1205"/>
      <c r="F321" s="181" t="s">
        <v>529</v>
      </c>
      <c r="G321" s="168" t="s">
        <v>8</v>
      </c>
      <c r="H321" s="285" t="s">
        <v>534</v>
      </c>
      <c r="I321" s="559" t="e">
        <f t="shared" si="34"/>
        <v>#DIV/0!</v>
      </c>
      <c r="J321" s="214" t="e">
        <f t="shared" si="35"/>
        <v>#DIV/0!</v>
      </c>
      <c r="K321" s="214" t="e">
        <f>LOOKUP(1,0/($M321&amp;$N321&amp;$O321&amp;$P321&amp;$Q321&amp;$R321=全球运价!$B$7:$B$7&amp;全球运价!$C$7:$C$7&amp;全球运价!$S$7:$S$7&amp;全球运价!$L$7:$L$7&amp;全球运价!$P$7:$P$7&amp;全球运价!$H$7:$H$7),全球运价!D$7:D$7)</f>
        <v>#DIV/0!</v>
      </c>
      <c r="L321" s="214" t="e">
        <f>LOOKUP(1,0/($M321&amp;$N321&amp;$O321&amp;$P321&amp;$Q321&amp;$R321=全球运价!$B$7:$B$7&amp;全球运价!$C$7:$C$7&amp;全球运价!$S$7:$S$7&amp;全球运价!$L$7:$L$7&amp;全球运价!$P$7:$P$7&amp;全球运价!$H$7:$H$7),全球运价!E$7:E$7)</f>
        <v>#DIV/0!</v>
      </c>
      <c r="M321" s="578" t="s">
        <v>1019</v>
      </c>
      <c r="N321" s="40" t="s">
        <v>1019</v>
      </c>
      <c r="O321" s="40" t="s">
        <v>2706</v>
      </c>
      <c r="P321" s="40" t="s">
        <v>2705</v>
      </c>
      <c r="Q321" s="40" t="s">
        <v>2763</v>
      </c>
      <c r="R321" s="40">
        <v>5</v>
      </c>
    </row>
    <row r="322" spans="1:18" s="40" customFormat="1" ht="19.5" customHeight="1">
      <c r="A322" s="187" t="s">
        <v>496</v>
      </c>
      <c r="B322" s="1165" t="s">
        <v>4184</v>
      </c>
      <c r="C322" s="1204" t="s">
        <v>2854</v>
      </c>
      <c r="D322" s="1231"/>
      <c r="E322" s="1205"/>
      <c r="F322" s="181" t="s">
        <v>2855</v>
      </c>
      <c r="G322" s="242" t="s">
        <v>8</v>
      </c>
      <c r="H322" s="196">
        <v>12</v>
      </c>
      <c r="I322" s="559" t="e">
        <f t="shared" si="34"/>
        <v>#DIV/0!</v>
      </c>
      <c r="J322" s="214" t="e">
        <f t="shared" ref="J322" si="36">"USD "&amp;IF(K322&lt;0,"( "&amp;-K322&amp;" )",K322)&amp;" / "&amp;IF(L322&lt;0,"( "&amp;-L322&amp;" )",L322)</f>
        <v>#DIV/0!</v>
      </c>
      <c r="K322" s="214" t="e">
        <f>LOOKUP(1,0/($M322&amp;$N322&amp;$O322&amp;$P322&amp;$Q322&amp;$R322=全球运价!$B$7:$B$7&amp;全球运价!$C$7:$C$7&amp;全球运价!$S$7:$S$7&amp;全球运价!$L$7:$L$7&amp;全球运价!$P$7:$P$7&amp;全球运价!$H$7:$H$7),全球运价!D$7:D$7)</f>
        <v>#DIV/0!</v>
      </c>
      <c r="L322" s="214" t="e">
        <f>LOOKUP(1,0/($M322&amp;$N322&amp;$O322&amp;$P322&amp;$Q322&amp;$R322=全球运价!$B$7:$B$7&amp;全球运价!$C$7:$C$7&amp;全球运价!$S$7:$S$7&amp;全球运价!$L$7:$L$7&amp;全球运价!$P$7:$P$7&amp;全球运价!$H$7:$H$7),全球运价!E$7:E$7)</f>
        <v>#DIV/0!</v>
      </c>
      <c r="M322" s="578" t="s">
        <v>1019</v>
      </c>
      <c r="N322" s="40" t="s">
        <v>1019</v>
      </c>
      <c r="O322" s="40" t="s">
        <v>2703</v>
      </c>
      <c r="P322" s="40" t="s">
        <v>2682</v>
      </c>
      <c r="Q322" s="40" t="s">
        <v>2734</v>
      </c>
      <c r="R322" s="40">
        <v>6</v>
      </c>
    </row>
    <row r="323" spans="1:18" s="40" customFormat="1" ht="19.5" customHeight="1">
      <c r="A323" s="187" t="s">
        <v>496</v>
      </c>
      <c r="B323" s="1165" t="s">
        <v>3998</v>
      </c>
      <c r="C323" s="1204" t="s">
        <v>2853</v>
      </c>
      <c r="D323" s="1231"/>
      <c r="E323" s="1205"/>
      <c r="F323" s="181" t="s">
        <v>214</v>
      </c>
      <c r="G323" s="242" t="s">
        <v>8</v>
      </c>
      <c r="H323" s="222">
        <v>9</v>
      </c>
      <c r="I323" s="559" t="e">
        <f t="shared" si="34"/>
        <v>#DIV/0!</v>
      </c>
      <c r="J323" s="214" t="e">
        <f t="shared" si="35"/>
        <v>#DIV/0!</v>
      </c>
      <c r="K323" s="214" t="e">
        <f>LOOKUP(1,0/($M323&amp;$N323&amp;$O323&amp;$P323&amp;$Q323&amp;$R323=全球运价!$B$7:$B$7&amp;全球运价!$C$7:$C$7&amp;全球运价!$S$7:$S$7&amp;全球运价!$L$7:$L$7&amp;全球运价!$P$7:$P$7&amp;全球运价!$H$7:$H$7),全球运价!D$7:D$7)</f>
        <v>#DIV/0!</v>
      </c>
      <c r="L323" s="214" t="e">
        <f>LOOKUP(1,0/($M323&amp;$N323&amp;$O323&amp;$P323&amp;$Q323&amp;$R323=全球运价!$B$7:$B$7&amp;全球运价!$C$7:$C$7&amp;全球运价!$S$7:$S$7&amp;全球运价!$L$7:$L$7&amp;全球运价!$P$7:$P$7&amp;全球运价!$H$7:$H$7),全球运价!E$7:E$7)</f>
        <v>#DIV/0!</v>
      </c>
      <c r="M323" s="578" t="s">
        <v>1019</v>
      </c>
      <c r="N323" s="40" t="s">
        <v>1019</v>
      </c>
      <c r="O323" s="40" t="s">
        <v>2706</v>
      </c>
      <c r="P323" s="40" t="s">
        <v>2705</v>
      </c>
      <c r="Q323" s="40" t="s">
        <v>2763</v>
      </c>
      <c r="R323" s="40">
        <v>7</v>
      </c>
    </row>
    <row r="324" spans="1:18" s="40" customFormat="1" ht="19.5" customHeight="1">
      <c r="A324" s="1324"/>
      <c r="B324" s="1293"/>
      <c r="C324" s="1293"/>
      <c r="D324" s="1293"/>
      <c r="E324" s="1293"/>
      <c r="F324" s="1293"/>
      <c r="G324" s="1293"/>
      <c r="H324" s="1294"/>
      <c r="I324" s="564" t="s">
        <v>2999</v>
      </c>
      <c r="J324" s="214"/>
      <c r="K324" s="214"/>
      <c r="L324" s="214"/>
      <c r="M324" s="578"/>
    </row>
    <row r="325" spans="1:18" s="40" customFormat="1" ht="19.5" customHeight="1">
      <c r="A325" s="1186" t="s">
        <v>3954</v>
      </c>
      <c r="B325" s="1187"/>
      <c r="C325" s="1187"/>
      <c r="D325" s="1187"/>
      <c r="E325" s="1187"/>
      <c r="F325" s="1187"/>
      <c r="G325" s="1187"/>
      <c r="H325" s="1188"/>
      <c r="I325" s="559"/>
      <c r="J325" s="214"/>
      <c r="K325" s="214"/>
      <c r="L325" s="214"/>
    </row>
    <row r="326" spans="1:18" s="28" customFormat="1" ht="19.5" customHeight="1">
      <c r="A326" s="1280" t="s">
        <v>1964</v>
      </c>
      <c r="B326" s="1281"/>
      <c r="C326" s="1281"/>
      <c r="D326" s="1281"/>
      <c r="E326" s="1281"/>
      <c r="F326" s="1281"/>
      <c r="G326" s="1281"/>
      <c r="H326" s="1282"/>
      <c r="I326" s="559" t="str">
        <f t="shared" ref="I326:I350" si="37">IF(J326="","",IF(J326="SYSTEM PRICE","",IF(B326=J326,"-","check")))</f>
        <v/>
      </c>
      <c r="J326" s="214"/>
      <c r="K326" s="214"/>
      <c r="L326" s="214"/>
      <c r="N326" s="40"/>
      <c r="O326" s="40"/>
      <c r="Q326" s="40"/>
    </row>
    <row r="327" spans="1:18" s="28" customFormat="1" ht="19.5" customHeight="1">
      <c r="A327" s="1215" t="s">
        <v>450</v>
      </c>
      <c r="B327" s="1216"/>
      <c r="C327" s="1216"/>
      <c r="D327" s="1216"/>
      <c r="E327" s="1216"/>
      <c r="F327" s="1216"/>
      <c r="G327" s="1216"/>
      <c r="H327" s="1217"/>
      <c r="I327" s="559" t="str">
        <f t="shared" si="37"/>
        <v/>
      </c>
      <c r="J327" s="214"/>
      <c r="K327" s="214"/>
      <c r="L327" s="214"/>
      <c r="N327" s="40"/>
      <c r="O327" s="40"/>
      <c r="Q327" s="40"/>
    </row>
    <row r="328" spans="1:18" s="40" customFormat="1" ht="19.5" customHeight="1" thickBot="1">
      <c r="A328" s="1222" t="s">
        <v>1966</v>
      </c>
      <c r="B328" s="1223"/>
      <c r="C328" s="1223"/>
      <c r="D328" s="1223"/>
      <c r="E328" s="1223"/>
      <c r="F328" s="1223"/>
      <c r="G328" s="1223"/>
      <c r="H328" s="1224"/>
      <c r="I328" s="559" t="str">
        <f t="shared" si="37"/>
        <v/>
      </c>
      <c r="J328" s="214"/>
      <c r="K328" s="214"/>
      <c r="L328" s="214"/>
    </row>
    <row r="329" spans="1:18" s="61" customFormat="1" ht="19.5" customHeight="1">
      <c r="A329" s="1300"/>
      <c r="B329" s="1301"/>
      <c r="C329" s="1301"/>
      <c r="D329" s="1301"/>
      <c r="E329" s="1301"/>
      <c r="F329" s="1301"/>
      <c r="G329" s="59"/>
      <c r="H329" s="60"/>
      <c r="I329" s="559" t="str">
        <f t="shared" si="37"/>
        <v/>
      </c>
      <c r="J329" s="214"/>
      <c r="K329" s="214"/>
      <c r="L329" s="214"/>
      <c r="M329" s="172"/>
      <c r="N329" s="40"/>
      <c r="O329" s="40"/>
      <c r="P329" s="571"/>
      <c r="Q329" s="40"/>
    </row>
    <row r="330" spans="1:18" s="28" customFormat="1" ht="19.5" customHeight="1">
      <c r="A330" s="177" t="s">
        <v>62</v>
      </c>
      <c r="B330" s="229" t="s">
        <v>2</v>
      </c>
      <c r="C330" s="1212" t="s">
        <v>3</v>
      </c>
      <c r="D330" s="1212"/>
      <c r="E330" s="1212"/>
      <c r="F330" s="24" t="s">
        <v>4</v>
      </c>
      <c r="G330" s="24" t="s">
        <v>5</v>
      </c>
      <c r="H330" s="25" t="s">
        <v>6</v>
      </c>
      <c r="I330" s="559" t="str">
        <f t="shared" si="37"/>
        <v/>
      </c>
      <c r="J330" s="573" t="s">
        <v>2840</v>
      </c>
      <c r="K330" s="214" t="s">
        <v>2800</v>
      </c>
      <c r="L330" s="214" t="s">
        <v>2801</v>
      </c>
      <c r="M330" s="72" t="s">
        <v>2678</v>
      </c>
      <c r="N330" s="72" t="s">
        <v>2769</v>
      </c>
      <c r="O330" s="72" t="s">
        <v>2770</v>
      </c>
      <c r="P330" s="72" t="s">
        <v>2771</v>
      </c>
      <c r="Q330" s="72" t="s">
        <v>2748</v>
      </c>
      <c r="R330" s="557"/>
    </row>
    <row r="331" spans="1:18" s="40" customFormat="1" ht="19.5" customHeight="1">
      <c r="A331" s="160" t="s">
        <v>226</v>
      </c>
      <c r="B331" s="1165" t="s">
        <v>4185</v>
      </c>
      <c r="C331" s="1198" t="s">
        <v>2857</v>
      </c>
      <c r="D331" s="1199"/>
      <c r="E331" s="1200"/>
      <c r="F331" s="1147" t="s">
        <v>563</v>
      </c>
      <c r="G331" s="168" t="s">
        <v>8</v>
      </c>
      <c r="H331" s="164">
        <v>21</v>
      </c>
      <c r="I331" s="559" t="e">
        <f t="shared" si="37"/>
        <v>#DIV/0!</v>
      </c>
      <c r="J331" s="214" t="e">
        <f t="shared" ref="J331:J337" si="38">"USD "&amp;IF(K331&lt;0,"( "&amp;-K331&amp;" )",K331)&amp;" / "&amp;IF(L331&lt;0,"( "&amp;-L331&amp;" )",L331)</f>
        <v>#DIV/0!</v>
      </c>
      <c r="K331" s="214" t="e">
        <f>LOOKUP(1,0/($M331&amp;$N331&amp;$O331&amp;$P331&amp;$Q331=全球运价!$B$7:$B$7&amp;全球运价!$C$7:$C$7&amp;全球运价!$S$7:$S$7&amp;全球运价!$L$7:$L$7&amp;全球运价!$P$7:$P$7),全球运价!D$7:D$7)</f>
        <v>#DIV/0!</v>
      </c>
      <c r="L331" s="214" t="e">
        <f>LOOKUP(1,0/($M331&amp;$N331&amp;$O331&amp;$P331&amp;$Q331=全球运价!$B$7:$B$7&amp;全球运价!$C$7:$C$7&amp;全球运价!$S$7:$S$7&amp;全球运价!$L$7:$L$7&amp;全球运价!$P$7:$P$7),全球运价!E$7:E$7)</f>
        <v>#DIV/0!</v>
      </c>
      <c r="M331" s="40" t="s">
        <v>2828</v>
      </c>
      <c r="N331" s="40" t="s">
        <v>2828</v>
      </c>
      <c r="O331" s="40" t="s">
        <v>2706</v>
      </c>
      <c r="P331" s="40" t="s">
        <v>2705</v>
      </c>
      <c r="Q331" s="40" t="s">
        <v>2763</v>
      </c>
    </row>
    <row r="332" spans="1:18" s="40" customFormat="1" ht="19.5" customHeight="1">
      <c r="A332" s="160" t="s">
        <v>358</v>
      </c>
      <c r="B332" s="1165" t="s">
        <v>4186</v>
      </c>
      <c r="C332" s="1198" t="s">
        <v>4053</v>
      </c>
      <c r="D332" s="1199"/>
      <c r="E332" s="1200"/>
      <c r="F332" s="1147" t="s">
        <v>4055</v>
      </c>
      <c r="G332" s="168" t="s">
        <v>8</v>
      </c>
      <c r="H332" s="164">
        <v>14</v>
      </c>
      <c r="I332" s="559" t="e">
        <f t="shared" si="37"/>
        <v>#DIV/0!</v>
      </c>
      <c r="J332" s="214" t="e">
        <f t="shared" si="38"/>
        <v>#DIV/0!</v>
      </c>
      <c r="K332" s="214" t="e">
        <f>LOOKUP(1,0/($M332&amp;$N332&amp;$O332&amp;$P332&amp;$Q332=全球运价!$B$7:$B$7&amp;全球运价!$C$7:$C$7&amp;全球运价!$S$7:$S$7&amp;全球运价!$L$7:$L$7&amp;全球运价!$P$7:$P$7),全球运价!D$7:D$7)</f>
        <v>#DIV/0!</v>
      </c>
      <c r="L332" s="214" t="e">
        <f>LOOKUP(1,0/($M332&amp;$N332&amp;$O332&amp;$P332&amp;$Q332=全球运价!$B$7:$B$7&amp;全球运价!$C$7:$C$7&amp;全球运价!$S$7:$S$7&amp;全球运价!$L$7:$L$7&amp;全球运价!$P$7:$P$7),全球运价!E$7:E$7)</f>
        <v>#DIV/0!</v>
      </c>
      <c r="M332" s="40" t="s">
        <v>2829</v>
      </c>
      <c r="N332" s="40" t="s">
        <v>922</v>
      </c>
      <c r="O332" s="40" t="s">
        <v>2706</v>
      </c>
      <c r="P332" s="40" t="s">
        <v>2705</v>
      </c>
      <c r="Q332" s="40" t="s">
        <v>2767</v>
      </c>
    </row>
    <row r="333" spans="1:18" s="40" customFormat="1" ht="19.5" customHeight="1">
      <c r="A333" s="160" t="s">
        <v>357</v>
      </c>
      <c r="B333" s="1165" t="s">
        <v>4187</v>
      </c>
      <c r="C333" s="1198" t="s">
        <v>4053</v>
      </c>
      <c r="D333" s="1199"/>
      <c r="E333" s="1200"/>
      <c r="F333" s="1147" t="s">
        <v>4055</v>
      </c>
      <c r="G333" s="168" t="s">
        <v>8</v>
      </c>
      <c r="H333" s="164">
        <v>14</v>
      </c>
      <c r="I333" s="559" t="e">
        <f t="shared" si="37"/>
        <v>#DIV/0!</v>
      </c>
      <c r="J333" s="214" t="e">
        <f t="shared" si="38"/>
        <v>#DIV/0!</v>
      </c>
      <c r="K333" s="214" t="e">
        <f>LOOKUP(1,0/($M333&amp;$N333&amp;$O333&amp;$P333&amp;$Q333=全球运价!$B$7:$B$7&amp;全球运价!$C$7:$C$7&amp;全球运价!$S$7:$S$7&amp;全球运价!$L$7:$L$7&amp;全球运价!$P$7:$P$7),全球运价!D$7:D$7)</f>
        <v>#DIV/0!</v>
      </c>
      <c r="L333" s="214" t="e">
        <f>LOOKUP(1,0/($M333&amp;$N333&amp;$O333&amp;$P333&amp;$Q333=全球运价!$B$7:$B$7&amp;全球运价!$C$7:$C$7&amp;全球运价!$S$7:$S$7&amp;全球运价!$L$7:$L$7&amp;全球运价!$P$7:$P$7),全球运价!E$7:E$7)</f>
        <v>#DIV/0!</v>
      </c>
      <c r="M333" s="40" t="s">
        <v>2829</v>
      </c>
      <c r="N333" s="40" t="s">
        <v>922</v>
      </c>
      <c r="O333" s="40" t="s">
        <v>2706</v>
      </c>
      <c r="P333" s="40" t="s">
        <v>2705</v>
      </c>
      <c r="Q333" s="40" t="s">
        <v>2768</v>
      </c>
    </row>
    <row r="334" spans="1:18" s="28" customFormat="1" ht="19.5" customHeight="1">
      <c r="A334" s="189" t="s">
        <v>271</v>
      </c>
      <c r="B334" s="1165" t="s">
        <v>4188</v>
      </c>
      <c r="C334" s="1198" t="s">
        <v>55</v>
      </c>
      <c r="D334" s="1199"/>
      <c r="E334" s="1200"/>
      <c r="F334" s="1147" t="s">
        <v>564</v>
      </c>
      <c r="G334" s="168" t="s">
        <v>8</v>
      </c>
      <c r="H334" s="202">
        <v>28</v>
      </c>
      <c r="I334" s="559" t="e">
        <f t="shared" si="37"/>
        <v>#DIV/0!</v>
      </c>
      <c r="J334" s="214" t="e">
        <f t="shared" si="38"/>
        <v>#DIV/0!</v>
      </c>
      <c r="K334" s="214" t="e">
        <f>LOOKUP(1,0/($M334&amp;$N334&amp;$O334&amp;$P334&amp;$Q334=全球运价!$B$7:$B$7&amp;全球运价!$C$7:$C$7&amp;全球运价!$S$7:$S$7&amp;全球运价!$L$7:$L$7&amp;全球运价!$P$7:$P$7),全球运价!D$7:D$7)</f>
        <v>#DIV/0!</v>
      </c>
      <c r="L334" s="214" t="e">
        <f>LOOKUP(1,0/($M334&amp;$N334&amp;$O334&amp;$P334&amp;$Q334=全球运价!$B$7:$B$7&amp;全球运价!$C$7:$C$7&amp;全球运价!$S$7:$S$7&amp;全球运价!$L$7:$L$7&amp;全球运价!$P$7:$P$7),全球运价!E$7:E$7)</f>
        <v>#DIV/0!</v>
      </c>
      <c r="M334" s="40" t="s">
        <v>2830</v>
      </c>
      <c r="N334" s="40" t="s">
        <v>1286</v>
      </c>
      <c r="O334" s="40" t="s">
        <v>2706</v>
      </c>
      <c r="P334" s="40" t="s">
        <v>2705</v>
      </c>
      <c r="Q334" s="40" t="s">
        <v>2763</v>
      </c>
    </row>
    <row r="335" spans="1:18" s="40" customFormat="1" ht="19.5" customHeight="1">
      <c r="A335" s="160" t="s">
        <v>3584</v>
      </c>
      <c r="B335" s="1165" t="s">
        <v>4186</v>
      </c>
      <c r="C335" s="1198" t="s">
        <v>2379</v>
      </c>
      <c r="D335" s="1199"/>
      <c r="E335" s="1200"/>
      <c r="F335" s="1147" t="s">
        <v>3583</v>
      </c>
      <c r="G335" s="168" t="s">
        <v>8</v>
      </c>
      <c r="H335" s="163" t="s">
        <v>68</v>
      </c>
      <c r="I335" s="559" t="e">
        <f t="shared" si="37"/>
        <v>#DIV/0!</v>
      </c>
      <c r="J335" s="214" t="e">
        <f t="shared" si="38"/>
        <v>#DIV/0!</v>
      </c>
      <c r="K335" s="214" t="e">
        <f>LOOKUP(1,0/($M335&amp;$N335&amp;$O335&amp;$P335&amp;$Q335=全球运价!$B$7:$B$7&amp;全球运价!$C$7:$C$7&amp;全球运价!$S$7:$S$7&amp;全球运价!$L$7:$L$7&amp;全球运价!$P$7:$P$7),全球运价!D$7:D$7)</f>
        <v>#DIV/0!</v>
      </c>
      <c r="L335" s="214" t="e">
        <f>LOOKUP(1,0/($M335&amp;$N335&amp;$O335&amp;$P335&amp;$Q335=全球运价!$B$7:$B$7&amp;全球运价!$C$7:$C$7&amp;全球运价!$S$7:$S$7&amp;全球运价!$L$7:$L$7&amp;全球运价!$P$7:$P$7),全球运价!E$7:E$7)</f>
        <v>#DIV/0!</v>
      </c>
      <c r="M335" s="40" t="s">
        <v>2831</v>
      </c>
      <c r="N335" s="40" t="s">
        <v>865</v>
      </c>
      <c r="O335" s="40" t="s">
        <v>2706</v>
      </c>
      <c r="P335" s="40" t="s">
        <v>2705</v>
      </c>
      <c r="Q335" s="40" t="s">
        <v>2767</v>
      </c>
    </row>
    <row r="336" spans="1:18" s="40" customFormat="1" ht="19.5" customHeight="1">
      <c r="A336" s="160" t="s">
        <v>69</v>
      </c>
      <c r="B336" s="1165" t="s">
        <v>4187</v>
      </c>
      <c r="C336" s="1198" t="s">
        <v>2379</v>
      </c>
      <c r="D336" s="1199"/>
      <c r="E336" s="1200"/>
      <c r="F336" s="1147" t="s">
        <v>2375</v>
      </c>
      <c r="G336" s="168" t="s">
        <v>8</v>
      </c>
      <c r="H336" s="163" t="s">
        <v>68</v>
      </c>
      <c r="I336" s="559" t="e">
        <f t="shared" si="37"/>
        <v>#DIV/0!</v>
      </c>
      <c r="J336" s="214" t="e">
        <f t="shared" si="38"/>
        <v>#DIV/0!</v>
      </c>
      <c r="K336" s="214" t="e">
        <f>LOOKUP(1,0/($M336&amp;$N336&amp;$O336&amp;$P336&amp;$Q336=全球运价!$B$7:$B$7&amp;全球运价!$C$7:$C$7&amp;全球运价!$S$7:$S$7&amp;全球运价!$L$7:$L$7&amp;全球运价!$P$7:$P$7),全球运价!D$7:D$7)</f>
        <v>#DIV/0!</v>
      </c>
      <c r="L336" s="214" t="e">
        <f>LOOKUP(1,0/($M336&amp;$N336&amp;$O336&amp;$P336&amp;$Q336=全球运价!$B$7:$B$7&amp;全球运价!$C$7:$C$7&amp;全球运价!$S$7:$S$7&amp;全球运价!$L$7:$L$7&amp;全球运价!$P$7:$P$7),全球运价!E$7:E$7)</f>
        <v>#DIV/0!</v>
      </c>
      <c r="M336" s="40" t="s">
        <v>2831</v>
      </c>
      <c r="N336" s="40" t="s">
        <v>865</v>
      </c>
      <c r="O336" s="40" t="s">
        <v>2706</v>
      </c>
      <c r="P336" s="40" t="s">
        <v>2705</v>
      </c>
      <c r="Q336" s="40" t="s">
        <v>2768</v>
      </c>
    </row>
    <row r="337" spans="1:17" s="61" customFormat="1" ht="19.5" customHeight="1">
      <c r="A337" s="160" t="s">
        <v>1965</v>
      </c>
      <c r="B337" s="1165" t="s">
        <v>4189</v>
      </c>
      <c r="C337" s="1198" t="s">
        <v>4053</v>
      </c>
      <c r="D337" s="1199"/>
      <c r="E337" s="1200"/>
      <c r="F337" s="1147" t="s">
        <v>4055</v>
      </c>
      <c r="G337" s="230" t="s">
        <v>70</v>
      </c>
      <c r="H337" s="163" t="s">
        <v>51</v>
      </c>
      <c r="I337" s="559" t="e">
        <f t="shared" si="37"/>
        <v>#DIV/0!</v>
      </c>
      <c r="J337" s="214" t="e">
        <f t="shared" si="38"/>
        <v>#DIV/0!</v>
      </c>
      <c r="K337" s="214" t="e">
        <f>LOOKUP(1,0/($M337&amp;$N337&amp;$O337&amp;$P337&amp;$Q337=全球运价!$B$7:$B$7&amp;全球运价!$C$7:$C$7&amp;全球运价!$S$7:$S$7&amp;全球运价!$L$7:$L$7&amp;全球运价!$P$7:$P$7),全球运价!D$7:D$7)</f>
        <v>#DIV/0!</v>
      </c>
      <c r="L337" s="214" t="e">
        <f>LOOKUP(1,0/($M337&amp;$N337&amp;$O337&amp;$P337&amp;$Q337=全球运价!$B$7:$B$7&amp;全球运价!$C$7:$C$7&amp;全球运价!$S$7:$S$7&amp;全球运价!$L$7:$L$7&amp;全球运价!$P$7:$P$7),全球运价!E$7:E$7)</f>
        <v>#DIV/0!</v>
      </c>
      <c r="M337" s="40" t="s">
        <v>921</v>
      </c>
      <c r="N337" s="40" t="s">
        <v>922</v>
      </c>
      <c r="O337" s="40" t="s">
        <v>2706</v>
      </c>
      <c r="P337" s="40" t="s">
        <v>2705</v>
      </c>
      <c r="Q337" s="40" t="s">
        <v>2763</v>
      </c>
    </row>
    <row r="338" spans="1:17" s="28" customFormat="1" ht="19.5" customHeight="1">
      <c r="A338" s="160" t="s">
        <v>71</v>
      </c>
      <c r="B338" s="1165" t="s">
        <v>4190</v>
      </c>
      <c r="C338" s="1198" t="s">
        <v>4053</v>
      </c>
      <c r="D338" s="1199"/>
      <c r="E338" s="1200"/>
      <c r="F338" s="1147" t="s">
        <v>4055</v>
      </c>
      <c r="G338" s="230" t="s">
        <v>70</v>
      </c>
      <c r="H338" s="163" t="s">
        <v>51</v>
      </c>
      <c r="I338" s="559" t="e">
        <f>IF(J338="","",IF(J338="SYSTEM PRICE","",IF(B338=J338,"-","check")))</f>
        <v>#DIV/0!</v>
      </c>
      <c r="J338" s="214" t="e">
        <f>"USD "&amp;IF(K338&lt;0,"( "&amp;-K338&amp;" )",K338)&amp;" / "&amp;IF(L338&lt;0,"( "&amp;-L338&amp;" )",L338)</f>
        <v>#DIV/0!</v>
      </c>
      <c r="K338" s="214" t="e">
        <f>LOOKUP(1,0/($M338&amp;$N338&amp;$O338&amp;$P338&amp;$Q338=全球运价!$B$7:$B$7&amp;全球运价!$C$7:$C$7&amp;全球运价!$S$7:$S$7&amp;全球运价!$L$7:$L$7&amp;全球运价!$P$7:$P$7),全球运价!D$7:D$7)</f>
        <v>#DIV/0!</v>
      </c>
      <c r="L338" s="214" t="e">
        <f>LOOKUP(1,0/($M338&amp;$N338&amp;$O338&amp;$P338&amp;$Q338=全球运价!$B$7:$B$7&amp;全球运价!$C$7:$C$7&amp;全球运价!$S$7:$S$7&amp;全球运价!$L$7:$L$7&amp;全球运价!$P$7:$P$7),全球运价!E$7:E$7)</f>
        <v>#DIV/0!</v>
      </c>
      <c r="M338" s="40" t="s">
        <v>1132</v>
      </c>
      <c r="N338" s="40" t="s">
        <v>922</v>
      </c>
      <c r="O338" s="40" t="s">
        <v>2706</v>
      </c>
      <c r="P338" s="40" t="s">
        <v>2705</v>
      </c>
      <c r="Q338" s="40" t="s">
        <v>2763</v>
      </c>
    </row>
    <row r="339" spans="1:17" s="61" customFormat="1" ht="19.5" customHeight="1">
      <c r="A339" s="160" t="s">
        <v>3587</v>
      </c>
      <c r="B339" s="1165" t="s">
        <v>4191</v>
      </c>
      <c r="C339" s="1198" t="s">
        <v>2379</v>
      </c>
      <c r="D339" s="1199"/>
      <c r="E339" s="1200"/>
      <c r="F339" s="1147" t="s">
        <v>3588</v>
      </c>
      <c r="G339" s="891" t="s">
        <v>3589</v>
      </c>
      <c r="H339" s="163" t="s">
        <v>3590</v>
      </c>
      <c r="I339" s="559" t="str">
        <f>IF(J339="","",IF(J339="SYSTEM PRICE","",IF(B339=J339,"-","check")))</f>
        <v>check</v>
      </c>
      <c r="J339" s="214" t="str">
        <f>"USD "&amp;IF(K339&lt;0,"( "&amp;-K339&amp;" )",K339)&amp;" / "&amp;IF(L339&lt;0,"( "&amp;-L339&amp;" )",L339)</f>
        <v>USD 100 / 110</v>
      </c>
      <c r="K339" s="214">
        <v>100</v>
      </c>
      <c r="L339" s="214">
        <v>110</v>
      </c>
      <c r="M339" s="40" t="s">
        <v>3586</v>
      </c>
      <c r="N339" s="40" t="s">
        <v>865</v>
      </c>
      <c r="O339" s="40" t="s">
        <v>2703</v>
      </c>
      <c r="P339" s="40" t="s">
        <v>2682</v>
      </c>
      <c r="Q339" s="40" t="s">
        <v>3585</v>
      </c>
    </row>
    <row r="340" spans="1:17" s="61" customFormat="1" ht="19.5" customHeight="1">
      <c r="A340" s="160" t="s">
        <v>3592</v>
      </c>
      <c r="B340" s="1165" t="s">
        <v>4192</v>
      </c>
      <c r="C340" s="1198" t="s">
        <v>2379</v>
      </c>
      <c r="D340" s="1199"/>
      <c r="E340" s="1200"/>
      <c r="F340" s="890" t="s">
        <v>3588</v>
      </c>
      <c r="G340" s="891" t="s">
        <v>3589</v>
      </c>
      <c r="H340" s="164">
        <v>46</v>
      </c>
      <c r="I340" s="559" t="str">
        <f>IF(J340="","",IF(J340="SYSTEM PRICE","",IF(B340=J340,"-","check")))</f>
        <v>check</v>
      </c>
      <c r="J340" s="214" t="str">
        <f>"USD "&amp;IF(K340&lt;0,"( "&amp;-K340&amp;" )",K340)&amp;" / "&amp;IF(L340&lt;0,"( "&amp;-L340&amp;" )",L340)</f>
        <v>USD 150 / 160</v>
      </c>
      <c r="K340" s="214">
        <v>150</v>
      </c>
      <c r="L340" s="214">
        <v>160</v>
      </c>
      <c r="M340" s="40" t="s">
        <v>3591</v>
      </c>
      <c r="N340" s="40" t="s">
        <v>3589</v>
      </c>
      <c r="O340" s="40" t="s">
        <v>2703</v>
      </c>
      <c r="P340" s="40" t="s">
        <v>2682</v>
      </c>
      <c r="Q340" s="40" t="s">
        <v>3585</v>
      </c>
    </row>
    <row r="341" spans="1:17" s="28" customFormat="1" ht="19.5" customHeight="1">
      <c r="A341" s="1195"/>
      <c r="B341" s="1196"/>
      <c r="C341" s="1196"/>
      <c r="D341" s="1196"/>
      <c r="E341" s="1196"/>
      <c r="F341" s="1196"/>
      <c r="G341" s="1196"/>
      <c r="H341" s="1197"/>
      <c r="I341" s="559"/>
      <c r="J341" s="214"/>
      <c r="K341" s="214"/>
      <c r="L341" s="214"/>
      <c r="M341" s="40"/>
      <c r="N341" s="40"/>
      <c r="O341" s="40"/>
      <c r="P341" s="40"/>
      <c r="Q341" s="40"/>
    </row>
    <row r="342" spans="1:17" s="40" customFormat="1" ht="19.5" customHeight="1">
      <c r="A342" s="1186" t="s">
        <v>3955</v>
      </c>
      <c r="B342" s="1187"/>
      <c r="C342" s="1187"/>
      <c r="D342" s="1187"/>
      <c r="E342" s="1187"/>
      <c r="F342" s="1187"/>
      <c r="G342" s="1187"/>
      <c r="H342" s="1188"/>
      <c r="I342" s="559"/>
      <c r="J342" s="214"/>
      <c r="K342" s="214"/>
      <c r="L342" s="214"/>
    </row>
    <row r="343" spans="1:17" s="28" customFormat="1" ht="19.5" customHeight="1">
      <c r="A343" s="38" t="s">
        <v>476</v>
      </c>
      <c r="B343" s="49"/>
      <c r="C343" s="49"/>
      <c r="D343" s="49"/>
      <c r="E343" s="49"/>
      <c r="F343" s="49"/>
      <c r="G343" s="49"/>
      <c r="H343" s="45"/>
      <c r="I343" s="559" t="str">
        <f t="shared" si="37"/>
        <v/>
      </c>
      <c r="J343" s="214"/>
      <c r="K343" s="214"/>
      <c r="L343" s="214"/>
      <c r="N343" s="40"/>
      <c r="O343" s="40"/>
      <c r="Q343" s="40"/>
    </row>
    <row r="344" spans="1:17" s="281" customFormat="1" ht="19.5" customHeight="1">
      <c r="A344" s="1215" t="s">
        <v>527</v>
      </c>
      <c r="B344" s="1216"/>
      <c r="C344" s="1216"/>
      <c r="D344" s="1216"/>
      <c r="E344" s="1216"/>
      <c r="F344" s="1216"/>
      <c r="G344" s="1216"/>
      <c r="H344" s="1217"/>
      <c r="I344" s="559" t="str">
        <f t="shared" si="37"/>
        <v/>
      </c>
      <c r="J344" s="214"/>
      <c r="K344" s="214"/>
      <c r="L344" s="214"/>
      <c r="M344" s="40"/>
      <c r="N344" s="40"/>
      <c r="O344" s="40"/>
      <c r="P344" s="40"/>
      <c r="Q344" s="40"/>
    </row>
    <row r="345" spans="1:17" s="40" customFormat="1" ht="19.5" customHeight="1" thickBot="1">
      <c r="A345" s="1222" t="s">
        <v>1967</v>
      </c>
      <c r="B345" s="1223"/>
      <c r="C345" s="1223"/>
      <c r="D345" s="1223"/>
      <c r="E345" s="1223"/>
      <c r="F345" s="1223"/>
      <c r="G345" s="1223"/>
      <c r="H345" s="1224"/>
      <c r="I345" s="559" t="str">
        <f t="shared" si="37"/>
        <v/>
      </c>
      <c r="J345" s="214"/>
      <c r="K345" s="214"/>
      <c r="L345" s="214"/>
    </row>
    <row r="346" spans="1:17" s="40" customFormat="1" ht="19.5" customHeight="1">
      <c r="A346" s="1213"/>
      <c r="B346" s="1214"/>
      <c r="C346" s="1214"/>
      <c r="D346" s="1214"/>
      <c r="E346" s="1214"/>
      <c r="F346" s="1214"/>
      <c r="G346" s="62"/>
      <c r="H346" s="63"/>
      <c r="I346" s="559" t="str">
        <f t="shared" si="37"/>
        <v/>
      </c>
      <c r="J346" s="214"/>
      <c r="K346" s="214"/>
      <c r="L346" s="214"/>
    </row>
    <row r="347" spans="1:17" s="40" customFormat="1" ht="19.5" customHeight="1">
      <c r="A347" s="155" t="s">
        <v>221</v>
      </c>
      <c r="B347" s="1116" t="s">
        <v>2</v>
      </c>
      <c r="C347" s="1212" t="s">
        <v>72</v>
      </c>
      <c r="D347" s="1212"/>
      <c r="E347" s="24" t="s">
        <v>3</v>
      </c>
      <c r="F347" s="24" t="s">
        <v>4</v>
      </c>
      <c r="G347" s="24" t="s">
        <v>5</v>
      </c>
      <c r="H347" s="65" t="s">
        <v>6</v>
      </c>
      <c r="I347" s="559" t="str">
        <f t="shared" si="37"/>
        <v/>
      </c>
      <c r="J347" s="573" t="s">
        <v>2840</v>
      </c>
      <c r="K347" s="214"/>
      <c r="L347" s="214"/>
    </row>
    <row r="348" spans="1:17" s="40" customFormat="1" ht="19.5" customHeight="1">
      <c r="A348" s="603" t="s">
        <v>4160</v>
      </c>
      <c r="B348" s="1167" t="s">
        <v>4193</v>
      </c>
      <c r="C348" s="1204">
        <v>0</v>
      </c>
      <c r="D348" s="1205"/>
      <c r="E348" s="907" t="s">
        <v>213</v>
      </c>
      <c r="F348" s="909" t="s">
        <v>3632</v>
      </c>
      <c r="G348" s="182" t="s">
        <v>8</v>
      </c>
      <c r="H348" s="222" t="s">
        <v>2862</v>
      </c>
      <c r="I348" s="559" t="e">
        <f t="shared" si="37"/>
        <v>#DIV/0!</v>
      </c>
      <c r="J348" s="214" t="e">
        <f t="shared" ref="J348:J350" si="39">"USD "&amp;IF(K348&lt;0,"( "&amp;-K348&amp;" )",K348)&amp;" / "&amp;IF(L348&lt;0,"( "&amp;-L348&amp;" )",L348)</f>
        <v>#DIV/0!</v>
      </c>
      <c r="K348" s="214" t="e">
        <f>LOOKUP(1,0/($M348&amp;$N348&amp;$O348&amp;$P348&amp;$Q348=全球运价!$B$7:$B$7&amp;全球运价!$C$7:$C$7&amp;全球运价!$S$7:$S$7&amp;全球运价!$L$7:$L$7&amp;全球运价!$P$7:$P$7),全球运价!D$7:D$7)</f>
        <v>#DIV/0!</v>
      </c>
      <c r="L348" s="214" t="e">
        <f>LOOKUP(1,0/($M348&amp;$N348&amp;$O348&amp;$P348&amp;$Q348=全球运价!$B$7:$B$7&amp;全球运价!$C$7:$C$7&amp;全球运价!$S$7:$S$7&amp;全球运价!$L$7:$L$7&amp;全球运价!$P$7:$P$7),全球运价!E$7:E$7)</f>
        <v>#DIV/0!</v>
      </c>
      <c r="M348" s="40" t="s">
        <v>2710</v>
      </c>
      <c r="N348" s="40" t="s">
        <v>571</v>
      </c>
      <c r="O348" s="40" t="s">
        <v>2706</v>
      </c>
      <c r="P348" s="40" t="s">
        <v>2705</v>
      </c>
      <c r="Q348" s="40" t="s">
        <v>2763</v>
      </c>
    </row>
    <row r="349" spans="1:17" s="40" customFormat="1" ht="19.5" customHeight="1">
      <c r="A349" s="603" t="s">
        <v>4161</v>
      </c>
      <c r="B349" s="1167" t="s">
        <v>4193</v>
      </c>
      <c r="C349" s="1204">
        <v>0</v>
      </c>
      <c r="D349" s="1205"/>
      <c r="E349" s="907" t="s">
        <v>213</v>
      </c>
      <c r="F349" s="909" t="s">
        <v>562</v>
      </c>
      <c r="G349" s="650" t="s">
        <v>73</v>
      </c>
      <c r="H349" s="222" t="s">
        <v>74</v>
      </c>
      <c r="I349" s="559" t="e">
        <f t="shared" si="37"/>
        <v>#DIV/0!</v>
      </c>
      <c r="J349" s="214" t="e">
        <f t="shared" si="39"/>
        <v>#DIV/0!</v>
      </c>
      <c r="K349" s="214" t="e">
        <f>LOOKUP(1,0/($M349&amp;$N349&amp;$O349&amp;$P349&amp;$Q349=全球运价!$B$7:$B$7&amp;全球运价!$C$7:$C$7&amp;全球运价!$S$7:$S$7&amp;全球运价!$L$7:$L$7&amp;全球运价!$P$7:$P$7),全球运价!D$7:D$7)</f>
        <v>#DIV/0!</v>
      </c>
      <c r="L349" s="214" t="e">
        <f>LOOKUP(1,0/($M349&amp;$N349&amp;$O349&amp;$P349&amp;$Q349=全球运价!$B$7:$B$7&amp;全球运价!$C$7:$C$7&amp;全球运价!$S$7:$S$7&amp;全球运价!$L$7:$L$7&amp;全球运价!$P$7:$P$7),全球运价!E$7:E$7)</f>
        <v>#DIV/0!</v>
      </c>
      <c r="M349" s="40" t="s">
        <v>2712</v>
      </c>
      <c r="N349" s="40" t="s">
        <v>571</v>
      </c>
      <c r="O349" s="40" t="s">
        <v>2706</v>
      </c>
      <c r="P349" s="40" t="s">
        <v>2705</v>
      </c>
      <c r="Q349" s="40" t="s">
        <v>2763</v>
      </c>
    </row>
    <row r="350" spans="1:17" s="66" customFormat="1" ht="19.5" customHeight="1">
      <c r="A350" s="603" t="s">
        <v>4162</v>
      </c>
      <c r="B350" s="1167" t="s">
        <v>4194</v>
      </c>
      <c r="C350" s="1204">
        <v>0</v>
      </c>
      <c r="D350" s="1205"/>
      <c r="E350" s="907" t="s">
        <v>213</v>
      </c>
      <c r="F350" s="909" t="s">
        <v>562</v>
      </c>
      <c r="G350" s="650" t="s">
        <v>73</v>
      </c>
      <c r="H350" s="222" t="s">
        <v>75</v>
      </c>
      <c r="I350" s="559" t="e">
        <f t="shared" si="37"/>
        <v>#DIV/0!</v>
      </c>
      <c r="J350" s="214" t="e">
        <f t="shared" si="39"/>
        <v>#DIV/0!</v>
      </c>
      <c r="K350" s="214" t="e">
        <f>LOOKUP(1,0/($M350&amp;$N350&amp;$O350&amp;$P350&amp;$Q350=全球运价!$B$7:$B$7&amp;全球运价!$C$7:$C$7&amp;全球运价!$S$7:$S$7&amp;全球运价!$L$7:$L$7&amp;全球运价!$P$7:$P$7),全球运价!D$7:D$7)</f>
        <v>#DIV/0!</v>
      </c>
      <c r="L350" s="214" t="e">
        <f>LOOKUP(1,0/($M350&amp;$N350&amp;$O350&amp;$P350&amp;$Q350=全球运价!$B$7:$B$7&amp;全球运价!$C$7:$C$7&amp;全球运价!$S$7:$S$7&amp;全球运价!$L$7:$L$7&amp;全球运价!$P$7:$P$7),全球运价!E$7:E$7)</f>
        <v>#DIV/0!</v>
      </c>
      <c r="M350" s="40" t="s">
        <v>1452</v>
      </c>
      <c r="N350" s="40" t="s">
        <v>571</v>
      </c>
      <c r="O350" s="40" t="s">
        <v>2706</v>
      </c>
      <c r="P350" s="40" t="s">
        <v>2705</v>
      </c>
      <c r="Q350" s="40" t="s">
        <v>2763</v>
      </c>
    </row>
    <row r="351" spans="1:17" s="40" customFormat="1" ht="19.5" customHeight="1">
      <c r="A351" s="1195"/>
      <c r="B351" s="1196"/>
      <c r="C351" s="1196"/>
      <c r="D351" s="1196"/>
      <c r="E351" s="1196"/>
      <c r="F351" s="1196"/>
      <c r="G351" s="1196"/>
      <c r="H351" s="1197"/>
      <c r="I351" s="564" t="s">
        <v>2999</v>
      </c>
      <c r="J351" s="214"/>
      <c r="K351" s="214"/>
      <c r="L351" s="214"/>
    </row>
    <row r="352" spans="1:17" s="28" customFormat="1" ht="19.5" customHeight="1">
      <c r="A352" s="38" t="s">
        <v>3000</v>
      </c>
      <c r="B352" s="31"/>
      <c r="C352" s="31"/>
      <c r="D352" s="31"/>
      <c r="E352" s="31"/>
      <c r="F352" s="31"/>
      <c r="G352" s="31"/>
      <c r="H352" s="35"/>
      <c r="I352" s="559" t="str">
        <f t="shared" ref="I352:I364" si="40">IF(J352="","",IF(J352="SYSTEM PRICE","",IF(B352=J352,"-","check")))</f>
        <v/>
      </c>
      <c r="J352" s="214"/>
      <c r="K352" s="214"/>
      <c r="L352" s="214"/>
      <c r="N352" s="40"/>
      <c r="O352" s="40"/>
      <c r="Q352" s="40"/>
    </row>
    <row r="353" spans="1:18" s="40" customFormat="1" ht="19.5" customHeight="1" thickBot="1">
      <c r="A353" s="1222" t="s">
        <v>464</v>
      </c>
      <c r="B353" s="1223"/>
      <c r="C353" s="1223"/>
      <c r="D353" s="1223"/>
      <c r="E353" s="1223"/>
      <c r="F353" s="1223"/>
      <c r="G353" s="1223"/>
      <c r="H353" s="1224"/>
      <c r="I353" s="559" t="str">
        <f t="shared" si="40"/>
        <v/>
      </c>
      <c r="J353" s="214"/>
      <c r="K353" s="214"/>
      <c r="L353" s="214"/>
    </row>
    <row r="354" spans="1:18" s="28" customFormat="1" ht="19.5" customHeight="1">
      <c r="A354" s="1213"/>
      <c r="B354" s="1214"/>
      <c r="C354" s="1214"/>
      <c r="D354" s="1214"/>
      <c r="E354" s="1214"/>
      <c r="F354" s="1214"/>
      <c r="G354" s="62"/>
      <c r="H354" s="63"/>
      <c r="I354" s="559" t="str">
        <f t="shared" si="40"/>
        <v/>
      </c>
      <c r="J354" s="214"/>
      <c r="K354" s="214"/>
      <c r="L354" s="214"/>
      <c r="N354" s="40"/>
      <c r="O354" s="40"/>
      <c r="Q354" s="40"/>
    </row>
    <row r="355" spans="1:18" s="28" customFormat="1" ht="19.5" customHeight="1">
      <c r="A355" s="64" t="s">
        <v>76</v>
      </c>
      <c r="B355" s="229" t="s">
        <v>2</v>
      </c>
      <c r="C355" s="1221" t="s">
        <v>77</v>
      </c>
      <c r="D355" s="1221"/>
      <c r="E355" s="24" t="s">
        <v>3</v>
      </c>
      <c r="F355" s="24" t="s">
        <v>4</v>
      </c>
      <c r="G355" s="24" t="s">
        <v>5</v>
      </c>
      <c r="H355" s="65" t="s">
        <v>6</v>
      </c>
      <c r="I355" s="559" t="str">
        <f t="shared" si="40"/>
        <v/>
      </c>
      <c r="J355" s="573" t="s">
        <v>2840</v>
      </c>
      <c r="K355" s="214" t="s">
        <v>2800</v>
      </c>
      <c r="L355" s="214" t="s">
        <v>2801</v>
      </c>
      <c r="M355" s="72" t="s">
        <v>2678</v>
      </c>
      <c r="N355" s="72" t="s">
        <v>2769</v>
      </c>
      <c r="O355" s="72" t="s">
        <v>2770</v>
      </c>
      <c r="P355" s="72" t="s">
        <v>2771</v>
      </c>
      <c r="Q355" s="72" t="s">
        <v>2748</v>
      </c>
      <c r="R355" s="557"/>
    </row>
    <row r="356" spans="1:18" s="40" customFormat="1" ht="19.5" customHeight="1">
      <c r="A356" s="187" t="s">
        <v>4156</v>
      </c>
      <c r="B356" s="1167" t="s">
        <v>4195</v>
      </c>
      <c r="C356" s="1204">
        <v>0</v>
      </c>
      <c r="D356" s="1205"/>
      <c r="E356" s="907" t="s">
        <v>55</v>
      </c>
      <c r="F356" s="627" t="s">
        <v>2960</v>
      </c>
      <c r="G356" s="182" t="s">
        <v>8</v>
      </c>
      <c r="H356" s="222" t="s">
        <v>49</v>
      </c>
      <c r="I356" s="559" t="e">
        <f t="shared" si="40"/>
        <v>#DIV/0!</v>
      </c>
      <c r="J356" s="214" t="e">
        <f t="shared" ref="J356:J364" si="41">"USD "&amp;IF(K356&lt;0,"( "&amp;-K356&amp;" )",K356)&amp;" / "&amp;IF(L356&lt;0,"( "&amp;-L356&amp;" )",L356)</f>
        <v>#DIV/0!</v>
      </c>
      <c r="K356" s="214" t="e">
        <f>LOOKUP(1,0/($M356&amp;$N356&amp;$O356&amp;$P356&amp;$Q356=全球运价!$B$7:$B$7&amp;全球运价!$C$7:$C$7&amp;全球运价!$S$7:$S$7&amp;全球运价!$L$7:$L$7&amp;全球运价!$P$7:$P$7),全球运价!D$7:D$7)</f>
        <v>#DIV/0!</v>
      </c>
      <c r="L356" s="214" t="e">
        <f>LOOKUP(1,0/($M356&amp;$N356&amp;$O356&amp;$P356&amp;$Q356=全球运价!$B$7:$B$7&amp;全球运价!$C$7:$C$7&amp;全球运价!$S$7:$S$7&amp;全球运价!$L$7:$L$7&amp;全球运价!$P$7:$P$7),全球运价!E$7:E$7)</f>
        <v>#DIV/0!</v>
      </c>
      <c r="M356" s="40" t="s">
        <v>2713</v>
      </c>
      <c r="N356" s="40" t="s">
        <v>874</v>
      </c>
      <c r="O356" s="40" t="s">
        <v>2706</v>
      </c>
      <c r="P356" s="40" t="s">
        <v>2705</v>
      </c>
      <c r="Q356" s="40" t="s">
        <v>2762</v>
      </c>
    </row>
    <row r="357" spans="1:18" s="40" customFormat="1" ht="19.5" customHeight="1">
      <c r="A357" s="187" t="s">
        <v>3375</v>
      </c>
      <c r="B357" s="1167" t="s">
        <v>4196</v>
      </c>
      <c r="C357" s="1204"/>
      <c r="D357" s="1205"/>
      <c r="E357" s="907" t="s">
        <v>55</v>
      </c>
      <c r="F357" s="627" t="s">
        <v>2960</v>
      </c>
      <c r="G357" s="627" t="s">
        <v>261</v>
      </c>
      <c r="H357" s="222" t="s">
        <v>262</v>
      </c>
      <c r="I357" s="559" t="e">
        <f t="shared" si="40"/>
        <v>#DIV/0!</v>
      </c>
      <c r="J357" s="214" t="e">
        <f t="shared" si="41"/>
        <v>#DIV/0!</v>
      </c>
      <c r="K357" s="214" t="e">
        <f>LOOKUP(1,0/($M357&amp;$N357&amp;$O357&amp;$P357&amp;$Q357=全球运价!$B$7:$B$7&amp;全球运价!$C$7:$C$7&amp;全球运价!$S$7:$S$7&amp;全球运价!$L$7:$L$7&amp;全球运价!$P$7:$P$7),全球运价!D$7:D$7)</f>
        <v>#DIV/0!</v>
      </c>
      <c r="L357" s="214" t="e">
        <f>LOOKUP(1,0/($M357&amp;$N357&amp;$O357&amp;$P357&amp;$Q357=全球运价!$B$7:$B$7&amp;全球运价!$C$7:$C$7&amp;全球运价!$S$7:$S$7&amp;全球运价!$L$7:$L$7&amp;全球运价!$P$7:$P$7),全球运价!E$7:E$7)</f>
        <v>#DIV/0!</v>
      </c>
      <c r="M357" s="40" t="s">
        <v>878</v>
      </c>
      <c r="N357" s="40" t="s">
        <v>874</v>
      </c>
      <c r="O357" s="40" t="s">
        <v>2706</v>
      </c>
      <c r="P357" s="40" t="s">
        <v>2705</v>
      </c>
      <c r="Q357" s="40" t="s">
        <v>2763</v>
      </c>
    </row>
    <row r="358" spans="1:18" s="40" customFormat="1" ht="19.5" customHeight="1">
      <c r="A358" s="187" t="s">
        <v>4158</v>
      </c>
      <c r="B358" s="1167" t="s">
        <v>4195</v>
      </c>
      <c r="C358" s="1204">
        <v>0</v>
      </c>
      <c r="D358" s="1205"/>
      <c r="E358" s="907" t="s">
        <v>3682</v>
      </c>
      <c r="F358" s="627" t="s">
        <v>2959</v>
      </c>
      <c r="G358" s="182" t="s">
        <v>8</v>
      </c>
      <c r="H358" s="222" t="s">
        <v>78</v>
      </c>
      <c r="I358" s="559" t="e">
        <f t="shared" si="40"/>
        <v>#DIV/0!</v>
      </c>
      <c r="J358" s="214" t="e">
        <f t="shared" si="41"/>
        <v>#DIV/0!</v>
      </c>
      <c r="K358" s="214" t="e">
        <f>LOOKUP(1,0/($M358&amp;$N358&amp;$O358&amp;$P358&amp;$Q358=全球运价!$B$7:$B$7&amp;全球运价!$C$7:$C$7&amp;全球运价!$S$7:$S$7&amp;全球运价!$L$7:$L$7&amp;全球运价!$P$7:$P$7),全球运价!D$7:D$7)</f>
        <v>#DIV/0!</v>
      </c>
      <c r="L358" s="214" t="e">
        <f>LOOKUP(1,0/($M358&amp;$N358&amp;$O358&amp;$P358&amp;$Q358=全球运价!$B$7:$B$7&amp;全球运价!$C$7:$C$7&amp;全球运价!$S$7:$S$7&amp;全球运价!$L$7:$L$7&amp;全球运价!$P$7:$P$7),全球运价!E$7:E$7)</f>
        <v>#DIV/0!</v>
      </c>
      <c r="M358" s="40" t="s">
        <v>880</v>
      </c>
      <c r="N358" s="40" t="s">
        <v>880</v>
      </c>
      <c r="O358" s="40" t="s">
        <v>2706</v>
      </c>
      <c r="P358" s="40" t="s">
        <v>2705</v>
      </c>
      <c r="Q358" s="40" t="s">
        <v>2762</v>
      </c>
    </row>
    <row r="359" spans="1:18" s="40" customFormat="1" ht="19.5" customHeight="1">
      <c r="A359" s="187" t="s">
        <v>4157</v>
      </c>
      <c r="B359" s="1167" t="s">
        <v>4197</v>
      </c>
      <c r="C359" s="1204">
        <v>0</v>
      </c>
      <c r="D359" s="1205"/>
      <c r="E359" s="1154" t="s">
        <v>53</v>
      </c>
      <c r="F359" s="1155" t="s">
        <v>3040</v>
      </c>
      <c r="G359" s="1155" t="s">
        <v>79</v>
      </c>
      <c r="H359" s="222" t="s">
        <v>80</v>
      </c>
      <c r="I359" s="559"/>
      <c r="J359" s="214"/>
      <c r="K359" s="214"/>
      <c r="L359" s="214"/>
    </row>
    <row r="360" spans="1:18" s="40" customFormat="1" ht="19.5" customHeight="1">
      <c r="A360" s="187" t="s">
        <v>4159</v>
      </c>
      <c r="B360" s="1169" t="s">
        <v>4198</v>
      </c>
      <c r="C360" s="1204"/>
      <c r="D360" s="1205"/>
      <c r="E360" s="907" t="s">
        <v>3682</v>
      </c>
      <c r="F360" s="627" t="s">
        <v>3040</v>
      </c>
      <c r="G360" s="627" t="s">
        <v>79</v>
      </c>
      <c r="H360" s="222" t="s">
        <v>80</v>
      </c>
      <c r="I360" s="559" t="e">
        <f t="shared" si="40"/>
        <v>#DIV/0!</v>
      </c>
      <c r="J360" s="214" t="e">
        <f t="shared" si="41"/>
        <v>#DIV/0!</v>
      </c>
      <c r="K360" s="214" t="e">
        <f>LOOKUP(1,0/($M360&amp;$N360&amp;$O360&amp;$P360&amp;$Q360=全球运价!$B$7:$B$7&amp;全球运价!$C$7:$C$7&amp;全球运价!$S$7:$S$7&amp;全球运价!$L$7:$L$7&amp;全球运价!$P$7:$P$7),全球运价!D$7:D$7)</f>
        <v>#DIV/0!</v>
      </c>
      <c r="L360" s="214" t="e">
        <f>LOOKUP(1,0/($M360&amp;$N360&amp;$O360&amp;$P360&amp;$Q360=全球运价!$B$7:$B$7&amp;全球运价!$C$7:$C$7&amp;全球运价!$S$7:$S$7&amp;全球运价!$L$7:$L$7&amp;全球运价!$P$7:$P$7),全球运价!E$7:E$7)</f>
        <v>#DIV/0!</v>
      </c>
      <c r="M360" s="40" t="s">
        <v>951</v>
      </c>
      <c r="N360" s="40" t="s">
        <v>880</v>
      </c>
      <c r="O360" s="40" t="s">
        <v>2706</v>
      </c>
      <c r="P360" s="40" t="s">
        <v>2705</v>
      </c>
      <c r="Q360" s="40" t="s">
        <v>2763</v>
      </c>
    </row>
    <row r="361" spans="1:18" s="40" customFormat="1" ht="19.5" customHeight="1">
      <c r="A361" s="187" t="s">
        <v>2490</v>
      </c>
      <c r="B361" s="1167" t="s">
        <v>4199</v>
      </c>
      <c r="C361" s="1204">
        <v>0</v>
      </c>
      <c r="D361" s="1205"/>
      <c r="E361" s="907" t="s">
        <v>441</v>
      </c>
      <c r="F361" s="673" t="s">
        <v>3293</v>
      </c>
      <c r="G361" s="182" t="s">
        <v>3292</v>
      </c>
      <c r="H361" s="196">
        <v>28</v>
      </c>
      <c r="I361" s="559" t="e">
        <f t="shared" si="40"/>
        <v>#DIV/0!</v>
      </c>
      <c r="J361" s="214" t="e">
        <f t="shared" si="41"/>
        <v>#DIV/0!</v>
      </c>
      <c r="K361" s="214" t="e">
        <f>LOOKUP(1,0/($M361&amp;$N361&amp;$O361&amp;$P361&amp;$Q361=全球运价!$B$7:$B$7&amp;全球运价!$C$7:$C$7&amp;全球运价!$S$7:$S$7&amp;全球运价!$L$7:$L$7&amp;全球运价!$P$7:$P$7),全球运价!D$7:D$7)</f>
        <v>#DIV/0!</v>
      </c>
      <c r="L361" s="214" t="e">
        <f>LOOKUP(1,0/($M361&amp;$N361&amp;$O361&amp;$P361&amp;$Q361=全球运价!$B$7:$B$7&amp;全球运价!$C$7:$C$7&amp;全球运价!$S$7:$S$7&amp;全球运价!$L$7:$L$7&amp;全球运价!$P$7:$P$7),全球运价!E$7:E$7)</f>
        <v>#DIV/0!</v>
      </c>
      <c r="M361" s="40" t="s">
        <v>2085</v>
      </c>
      <c r="N361" s="40" t="s">
        <v>3291</v>
      </c>
      <c r="O361" s="40" t="s">
        <v>2706</v>
      </c>
      <c r="P361" s="40" t="s">
        <v>2705</v>
      </c>
      <c r="Q361" s="40" t="s">
        <v>2763</v>
      </c>
    </row>
    <row r="362" spans="1:18" s="40" customFormat="1" ht="19.5" customHeight="1">
      <c r="A362" s="187" t="s">
        <v>3840</v>
      </c>
      <c r="B362" s="1167" t="s">
        <v>4199</v>
      </c>
      <c r="C362" s="1204"/>
      <c r="D362" s="1205"/>
      <c r="E362" s="907" t="s">
        <v>441</v>
      </c>
      <c r="F362" s="673" t="s">
        <v>3293</v>
      </c>
      <c r="G362" s="182" t="s">
        <v>8</v>
      </c>
      <c r="H362" s="196">
        <v>28</v>
      </c>
      <c r="I362" s="559" t="e">
        <f t="shared" si="40"/>
        <v>#DIV/0!</v>
      </c>
      <c r="J362" s="214" t="e">
        <f t="shared" si="41"/>
        <v>#DIV/0!</v>
      </c>
      <c r="K362" s="214" t="e">
        <f>LOOKUP(1,0/($M362&amp;$N362&amp;$O362&amp;$P362&amp;$Q362=全球运价!$B$7:$B$7&amp;全球运价!$C$7:$C$7&amp;全球运价!$S$7:$S$7&amp;全球运价!$L$7:$L$7&amp;全球运价!$P$7:$P$7),全球运价!D$7:D$7)</f>
        <v>#DIV/0!</v>
      </c>
      <c r="L362" s="214" t="e">
        <f>LOOKUP(1,0/($M362&amp;$N362&amp;$O362&amp;$P362&amp;$Q362=全球运价!$B$7:$B$7&amp;全球运价!$C$7:$C$7&amp;全球运价!$S$7:$S$7&amp;全球运价!$L$7:$L$7&amp;全球运价!$P$7:$P$7),全球运价!E$7:E$7)</f>
        <v>#DIV/0!</v>
      </c>
      <c r="M362" s="40" t="s">
        <v>3291</v>
      </c>
      <c r="N362" s="40" t="s">
        <v>3291</v>
      </c>
      <c r="O362" s="40" t="s">
        <v>2703</v>
      </c>
      <c r="P362" s="40" t="s">
        <v>2682</v>
      </c>
      <c r="Q362" s="40" t="s">
        <v>2734</v>
      </c>
    </row>
    <row r="363" spans="1:18" s="67" customFormat="1" ht="19.5" customHeight="1">
      <c r="A363" s="187" t="s">
        <v>3376</v>
      </c>
      <c r="B363" s="1169" t="s">
        <v>4200</v>
      </c>
      <c r="C363" s="1204"/>
      <c r="D363" s="1205"/>
      <c r="E363" s="907" t="s">
        <v>3682</v>
      </c>
      <c r="F363" s="627" t="s">
        <v>2959</v>
      </c>
      <c r="G363" s="627" t="s">
        <v>79</v>
      </c>
      <c r="H363" s="196">
        <v>40</v>
      </c>
      <c r="I363" s="559" t="e">
        <f t="shared" si="40"/>
        <v>#DIV/0!</v>
      </c>
      <c r="J363" s="214" t="e">
        <f t="shared" si="41"/>
        <v>#DIV/0!</v>
      </c>
      <c r="K363" s="214" t="e">
        <f>LOOKUP(1,0/($M363&amp;$N363&amp;$O363&amp;$P363&amp;$Q363=全球运价!$B$7:$B$7&amp;全球运价!$C$7:$C$7&amp;全球运价!$S$7:$S$7&amp;全球运价!$L$7:$L$7&amp;全球运价!$P$7:$P$7),全球运价!D$7:D$7)</f>
        <v>#DIV/0!</v>
      </c>
      <c r="L363" s="214" t="e">
        <f>LOOKUP(1,0/($M363&amp;$N363&amp;$O363&amp;$P363&amp;$Q363=全球运价!$B$7:$B$7&amp;全球运价!$C$7:$C$7&amp;全球运价!$S$7:$S$7&amp;全球运价!$L$7:$L$7&amp;全球运价!$P$7:$P$7),全球运价!E$7:E$7)</f>
        <v>#DIV/0!</v>
      </c>
      <c r="M363" s="40" t="s">
        <v>1454</v>
      </c>
      <c r="N363" s="40" t="s">
        <v>880</v>
      </c>
      <c r="O363" s="40" t="s">
        <v>2706</v>
      </c>
      <c r="P363" s="40" t="s">
        <v>2705</v>
      </c>
      <c r="Q363" s="40" t="s">
        <v>2763</v>
      </c>
    </row>
    <row r="364" spans="1:18" s="40" customFormat="1" ht="19.5" customHeight="1">
      <c r="A364" s="204" t="s">
        <v>3377</v>
      </c>
      <c r="B364" s="1148" t="s">
        <v>4280</v>
      </c>
      <c r="C364" s="1204">
        <v>0</v>
      </c>
      <c r="D364" s="1205"/>
      <c r="E364" s="626" t="s">
        <v>556</v>
      </c>
      <c r="F364" s="627" t="s">
        <v>2958</v>
      </c>
      <c r="G364" s="182" t="s">
        <v>8</v>
      </c>
      <c r="H364" s="222" t="s">
        <v>2956</v>
      </c>
      <c r="I364" s="559" t="e">
        <f t="shared" si="40"/>
        <v>#DIV/0!</v>
      </c>
      <c r="J364" s="214" t="e">
        <f t="shared" si="41"/>
        <v>#DIV/0!</v>
      </c>
      <c r="K364" s="214" t="e">
        <f>LOOKUP(1,0/($M364&amp;$N364&amp;$O364&amp;$P364&amp;$Q364=全球运价!$B$7:$B$7&amp;全球运价!$C$7:$C$7&amp;全球运价!$S$7:$S$7&amp;全球运价!$L$7:$L$7&amp;全球运价!$P$7:$P$7),全球运价!D$7:D$7)</f>
        <v>#DIV/0!</v>
      </c>
      <c r="L364" s="214" t="e">
        <f>LOOKUP(1,0/($M364&amp;$N364&amp;$O364&amp;$P364&amp;$Q364=全球运价!$B$7:$B$7&amp;全球运价!$C$7:$C$7&amp;全球运价!$S$7:$S$7&amp;全球运价!$L$7:$L$7&amp;全球运价!$P$7:$P$7),全球运价!E$7:E$7)</f>
        <v>#DIV/0!</v>
      </c>
      <c r="M364" s="40" t="s">
        <v>2832</v>
      </c>
      <c r="N364" s="40" t="s">
        <v>879</v>
      </c>
      <c r="O364" s="40" t="s">
        <v>2706</v>
      </c>
      <c r="P364" s="40" t="s">
        <v>2705</v>
      </c>
      <c r="Q364" s="40" t="s">
        <v>2763</v>
      </c>
    </row>
    <row r="365" spans="1:18" s="40" customFormat="1" ht="19.5" customHeight="1">
      <c r="A365" s="1195"/>
      <c r="B365" s="1196"/>
      <c r="C365" s="1196"/>
      <c r="D365" s="1196"/>
      <c r="E365" s="1196"/>
      <c r="F365" s="1196"/>
      <c r="G365" s="1196"/>
      <c r="H365" s="1197"/>
      <c r="I365" s="564" t="s">
        <v>2998</v>
      </c>
      <c r="J365" s="214"/>
      <c r="K365" s="214"/>
      <c r="L365" s="214"/>
    </row>
    <row r="366" spans="1:18" s="304" customFormat="1" ht="19.5" customHeight="1">
      <c r="A366" s="331" t="s">
        <v>3407</v>
      </c>
      <c r="B366" s="305"/>
      <c r="C366" s="305"/>
      <c r="D366" s="305"/>
      <c r="E366" s="306"/>
      <c r="F366" s="305"/>
      <c r="G366" s="305"/>
      <c r="H366" s="307"/>
      <c r="I366" s="559" t="str">
        <f t="shared" ref="I366:I368" si="42">IF(J366="","",IF(J366="SYSTEM PRICE","",IF(B366=J366,"-","check")))</f>
        <v/>
      </c>
      <c r="J366" s="214"/>
      <c r="K366" s="214"/>
      <c r="L366" s="214"/>
      <c r="M366" s="40"/>
      <c r="N366" s="40"/>
      <c r="O366" s="40"/>
      <c r="P366" s="40"/>
      <c r="Q366" s="40"/>
      <c r="R366" s="40"/>
    </row>
    <row r="367" spans="1:18" s="40" customFormat="1" ht="19.5" customHeight="1">
      <c r="A367" s="264" t="s">
        <v>493</v>
      </c>
      <c r="B367" s="262"/>
      <c r="C367" s="262"/>
      <c r="D367" s="262"/>
      <c r="E367" s="262"/>
      <c r="F367" s="262"/>
      <c r="G367" s="262"/>
      <c r="H367" s="263"/>
      <c r="I367" s="559" t="str">
        <f t="shared" si="42"/>
        <v/>
      </c>
      <c r="J367" s="214"/>
      <c r="K367" s="214"/>
      <c r="L367" s="214"/>
    </row>
    <row r="368" spans="1:18" s="40" customFormat="1" ht="19.5" customHeight="1">
      <c r="A368" s="238" t="s">
        <v>447</v>
      </c>
      <c r="B368" s="239"/>
      <c r="C368" s="239"/>
      <c r="D368" s="239"/>
      <c r="E368" s="239"/>
      <c r="F368" s="239"/>
      <c r="G368" s="239"/>
      <c r="H368" s="240"/>
      <c r="I368" s="559" t="str">
        <f t="shared" si="42"/>
        <v/>
      </c>
      <c r="J368" s="214"/>
      <c r="K368" s="214"/>
      <c r="L368" s="214"/>
    </row>
    <row r="369" spans="1:18" s="40" customFormat="1" ht="19.5" customHeight="1">
      <c r="A369" s="38" t="s">
        <v>439</v>
      </c>
      <c r="B369" s="175"/>
      <c r="C369" s="175"/>
      <c r="D369" s="175"/>
      <c r="E369" s="175"/>
      <c r="F369" s="175"/>
      <c r="G369" s="175"/>
      <c r="H369" s="176"/>
      <c r="I369" s="564" t="s">
        <v>2997</v>
      </c>
      <c r="J369" s="214"/>
      <c r="K369" s="214"/>
      <c r="L369" s="214"/>
    </row>
    <row r="370" spans="1:18" s="40" customFormat="1" ht="19.5" customHeight="1" thickBot="1">
      <c r="A370" s="38" t="s">
        <v>448</v>
      </c>
      <c r="B370" s="31"/>
      <c r="C370" s="31"/>
      <c r="D370" s="31"/>
      <c r="E370" s="31"/>
      <c r="F370" s="31"/>
      <c r="G370" s="31"/>
      <c r="H370" s="35"/>
      <c r="I370" s="559" t="str">
        <f t="shared" ref="I370:I381" si="43">IF(J370="","",IF(J370="SYSTEM PRICE","",IF(B370=J370,"-","check")))</f>
        <v/>
      </c>
      <c r="J370" s="214"/>
      <c r="K370" s="214"/>
      <c r="L370" s="214"/>
    </row>
    <row r="371" spans="1:18" s="40" customFormat="1" ht="19.5" customHeight="1">
      <c r="A371" s="1209"/>
      <c r="B371" s="1210"/>
      <c r="C371" s="1210"/>
      <c r="D371" s="1210"/>
      <c r="E371" s="1210"/>
      <c r="F371" s="1210"/>
      <c r="G371" s="1210"/>
      <c r="H371" s="1211"/>
      <c r="I371" s="559" t="str">
        <f t="shared" si="43"/>
        <v/>
      </c>
      <c r="J371" s="214"/>
      <c r="K371" s="214"/>
      <c r="L371" s="214"/>
    </row>
    <row r="372" spans="1:18" s="40" customFormat="1" ht="19.5" customHeight="1">
      <c r="A372" s="64" t="s">
        <v>81</v>
      </c>
      <c r="B372" s="1116" t="s">
        <v>2</v>
      </c>
      <c r="C372" s="1208" t="s">
        <v>77</v>
      </c>
      <c r="D372" s="1208"/>
      <c r="E372" s="24" t="s">
        <v>3</v>
      </c>
      <c r="F372" s="24" t="s">
        <v>4</v>
      </c>
      <c r="G372" s="24" t="s">
        <v>5</v>
      </c>
      <c r="H372" s="65" t="s">
        <v>6</v>
      </c>
      <c r="I372" s="559" t="str">
        <f t="shared" si="43"/>
        <v/>
      </c>
      <c r="J372" s="573" t="s">
        <v>2840</v>
      </c>
      <c r="K372" s="214" t="s">
        <v>2800</v>
      </c>
      <c r="L372" s="214" t="s">
        <v>2801</v>
      </c>
      <c r="M372" s="72" t="s">
        <v>2678</v>
      </c>
      <c r="N372" s="72" t="s">
        <v>2769</v>
      </c>
      <c r="O372" s="72" t="s">
        <v>2770</v>
      </c>
      <c r="P372" s="72" t="s">
        <v>2771</v>
      </c>
      <c r="Q372" s="72" t="s">
        <v>2748</v>
      </c>
      <c r="R372" s="557"/>
    </row>
    <row r="373" spans="1:18" s="28" customFormat="1" ht="19.5" customHeight="1">
      <c r="A373" s="187" t="s">
        <v>4155</v>
      </c>
      <c r="B373" s="1169" t="s">
        <v>4201</v>
      </c>
      <c r="C373" s="1204">
        <v>0</v>
      </c>
      <c r="D373" s="1205"/>
      <c r="E373" s="924" t="s">
        <v>2362</v>
      </c>
      <c r="F373" s="303" t="s">
        <v>3061</v>
      </c>
      <c r="G373" s="182" t="s">
        <v>8</v>
      </c>
      <c r="H373" s="222" t="s">
        <v>429</v>
      </c>
      <c r="I373" s="559" t="e">
        <f t="shared" si="43"/>
        <v>#DIV/0!</v>
      </c>
      <c r="J373" s="214" t="e">
        <f t="shared" ref="J373:J381" si="44">"USD "&amp;IF(K373&lt;0,"( "&amp;-K373&amp;" )",K373)&amp;" / "&amp;IF(L373&lt;0,"( "&amp;-L373&amp;" )",L373)</f>
        <v>#DIV/0!</v>
      </c>
      <c r="K373" s="214" t="e">
        <f>LOOKUP(1,0/($M373&amp;$N373&amp;$O373&amp;$P373&amp;$Q373=全球运价!$B$7:$B$7&amp;全球运价!$C$7:$C$7&amp;全球运价!$S$7:$S$7&amp;全球运价!$L$7:$L$7&amp;全球运价!$P$7:$P$7),全球运价!D$7:D$7)</f>
        <v>#DIV/0!</v>
      </c>
      <c r="L373" s="214" t="e">
        <f>LOOKUP(1,0/($M373&amp;$N373&amp;$O373&amp;$P373&amp;$Q373=全球运价!$B$7:$B$7&amp;全球运价!$C$7:$C$7&amp;全球运价!$S$7:$S$7&amp;全球运价!$L$7:$L$7&amp;全球运价!$P$7:$P$7),全球运价!E$7:E$7)</f>
        <v>#DIV/0!</v>
      </c>
      <c r="M373" s="40" t="s">
        <v>2727</v>
      </c>
      <c r="N373" s="40" t="s">
        <v>570</v>
      </c>
      <c r="O373" s="40" t="s">
        <v>2706</v>
      </c>
      <c r="P373" s="40" t="s">
        <v>2705</v>
      </c>
      <c r="Q373" s="40" t="s">
        <v>2762</v>
      </c>
    </row>
    <row r="374" spans="1:18" s="61" customFormat="1" ht="19.5" customHeight="1">
      <c r="A374" s="187" t="s">
        <v>3379</v>
      </c>
      <c r="B374" s="1169" t="s">
        <v>4047</v>
      </c>
      <c r="C374" s="1204"/>
      <c r="D374" s="1205"/>
      <c r="E374" s="924" t="s">
        <v>3838</v>
      </c>
      <c r="F374" s="303" t="s">
        <v>3839</v>
      </c>
      <c r="G374" s="182" t="s">
        <v>8</v>
      </c>
      <c r="H374" s="196">
        <v>35</v>
      </c>
      <c r="I374" s="559" t="e">
        <f t="shared" si="43"/>
        <v>#DIV/0!</v>
      </c>
      <c r="J374" s="214" t="e">
        <f t="shared" ref="J374" si="45">"USD "&amp;IF(K374&lt;0,"( "&amp;-K374&amp;" )",K374)&amp;" / "&amp;IF(L374&lt;0,"( "&amp;-L374&amp;" )",L374)</f>
        <v>#DIV/0!</v>
      </c>
      <c r="K374" s="214" t="e">
        <f>LOOKUP(1,0/($M374&amp;$N374&amp;$O374&amp;$P374&amp;$Q374=全球运价!$B$7:$B$7&amp;全球运价!$C$7:$C$7&amp;全球运价!$S$7:$S$7&amp;全球运价!$L$7:$L$7&amp;全球运价!$P$7:$P$7),全球运价!D$7:D$7)</f>
        <v>#DIV/0!</v>
      </c>
      <c r="L374" s="214" t="e">
        <f>LOOKUP(1,0/($M374&amp;$N374&amp;$O374&amp;$P374&amp;$Q374=全球运价!$B$7:$B$7&amp;全球运价!$C$7:$C$7&amp;全球运价!$S$7:$S$7&amp;全球运价!$L$7:$L$7&amp;全球运价!$P$7:$P$7),全球运价!E$7:E$7)</f>
        <v>#DIV/0!</v>
      </c>
      <c r="M374" s="40" t="s">
        <v>3378</v>
      </c>
      <c r="N374" s="40" t="s">
        <v>3378</v>
      </c>
      <c r="O374" s="40" t="s">
        <v>2703</v>
      </c>
      <c r="P374" s="40" t="s">
        <v>2690</v>
      </c>
      <c r="Q374" s="40" t="s">
        <v>2907</v>
      </c>
    </row>
    <row r="375" spans="1:18" s="28" customFormat="1" ht="19.5" customHeight="1">
      <c r="A375" s="187" t="s">
        <v>4154</v>
      </c>
      <c r="B375" s="1169" t="s">
        <v>4201</v>
      </c>
      <c r="C375" s="1204">
        <v>0</v>
      </c>
      <c r="D375" s="1205"/>
      <c r="E375" s="924" t="s">
        <v>2362</v>
      </c>
      <c r="F375" s="303" t="s">
        <v>3061</v>
      </c>
      <c r="G375" s="697" t="s">
        <v>82</v>
      </c>
      <c r="H375" s="196">
        <v>35</v>
      </c>
      <c r="I375" s="559" t="e">
        <f t="shared" si="43"/>
        <v>#DIV/0!</v>
      </c>
      <c r="J375" s="214" t="e">
        <f t="shared" si="44"/>
        <v>#DIV/0!</v>
      </c>
      <c r="K375" s="214" t="e">
        <f>LOOKUP(1,0/($M375&amp;$N375&amp;$O375&amp;$P375&amp;$Q375=全球运价!$B$7:$B$7&amp;全球运价!$C$7:$C$7&amp;全球运价!$S$7:$S$7&amp;全球运价!$L$7:$L$7&amp;全球运价!$P$7:$P$7),全球运价!D$7:D$7)</f>
        <v>#DIV/0!</v>
      </c>
      <c r="L375" s="214" t="e">
        <f>LOOKUP(1,0/($M375&amp;$N375&amp;$O375&amp;$P375&amp;$Q375=全球运价!$B$7:$B$7&amp;全球运价!$C$7:$C$7&amp;全球运价!$S$7:$S$7&amp;全球运价!$L$7:$L$7&amp;全球运价!$P$7:$P$7),全球运价!E$7:E$7)</f>
        <v>#DIV/0!</v>
      </c>
      <c r="M375" s="40" t="s">
        <v>2833</v>
      </c>
      <c r="N375" s="40" t="s">
        <v>570</v>
      </c>
      <c r="O375" s="40" t="s">
        <v>2706</v>
      </c>
      <c r="P375" s="40" t="s">
        <v>2705</v>
      </c>
      <c r="Q375" s="40" t="s">
        <v>2762</v>
      </c>
    </row>
    <row r="376" spans="1:18" s="28" customFormat="1" ht="19.5" customHeight="1">
      <c r="A376" s="187" t="s">
        <v>4153</v>
      </c>
      <c r="B376" s="1169" t="s">
        <v>4202</v>
      </c>
      <c r="C376" s="1204">
        <v>0</v>
      </c>
      <c r="D376" s="1205"/>
      <c r="E376" s="924" t="s">
        <v>2362</v>
      </c>
      <c r="F376" s="303" t="s">
        <v>3062</v>
      </c>
      <c r="G376" s="697" t="s">
        <v>82</v>
      </c>
      <c r="H376" s="196">
        <v>35</v>
      </c>
      <c r="I376" s="559" t="e">
        <f t="shared" si="43"/>
        <v>#DIV/0!</v>
      </c>
      <c r="J376" s="214" t="e">
        <f t="shared" si="44"/>
        <v>#DIV/0!</v>
      </c>
      <c r="K376" s="214" t="e">
        <f>LOOKUP(1,0/($M376&amp;$N376&amp;$O376&amp;$P376&amp;$Q376=全球运价!$B$7:$B$7&amp;全球运价!$C$7:$C$7&amp;全球运价!$S$7:$S$7&amp;全球运价!$L$7:$L$7&amp;全球运价!$P$7:$P$7),全球运价!D$7:D$7)</f>
        <v>#DIV/0!</v>
      </c>
      <c r="L376" s="214" t="e">
        <f>LOOKUP(1,0/($M376&amp;$N376&amp;$O376&amp;$P376&amp;$Q376=全球运价!$B$7:$B$7&amp;全球运价!$C$7:$C$7&amp;全球运价!$S$7:$S$7&amp;全球运价!$L$7:$L$7&amp;全球运价!$P$7:$P$7),全球运价!E$7:E$7)</f>
        <v>#DIV/0!</v>
      </c>
      <c r="M376" s="40" t="s">
        <v>2714</v>
      </c>
      <c r="N376" s="40" t="s">
        <v>570</v>
      </c>
      <c r="O376" s="40" t="s">
        <v>2706</v>
      </c>
      <c r="P376" s="40" t="s">
        <v>2705</v>
      </c>
      <c r="Q376" s="40" t="s">
        <v>2763</v>
      </c>
    </row>
    <row r="377" spans="1:18" s="28" customFormat="1" ht="19.5" customHeight="1">
      <c r="A377" s="187" t="s">
        <v>4152</v>
      </c>
      <c r="B377" s="1169" t="s">
        <v>4203</v>
      </c>
      <c r="C377" s="1204">
        <v>0</v>
      </c>
      <c r="D377" s="1205"/>
      <c r="E377" s="924" t="s">
        <v>2362</v>
      </c>
      <c r="F377" s="303" t="s">
        <v>3061</v>
      </c>
      <c r="G377" s="697" t="s">
        <v>82</v>
      </c>
      <c r="H377" s="196">
        <v>35</v>
      </c>
      <c r="I377" s="559" t="e">
        <f t="shared" si="43"/>
        <v>#DIV/0!</v>
      </c>
      <c r="J377" s="214" t="e">
        <f t="shared" si="44"/>
        <v>#DIV/0!</v>
      </c>
      <c r="K377" s="214" t="e">
        <f>LOOKUP(1,0/($M377&amp;$N377&amp;$O377&amp;$P377&amp;$Q377=全球运价!$B$7:$B$7&amp;全球运价!$C$7:$C$7&amp;全球运价!$S$7:$S$7&amp;全球运价!$L$7:$L$7&amp;全球运价!$P$7:$P$7),全球运价!D$7:D$7)</f>
        <v>#DIV/0!</v>
      </c>
      <c r="L377" s="214" t="e">
        <f>LOOKUP(1,0/($M377&amp;$N377&amp;$O377&amp;$P377&amp;$Q377=全球运价!$B$7:$B$7&amp;全球运价!$C$7:$C$7&amp;全球运价!$S$7:$S$7&amp;全球运价!$L$7:$L$7&amp;全球运价!$P$7:$P$7),全球运价!E$7:E$7)</f>
        <v>#DIV/0!</v>
      </c>
      <c r="M377" s="40" t="s">
        <v>2715</v>
      </c>
      <c r="N377" s="40" t="s">
        <v>570</v>
      </c>
      <c r="O377" s="40" t="s">
        <v>2706</v>
      </c>
      <c r="P377" s="40" t="s">
        <v>2705</v>
      </c>
      <c r="Q377" s="40" t="s">
        <v>2763</v>
      </c>
    </row>
    <row r="378" spans="1:18" s="28" customFormat="1" ht="19.5" customHeight="1">
      <c r="A378" s="187" t="s">
        <v>4151</v>
      </c>
      <c r="B378" s="1169" t="s">
        <v>4204</v>
      </c>
      <c r="C378" s="1204">
        <v>0</v>
      </c>
      <c r="D378" s="1205"/>
      <c r="E378" s="924" t="s">
        <v>2362</v>
      </c>
      <c r="F378" s="303" t="s">
        <v>3061</v>
      </c>
      <c r="G378" s="697" t="s">
        <v>82</v>
      </c>
      <c r="H378" s="196">
        <v>40</v>
      </c>
      <c r="I378" s="559" t="e">
        <f t="shared" si="43"/>
        <v>#DIV/0!</v>
      </c>
      <c r="J378" s="214" t="e">
        <f t="shared" si="44"/>
        <v>#DIV/0!</v>
      </c>
      <c r="K378" s="214" t="e">
        <f>LOOKUP(1,0/($M378&amp;$N378&amp;$O378&amp;$P378&amp;$Q378=全球运价!$B$7:$B$7&amp;全球运价!$C$7:$C$7&amp;全球运价!$S$7:$S$7&amp;全球运价!$L$7:$L$7&amp;全球运价!$P$7:$P$7),全球运价!D$7:D$7)</f>
        <v>#DIV/0!</v>
      </c>
      <c r="L378" s="214" t="e">
        <f>LOOKUP(1,0/($M378&amp;$N378&amp;$O378&amp;$P378&amp;$Q378=全球运价!$B$7:$B$7&amp;全球运价!$C$7:$C$7&amp;全球运价!$S$7:$S$7&amp;全球运价!$L$7:$L$7&amp;全球运价!$P$7:$P$7),全球运价!E$7:E$7)</f>
        <v>#DIV/0!</v>
      </c>
      <c r="M378" s="40" t="s">
        <v>2726</v>
      </c>
      <c r="N378" s="40" t="s">
        <v>570</v>
      </c>
      <c r="O378" s="40" t="s">
        <v>2706</v>
      </c>
      <c r="P378" s="40" t="s">
        <v>2705</v>
      </c>
      <c r="Q378" s="40" t="s">
        <v>2763</v>
      </c>
    </row>
    <row r="379" spans="1:18" s="40" customFormat="1" ht="19.5" customHeight="1">
      <c r="A379" s="187" t="s">
        <v>4150</v>
      </c>
      <c r="B379" s="1169" t="s">
        <v>4205</v>
      </c>
      <c r="C379" s="1204">
        <v>0</v>
      </c>
      <c r="D379" s="1205"/>
      <c r="E379" s="924" t="s">
        <v>2362</v>
      </c>
      <c r="F379" s="303" t="s">
        <v>3062</v>
      </c>
      <c r="G379" s="697" t="s">
        <v>82</v>
      </c>
      <c r="H379" s="196">
        <v>40</v>
      </c>
      <c r="I379" s="559" t="e">
        <f t="shared" si="43"/>
        <v>#DIV/0!</v>
      </c>
      <c r="J379" s="214" t="e">
        <f t="shared" si="44"/>
        <v>#DIV/0!</v>
      </c>
      <c r="K379" s="214" t="e">
        <f>LOOKUP(1,0/($M379&amp;$N379&amp;$O379&amp;$P379&amp;$Q379=全球运价!$B$7:$B$7&amp;全球运价!$C$7:$C$7&amp;全球运价!$S$7:$S$7&amp;全球运价!$L$7:$L$7&amp;全球运价!$P$7:$P$7),全球运价!D$7:D$7)</f>
        <v>#DIV/0!</v>
      </c>
      <c r="L379" s="214" t="e">
        <f>LOOKUP(1,0/($M379&amp;$N379&amp;$O379&amp;$P379&amp;$Q379=全球运价!$B$7:$B$7&amp;全球运价!$C$7:$C$7&amp;全球运价!$S$7:$S$7&amp;全球运价!$L$7:$L$7&amp;全球运价!$P$7:$P$7),全球运价!E$7:E$7)</f>
        <v>#DIV/0!</v>
      </c>
      <c r="M379" s="40" t="s">
        <v>2716</v>
      </c>
      <c r="N379" s="40" t="s">
        <v>570</v>
      </c>
      <c r="O379" s="40" t="s">
        <v>2706</v>
      </c>
      <c r="P379" s="40" t="s">
        <v>2705</v>
      </c>
      <c r="Q379" s="40" t="s">
        <v>2762</v>
      </c>
    </row>
    <row r="380" spans="1:18" s="40" customFormat="1" ht="19.5" customHeight="1">
      <c r="A380" s="187" t="s">
        <v>4149</v>
      </c>
      <c r="B380" s="1169" t="s">
        <v>4206</v>
      </c>
      <c r="C380" s="1204">
        <v>0</v>
      </c>
      <c r="D380" s="1205"/>
      <c r="E380" s="924" t="s">
        <v>2362</v>
      </c>
      <c r="F380" s="303" t="s">
        <v>3063</v>
      </c>
      <c r="G380" s="697" t="s">
        <v>82</v>
      </c>
      <c r="H380" s="196">
        <v>35</v>
      </c>
      <c r="I380" s="559" t="e">
        <f t="shared" si="43"/>
        <v>#DIV/0!</v>
      </c>
      <c r="J380" s="214" t="e">
        <f t="shared" si="44"/>
        <v>#DIV/0!</v>
      </c>
      <c r="K380" s="214" t="e">
        <f>LOOKUP(1,0/($M380&amp;$N380&amp;$O380&amp;$P380&amp;$Q380=全球运价!$B$7:$B$7&amp;全球运价!$C$7:$C$7&amp;全球运价!$S$7:$S$7&amp;全球运价!$L$7:$L$7&amp;全球运价!$P$7:$P$7),全球运价!D$7:D$7)</f>
        <v>#DIV/0!</v>
      </c>
      <c r="L380" s="214" t="e">
        <f>LOOKUP(1,0/($M380&amp;$N380&amp;$O380&amp;$P380&amp;$Q380=全球运价!$B$7:$B$7&amp;全球运价!$C$7:$C$7&amp;全球运价!$S$7:$S$7&amp;全球运价!$L$7:$L$7&amp;全球运价!$P$7:$P$7),全球运价!E$7:E$7)</f>
        <v>#DIV/0!</v>
      </c>
      <c r="M380" s="40" t="s">
        <v>2717</v>
      </c>
      <c r="N380" s="40" t="s">
        <v>570</v>
      </c>
      <c r="O380" s="40" t="s">
        <v>2706</v>
      </c>
      <c r="P380" s="40" t="s">
        <v>2705</v>
      </c>
      <c r="Q380" s="40" t="s">
        <v>2763</v>
      </c>
    </row>
    <row r="381" spans="1:18" s="40" customFormat="1" ht="19.5" customHeight="1">
      <c r="A381" s="187" t="s">
        <v>4148</v>
      </c>
      <c r="B381" s="1169" t="s">
        <v>4206</v>
      </c>
      <c r="C381" s="1204">
        <v>0</v>
      </c>
      <c r="D381" s="1205"/>
      <c r="E381" s="924" t="s">
        <v>2362</v>
      </c>
      <c r="F381" s="303" t="s">
        <v>3061</v>
      </c>
      <c r="G381" s="697" t="s">
        <v>82</v>
      </c>
      <c r="H381" s="196">
        <v>35</v>
      </c>
      <c r="I381" s="559" t="e">
        <f t="shared" si="43"/>
        <v>#DIV/0!</v>
      </c>
      <c r="J381" s="214" t="e">
        <f t="shared" si="44"/>
        <v>#DIV/0!</v>
      </c>
      <c r="K381" s="214" t="e">
        <f>LOOKUP(1,0/($M381&amp;$N381&amp;$O381&amp;$P381&amp;$Q381=全球运价!$B$7:$B$7&amp;全球运价!$C$7:$C$7&amp;全球运价!$S$7:$S$7&amp;全球运价!$L$7:$L$7&amp;全球运价!$P$7:$P$7),全球运价!D$7:D$7)</f>
        <v>#DIV/0!</v>
      </c>
      <c r="L381" s="214" t="e">
        <f>LOOKUP(1,0/($M381&amp;$N381&amp;$O381&amp;$P381&amp;$Q381=全球运价!$B$7:$B$7&amp;全球运价!$C$7:$C$7&amp;全球运价!$S$7:$S$7&amp;全球运价!$L$7:$L$7&amp;全球运价!$P$7:$P$7),全球运价!E$7:E$7)</f>
        <v>#DIV/0!</v>
      </c>
      <c r="M381" s="40" t="s">
        <v>2718</v>
      </c>
      <c r="N381" s="40" t="s">
        <v>570</v>
      </c>
      <c r="O381" s="40" t="s">
        <v>2706</v>
      </c>
      <c r="P381" s="40" t="s">
        <v>2705</v>
      </c>
      <c r="Q381" s="40" t="s">
        <v>2763</v>
      </c>
    </row>
    <row r="382" spans="1:18" s="40" customFormat="1" ht="19.5" customHeight="1">
      <c r="A382" s="1195"/>
      <c r="B382" s="1196"/>
      <c r="C382" s="1196"/>
      <c r="D382" s="1196"/>
      <c r="E382" s="1196"/>
      <c r="F382" s="1196"/>
      <c r="G382" s="1196"/>
      <c r="H382" s="1197"/>
      <c r="I382" s="564" t="s">
        <v>2998</v>
      </c>
      <c r="J382" s="214"/>
      <c r="K382" s="214"/>
      <c r="L382" s="214"/>
    </row>
    <row r="383" spans="1:18" s="28" customFormat="1" ht="19.5" customHeight="1">
      <c r="A383" s="1215" t="s">
        <v>481</v>
      </c>
      <c r="B383" s="1216"/>
      <c r="C383" s="1216"/>
      <c r="D383" s="1216"/>
      <c r="E383" s="1216"/>
      <c r="F383" s="1216"/>
      <c r="G383" s="1216"/>
      <c r="H383" s="1217"/>
      <c r="I383" s="559" t="str">
        <f t="shared" ref="I383:I393" si="46">IF(J383="","",IF(J383="SYSTEM PRICE","",IF(B383=J383,"-","check")))</f>
        <v/>
      </c>
      <c r="J383" s="214"/>
      <c r="K383" s="214"/>
      <c r="L383" s="214"/>
      <c r="N383" s="40"/>
      <c r="O383" s="40"/>
      <c r="Q383" s="40"/>
    </row>
    <row r="384" spans="1:18" s="40" customFormat="1" ht="19.5" customHeight="1">
      <c r="A384" s="38" t="s">
        <v>426</v>
      </c>
      <c r="B384" s="49"/>
      <c r="C384" s="49"/>
      <c r="D384" s="49"/>
      <c r="E384" s="49"/>
      <c r="F384" s="49"/>
      <c r="G384" s="49"/>
      <c r="H384" s="307"/>
      <c r="I384" s="559" t="str">
        <f t="shared" si="46"/>
        <v/>
      </c>
      <c r="J384" s="214"/>
      <c r="K384" s="214"/>
      <c r="L384" s="214"/>
    </row>
    <row r="385" spans="1:18" s="40" customFormat="1" ht="19.5" customHeight="1">
      <c r="A385" s="38" t="s">
        <v>2418</v>
      </c>
      <c r="B385" s="49"/>
      <c r="C385" s="49"/>
      <c r="D385" s="49"/>
      <c r="E385" s="49"/>
      <c r="F385" s="49"/>
      <c r="G385" s="49"/>
      <c r="H385" s="307"/>
      <c r="I385" s="559" t="str">
        <f t="shared" si="46"/>
        <v/>
      </c>
      <c r="J385" s="214"/>
      <c r="K385" s="214"/>
      <c r="L385" s="214"/>
    </row>
    <row r="386" spans="1:18" s="40" customFormat="1" ht="19.5" customHeight="1" thickBot="1">
      <c r="A386" s="334" t="s">
        <v>3405</v>
      </c>
      <c r="B386" s="36"/>
      <c r="C386" s="36"/>
      <c r="D386" s="36"/>
      <c r="E386" s="36"/>
      <c r="F386" s="36"/>
      <c r="G386" s="36"/>
      <c r="H386" s="307"/>
      <c r="I386" s="559" t="str">
        <f t="shared" si="46"/>
        <v/>
      </c>
      <c r="J386" s="214"/>
      <c r="K386" s="214"/>
      <c r="L386" s="214"/>
    </row>
    <row r="387" spans="1:18" s="40" customFormat="1" ht="19.5" customHeight="1">
      <c r="A387" s="1209"/>
      <c r="B387" s="1210"/>
      <c r="C387" s="1210"/>
      <c r="D387" s="1210"/>
      <c r="E387" s="1210"/>
      <c r="F387" s="1210"/>
      <c r="G387" s="1210"/>
      <c r="H387" s="1211"/>
      <c r="I387" s="559" t="str">
        <f t="shared" si="46"/>
        <v/>
      </c>
      <c r="J387" s="214"/>
      <c r="K387" s="214"/>
      <c r="L387" s="214"/>
    </row>
    <row r="388" spans="1:18" s="40" customFormat="1" ht="19.5" customHeight="1">
      <c r="A388" s="64" t="s">
        <v>76</v>
      </c>
      <c r="B388" s="229" t="s">
        <v>2</v>
      </c>
      <c r="C388" s="1208" t="s">
        <v>77</v>
      </c>
      <c r="D388" s="1208"/>
      <c r="E388" s="24" t="s">
        <v>3</v>
      </c>
      <c r="F388" s="24" t="s">
        <v>4</v>
      </c>
      <c r="G388" s="24" t="s">
        <v>5</v>
      </c>
      <c r="H388" s="65" t="s">
        <v>6</v>
      </c>
      <c r="I388" s="559" t="str">
        <f t="shared" si="46"/>
        <v/>
      </c>
      <c r="J388" s="573" t="s">
        <v>2840</v>
      </c>
      <c r="K388" s="214" t="s">
        <v>2800</v>
      </c>
      <c r="L388" s="214" t="s">
        <v>2801</v>
      </c>
      <c r="M388" s="72" t="s">
        <v>2678</v>
      </c>
      <c r="N388" s="72" t="s">
        <v>2769</v>
      </c>
      <c r="O388" s="72" t="s">
        <v>2770</v>
      </c>
      <c r="P388" s="72" t="s">
        <v>2771</v>
      </c>
      <c r="Q388" s="72" t="s">
        <v>2748</v>
      </c>
      <c r="R388" s="557"/>
    </row>
    <row r="389" spans="1:18" s="40" customFormat="1" ht="19.5" customHeight="1">
      <c r="A389" s="161" t="s">
        <v>2407</v>
      </c>
      <c r="B389" s="1169" t="s">
        <v>4207</v>
      </c>
      <c r="C389" s="1206">
        <v>0</v>
      </c>
      <c r="D389" s="1207"/>
      <c r="E389" s="924" t="s">
        <v>3145</v>
      </c>
      <c r="F389" s="1035" t="s">
        <v>3865</v>
      </c>
      <c r="G389" s="162" t="s">
        <v>8</v>
      </c>
      <c r="H389" s="164">
        <v>35</v>
      </c>
      <c r="I389" s="559" t="e">
        <f t="shared" si="46"/>
        <v>#DIV/0!</v>
      </c>
      <c r="J389" s="214" t="e">
        <f t="shared" ref="J389:J393" si="47">"USD "&amp;IF(K389&lt;0,"( "&amp;-K389&amp;" )",K389)&amp;" / "&amp;IF(L389&lt;0,"( "&amp;-L389&amp;" )",L389)</f>
        <v>#DIV/0!</v>
      </c>
      <c r="K389" s="214" t="e">
        <f>LOOKUP(1,0/($M389&amp;$N389&amp;$O389&amp;$P389&amp;$Q389=全球运价!$B$7:$B$7&amp;全球运价!$C$7:$C$7&amp;全球运价!$S$7:$S$7&amp;全球运价!$L$7:$L$7&amp;全球运价!$P$7:$P$7),全球运价!D$7:D$7)</f>
        <v>#DIV/0!</v>
      </c>
      <c r="L389" s="214" t="e">
        <f>LOOKUP(1,0/($M389&amp;$N389&amp;$O389&amp;$P389&amp;$Q389=全球运价!$B$7:$B$7&amp;全球运价!$C$7:$C$7&amp;全球运价!$S$7:$S$7&amp;全球运价!$L$7:$L$7&amp;全球运价!$P$7:$P$7),全球运价!E$7:E$7)</f>
        <v>#DIV/0!</v>
      </c>
      <c r="M389" s="40" t="s">
        <v>585</v>
      </c>
      <c r="N389" s="40" t="s">
        <v>585</v>
      </c>
      <c r="O389" s="40" t="s">
        <v>2706</v>
      </c>
      <c r="P389" s="40" t="s">
        <v>2705</v>
      </c>
      <c r="Q389" s="40" t="s">
        <v>2763</v>
      </c>
    </row>
    <row r="390" spans="1:18" s="40" customFormat="1" ht="19.5" customHeight="1">
      <c r="A390" s="161" t="s">
        <v>2603</v>
      </c>
      <c r="B390" s="1169" t="s">
        <v>4208</v>
      </c>
      <c r="C390" s="1206"/>
      <c r="D390" s="1207"/>
      <c r="E390" s="924" t="s">
        <v>3246</v>
      </c>
      <c r="F390" s="332" t="s">
        <v>2981</v>
      </c>
      <c r="G390" s="162" t="s">
        <v>2127</v>
      </c>
      <c r="H390" s="164" t="s">
        <v>1053</v>
      </c>
      <c r="I390" s="559" t="e">
        <f t="shared" si="46"/>
        <v>#DIV/0!</v>
      </c>
      <c r="J390" s="214" t="e">
        <f t="shared" si="47"/>
        <v>#DIV/0!</v>
      </c>
      <c r="K390" s="214" t="e">
        <f>LOOKUP(1,0/($M390&amp;$N390&amp;$O390&amp;$P390&amp;$Q390=全球运价!$B$7:$B$7&amp;全球运价!$C$7:$C$7&amp;全球运价!$S$7:$S$7&amp;全球运价!$L$7:$L$7&amp;全球运价!$P$7:$P$7),全球运价!D$7:D$7)</f>
        <v>#DIV/0!</v>
      </c>
      <c r="L390" s="214" t="e">
        <f>LOOKUP(1,0/($M390&amp;$N390&amp;$O390&amp;$P390&amp;$Q390=全球运价!$B$7:$B$7&amp;全球运价!$C$7:$C$7&amp;全球运价!$S$7:$S$7&amp;全球运价!$L$7:$L$7&amp;全球运价!$P$7:$P$7),全球运价!E$7:E$7)</f>
        <v>#DIV/0!</v>
      </c>
      <c r="M390" s="40" t="s">
        <v>1415</v>
      </c>
      <c r="N390" s="40" t="s">
        <v>585</v>
      </c>
      <c r="O390" s="40" t="s">
        <v>2706</v>
      </c>
      <c r="P390" s="40" t="s">
        <v>2705</v>
      </c>
      <c r="Q390" s="40" t="s">
        <v>2763</v>
      </c>
    </row>
    <row r="391" spans="1:18" s="40" customFormat="1" ht="19.5" customHeight="1">
      <c r="A391" s="171" t="s">
        <v>2428</v>
      </c>
      <c r="B391" s="1169" t="s">
        <v>4209</v>
      </c>
      <c r="C391" s="1206">
        <v>0</v>
      </c>
      <c r="D391" s="1207"/>
      <c r="E391" s="924" t="s">
        <v>55</v>
      </c>
      <c r="F391" s="332" t="s">
        <v>3400</v>
      </c>
      <c r="G391" s="162" t="s">
        <v>8</v>
      </c>
      <c r="H391" s="163" t="s">
        <v>2982</v>
      </c>
      <c r="I391" s="559" t="e">
        <f t="shared" si="46"/>
        <v>#DIV/0!</v>
      </c>
      <c r="J391" s="214" t="e">
        <f t="shared" si="47"/>
        <v>#DIV/0!</v>
      </c>
      <c r="K391" s="214" t="e">
        <f>LOOKUP(1,0/($M391&amp;$N391&amp;$O391&amp;$P391&amp;$Q391=全球运价!$B$7:$B$7&amp;全球运价!$C$7:$C$7&amp;全球运价!$S$7:$S$7&amp;全球运价!$L$7:$L$7&amp;全球运价!$P$7:$P$7),全球运价!D$7:D$7)</f>
        <v>#DIV/0!</v>
      </c>
      <c r="L391" s="214" t="e">
        <f>LOOKUP(1,0/($M391&amp;$N391&amp;$O391&amp;$P391&amp;$Q391=全球运价!$B$7:$B$7&amp;全球运价!$C$7:$C$7&amp;全球运价!$S$7:$S$7&amp;全球运价!$L$7:$L$7&amp;全球运价!$P$7:$P$7),全球运价!E$7:E$7)</f>
        <v>#DIV/0!</v>
      </c>
      <c r="M391" s="40" t="s">
        <v>2719</v>
      </c>
      <c r="N391" s="40" t="s">
        <v>579</v>
      </c>
      <c r="O391" s="40" t="s">
        <v>2706</v>
      </c>
      <c r="P391" s="40" t="s">
        <v>2705</v>
      </c>
      <c r="Q391" s="40" t="s">
        <v>2763</v>
      </c>
    </row>
    <row r="392" spans="1:18" s="40" customFormat="1" ht="19.5" customHeight="1">
      <c r="A392" s="171" t="s">
        <v>3255</v>
      </c>
      <c r="B392" s="1169" t="s">
        <v>4210</v>
      </c>
      <c r="C392" s="1206">
        <v>0</v>
      </c>
      <c r="D392" s="1207"/>
      <c r="E392" s="924" t="s">
        <v>2457</v>
      </c>
      <c r="F392" s="997" t="s">
        <v>3069</v>
      </c>
      <c r="G392" s="162" t="s">
        <v>2351</v>
      </c>
      <c r="H392" s="163" t="s">
        <v>2352</v>
      </c>
      <c r="I392" s="559" t="e">
        <f t="shared" si="46"/>
        <v>#DIV/0!</v>
      </c>
      <c r="J392" s="214" t="e">
        <f t="shared" si="47"/>
        <v>#DIV/0!</v>
      </c>
      <c r="K392" s="214" t="e">
        <f>LOOKUP(1,0/($M392&amp;$N392&amp;$O392&amp;$P392&amp;$Q392=全球运价!$B$7:$B$7&amp;全球运价!$C$7:$C$7&amp;全球运价!$S$7:$S$7&amp;全球运价!$L$7:$L$7&amp;全球运价!$P$7:$P$7),全球运价!D$7:D$7)</f>
        <v>#DIV/0!</v>
      </c>
      <c r="L392" s="214" t="e">
        <f>LOOKUP(1,0/($M392&amp;$N392&amp;$O392&amp;$P392&amp;$Q392=全球运价!$B$7:$B$7&amp;全球运价!$C$7:$C$7&amp;全球运价!$S$7:$S$7&amp;全球运价!$L$7:$L$7&amp;全球运价!$P$7:$P$7),全球运价!E$7:E$7)</f>
        <v>#DIV/0!</v>
      </c>
      <c r="M392" s="40" t="s">
        <v>1490</v>
      </c>
      <c r="N392" s="40" t="s">
        <v>579</v>
      </c>
      <c r="O392" s="40" t="s">
        <v>2706</v>
      </c>
      <c r="P392" s="40" t="s">
        <v>2705</v>
      </c>
      <c r="Q392" s="40" t="s">
        <v>2763</v>
      </c>
    </row>
    <row r="393" spans="1:18" s="40" customFormat="1" ht="19.5" customHeight="1">
      <c r="A393" s="171" t="s">
        <v>4147</v>
      </c>
      <c r="B393" s="1169" t="s">
        <v>4211</v>
      </c>
      <c r="C393" s="1206">
        <v>0</v>
      </c>
      <c r="D393" s="1207"/>
      <c r="E393" s="924" t="s">
        <v>213</v>
      </c>
      <c r="F393" s="997" t="s">
        <v>3825</v>
      </c>
      <c r="G393" s="162" t="s">
        <v>8</v>
      </c>
      <c r="H393" s="164">
        <v>32</v>
      </c>
      <c r="I393" s="559" t="e">
        <f t="shared" si="46"/>
        <v>#DIV/0!</v>
      </c>
      <c r="J393" s="214" t="e">
        <f t="shared" si="47"/>
        <v>#DIV/0!</v>
      </c>
      <c r="K393" s="214" t="e">
        <f>LOOKUP(1,0/($M393&amp;$N393&amp;$O393&amp;$P393&amp;$Q393=全球运价!$B$7:$B$7&amp;全球运价!$C$7:$C$7&amp;全球运价!$S$7:$S$7&amp;全球运价!$L$7:$L$7&amp;全球运价!$P$7:$P$7),全球运价!D$7:D$7)</f>
        <v>#DIV/0!</v>
      </c>
      <c r="L393" s="214" t="e">
        <f>LOOKUP(1,0/($M393&amp;$N393&amp;$O393&amp;$P393&amp;$Q393=全球运价!$B$7:$B$7&amp;全球运价!$C$7:$C$7&amp;全球运价!$S$7:$S$7&amp;全球运价!$L$7:$L$7&amp;全球运价!$P$7:$P$7),全球运价!E$7:E$7)</f>
        <v>#DIV/0!</v>
      </c>
      <c r="M393" s="40" t="s">
        <v>2725</v>
      </c>
      <c r="N393" s="40" t="s">
        <v>1077</v>
      </c>
      <c r="O393" s="40" t="s">
        <v>2706</v>
      </c>
      <c r="P393" s="40" t="s">
        <v>2705</v>
      </c>
      <c r="Q393" s="40" t="s">
        <v>2762</v>
      </c>
    </row>
    <row r="394" spans="1:18" s="40" customFormat="1" ht="19.5" customHeight="1">
      <c r="A394" s="1215"/>
      <c r="B394" s="1216"/>
      <c r="C394" s="1216"/>
      <c r="D394" s="1216"/>
      <c r="E394" s="1216"/>
      <c r="F394" s="1216"/>
      <c r="G394" s="1216"/>
      <c r="H394" s="1217"/>
      <c r="I394" s="564" t="s">
        <v>2998</v>
      </c>
      <c r="J394" s="214"/>
      <c r="K394" s="214"/>
      <c r="L394" s="214"/>
    </row>
    <row r="395" spans="1:18" s="40" customFormat="1" ht="19.5" customHeight="1">
      <c r="A395" s="1215" t="s">
        <v>2156</v>
      </c>
      <c r="B395" s="1216"/>
      <c r="C395" s="1216"/>
      <c r="D395" s="1216"/>
      <c r="E395" s="1216"/>
      <c r="F395" s="1216"/>
      <c r="G395" s="1216"/>
      <c r="H395" s="1217"/>
      <c r="I395" s="559" t="str">
        <f t="shared" ref="I395:I423" si="48">IF(J395="","",IF(J395="SYSTEM PRICE","",IF(B395=J395,"-","check")))</f>
        <v/>
      </c>
      <c r="J395" s="214"/>
      <c r="K395" s="214"/>
      <c r="L395" s="214"/>
    </row>
    <row r="396" spans="1:18" s="28" customFormat="1" ht="19.5" customHeight="1">
      <c r="A396" s="1215" t="s">
        <v>481</v>
      </c>
      <c r="B396" s="1216"/>
      <c r="C396" s="1216"/>
      <c r="D396" s="1216"/>
      <c r="E396" s="1216"/>
      <c r="F396" s="1216"/>
      <c r="G396" s="1216"/>
      <c r="H396" s="1217"/>
      <c r="I396" s="559" t="str">
        <f t="shared" si="48"/>
        <v/>
      </c>
      <c r="J396" s="214"/>
      <c r="K396" s="214"/>
      <c r="L396" s="214"/>
      <c r="N396" s="40"/>
      <c r="O396" s="40"/>
      <c r="Q396" s="40"/>
    </row>
    <row r="397" spans="1:18" s="40" customFormat="1" ht="19.5" customHeight="1" thickBot="1">
      <c r="A397" s="38" t="s">
        <v>223</v>
      </c>
      <c r="B397" s="175"/>
      <c r="C397" s="175"/>
      <c r="D397" s="175"/>
      <c r="E397" s="175"/>
      <c r="F397" s="175"/>
      <c r="G397" s="175"/>
      <c r="H397" s="176"/>
      <c r="I397" s="559" t="str">
        <f t="shared" si="48"/>
        <v/>
      </c>
      <c r="J397" s="214"/>
      <c r="K397" s="214"/>
      <c r="L397" s="214"/>
    </row>
    <row r="398" spans="1:18" s="40" customFormat="1" ht="19.5" customHeight="1">
      <c r="A398" s="1209"/>
      <c r="B398" s="1210"/>
      <c r="C398" s="1210"/>
      <c r="D398" s="1210"/>
      <c r="E398" s="1210"/>
      <c r="F398" s="1210"/>
      <c r="G398" s="1210"/>
      <c r="H398" s="1211"/>
      <c r="I398" s="559" t="str">
        <f t="shared" si="48"/>
        <v/>
      </c>
      <c r="J398" s="214"/>
      <c r="K398" s="214"/>
      <c r="L398" s="214"/>
    </row>
    <row r="399" spans="1:18" s="40" customFormat="1" ht="19.5" customHeight="1">
      <c r="A399" s="64" t="s">
        <v>83</v>
      </c>
      <c r="B399" s="270" t="s">
        <v>2</v>
      </c>
      <c r="C399" s="1208" t="s">
        <v>77</v>
      </c>
      <c r="D399" s="1208"/>
      <c r="E399" s="24" t="s">
        <v>3</v>
      </c>
      <c r="F399" s="24" t="s">
        <v>4</v>
      </c>
      <c r="G399" s="24" t="s">
        <v>5</v>
      </c>
      <c r="H399" s="65" t="s">
        <v>6</v>
      </c>
      <c r="I399" s="559" t="str">
        <f t="shared" si="48"/>
        <v/>
      </c>
      <c r="J399" s="573" t="s">
        <v>2840</v>
      </c>
      <c r="K399" s="214" t="s">
        <v>2800</v>
      </c>
      <c r="L399" s="214" t="s">
        <v>2801</v>
      </c>
      <c r="M399" s="72" t="s">
        <v>2678</v>
      </c>
      <c r="N399" s="72" t="s">
        <v>2769</v>
      </c>
      <c r="O399" s="72" t="s">
        <v>2770</v>
      </c>
      <c r="P399" s="72" t="s">
        <v>2771</v>
      </c>
      <c r="Q399" s="72" t="s">
        <v>2748</v>
      </c>
      <c r="R399" s="557"/>
    </row>
    <row r="400" spans="1:18" s="40" customFormat="1" ht="19.5" customHeight="1">
      <c r="A400" s="231" t="s">
        <v>2503</v>
      </c>
      <c r="B400" s="1169" t="s">
        <v>4212</v>
      </c>
      <c r="C400" s="1206">
        <v>0</v>
      </c>
      <c r="D400" s="1207"/>
      <c r="E400" s="924" t="s">
        <v>2501</v>
      </c>
      <c r="F400" s="332" t="s">
        <v>2502</v>
      </c>
      <c r="G400" s="162" t="s">
        <v>8</v>
      </c>
      <c r="H400" s="164">
        <v>33</v>
      </c>
      <c r="I400" s="559" t="e">
        <f t="shared" si="48"/>
        <v>#DIV/0!</v>
      </c>
      <c r="J400" s="214" t="e">
        <f t="shared" ref="J400:J423" si="49">"USD "&amp;IF(K400&lt;0,"( "&amp;-K400&amp;" )",K400)&amp;" / "&amp;IF(L400&lt;0,"( "&amp;-L400&amp;" )",L400)</f>
        <v>#DIV/0!</v>
      </c>
      <c r="K400" s="214" t="e">
        <f>LOOKUP(1,0/($M400&amp;$N400&amp;$O400&amp;$P400&amp;$Q400=全球运价!$B$7:$B$7&amp;全球运价!$C$7:$C$7&amp;全球运价!$S$7:$S$7&amp;全球运价!$L$7:$L$7&amp;全球运价!$P$7:$P$7),全球运价!D$7:D$7)</f>
        <v>#DIV/0!</v>
      </c>
      <c r="L400" s="214" t="e">
        <f>LOOKUP(1,0/($M400&amp;$N400&amp;$O400&amp;$P400&amp;$Q400=全球运价!$B$7:$B$7&amp;全球运价!$C$7:$C$7&amp;全球运价!$S$7:$S$7&amp;全球运价!$L$7:$L$7&amp;全球运价!$P$7:$P$7),全球运价!E$7:E$7)</f>
        <v>#DIV/0!</v>
      </c>
      <c r="M400" s="40" t="s">
        <v>877</v>
      </c>
      <c r="N400" s="40" t="s">
        <v>877</v>
      </c>
      <c r="O400" s="40" t="s">
        <v>2706</v>
      </c>
      <c r="P400" s="40" t="s">
        <v>2705</v>
      </c>
      <c r="Q400" s="40" t="s">
        <v>2763</v>
      </c>
    </row>
    <row r="401" spans="1:17" s="40" customFormat="1" ht="19.5" customHeight="1">
      <c r="A401" s="231" t="s">
        <v>2182</v>
      </c>
      <c r="B401" s="1169" t="s">
        <v>4213</v>
      </c>
      <c r="C401" s="1206">
        <v>0</v>
      </c>
      <c r="D401" s="1207"/>
      <c r="E401" s="924" t="s">
        <v>2501</v>
      </c>
      <c r="F401" s="332" t="s">
        <v>2502</v>
      </c>
      <c r="G401" s="332" t="s">
        <v>84</v>
      </c>
      <c r="H401" s="164">
        <v>40</v>
      </c>
      <c r="I401" s="559" t="e">
        <f t="shared" si="48"/>
        <v>#DIV/0!</v>
      </c>
      <c r="J401" s="214" t="e">
        <f t="shared" si="49"/>
        <v>#DIV/0!</v>
      </c>
      <c r="K401" s="214" t="e">
        <f>LOOKUP(1,0/($M401&amp;$N401&amp;$O401&amp;$P401&amp;$Q401=全球运价!$B$7:$B$7&amp;全球运价!$C$7:$C$7&amp;全球运价!$S$7:$S$7&amp;全球运价!$L$7:$L$7&amp;全球运价!$P$7:$P$7),全球运价!D$7:D$7)</f>
        <v>#DIV/0!</v>
      </c>
      <c r="L401" s="214" t="e">
        <f>LOOKUP(1,0/($M401&amp;$N401&amp;$O401&amp;$P401&amp;$Q401=全球运价!$B$7:$B$7&amp;全球运价!$C$7:$C$7&amp;全球运价!$S$7:$S$7&amp;全球运价!$L$7:$L$7&amp;全球运价!$P$7:$P$7),全球运价!E$7:E$7)</f>
        <v>#DIV/0!</v>
      </c>
      <c r="M401" s="40" t="s">
        <v>1045</v>
      </c>
      <c r="N401" s="40" t="s">
        <v>877</v>
      </c>
      <c r="O401" s="40" t="s">
        <v>2706</v>
      </c>
      <c r="P401" s="40" t="s">
        <v>2705</v>
      </c>
      <c r="Q401" s="40" t="s">
        <v>2763</v>
      </c>
    </row>
    <row r="402" spans="1:17" s="40" customFormat="1" ht="19.5" customHeight="1">
      <c r="A402" s="231" t="s">
        <v>2183</v>
      </c>
      <c r="B402" s="1169" t="s">
        <v>4214</v>
      </c>
      <c r="C402" s="1206">
        <v>0</v>
      </c>
      <c r="D402" s="1207"/>
      <c r="E402" s="924" t="s">
        <v>2501</v>
      </c>
      <c r="F402" s="332" t="s">
        <v>2502</v>
      </c>
      <c r="G402" s="332" t="s">
        <v>84</v>
      </c>
      <c r="H402" s="164">
        <v>40</v>
      </c>
      <c r="I402" s="559" t="e">
        <f t="shared" si="48"/>
        <v>#DIV/0!</v>
      </c>
      <c r="J402" s="214" t="e">
        <f t="shared" si="49"/>
        <v>#DIV/0!</v>
      </c>
      <c r="K402" s="214" t="e">
        <f>LOOKUP(1,0/($M402&amp;$N402&amp;$O402&amp;$P402&amp;$Q402=全球运价!$B$7:$B$7&amp;全球运价!$C$7:$C$7&amp;全球运价!$S$7:$S$7&amp;全球运价!$L$7:$L$7&amp;全球运价!$P$7:$P$7),全球运价!D$7:D$7)</f>
        <v>#DIV/0!</v>
      </c>
      <c r="L402" s="214" t="e">
        <f>LOOKUP(1,0/($M402&amp;$N402&amp;$O402&amp;$P402&amp;$Q402=全球运价!$B$7:$B$7&amp;全球运价!$C$7:$C$7&amp;全球运价!$S$7:$S$7&amp;全球运价!$L$7:$L$7&amp;全球运价!$P$7:$P$7),全球运价!E$7:E$7)</f>
        <v>#DIV/0!</v>
      </c>
      <c r="M402" s="40" t="s">
        <v>991</v>
      </c>
      <c r="N402" s="40" t="s">
        <v>877</v>
      </c>
      <c r="O402" s="40" t="s">
        <v>2706</v>
      </c>
      <c r="P402" s="40" t="s">
        <v>2705</v>
      </c>
      <c r="Q402" s="40" t="s">
        <v>2763</v>
      </c>
    </row>
    <row r="403" spans="1:17" s="66" customFormat="1" ht="19.5" customHeight="1">
      <c r="A403" s="231" t="s">
        <v>2380</v>
      </c>
      <c r="B403" s="1169" t="s">
        <v>4213</v>
      </c>
      <c r="C403" s="1206">
        <v>0</v>
      </c>
      <c r="D403" s="1207"/>
      <c r="E403" s="924" t="s">
        <v>2501</v>
      </c>
      <c r="F403" s="332" t="s">
        <v>2502</v>
      </c>
      <c r="G403" s="332" t="s">
        <v>84</v>
      </c>
      <c r="H403" s="164">
        <v>40</v>
      </c>
      <c r="I403" s="559" t="e">
        <f t="shared" si="48"/>
        <v>#DIV/0!</v>
      </c>
      <c r="J403" s="214" t="e">
        <f t="shared" si="49"/>
        <v>#DIV/0!</v>
      </c>
      <c r="K403" s="214" t="e">
        <f>LOOKUP(1,0/($M403&amp;$N403&amp;$O403&amp;$P403&amp;$Q403=全球运价!$B$7:$B$7&amp;全球运价!$C$7:$C$7&amp;全球运价!$S$7:$S$7&amp;全球运价!$L$7:$L$7&amp;全球运价!$P$7:$P$7),全球运价!D$7:D$7)</f>
        <v>#DIV/0!</v>
      </c>
      <c r="L403" s="214" t="e">
        <f>LOOKUP(1,0/($M403&amp;$N403&amp;$O403&amp;$P403&amp;$Q403=全球运价!$B$7:$B$7&amp;全球运价!$C$7:$C$7&amp;全球运价!$S$7:$S$7&amp;全球运价!$L$7:$L$7&amp;全球运价!$P$7:$P$7),全球运价!E$7:E$7)</f>
        <v>#DIV/0!</v>
      </c>
      <c r="M403" s="40" t="s">
        <v>1424</v>
      </c>
      <c r="N403" s="40" t="s">
        <v>877</v>
      </c>
      <c r="O403" s="40" t="s">
        <v>2706</v>
      </c>
      <c r="P403" s="40" t="s">
        <v>2705</v>
      </c>
      <c r="Q403" s="40" t="s">
        <v>2763</v>
      </c>
    </row>
    <row r="404" spans="1:17" s="28" customFormat="1" ht="19.5" customHeight="1">
      <c r="A404" s="231" t="s">
        <v>2381</v>
      </c>
      <c r="B404" s="1169" t="s">
        <v>4215</v>
      </c>
      <c r="C404" s="1206">
        <v>0</v>
      </c>
      <c r="D404" s="1207"/>
      <c r="E404" s="924" t="s">
        <v>556</v>
      </c>
      <c r="F404" s="332" t="s">
        <v>558</v>
      </c>
      <c r="G404" s="162" t="s">
        <v>8</v>
      </c>
      <c r="H404" s="164">
        <v>22</v>
      </c>
      <c r="I404" s="559" t="e">
        <f t="shared" si="48"/>
        <v>#DIV/0!</v>
      </c>
      <c r="J404" s="214" t="e">
        <f t="shared" si="49"/>
        <v>#DIV/0!</v>
      </c>
      <c r="K404" s="214" t="e">
        <f>LOOKUP(1,0/($M404&amp;$N404&amp;$O404&amp;$P404&amp;$Q404=全球运价!$B$7:$B$7&amp;全球运价!$C$7:$C$7&amp;全球运价!$S$7:$S$7&amp;全球运价!$L$7:$L$7&amp;全球运价!$P$7:$P$7),全球运价!D$7:D$7)</f>
        <v>#DIV/0!</v>
      </c>
      <c r="L404" s="214" t="e">
        <f>LOOKUP(1,0/($M404&amp;$N404&amp;$O404&amp;$P404&amp;$Q404=全球运价!$B$7:$B$7&amp;全球运价!$C$7:$C$7&amp;全球运价!$S$7:$S$7&amp;全球运价!$L$7:$L$7&amp;全球运价!$P$7:$P$7),全球运价!E$7:E$7)</f>
        <v>#DIV/0!</v>
      </c>
      <c r="M404" s="40" t="s">
        <v>2834</v>
      </c>
      <c r="N404" s="40" t="s">
        <v>1349</v>
      </c>
      <c r="O404" s="40" t="s">
        <v>2706</v>
      </c>
      <c r="P404" s="40" t="s">
        <v>2705</v>
      </c>
      <c r="Q404" s="40" t="s">
        <v>2763</v>
      </c>
    </row>
    <row r="405" spans="1:17" s="40" customFormat="1" ht="19.5" customHeight="1">
      <c r="A405" s="928" t="s">
        <v>4142</v>
      </c>
      <c r="B405" s="1169" t="s">
        <v>4216</v>
      </c>
      <c r="C405" s="1206">
        <v>0</v>
      </c>
      <c r="D405" s="1207"/>
      <c r="E405" s="924" t="s">
        <v>55</v>
      </c>
      <c r="F405" s="332" t="s">
        <v>3701</v>
      </c>
      <c r="G405" s="162" t="s">
        <v>8</v>
      </c>
      <c r="H405" s="164">
        <v>30</v>
      </c>
      <c r="I405" s="559" t="e">
        <f t="shared" si="48"/>
        <v>#DIV/0!</v>
      </c>
      <c r="J405" s="214" t="e">
        <f t="shared" si="49"/>
        <v>#DIV/0!</v>
      </c>
      <c r="K405" s="214" t="e">
        <f>LOOKUP(1,0/($M405&amp;$N405&amp;$O405&amp;$P405&amp;$Q405=全球运价!$B$7:$B$7&amp;全球运价!$C$7:$C$7&amp;全球运价!$S$7:$S$7&amp;全球运价!$L$7:$L$7&amp;全球运价!$P$7:$P$7),全球运价!D$7:D$7)</f>
        <v>#DIV/0!</v>
      </c>
      <c r="L405" s="214" t="e">
        <f>LOOKUP(1,0/($M405&amp;$N405&amp;$O405&amp;$P405&amp;$Q405=全球运价!$B$7:$B$7&amp;全球运价!$C$7:$C$7&amp;全球运价!$S$7:$S$7&amp;全球运价!$L$7:$L$7&amp;全球运价!$P$7:$P$7),全球运价!E$7:E$7)</f>
        <v>#DIV/0!</v>
      </c>
      <c r="M405" s="40" t="s">
        <v>2720</v>
      </c>
      <c r="N405" s="40" t="s">
        <v>573</v>
      </c>
      <c r="O405" s="40" t="s">
        <v>2706</v>
      </c>
      <c r="P405" s="40" t="s">
        <v>2705</v>
      </c>
      <c r="Q405" s="40" t="s">
        <v>2763</v>
      </c>
    </row>
    <row r="406" spans="1:17" s="40" customFormat="1" ht="19.5" customHeight="1">
      <c r="A406" s="928" t="s">
        <v>4143</v>
      </c>
      <c r="B406" s="1169" t="s">
        <v>4217</v>
      </c>
      <c r="C406" s="1206">
        <v>0</v>
      </c>
      <c r="D406" s="1207"/>
      <c r="E406" s="924" t="s">
        <v>55</v>
      </c>
      <c r="F406" s="332" t="s">
        <v>3701</v>
      </c>
      <c r="G406" s="332" t="s">
        <v>86</v>
      </c>
      <c r="H406" s="164">
        <v>40</v>
      </c>
      <c r="I406" s="559" t="e">
        <f t="shared" si="48"/>
        <v>#DIV/0!</v>
      </c>
      <c r="J406" s="214" t="e">
        <f t="shared" si="49"/>
        <v>#DIV/0!</v>
      </c>
      <c r="K406" s="214" t="e">
        <f>LOOKUP(1,0/($M406&amp;$N406&amp;$O406&amp;$P406&amp;$Q406=全球运价!$B$7:$B$7&amp;全球运价!$C$7:$C$7&amp;全球运价!$S$7:$S$7&amp;全球运价!$L$7:$L$7&amp;全球运价!$P$7:$P$7),全球运价!D$7:D$7)</f>
        <v>#DIV/0!</v>
      </c>
      <c r="L406" s="214" t="e">
        <f>LOOKUP(1,0/($M406&amp;$N406&amp;$O406&amp;$P406&amp;$Q406=全球运价!$B$7:$B$7&amp;全球运价!$C$7:$C$7&amp;全球运价!$S$7:$S$7&amp;全球运价!$L$7:$L$7&amp;全球运价!$P$7:$P$7),全球运价!E$7:E$7)</f>
        <v>#DIV/0!</v>
      </c>
      <c r="M406" s="40" t="s">
        <v>2721</v>
      </c>
      <c r="N406" s="40" t="s">
        <v>573</v>
      </c>
      <c r="O406" s="40" t="s">
        <v>2706</v>
      </c>
      <c r="P406" s="40" t="s">
        <v>2705</v>
      </c>
      <c r="Q406" s="40" t="s">
        <v>2763</v>
      </c>
    </row>
    <row r="407" spans="1:17" s="40" customFormat="1" ht="19.5" customHeight="1">
      <c r="A407" s="928" t="s">
        <v>4144</v>
      </c>
      <c r="B407" s="1169" t="s">
        <v>4218</v>
      </c>
      <c r="C407" s="1206">
        <v>0</v>
      </c>
      <c r="D407" s="1207"/>
      <c r="E407" s="924" t="s">
        <v>55</v>
      </c>
      <c r="F407" s="332" t="s">
        <v>3701</v>
      </c>
      <c r="G407" s="332" t="s">
        <v>86</v>
      </c>
      <c r="H407" s="164">
        <v>40</v>
      </c>
      <c r="I407" s="559" t="e">
        <f t="shared" si="48"/>
        <v>#DIV/0!</v>
      </c>
      <c r="J407" s="214" t="e">
        <f t="shared" si="49"/>
        <v>#DIV/0!</v>
      </c>
      <c r="K407" s="214" t="e">
        <f>LOOKUP(1,0/($M407&amp;$N407&amp;$O407&amp;$P407&amp;$Q407=全球运价!$B$7:$B$7&amp;全球运价!$C$7:$C$7&amp;全球运价!$S$7:$S$7&amp;全球运价!$L$7:$L$7&amp;全球运价!$P$7:$P$7),全球运价!D$7:D$7)</f>
        <v>#DIV/0!</v>
      </c>
      <c r="L407" s="214" t="e">
        <f>LOOKUP(1,0/($M407&amp;$N407&amp;$O407&amp;$P407&amp;$Q407=全球运价!$B$7:$B$7&amp;全球运价!$C$7:$C$7&amp;全球运价!$S$7:$S$7&amp;全球运价!$L$7:$L$7&amp;全球运价!$P$7:$P$7),全球运价!E$7:E$7)</f>
        <v>#DIV/0!</v>
      </c>
      <c r="M407" s="40" t="s">
        <v>2722</v>
      </c>
      <c r="N407" s="40" t="s">
        <v>573</v>
      </c>
      <c r="O407" s="40" t="s">
        <v>2706</v>
      </c>
      <c r="P407" s="40" t="s">
        <v>2705</v>
      </c>
      <c r="Q407" s="40" t="s">
        <v>2763</v>
      </c>
    </row>
    <row r="408" spans="1:17" s="28" customFormat="1" ht="19.5" customHeight="1">
      <c r="A408" s="928" t="s">
        <v>4145</v>
      </c>
      <c r="B408" s="1169" t="s">
        <v>4219</v>
      </c>
      <c r="C408" s="1206">
        <v>0</v>
      </c>
      <c r="D408" s="1207"/>
      <c r="E408" s="924" t="s">
        <v>55</v>
      </c>
      <c r="F408" s="332" t="s">
        <v>3701</v>
      </c>
      <c r="G408" s="332" t="s">
        <v>86</v>
      </c>
      <c r="H408" s="164">
        <v>40</v>
      </c>
      <c r="I408" s="559" t="e">
        <f t="shared" si="48"/>
        <v>#DIV/0!</v>
      </c>
      <c r="J408" s="214" t="e">
        <f t="shared" si="49"/>
        <v>#DIV/0!</v>
      </c>
      <c r="K408" s="214" t="e">
        <f>LOOKUP(1,0/($M408&amp;$N408&amp;$O408&amp;$P408&amp;$Q408=全球运价!$B$7:$B$7&amp;全球运价!$C$7:$C$7&amp;全球运价!$S$7:$S$7&amp;全球运价!$L$7:$L$7&amp;全球运价!$P$7:$P$7),全球运价!D$7:D$7)</f>
        <v>#DIV/0!</v>
      </c>
      <c r="L408" s="214" t="e">
        <f>LOOKUP(1,0/($M408&amp;$N408&amp;$O408&amp;$P408&amp;$Q408=全球运价!$B$7:$B$7&amp;全球运价!$C$7:$C$7&amp;全球运价!$S$7:$S$7&amp;全球运价!$L$7:$L$7&amp;全球运价!$P$7:$P$7),全球运价!E$7:E$7)</f>
        <v>#DIV/0!</v>
      </c>
      <c r="M408" s="40" t="s">
        <v>2723</v>
      </c>
      <c r="N408" s="40" t="s">
        <v>573</v>
      </c>
      <c r="O408" s="40" t="s">
        <v>2706</v>
      </c>
      <c r="P408" s="40" t="s">
        <v>2705</v>
      </c>
      <c r="Q408" s="40" t="s">
        <v>2763</v>
      </c>
    </row>
    <row r="409" spans="1:17" s="28" customFormat="1" ht="19.5" customHeight="1">
      <c r="A409" s="928" t="s">
        <v>4146</v>
      </c>
      <c r="B409" s="1169" t="s">
        <v>4220</v>
      </c>
      <c r="C409" s="1206">
        <v>0</v>
      </c>
      <c r="D409" s="1207"/>
      <c r="E409" s="924" t="s">
        <v>55</v>
      </c>
      <c r="F409" s="332" t="s">
        <v>3701</v>
      </c>
      <c r="G409" s="332" t="s">
        <v>86</v>
      </c>
      <c r="H409" s="164">
        <v>40</v>
      </c>
      <c r="I409" s="559" t="e">
        <f t="shared" si="48"/>
        <v>#DIV/0!</v>
      </c>
      <c r="J409" s="214" t="e">
        <f t="shared" si="49"/>
        <v>#DIV/0!</v>
      </c>
      <c r="K409" s="214" t="e">
        <f>LOOKUP(1,0/($M409&amp;$N409&amp;$O409&amp;$P409&amp;$Q409=全球运价!$B$7:$B$7&amp;全球运价!$C$7:$C$7&amp;全球运价!$S$7:$S$7&amp;全球运价!$L$7:$L$7&amp;全球运价!$P$7:$P$7),全球运价!D$7:D$7)</f>
        <v>#DIV/0!</v>
      </c>
      <c r="L409" s="214" t="e">
        <f>LOOKUP(1,0/($M409&amp;$N409&amp;$O409&amp;$P409&amp;$Q409=全球运价!$B$7:$B$7&amp;全球运价!$C$7:$C$7&amp;全球运价!$S$7:$S$7&amp;全球运价!$L$7:$L$7&amp;全球运价!$P$7:$P$7),全球运价!E$7:E$7)</f>
        <v>#DIV/0!</v>
      </c>
      <c r="M409" s="40" t="s">
        <v>2724</v>
      </c>
      <c r="N409" s="40" t="s">
        <v>573</v>
      </c>
      <c r="O409" s="40" t="s">
        <v>2706</v>
      </c>
      <c r="P409" s="40" t="s">
        <v>2705</v>
      </c>
      <c r="Q409" s="40" t="s">
        <v>2763</v>
      </c>
    </row>
    <row r="410" spans="1:17" s="28" customFormat="1" ht="19.5" customHeight="1">
      <c r="A410" s="161" t="s">
        <v>4141</v>
      </c>
      <c r="B410" s="1169" t="s">
        <v>4223</v>
      </c>
      <c r="C410" s="1206"/>
      <c r="D410" s="1207"/>
      <c r="E410" s="924" t="s">
        <v>2990</v>
      </c>
      <c r="F410" s="332" t="s">
        <v>904</v>
      </c>
      <c r="G410" s="162" t="s">
        <v>8</v>
      </c>
      <c r="H410" s="164">
        <v>30</v>
      </c>
      <c r="I410" s="559" t="e">
        <f t="shared" si="48"/>
        <v>#DIV/0!</v>
      </c>
      <c r="J410" s="214" t="e">
        <f t="shared" si="49"/>
        <v>#DIV/0!</v>
      </c>
      <c r="K410" s="214" t="e">
        <f>LOOKUP(1,0/($M410&amp;$N410&amp;$O410&amp;$P410&amp;$Q410=全球运价!$B$7:$B$7&amp;全球运价!$C$7:$C$7&amp;全球运价!$S$7:$S$7&amp;全球运价!$L$7:$L$7&amp;全球运价!$P$7:$P$7),全球运价!D$7:D$7)</f>
        <v>#DIV/0!</v>
      </c>
      <c r="L410" s="214" t="e">
        <f>LOOKUP(1,0/($M410&amp;$N410&amp;$O410&amp;$P410&amp;$Q410=全球运价!$B$7:$B$7&amp;全球运价!$C$7:$C$7&amp;全球运价!$S$7:$S$7&amp;全球运价!$L$7:$L$7&amp;全球运价!$P$7:$P$7),全球运价!E$7:E$7)</f>
        <v>#DIV/0!</v>
      </c>
      <c r="M410" s="40" t="s">
        <v>2729</v>
      </c>
      <c r="N410" s="40" t="s">
        <v>578</v>
      </c>
      <c r="O410" s="40" t="s">
        <v>2706</v>
      </c>
      <c r="P410" s="40" t="s">
        <v>862</v>
      </c>
      <c r="Q410" s="40" t="s">
        <v>2761</v>
      </c>
    </row>
    <row r="411" spans="1:17" s="28" customFormat="1" ht="19.5" customHeight="1">
      <c r="A411" s="161" t="s">
        <v>4140</v>
      </c>
      <c r="B411" s="1169" t="s">
        <v>4224</v>
      </c>
      <c r="C411" s="1206"/>
      <c r="D411" s="1207"/>
      <c r="E411" s="924" t="s">
        <v>2990</v>
      </c>
      <c r="F411" s="332" t="s">
        <v>904</v>
      </c>
      <c r="G411" s="162" t="s">
        <v>8</v>
      </c>
      <c r="H411" s="164">
        <v>30</v>
      </c>
      <c r="I411" s="559" t="e">
        <f t="shared" si="48"/>
        <v>#DIV/0!</v>
      </c>
      <c r="J411" s="214" t="e">
        <f t="shared" si="49"/>
        <v>#DIV/0!</v>
      </c>
      <c r="K411" s="214" t="e">
        <f>LOOKUP(1,0/($M411&amp;$N411&amp;$O411&amp;$P411&amp;$Q411=全球运价!$B$7:$B$7&amp;全球运价!$C$7:$C$7&amp;全球运价!$S$7:$S$7&amp;全球运价!$L$7:$L$7&amp;全球运价!$P$7:$P$7),全球运价!D$7:D$7)</f>
        <v>#DIV/0!</v>
      </c>
      <c r="L411" s="214" t="e">
        <f>LOOKUP(1,0/($M411&amp;$N411&amp;$O411&amp;$P411&amp;$Q411=全球运价!$B$7:$B$7&amp;全球运价!$C$7:$C$7&amp;全球运价!$S$7:$S$7&amp;全球运价!$L$7:$L$7&amp;全球运价!$P$7:$P$7),全球运价!E$7:E$7)</f>
        <v>#DIV/0!</v>
      </c>
      <c r="M411" s="40" t="s">
        <v>2729</v>
      </c>
      <c r="N411" s="40" t="s">
        <v>578</v>
      </c>
      <c r="O411" s="40" t="s">
        <v>2706</v>
      </c>
      <c r="P411" s="40" t="s">
        <v>2728</v>
      </c>
      <c r="Q411" s="40" t="s">
        <v>2761</v>
      </c>
    </row>
    <row r="412" spans="1:17" s="40" customFormat="1" ht="19.5" customHeight="1">
      <c r="A412" s="170" t="s">
        <v>4139</v>
      </c>
      <c r="B412" s="1169" t="s">
        <v>4223</v>
      </c>
      <c r="C412" s="1206">
        <v>0</v>
      </c>
      <c r="D412" s="1207"/>
      <c r="E412" s="924" t="s">
        <v>3683</v>
      </c>
      <c r="F412" s="332" t="s">
        <v>3290</v>
      </c>
      <c r="G412" s="162" t="s">
        <v>8</v>
      </c>
      <c r="H412" s="163" t="s">
        <v>235</v>
      </c>
      <c r="I412" s="559" t="e">
        <f t="shared" si="48"/>
        <v>#DIV/0!</v>
      </c>
      <c r="J412" s="214" t="e">
        <f t="shared" si="49"/>
        <v>#DIV/0!</v>
      </c>
      <c r="K412" s="214" t="e">
        <f>LOOKUP(1,0/($M412&amp;$N412&amp;$O412&amp;$P412&amp;$Q412=全球运价!$B$7:$B$7&amp;全球运价!$C$7:$C$7&amp;全球运价!$S$7:$S$7&amp;全球运价!$L$7:$L$7&amp;全球运价!$P$7:$P$7),全球运价!D$7:D$7)</f>
        <v>#DIV/0!</v>
      </c>
      <c r="L412" s="214" t="e">
        <f>LOOKUP(1,0/($M412&amp;$N412&amp;$O412&amp;$P412&amp;$Q412=全球运价!$B$7:$B$7&amp;全球运价!$C$7:$C$7&amp;全球运价!$S$7:$S$7&amp;全球运价!$L$7:$L$7&amp;全球运价!$P$7:$P$7),全球运价!E$7:E$7)</f>
        <v>#DIV/0!</v>
      </c>
      <c r="M412" s="40" t="s">
        <v>2729</v>
      </c>
      <c r="N412" s="40" t="s">
        <v>578</v>
      </c>
      <c r="O412" s="40" t="s">
        <v>2706</v>
      </c>
      <c r="P412" s="40" t="s">
        <v>862</v>
      </c>
      <c r="Q412" s="40" t="s">
        <v>2761</v>
      </c>
    </row>
    <row r="413" spans="1:17" s="40" customFormat="1" ht="19.5" customHeight="1">
      <c r="A413" s="170" t="s">
        <v>4138</v>
      </c>
      <c r="B413" s="1169" t="s">
        <v>4224</v>
      </c>
      <c r="C413" s="1206"/>
      <c r="D413" s="1207"/>
      <c r="E413" s="924" t="s">
        <v>3683</v>
      </c>
      <c r="F413" s="332" t="s">
        <v>3290</v>
      </c>
      <c r="G413" s="162" t="s">
        <v>8</v>
      </c>
      <c r="H413" s="163" t="s">
        <v>235</v>
      </c>
      <c r="I413" s="559" t="e">
        <f t="shared" si="48"/>
        <v>#DIV/0!</v>
      </c>
      <c r="J413" s="214" t="e">
        <f t="shared" si="49"/>
        <v>#DIV/0!</v>
      </c>
      <c r="K413" s="214" t="e">
        <f>LOOKUP(1,0/($M413&amp;$N413&amp;$O413&amp;$P413&amp;$Q413=全球运价!$B$7:$B$7&amp;全球运价!$C$7:$C$7&amp;全球运价!$S$7:$S$7&amp;全球运价!$L$7:$L$7&amp;全球运价!$P$7:$P$7),全球运价!D$7:D$7)</f>
        <v>#DIV/0!</v>
      </c>
      <c r="L413" s="214" t="e">
        <f>LOOKUP(1,0/($M413&amp;$N413&amp;$O413&amp;$P413&amp;$Q413=全球运价!$B$7:$B$7&amp;全球运价!$C$7:$C$7&amp;全球运价!$S$7:$S$7&amp;全球运价!$L$7:$L$7&amp;全球运价!$P$7:$P$7),全球运价!E$7:E$7)</f>
        <v>#DIV/0!</v>
      </c>
      <c r="M413" s="40" t="s">
        <v>2729</v>
      </c>
      <c r="N413" s="40" t="s">
        <v>578</v>
      </c>
      <c r="O413" s="40" t="s">
        <v>2706</v>
      </c>
      <c r="P413" s="40" t="s">
        <v>2728</v>
      </c>
      <c r="Q413" s="40" t="s">
        <v>2761</v>
      </c>
    </row>
    <row r="414" spans="1:17" s="40" customFormat="1" ht="19.5" customHeight="1">
      <c r="A414" s="170" t="s">
        <v>4137</v>
      </c>
      <c r="B414" s="1169" t="s">
        <v>4225</v>
      </c>
      <c r="C414" s="1206">
        <v>0</v>
      </c>
      <c r="D414" s="1207"/>
      <c r="E414" s="924" t="s">
        <v>3683</v>
      </c>
      <c r="F414" s="332" t="s">
        <v>3290</v>
      </c>
      <c r="G414" s="162" t="s">
        <v>578</v>
      </c>
      <c r="H414" s="164">
        <v>30</v>
      </c>
      <c r="I414" s="559" t="e">
        <f t="shared" si="48"/>
        <v>#DIV/0!</v>
      </c>
      <c r="J414" s="214" t="e">
        <f t="shared" si="49"/>
        <v>#DIV/0!</v>
      </c>
      <c r="K414" s="214" t="e">
        <f>LOOKUP(1,0/($M414&amp;$N414&amp;$O414&amp;$P414&amp;$Q414=全球运价!$B$7:$B$7&amp;全球运价!$C$7:$C$7&amp;全球运价!$S$7:$S$7&amp;全球运价!$L$7:$L$7&amp;全球运价!$P$7:$P$7),全球运价!D$7:D$7)</f>
        <v>#DIV/0!</v>
      </c>
      <c r="L414" s="214" t="e">
        <f>LOOKUP(1,0/($M414&amp;$N414&amp;$O414&amp;$P414&amp;$Q414=全球运价!$B$7:$B$7&amp;全球运价!$C$7:$C$7&amp;全球运价!$S$7:$S$7&amp;全球运价!$L$7:$L$7&amp;全球运价!$P$7:$P$7),全球运价!E$7:E$7)</f>
        <v>#DIV/0!</v>
      </c>
      <c r="M414" s="40" t="s">
        <v>2730</v>
      </c>
      <c r="N414" s="40" t="s">
        <v>578</v>
      </c>
      <c r="O414" s="40" t="s">
        <v>2706</v>
      </c>
      <c r="P414" s="40" t="s">
        <v>862</v>
      </c>
      <c r="Q414" s="40" t="s">
        <v>2761</v>
      </c>
    </row>
    <row r="415" spans="1:17" s="40" customFormat="1" ht="19.5" customHeight="1">
      <c r="A415" s="170" t="s">
        <v>4136</v>
      </c>
      <c r="B415" s="1169" t="s">
        <v>4211</v>
      </c>
      <c r="C415" s="1206"/>
      <c r="D415" s="1207"/>
      <c r="E415" s="924" t="s">
        <v>3683</v>
      </c>
      <c r="F415" s="332" t="s">
        <v>3290</v>
      </c>
      <c r="G415" s="162" t="s">
        <v>578</v>
      </c>
      <c r="H415" s="164">
        <v>30</v>
      </c>
      <c r="I415" s="559" t="e">
        <f t="shared" si="48"/>
        <v>#DIV/0!</v>
      </c>
      <c r="J415" s="214" t="e">
        <f t="shared" si="49"/>
        <v>#DIV/0!</v>
      </c>
      <c r="K415" s="214" t="e">
        <f>LOOKUP(1,0/($M415&amp;$N415&amp;$O415&amp;$P415&amp;$Q415=全球运价!$B$7:$B$7&amp;全球运价!$C$7:$C$7&amp;全球运价!$S$7:$S$7&amp;全球运价!$L$7:$L$7&amp;全球运价!$P$7:$P$7),全球运价!D$7:D$7)</f>
        <v>#DIV/0!</v>
      </c>
      <c r="L415" s="214" t="e">
        <f>LOOKUP(1,0/($M415&amp;$N415&amp;$O415&amp;$P415&amp;$Q415=全球运价!$B$7:$B$7&amp;全球运价!$C$7:$C$7&amp;全球运价!$S$7:$S$7&amp;全球运价!$L$7:$L$7&amp;全球运价!$P$7:$P$7),全球运价!E$7:E$7)</f>
        <v>#DIV/0!</v>
      </c>
      <c r="M415" s="40" t="s">
        <v>2730</v>
      </c>
      <c r="N415" s="40" t="s">
        <v>578</v>
      </c>
      <c r="O415" s="40" t="s">
        <v>2706</v>
      </c>
      <c r="P415" s="40" t="s">
        <v>2728</v>
      </c>
      <c r="Q415" s="40" t="s">
        <v>2761</v>
      </c>
    </row>
    <row r="416" spans="1:17" s="40" customFormat="1" ht="19.5" customHeight="1">
      <c r="A416" s="929" t="s">
        <v>4135</v>
      </c>
      <c r="B416" s="1169" t="s">
        <v>4226</v>
      </c>
      <c r="C416" s="1206">
        <v>0</v>
      </c>
      <c r="D416" s="1207"/>
      <c r="E416" s="924" t="s">
        <v>3683</v>
      </c>
      <c r="F416" s="332" t="s">
        <v>3290</v>
      </c>
      <c r="G416" s="162" t="s">
        <v>578</v>
      </c>
      <c r="H416" s="164">
        <v>33</v>
      </c>
      <c r="I416" s="559" t="e">
        <f t="shared" si="48"/>
        <v>#DIV/0!</v>
      </c>
      <c r="J416" s="214" t="e">
        <f t="shared" si="49"/>
        <v>#DIV/0!</v>
      </c>
      <c r="K416" s="214" t="e">
        <f>LOOKUP(1,0/($M416&amp;$N416&amp;$O416&amp;$P416&amp;$Q416=全球运价!$B$7:$B$7&amp;全球运价!$C$7:$C$7&amp;全球运价!$S$7:$S$7&amp;全球运价!$L$7:$L$7&amp;全球运价!$P$7:$P$7),全球运价!D$7:D$7)</f>
        <v>#DIV/0!</v>
      </c>
      <c r="L416" s="214" t="e">
        <f>LOOKUP(1,0/($M416&amp;$N416&amp;$O416&amp;$P416&amp;$Q416=全球运价!$B$7:$B$7&amp;全球运价!$C$7:$C$7&amp;全球运价!$S$7:$S$7&amp;全球运价!$L$7:$L$7&amp;全球运价!$P$7:$P$7),全球运价!E$7:E$7)</f>
        <v>#DIV/0!</v>
      </c>
      <c r="M416" s="40" t="s">
        <v>2731</v>
      </c>
      <c r="N416" s="40" t="s">
        <v>578</v>
      </c>
      <c r="O416" s="40" t="s">
        <v>2706</v>
      </c>
      <c r="P416" s="40" t="s">
        <v>862</v>
      </c>
      <c r="Q416" s="40" t="s">
        <v>2761</v>
      </c>
    </row>
    <row r="417" spans="1:18" s="40" customFormat="1" ht="19.5" customHeight="1">
      <c r="A417" s="929" t="s">
        <v>4134</v>
      </c>
      <c r="B417" s="1169" t="s">
        <v>4200</v>
      </c>
      <c r="C417" s="1206"/>
      <c r="D417" s="1207"/>
      <c r="E417" s="924" t="s">
        <v>3683</v>
      </c>
      <c r="F417" s="332" t="s">
        <v>3290</v>
      </c>
      <c r="G417" s="162" t="s">
        <v>578</v>
      </c>
      <c r="H417" s="164">
        <v>33</v>
      </c>
      <c r="I417" s="559" t="e">
        <f t="shared" si="48"/>
        <v>#DIV/0!</v>
      </c>
      <c r="J417" s="214" t="e">
        <f t="shared" si="49"/>
        <v>#DIV/0!</v>
      </c>
      <c r="K417" s="214" t="e">
        <f>LOOKUP(1,0/($M417&amp;$N417&amp;$O417&amp;$P417&amp;$Q417=全球运价!$B$7:$B$7&amp;全球运价!$C$7:$C$7&amp;全球运价!$S$7:$S$7&amp;全球运价!$L$7:$L$7&amp;全球运价!$P$7:$P$7),全球运价!D$7:D$7)</f>
        <v>#DIV/0!</v>
      </c>
      <c r="L417" s="214" t="e">
        <f>LOOKUP(1,0/($M417&amp;$N417&amp;$O417&amp;$P417&amp;$Q417=全球运价!$B$7:$B$7&amp;全球运价!$C$7:$C$7&amp;全球运价!$S$7:$S$7&amp;全球运价!$L$7:$L$7&amp;全球运价!$P$7:$P$7),全球运价!E$7:E$7)</f>
        <v>#DIV/0!</v>
      </c>
      <c r="M417" s="40" t="s">
        <v>2731</v>
      </c>
      <c r="N417" s="40" t="s">
        <v>578</v>
      </c>
      <c r="O417" s="40" t="s">
        <v>2706</v>
      </c>
      <c r="P417" s="40" t="s">
        <v>2728</v>
      </c>
      <c r="Q417" s="40" t="s">
        <v>2761</v>
      </c>
    </row>
    <row r="418" spans="1:18" s="40" customFormat="1" ht="19.5" customHeight="1">
      <c r="A418" s="930" t="s">
        <v>4133</v>
      </c>
      <c r="B418" s="1169" t="s">
        <v>4227</v>
      </c>
      <c r="C418" s="1206">
        <v>0</v>
      </c>
      <c r="D418" s="1207"/>
      <c r="E418" s="924" t="s">
        <v>213</v>
      </c>
      <c r="F418" s="332" t="s">
        <v>246</v>
      </c>
      <c r="G418" s="162" t="s">
        <v>8</v>
      </c>
      <c r="H418" s="164">
        <v>33</v>
      </c>
      <c r="I418" s="559" t="e">
        <f t="shared" si="48"/>
        <v>#DIV/0!</v>
      </c>
      <c r="J418" s="214" t="e">
        <f t="shared" si="49"/>
        <v>#DIV/0!</v>
      </c>
      <c r="K418" s="214" t="e">
        <f>LOOKUP(1,0/($M418&amp;$N418&amp;$O418&amp;$P418&amp;$Q418=全球运价!$B$7:$B$7&amp;全球运价!$C$7:$C$7&amp;全球运价!$S$7:$S$7&amp;全球运价!$L$7:$L$7&amp;全球运价!$P$7:$P$7),全球运价!D$7:D$7)</f>
        <v>#DIV/0!</v>
      </c>
      <c r="L418" s="214" t="e">
        <f>LOOKUP(1,0/($M418&amp;$N418&amp;$O418&amp;$P418&amp;$Q418=全球运价!$B$7:$B$7&amp;全球运价!$C$7:$C$7&amp;全球运价!$S$7:$S$7&amp;全球运价!$L$7:$L$7&amp;全球运价!$P$7:$P$7),全球运价!E$7:E$7)</f>
        <v>#DIV/0!</v>
      </c>
      <c r="M418" s="40" t="s">
        <v>2732</v>
      </c>
      <c r="N418" s="40" t="s">
        <v>1252</v>
      </c>
      <c r="O418" s="40" t="s">
        <v>2706</v>
      </c>
      <c r="P418" s="40" t="s">
        <v>862</v>
      </c>
      <c r="Q418" s="40" t="s">
        <v>2761</v>
      </c>
    </row>
    <row r="419" spans="1:18" s="40" customFormat="1" ht="19.5" customHeight="1">
      <c r="A419" s="930" t="s">
        <v>4132</v>
      </c>
      <c r="B419" s="1169" t="s">
        <v>4228</v>
      </c>
      <c r="C419" s="1206"/>
      <c r="D419" s="1207"/>
      <c r="E419" s="924" t="s">
        <v>213</v>
      </c>
      <c r="F419" s="332" t="s">
        <v>246</v>
      </c>
      <c r="G419" s="162" t="s">
        <v>8</v>
      </c>
      <c r="H419" s="164">
        <v>33</v>
      </c>
      <c r="I419" s="559" t="e">
        <f t="shared" si="48"/>
        <v>#DIV/0!</v>
      </c>
      <c r="J419" s="214" t="e">
        <f t="shared" si="49"/>
        <v>#DIV/0!</v>
      </c>
      <c r="K419" s="214" t="e">
        <f>LOOKUP(1,0/($M419&amp;$N419&amp;$O419&amp;$P419&amp;$Q419=全球运价!$B$7:$B$7&amp;全球运价!$C$7:$C$7&amp;全球运价!$S$7:$S$7&amp;全球运价!$L$7:$L$7&amp;全球运价!$P$7:$P$7),全球运价!D$7:D$7)</f>
        <v>#DIV/0!</v>
      </c>
      <c r="L419" s="214" t="e">
        <f>LOOKUP(1,0/($M419&amp;$N419&amp;$O419&amp;$P419&amp;$Q419=全球运价!$B$7:$B$7&amp;全球运价!$C$7:$C$7&amp;全球运价!$S$7:$S$7&amp;全球运价!$L$7:$L$7&amp;全球运价!$P$7:$P$7),全球运价!E$7:E$7)</f>
        <v>#DIV/0!</v>
      </c>
      <c r="M419" s="40" t="s">
        <v>2732</v>
      </c>
      <c r="N419" s="40" t="s">
        <v>1252</v>
      </c>
      <c r="O419" s="40" t="s">
        <v>2706</v>
      </c>
      <c r="P419" s="40" t="s">
        <v>2728</v>
      </c>
      <c r="Q419" s="40" t="s">
        <v>2761</v>
      </c>
    </row>
    <row r="420" spans="1:18" s="40" customFormat="1" ht="19.5" customHeight="1">
      <c r="A420" s="931" t="s">
        <v>4130</v>
      </c>
      <c r="B420" s="1169" t="s">
        <v>4226</v>
      </c>
      <c r="C420" s="1206">
        <v>0</v>
      </c>
      <c r="D420" s="1207"/>
      <c r="E420" s="924" t="s">
        <v>3683</v>
      </c>
      <c r="F420" s="332" t="s">
        <v>3290</v>
      </c>
      <c r="G420" s="162" t="s">
        <v>578</v>
      </c>
      <c r="H420" s="164">
        <v>30</v>
      </c>
      <c r="I420" s="559" t="e">
        <f t="shared" si="48"/>
        <v>#DIV/0!</v>
      </c>
      <c r="J420" s="214" t="e">
        <f t="shared" si="49"/>
        <v>#DIV/0!</v>
      </c>
      <c r="K420" s="214" t="e">
        <f>LOOKUP(1,0/($M420&amp;$N420&amp;$O420&amp;$P420&amp;$Q420=全球运价!$B$7:$B$7&amp;全球运价!$C$7:$C$7&amp;全球运价!$S$7:$S$7&amp;全球运价!$L$7:$L$7&amp;全球运价!$P$7:$P$7),全球运价!D$7:D$7)</f>
        <v>#DIV/0!</v>
      </c>
      <c r="L420" s="214" t="e">
        <f>LOOKUP(1,0/($M420&amp;$N420&amp;$O420&amp;$P420&amp;$Q420=全球运价!$B$7:$B$7&amp;全球运价!$C$7:$C$7&amp;全球运价!$S$7:$S$7&amp;全球运价!$L$7:$L$7&amp;全球运价!$P$7:$P$7),全球运价!E$7:E$7)</f>
        <v>#DIV/0!</v>
      </c>
      <c r="M420" s="40" t="s">
        <v>2733</v>
      </c>
      <c r="N420" s="40" t="s">
        <v>578</v>
      </c>
      <c r="O420" s="40" t="s">
        <v>2706</v>
      </c>
      <c r="P420" s="40" t="s">
        <v>862</v>
      </c>
      <c r="Q420" s="40" t="s">
        <v>2761</v>
      </c>
    </row>
    <row r="421" spans="1:18" s="40" customFormat="1" ht="19.5" customHeight="1">
      <c r="A421" s="931" t="s">
        <v>4131</v>
      </c>
      <c r="B421" s="1169" t="s">
        <v>4200</v>
      </c>
      <c r="C421" s="1206"/>
      <c r="D421" s="1207"/>
      <c r="E421" s="924" t="s">
        <v>3683</v>
      </c>
      <c r="F421" s="332" t="s">
        <v>3290</v>
      </c>
      <c r="G421" s="162" t="s">
        <v>578</v>
      </c>
      <c r="H421" s="164">
        <v>30</v>
      </c>
      <c r="I421" s="559" t="e">
        <f t="shared" si="48"/>
        <v>#DIV/0!</v>
      </c>
      <c r="J421" s="214" t="e">
        <f t="shared" si="49"/>
        <v>#DIV/0!</v>
      </c>
      <c r="K421" s="214" t="e">
        <f>LOOKUP(1,0/($M421&amp;$N421&amp;$O421&amp;$P421&amp;$Q421=全球运价!$B$7:$B$7&amp;全球运价!$C$7:$C$7&amp;全球运价!$S$7:$S$7&amp;全球运价!$L$7:$L$7&amp;全球运价!$P$7:$P$7),全球运价!D$7:D$7)</f>
        <v>#DIV/0!</v>
      </c>
      <c r="L421" s="214" t="e">
        <f>LOOKUP(1,0/($M421&amp;$N421&amp;$O421&amp;$P421&amp;$Q421=全球运价!$B$7:$B$7&amp;全球运价!$C$7:$C$7&amp;全球运价!$S$7:$S$7&amp;全球运价!$L$7:$L$7&amp;全球运价!$P$7:$P$7),全球运价!E$7:E$7)</f>
        <v>#DIV/0!</v>
      </c>
      <c r="M421" s="40" t="s">
        <v>2733</v>
      </c>
      <c r="N421" s="40" t="s">
        <v>578</v>
      </c>
      <c r="O421" s="40" t="s">
        <v>2706</v>
      </c>
      <c r="P421" s="40" t="s">
        <v>2728</v>
      </c>
      <c r="Q421" s="40" t="s">
        <v>2761</v>
      </c>
    </row>
    <row r="422" spans="1:18" s="28" customFormat="1" ht="19.5" customHeight="1">
      <c r="A422" s="232" t="s">
        <v>2353</v>
      </c>
      <c r="B422" s="1148" t="s">
        <v>4279</v>
      </c>
      <c r="C422" s="1206">
        <v>0</v>
      </c>
      <c r="D422" s="1207"/>
      <c r="E422" s="995" t="s">
        <v>4052</v>
      </c>
      <c r="F422" s="332" t="s">
        <v>3837</v>
      </c>
      <c r="G422" s="162" t="s">
        <v>8</v>
      </c>
      <c r="H422" s="164">
        <v>32</v>
      </c>
      <c r="I422" s="559" t="e">
        <f t="shared" si="48"/>
        <v>#DIV/0!</v>
      </c>
      <c r="J422" s="214" t="e">
        <f t="shared" si="49"/>
        <v>#DIV/0!</v>
      </c>
      <c r="K422" s="214" t="e">
        <f>LOOKUP(1,0/($M422&amp;$N422&amp;$O422&amp;$P422&amp;$Q422=全球运价!$B$7:$B$7&amp;全球运价!$C$7:$C$7&amp;全球运价!$S$7:$S$7&amp;全球运价!$L$7:$L$7&amp;全球运价!$P$7:$P$7),全球运价!D$7:D$7)</f>
        <v>#DIV/0!</v>
      </c>
      <c r="L422" s="214" t="e">
        <f>LOOKUP(1,0/($M422&amp;$N422&amp;$O422&amp;$P422&amp;$Q422=全球运价!$B$7:$B$7&amp;全球运价!$C$7:$C$7&amp;全球运价!$S$7:$S$7&amp;全球运价!$L$7:$L$7&amp;全球运价!$P$7:$P$7),全球运价!E$7:E$7)</f>
        <v>#DIV/0!</v>
      </c>
      <c r="M422" s="40" t="s">
        <v>937</v>
      </c>
      <c r="N422" s="40" t="s">
        <v>937</v>
      </c>
      <c r="O422" s="40" t="s">
        <v>2706</v>
      </c>
      <c r="P422" s="40" t="s">
        <v>2705</v>
      </c>
      <c r="Q422" s="40" t="s">
        <v>2763</v>
      </c>
    </row>
    <row r="423" spans="1:18" s="61" customFormat="1" ht="19.5" customHeight="1">
      <c r="A423" s="232" t="s">
        <v>2359</v>
      </c>
      <c r="B423" s="1169" t="s">
        <v>4222</v>
      </c>
      <c r="C423" s="1206">
        <v>0</v>
      </c>
      <c r="D423" s="1207"/>
      <c r="E423" s="924" t="s">
        <v>1931</v>
      </c>
      <c r="F423" s="332" t="s">
        <v>1932</v>
      </c>
      <c r="G423" s="162" t="s">
        <v>8</v>
      </c>
      <c r="H423" s="164">
        <v>35</v>
      </c>
      <c r="I423" s="559" t="e">
        <f t="shared" si="48"/>
        <v>#DIV/0!</v>
      </c>
      <c r="J423" s="214" t="e">
        <f t="shared" si="49"/>
        <v>#DIV/0!</v>
      </c>
      <c r="K423" s="214" t="e">
        <f>LOOKUP(1,0/($M423&amp;$N423&amp;$O423&amp;$P423&amp;$Q423=全球运价!$B$7:$B$7&amp;全球运价!$C$7:$C$7&amp;全球运价!$S$7:$S$7&amp;全球运价!$L$7:$L$7&amp;全球运价!$P$7:$P$7),全球运价!D$7:D$7)</f>
        <v>#DIV/0!</v>
      </c>
      <c r="L423" s="214" t="e">
        <f>LOOKUP(1,0/($M423&amp;$N423&amp;$O423&amp;$P423&amp;$Q423=全球运价!$B$7:$B$7&amp;全球运价!$C$7:$C$7&amp;全球运价!$S$7:$S$7&amp;全球运价!$L$7:$L$7&amp;全球运价!$P$7:$P$7),全球运价!E$7:E$7)</f>
        <v>#DIV/0!</v>
      </c>
      <c r="M423" s="40" t="s">
        <v>1196</v>
      </c>
      <c r="N423" s="40" t="s">
        <v>1196</v>
      </c>
      <c r="O423" s="40" t="s">
        <v>2706</v>
      </c>
      <c r="P423" s="40" t="s">
        <v>2705</v>
      </c>
      <c r="Q423" s="40" t="s">
        <v>2763</v>
      </c>
    </row>
    <row r="424" spans="1:18" s="28" customFormat="1" ht="19.5" customHeight="1">
      <c r="A424" s="232" t="s">
        <v>4129</v>
      </c>
      <c r="B424" s="1169" t="s">
        <v>4221</v>
      </c>
      <c r="C424" s="1206"/>
      <c r="D424" s="1207"/>
      <c r="E424" s="924" t="s">
        <v>3702</v>
      </c>
      <c r="F424" s="332" t="s">
        <v>3439</v>
      </c>
      <c r="G424" s="162" t="s">
        <v>8</v>
      </c>
      <c r="H424" s="164">
        <v>30</v>
      </c>
      <c r="I424" s="559" t="e">
        <f t="shared" ref="I424" si="50">IF(J424="","",IF(J424="SYSTEM PRICE","",IF(B424=J424,"-","check")))</f>
        <v>#DIV/0!</v>
      </c>
      <c r="J424" s="214" t="e">
        <f t="shared" ref="J424" si="51">"USD "&amp;IF(K424&lt;0,"( "&amp;-K424&amp;" )",K424)&amp;" / "&amp;IF(L424&lt;0,"( "&amp;-L424&amp;" )",L424)</f>
        <v>#DIV/0!</v>
      </c>
      <c r="K424" s="214" t="e">
        <f>LOOKUP(1,0/($M424&amp;$N424&amp;$O424&amp;$P424&amp;$Q424=全球运价!$B$7:$B$7&amp;全球运价!$C$7:$C$7&amp;全球运价!$S$7:$S$7&amp;全球运价!$L$7:$L$7&amp;全球运价!$P$7:$P$7),全球运价!D$7:D$7)</f>
        <v>#DIV/0!</v>
      </c>
      <c r="L424" s="214" t="e">
        <f>LOOKUP(1,0/($M424&amp;$N424&amp;$O424&amp;$P424&amp;$Q424=全球运价!$B$7:$B$7&amp;全球运价!$C$7:$C$7&amp;全球运价!$S$7:$S$7&amp;全球运价!$L$7:$L$7&amp;全球运价!$P$7:$P$7),全球运价!E$7:E$7)</f>
        <v>#DIV/0!</v>
      </c>
      <c r="M424" s="40" t="s">
        <v>3395</v>
      </c>
      <c r="N424" s="40" t="s">
        <v>3395</v>
      </c>
      <c r="O424" s="40" t="s">
        <v>2706</v>
      </c>
      <c r="P424" s="40" t="s">
        <v>2705</v>
      </c>
      <c r="Q424" s="40" t="s">
        <v>2734</v>
      </c>
    </row>
    <row r="425" spans="1:18" s="40" customFormat="1" ht="19.5" customHeight="1">
      <c r="A425" s="1218"/>
      <c r="B425" s="1219"/>
      <c r="C425" s="1219"/>
      <c r="D425" s="1219"/>
      <c r="E425" s="1219"/>
      <c r="F425" s="1219"/>
      <c r="G425" s="1219"/>
      <c r="H425" s="1220"/>
      <c r="I425" s="564" t="s">
        <v>2998</v>
      </c>
      <c r="J425" s="214"/>
      <c r="K425" s="214"/>
      <c r="L425" s="214"/>
    </row>
    <row r="426" spans="1:18" s="318" customFormat="1" ht="19.5" customHeight="1">
      <c r="A426" s="932" t="s">
        <v>3406</v>
      </c>
      <c r="B426" s="305"/>
      <c r="C426" s="305"/>
      <c r="D426" s="305"/>
      <c r="E426" s="305"/>
      <c r="F426" s="305"/>
      <c r="G426" s="308"/>
      <c r="H426" s="309"/>
      <c r="I426" s="559" t="str">
        <f t="shared" ref="I426:I443" si="52">IF(J426="","",IF(J426="SYSTEM PRICE","",IF(B426=J426,"-","check")))</f>
        <v/>
      </c>
      <c r="J426" s="214"/>
      <c r="K426" s="214"/>
      <c r="L426" s="214"/>
      <c r="M426" s="67"/>
      <c r="N426" s="40"/>
      <c r="O426" s="40"/>
      <c r="P426" s="40"/>
      <c r="Q426" s="40"/>
      <c r="R426" s="40"/>
    </row>
    <row r="427" spans="1:18" s="28" customFormat="1" ht="19.5" customHeight="1">
      <c r="A427" s="1218" t="s">
        <v>492</v>
      </c>
      <c r="B427" s="1219"/>
      <c r="C427" s="1219"/>
      <c r="D427" s="1219"/>
      <c r="E427" s="1219"/>
      <c r="F427" s="1219"/>
      <c r="G427" s="1219"/>
      <c r="H427" s="1220"/>
      <c r="I427" s="559" t="str">
        <f t="shared" si="52"/>
        <v/>
      </c>
      <c r="J427" s="214"/>
      <c r="K427" s="214"/>
      <c r="L427" s="214"/>
      <c r="N427" s="40"/>
      <c r="O427" s="40"/>
      <c r="P427" s="40"/>
      <c r="Q427" s="40"/>
      <c r="R427" s="40"/>
    </row>
    <row r="428" spans="1:18" s="28" customFormat="1" ht="19.5" customHeight="1">
      <c r="A428" s="247" t="s">
        <v>491</v>
      </c>
      <c r="B428" s="293"/>
      <c r="C428" s="293"/>
      <c r="D428" s="293"/>
      <c r="E428" s="293"/>
      <c r="F428" s="293"/>
      <c r="G428" s="293"/>
      <c r="H428" s="291"/>
      <c r="I428" s="559" t="str">
        <f t="shared" si="52"/>
        <v/>
      </c>
      <c r="J428" s="214"/>
      <c r="K428" s="214"/>
      <c r="L428" s="214"/>
      <c r="N428" s="40"/>
      <c r="O428" s="40"/>
      <c r="P428" s="40"/>
      <c r="Q428" s="40"/>
      <c r="R428" s="40"/>
    </row>
    <row r="429" spans="1:18" s="28" customFormat="1" ht="19.5" customHeight="1">
      <c r="A429" s="247" t="s">
        <v>269</v>
      </c>
      <c r="B429" s="293"/>
      <c r="C429" s="293"/>
      <c r="D429" s="293"/>
      <c r="E429" s="293"/>
      <c r="F429" s="293"/>
      <c r="G429" s="293"/>
      <c r="H429" s="291"/>
      <c r="I429" s="559" t="str">
        <f t="shared" si="52"/>
        <v/>
      </c>
      <c r="J429" s="214"/>
      <c r="K429" s="214"/>
      <c r="L429" s="214"/>
      <c r="N429" s="40"/>
      <c r="O429" s="40"/>
      <c r="Q429" s="40"/>
    </row>
    <row r="430" spans="1:18" s="28" customFormat="1" ht="19.5" customHeight="1">
      <c r="A430" s="247" t="s">
        <v>490</v>
      </c>
      <c r="B430" s="293"/>
      <c r="C430" s="293"/>
      <c r="D430" s="293"/>
      <c r="E430" s="293"/>
      <c r="F430" s="293"/>
      <c r="G430" s="293"/>
      <c r="H430" s="291"/>
      <c r="I430" s="559" t="str">
        <f t="shared" si="52"/>
        <v/>
      </c>
      <c r="J430" s="214"/>
      <c r="K430" s="214"/>
      <c r="L430" s="214"/>
      <c r="N430" s="40"/>
      <c r="O430" s="40"/>
      <c r="Q430" s="40"/>
    </row>
    <row r="431" spans="1:18" s="28" customFormat="1" ht="19.5" customHeight="1">
      <c r="A431" s="247" t="s">
        <v>87</v>
      </c>
      <c r="B431" s="293"/>
      <c r="C431" s="293"/>
      <c r="D431" s="293"/>
      <c r="E431" s="293"/>
      <c r="F431" s="293"/>
      <c r="G431" s="293"/>
      <c r="H431" s="291"/>
      <c r="I431" s="559" t="str">
        <f t="shared" si="52"/>
        <v/>
      </c>
      <c r="J431" s="214"/>
      <c r="K431" s="214"/>
      <c r="L431" s="214"/>
      <c r="N431" s="40"/>
      <c r="O431" s="40"/>
      <c r="Q431" s="40"/>
    </row>
    <row r="432" spans="1:18" s="40" customFormat="1" ht="19.5" customHeight="1">
      <c r="A432" s="247" t="s">
        <v>359</v>
      </c>
      <c r="B432" s="293"/>
      <c r="C432" s="293"/>
      <c r="D432" s="293"/>
      <c r="E432" s="293"/>
      <c r="F432" s="293"/>
      <c r="G432" s="293"/>
      <c r="H432" s="291"/>
      <c r="I432" s="559" t="str">
        <f t="shared" si="52"/>
        <v/>
      </c>
      <c r="J432" s="214"/>
      <c r="K432" s="214"/>
      <c r="L432" s="214"/>
    </row>
    <row r="433" spans="1:18" s="40" customFormat="1" ht="19.5" customHeight="1">
      <c r="A433" s="247" t="s">
        <v>360</v>
      </c>
      <c r="B433" s="293"/>
      <c r="C433" s="293"/>
      <c r="D433" s="293"/>
      <c r="E433" s="293"/>
      <c r="F433" s="293"/>
      <c r="G433" s="293"/>
      <c r="H433" s="291"/>
      <c r="I433" s="559" t="str">
        <f t="shared" si="52"/>
        <v/>
      </c>
      <c r="J433" s="214"/>
      <c r="K433" s="214"/>
      <c r="L433" s="214"/>
    </row>
    <row r="434" spans="1:18" s="40" customFormat="1" ht="19.5" customHeight="1">
      <c r="A434" s="247" t="s">
        <v>88</v>
      </c>
      <c r="B434" s="293"/>
      <c r="C434" s="293"/>
      <c r="D434" s="293"/>
      <c r="E434" s="293"/>
      <c r="F434" s="293"/>
      <c r="G434" s="293"/>
      <c r="H434" s="291"/>
      <c r="I434" s="559" t="str">
        <f t="shared" si="52"/>
        <v/>
      </c>
      <c r="J434" s="214"/>
      <c r="K434" s="214"/>
      <c r="L434" s="214"/>
    </row>
    <row r="435" spans="1:18" s="40" customFormat="1" ht="19.5" customHeight="1">
      <c r="A435" s="247" t="s">
        <v>89</v>
      </c>
      <c r="B435" s="293"/>
      <c r="C435" s="293"/>
      <c r="D435" s="293"/>
      <c r="E435" s="293"/>
      <c r="F435" s="293"/>
      <c r="G435" s="293"/>
      <c r="H435" s="291"/>
      <c r="I435" s="559" t="str">
        <f t="shared" si="52"/>
        <v/>
      </c>
      <c r="J435" s="214"/>
      <c r="K435" s="214"/>
      <c r="L435" s="214"/>
    </row>
    <row r="436" spans="1:18" s="40" customFormat="1" ht="19.5" customHeight="1">
      <c r="A436" s="247" t="s">
        <v>90</v>
      </c>
      <c r="B436" s="293"/>
      <c r="C436" s="293"/>
      <c r="D436" s="293"/>
      <c r="E436" s="293"/>
      <c r="F436" s="293"/>
      <c r="G436" s="293"/>
      <c r="H436" s="291"/>
      <c r="I436" s="559" t="str">
        <f t="shared" si="52"/>
        <v/>
      </c>
      <c r="J436" s="214"/>
      <c r="K436" s="214"/>
      <c r="L436" s="214"/>
    </row>
    <row r="437" spans="1:18" s="40" customFormat="1" ht="19.5" customHeight="1" thickBot="1">
      <c r="A437" s="933" t="s">
        <v>91</v>
      </c>
      <c r="B437" s="934"/>
      <c r="C437" s="934"/>
      <c r="D437" s="934"/>
      <c r="E437" s="934"/>
      <c r="F437" s="934"/>
      <c r="G437" s="934"/>
      <c r="H437" s="935"/>
      <c r="I437" s="559" t="str">
        <f t="shared" si="52"/>
        <v/>
      </c>
      <c r="J437" s="214"/>
      <c r="K437" s="214"/>
      <c r="L437" s="214"/>
    </row>
    <row r="438" spans="1:18" s="40" customFormat="1" ht="19.5" customHeight="1">
      <c r="A438" s="247"/>
      <c r="B438" s="293"/>
      <c r="C438" s="293"/>
      <c r="D438" s="293"/>
      <c r="E438" s="293"/>
      <c r="F438" s="293"/>
      <c r="G438" s="293"/>
      <c r="H438" s="291"/>
      <c r="I438" s="559" t="str">
        <f t="shared" si="52"/>
        <v/>
      </c>
      <c r="J438" s="214"/>
      <c r="K438" s="214"/>
      <c r="L438" s="214"/>
    </row>
    <row r="439" spans="1:18" s="1129" customFormat="1" ht="19.5" customHeight="1">
      <c r="A439" s="177" t="s">
        <v>92</v>
      </c>
      <c r="B439" s="1116" t="s">
        <v>2</v>
      </c>
      <c r="C439" s="1212" t="s">
        <v>77</v>
      </c>
      <c r="D439" s="1212"/>
      <c r="E439" s="1123" t="s">
        <v>3</v>
      </c>
      <c r="F439" s="1123" t="s">
        <v>4</v>
      </c>
      <c r="G439" s="1123" t="s">
        <v>5</v>
      </c>
      <c r="H439" s="25" t="s">
        <v>6</v>
      </c>
      <c r="I439" s="1124" t="str">
        <f t="shared" si="52"/>
        <v/>
      </c>
      <c r="J439" s="1125" t="s">
        <v>2840</v>
      </c>
      <c r="K439" s="1126" t="s">
        <v>2800</v>
      </c>
      <c r="L439" s="1126" t="s">
        <v>2801</v>
      </c>
      <c r="M439" s="1127" t="s">
        <v>2678</v>
      </c>
      <c r="N439" s="1127" t="s">
        <v>2769</v>
      </c>
      <c r="O439" s="1127" t="s">
        <v>2770</v>
      </c>
      <c r="P439" s="1127" t="s">
        <v>2771</v>
      </c>
      <c r="Q439" s="1127" t="s">
        <v>2748</v>
      </c>
      <c r="R439" s="1128"/>
    </row>
    <row r="440" spans="1:18" s="40" customFormat="1" ht="19.5" customHeight="1">
      <c r="A440" s="161" t="s">
        <v>4128</v>
      </c>
      <c r="B440" s="1167" t="s">
        <v>4229</v>
      </c>
      <c r="C440" s="1206">
        <v>0</v>
      </c>
      <c r="D440" s="1207"/>
      <c r="E440" s="986" t="s">
        <v>3809</v>
      </c>
      <c r="F440" s="332" t="s">
        <v>3823</v>
      </c>
      <c r="G440" s="162" t="s">
        <v>8</v>
      </c>
      <c r="H440" s="163" t="s">
        <v>3810</v>
      </c>
      <c r="I440" s="559" t="e">
        <f t="shared" si="52"/>
        <v>#DIV/0!</v>
      </c>
      <c r="J440" s="214" t="e">
        <f t="shared" ref="J440:J443" si="53">"USD "&amp;IF(K440&lt;0,"( "&amp;-K440&amp;" )",K440)&amp;" / "&amp;IF(L440&lt;0,"( "&amp;-L440&amp;" )",L440)</f>
        <v>#DIV/0!</v>
      </c>
      <c r="K440" s="214" t="e">
        <f>LOOKUP(1,0/($M440&amp;$N440&amp;$O440&amp;$P440&amp;$Q440=全球运价!$B$7:$B$7&amp;全球运价!$C$7:$C$7&amp;全球运价!$S$7:$S$7&amp;全球运价!$L$7:$L$7&amp;全球运价!$P$7:$P$7),全球运价!D$7:D$7)</f>
        <v>#DIV/0!</v>
      </c>
      <c r="L440" s="214" t="e">
        <f>LOOKUP(1,0/($M440&amp;$N440&amp;$O440&amp;$P440&amp;$Q440=全球运价!$B$7:$B$7&amp;全球运价!$C$7:$C$7&amp;全球运价!$S$7:$S$7&amp;全球运价!$L$7:$L$7&amp;全球运价!$P$7:$P$7),全球运价!E$7:E$7)</f>
        <v>#DIV/0!</v>
      </c>
      <c r="M440" s="40" t="s">
        <v>575</v>
      </c>
      <c r="N440" s="40" t="s">
        <v>575</v>
      </c>
      <c r="O440" s="40" t="s">
        <v>2706</v>
      </c>
      <c r="P440" s="40" t="s">
        <v>2705</v>
      </c>
      <c r="Q440" s="40" t="s">
        <v>2762</v>
      </c>
    </row>
    <row r="441" spans="1:18" s="40" customFormat="1" ht="19.5" customHeight="1">
      <c r="A441" s="161" t="s">
        <v>2406</v>
      </c>
      <c r="B441" s="1167" t="s">
        <v>4211</v>
      </c>
      <c r="C441" s="1206" t="s">
        <v>93</v>
      </c>
      <c r="D441" s="1207"/>
      <c r="E441" s="986" t="s">
        <v>3809</v>
      </c>
      <c r="F441" s="332" t="s">
        <v>3823</v>
      </c>
      <c r="G441" s="936" t="s">
        <v>94</v>
      </c>
      <c r="H441" s="164">
        <v>38</v>
      </c>
      <c r="I441" s="559" t="e">
        <f t="shared" si="52"/>
        <v>#DIV/0!</v>
      </c>
      <c r="J441" s="214" t="e">
        <f t="shared" si="53"/>
        <v>#DIV/0!</v>
      </c>
      <c r="K441" s="214" t="e">
        <f>LOOKUP(1,0/($M441&amp;$N441&amp;$O441&amp;$P441&amp;$Q441=全球运价!$B$7:$B$7&amp;全球运价!$C$7:$C$7&amp;全球运价!$S$7:$S$7&amp;全球运价!$L$7:$L$7&amp;全球运价!$P$7:$P$7),全球运价!D$7:D$7)</f>
        <v>#DIV/0!</v>
      </c>
      <c r="L441" s="214" t="e">
        <f>LOOKUP(1,0/($M441&amp;$N441&amp;$O441&amp;$P441&amp;$Q441=全球运价!$B$7:$B$7&amp;全球运价!$C$7:$C$7&amp;全球运价!$S$7:$S$7&amp;全球运价!$L$7:$L$7&amp;全球运价!$P$7:$P$7),全球运价!E$7:E$7)</f>
        <v>#DIV/0!</v>
      </c>
      <c r="M441" s="40" t="s">
        <v>968</v>
      </c>
      <c r="N441" s="40" t="s">
        <v>575</v>
      </c>
      <c r="O441" s="40" t="s">
        <v>2706</v>
      </c>
      <c r="P441" s="40" t="s">
        <v>2705</v>
      </c>
      <c r="Q441" s="40" t="s">
        <v>2763</v>
      </c>
    </row>
    <row r="442" spans="1:18" s="40" customFormat="1" ht="19.5" customHeight="1">
      <c r="A442" s="161" t="s">
        <v>4127</v>
      </c>
      <c r="B442" s="1167" t="s">
        <v>4230</v>
      </c>
      <c r="C442" s="1206"/>
      <c r="D442" s="1207"/>
      <c r="E442" s="986" t="s">
        <v>3809</v>
      </c>
      <c r="F442" s="332" t="s">
        <v>3823</v>
      </c>
      <c r="G442" s="936" t="s">
        <v>94</v>
      </c>
      <c r="H442" s="164">
        <v>38</v>
      </c>
      <c r="I442" s="559" t="e">
        <f t="shared" si="52"/>
        <v>#DIV/0!</v>
      </c>
      <c r="J442" s="214" t="e">
        <f t="shared" si="53"/>
        <v>#DIV/0!</v>
      </c>
      <c r="K442" s="214" t="e">
        <f>LOOKUP(1,0/($M442&amp;$N442&amp;$O442&amp;$P442&amp;$Q442=全球运价!$B$7:$B$7&amp;全球运价!$C$7:$C$7&amp;全球运价!$S$7:$S$7&amp;全球运价!$L$7:$L$7&amp;全球运价!$P$7:$P$7),全球运价!D$7:D$7)</f>
        <v>#DIV/0!</v>
      </c>
      <c r="L442" s="214" t="e">
        <f>LOOKUP(1,0/($M442&amp;$N442&amp;$O442&amp;$P442&amp;$Q442=全球运价!$B$7:$B$7&amp;全球运价!$C$7:$C$7&amp;全球运价!$S$7:$S$7&amp;全球运价!$L$7:$L$7&amp;全球运价!$P$7:$P$7),全球运价!E$7:E$7)</f>
        <v>#DIV/0!</v>
      </c>
      <c r="M442" s="40" t="s">
        <v>2735</v>
      </c>
      <c r="N442" s="40" t="s">
        <v>575</v>
      </c>
      <c r="O442" s="40" t="s">
        <v>2706</v>
      </c>
      <c r="P442" s="40" t="s">
        <v>2705</v>
      </c>
      <c r="Q442" s="40" t="s">
        <v>2763</v>
      </c>
    </row>
    <row r="443" spans="1:18" s="40" customFormat="1" ht="19.5" customHeight="1">
      <c r="A443" s="161" t="s">
        <v>2296</v>
      </c>
      <c r="B443" s="1167" t="s">
        <v>4223</v>
      </c>
      <c r="C443" s="1206" t="s">
        <v>93</v>
      </c>
      <c r="D443" s="1207"/>
      <c r="E443" s="986" t="s">
        <v>3809</v>
      </c>
      <c r="F443" s="332" t="s">
        <v>3823</v>
      </c>
      <c r="G443" s="936" t="s">
        <v>94</v>
      </c>
      <c r="H443" s="164">
        <v>38</v>
      </c>
      <c r="I443" s="559" t="e">
        <f t="shared" si="52"/>
        <v>#DIV/0!</v>
      </c>
      <c r="J443" s="214" t="e">
        <f t="shared" si="53"/>
        <v>#DIV/0!</v>
      </c>
      <c r="K443" s="214" t="e">
        <f>LOOKUP(1,0/($M443&amp;$N443&amp;$O443&amp;$P443&amp;$Q443=全球运价!$B$7:$B$7&amp;全球运价!$C$7:$C$7&amp;全球运价!$S$7:$S$7&amp;全球运价!$L$7:$L$7&amp;全球运价!$P$7:$P$7),全球运价!D$7:D$7)</f>
        <v>#DIV/0!</v>
      </c>
      <c r="L443" s="214" t="e">
        <f>LOOKUP(1,0/($M443&amp;$N443&amp;$O443&amp;$P443&amp;$Q443=全球运价!$B$7:$B$7&amp;全球运价!$C$7:$C$7&amp;全球运价!$S$7:$S$7&amp;全球运价!$L$7:$L$7&amp;全球运价!$P$7:$P$7),全球运价!E$7:E$7)</f>
        <v>#DIV/0!</v>
      </c>
      <c r="M443" s="40" t="s">
        <v>1078</v>
      </c>
      <c r="N443" s="40" t="s">
        <v>575</v>
      </c>
      <c r="O443" s="540" t="s">
        <v>840</v>
      </c>
      <c r="P443" s="40" t="s">
        <v>2705</v>
      </c>
      <c r="Q443" s="40" t="s">
        <v>2763</v>
      </c>
    </row>
    <row r="444" spans="1:18" s="40" customFormat="1" ht="19.5" customHeight="1">
      <c r="A444" s="1218" t="s">
        <v>2478</v>
      </c>
      <c r="B444" s="1219"/>
      <c r="C444" s="1219"/>
      <c r="D444" s="1219"/>
      <c r="E444" s="1219"/>
      <c r="F444" s="1219"/>
      <c r="G444" s="1219"/>
      <c r="H444" s="1220"/>
      <c r="I444" s="564" t="s">
        <v>2999</v>
      </c>
      <c r="J444" s="214"/>
      <c r="K444" s="214"/>
      <c r="L444" s="214"/>
    </row>
    <row r="445" spans="1:18" s="284" customFormat="1" ht="19.5" customHeight="1">
      <c r="A445" s="1218" t="s">
        <v>535</v>
      </c>
      <c r="B445" s="1219"/>
      <c r="C445" s="1219"/>
      <c r="D445" s="1219"/>
      <c r="E445" s="1219"/>
      <c r="F445" s="1219"/>
      <c r="G445" s="1219"/>
      <c r="H445" s="1220"/>
      <c r="I445" s="559" t="str">
        <f t="shared" ref="I445:I469" si="54">IF(J445="","",IF(J445="SYSTEM PRICE","",IF(B445=J445,"-","check")))</f>
        <v/>
      </c>
      <c r="J445" s="214"/>
      <c r="K445" s="214"/>
      <c r="L445" s="214"/>
      <c r="M445" s="558"/>
      <c r="N445" s="40"/>
      <c r="O445" s="40"/>
      <c r="P445" s="558"/>
      <c r="Q445" s="40"/>
    </row>
    <row r="446" spans="1:18" s="40" customFormat="1" ht="19.5" customHeight="1">
      <c r="A446" s="247" t="s">
        <v>479</v>
      </c>
      <c r="B446" s="937"/>
      <c r="C446" s="937"/>
      <c r="D446" s="937"/>
      <c r="E446" s="937"/>
      <c r="F446" s="937"/>
      <c r="G446" s="937"/>
      <c r="H446" s="938"/>
      <c r="I446" s="559" t="str">
        <f t="shared" si="54"/>
        <v/>
      </c>
      <c r="J446" s="214"/>
      <c r="K446" s="214"/>
      <c r="L446" s="214"/>
    </row>
    <row r="447" spans="1:18" s="40" customFormat="1" ht="19.5" customHeight="1">
      <c r="A447" s="939" t="s">
        <v>455</v>
      </c>
      <c r="B447" s="937"/>
      <c r="C447" s="940"/>
      <c r="D447" s="940"/>
      <c r="E447" s="940"/>
      <c r="F447" s="940"/>
      <c r="G447" s="940"/>
      <c r="H447" s="938"/>
      <c r="I447" s="559" t="str">
        <f t="shared" si="54"/>
        <v/>
      </c>
      <c r="J447" s="214"/>
      <c r="K447" s="214"/>
      <c r="L447" s="214"/>
    </row>
    <row r="448" spans="1:18" s="40" customFormat="1" ht="19.5" customHeight="1" thickBot="1">
      <c r="A448" s="247" t="s">
        <v>443</v>
      </c>
      <c r="B448" s="293"/>
      <c r="C448" s="293"/>
      <c r="D448" s="293"/>
      <c r="E448" s="293"/>
      <c r="F448" s="293"/>
      <c r="G448" s="293"/>
      <c r="H448" s="291"/>
      <c r="I448" s="559" t="str">
        <f t="shared" si="54"/>
        <v/>
      </c>
      <c r="J448" s="214"/>
      <c r="K448" s="214"/>
      <c r="L448" s="214"/>
    </row>
    <row r="449" spans="1:18" s="40" customFormat="1" ht="19.5" customHeight="1">
      <c r="A449" s="1333"/>
      <c r="B449" s="1334"/>
      <c r="C449" s="1334"/>
      <c r="D449" s="1334"/>
      <c r="E449" s="1334"/>
      <c r="F449" s="1334"/>
      <c r="G449" s="1334"/>
      <c r="H449" s="1335"/>
      <c r="I449" s="559" t="str">
        <f t="shared" si="54"/>
        <v/>
      </c>
      <c r="J449" s="214"/>
      <c r="K449" s="214"/>
      <c r="L449" s="214"/>
    </row>
    <row r="450" spans="1:18" s="1129" customFormat="1" ht="19.5" customHeight="1">
      <c r="A450" s="177" t="s">
        <v>95</v>
      </c>
      <c r="B450" s="1116" t="s">
        <v>2</v>
      </c>
      <c r="C450" s="1212" t="s">
        <v>77</v>
      </c>
      <c r="D450" s="1212"/>
      <c r="E450" s="1123" t="s">
        <v>3</v>
      </c>
      <c r="F450" s="1123" t="s">
        <v>4</v>
      </c>
      <c r="G450" s="1123" t="s">
        <v>5</v>
      </c>
      <c r="H450" s="25" t="s">
        <v>6</v>
      </c>
      <c r="I450" s="1124" t="str">
        <f t="shared" si="54"/>
        <v/>
      </c>
      <c r="J450" s="1125" t="s">
        <v>2840</v>
      </c>
      <c r="K450" s="1126" t="s">
        <v>2800</v>
      </c>
      <c r="L450" s="1126" t="s">
        <v>2801</v>
      </c>
      <c r="M450" s="1127" t="s">
        <v>2678</v>
      </c>
      <c r="N450" s="1127" t="s">
        <v>2769</v>
      </c>
      <c r="O450" s="1127" t="s">
        <v>2770</v>
      </c>
      <c r="P450" s="1127" t="s">
        <v>2771</v>
      </c>
      <c r="Q450" s="1127" t="s">
        <v>2748</v>
      </c>
      <c r="R450" s="1128"/>
    </row>
    <row r="451" spans="1:18" s="40" customFormat="1" ht="19.5" customHeight="1">
      <c r="A451" s="161" t="s">
        <v>2518</v>
      </c>
      <c r="B451" s="1167" t="s">
        <v>4231</v>
      </c>
      <c r="C451" s="1206" t="s">
        <v>96</v>
      </c>
      <c r="D451" s="1207"/>
      <c r="E451" s="924" t="s">
        <v>1931</v>
      </c>
      <c r="F451" s="332" t="s">
        <v>1933</v>
      </c>
      <c r="G451" s="162" t="s">
        <v>8</v>
      </c>
      <c r="H451" s="164">
        <v>33</v>
      </c>
      <c r="I451" s="559" t="e">
        <f t="shared" si="54"/>
        <v>#DIV/0!</v>
      </c>
      <c r="J451" s="214" t="e">
        <f t="shared" ref="J451:J494" si="55">"USD "&amp;IF(K451&lt;0,"( "&amp;-K451&amp;" )",K451)&amp;" / "&amp;IF(L451&lt;0,"( "&amp;-L451&amp;" )",L451)</f>
        <v>#DIV/0!</v>
      </c>
      <c r="K451" s="214" t="e">
        <f>LOOKUP(1,0/($M451&amp;$N451&amp;$O451&amp;$P451&amp;$Q451=全球运价!$B$7:$B$7&amp;全球运价!$C$7:$C$7&amp;全球运价!$S$7:$S$7&amp;全球运价!$L$7:$L$7&amp;全球运价!$P$7:$P$7),全球运价!D$7:D$7)</f>
        <v>#DIV/0!</v>
      </c>
      <c r="L451" s="214" t="e">
        <f>LOOKUP(1,0/($M451&amp;$N451&amp;$O451&amp;$P451&amp;$Q451=全球运价!$B$7:$B$7&amp;全球运价!$C$7:$C$7&amp;全球运价!$S$7:$S$7&amp;全球运价!$L$7:$L$7&amp;全球运价!$P$7:$P$7),全球运价!E$7:E$7)</f>
        <v>#DIV/0!</v>
      </c>
      <c r="M451" s="40" t="s">
        <v>2736</v>
      </c>
      <c r="N451" s="40" t="s">
        <v>982</v>
      </c>
      <c r="O451" s="40" t="s">
        <v>2711</v>
      </c>
      <c r="P451" s="40" t="s">
        <v>2705</v>
      </c>
      <c r="Q451" s="40" t="s">
        <v>2763</v>
      </c>
    </row>
    <row r="452" spans="1:18" s="40" customFormat="1" ht="19.5" customHeight="1">
      <c r="A452" s="161" t="s">
        <v>2320</v>
      </c>
      <c r="B452" s="1167" t="s">
        <v>4232</v>
      </c>
      <c r="C452" s="1206" t="s">
        <v>96</v>
      </c>
      <c r="D452" s="1207"/>
      <c r="E452" s="924" t="s">
        <v>3146</v>
      </c>
      <c r="F452" s="332" t="s">
        <v>1933</v>
      </c>
      <c r="G452" s="162" t="s">
        <v>8</v>
      </c>
      <c r="H452" s="164">
        <v>33</v>
      </c>
      <c r="I452" s="559" t="e">
        <f t="shared" si="54"/>
        <v>#DIV/0!</v>
      </c>
      <c r="J452" s="214" t="e">
        <f t="shared" si="55"/>
        <v>#DIV/0!</v>
      </c>
      <c r="K452" s="214" t="e">
        <f>LOOKUP(1,0/($M452&amp;$N452&amp;$O452&amp;$P452&amp;$Q452=全球运价!$B$7:$B$7&amp;全球运价!$C$7:$C$7&amp;全球运价!$S$7:$S$7&amp;全球运价!$L$7:$L$7&amp;全球运价!$P$7:$P$7),全球运价!D$7:D$7)</f>
        <v>#DIV/0!</v>
      </c>
      <c r="L452" s="214" t="e">
        <f>LOOKUP(1,0/($M452&amp;$N452&amp;$O452&amp;$P452&amp;$Q452=全球运价!$B$7:$B$7&amp;全球运价!$C$7:$C$7&amp;全球运价!$S$7:$S$7&amp;全球运价!$L$7:$L$7&amp;全球运价!$P$7:$P$7),全球运价!E$7:E$7)</f>
        <v>#DIV/0!</v>
      </c>
      <c r="M452" s="40" t="s">
        <v>2737</v>
      </c>
      <c r="N452" s="40" t="s">
        <v>1356</v>
      </c>
      <c r="O452" s="40" t="s">
        <v>2711</v>
      </c>
      <c r="P452" s="40" t="s">
        <v>2705</v>
      </c>
      <c r="Q452" s="40" t="s">
        <v>2763</v>
      </c>
    </row>
    <row r="453" spans="1:18" s="40" customFormat="1" ht="19.5" customHeight="1">
      <c r="A453" s="161" t="s">
        <v>2525</v>
      </c>
      <c r="B453" s="1167" t="s">
        <v>4233</v>
      </c>
      <c r="C453" s="1206" t="s">
        <v>96</v>
      </c>
      <c r="D453" s="1207"/>
      <c r="E453" s="924" t="s">
        <v>2949</v>
      </c>
      <c r="F453" s="332" t="s">
        <v>2948</v>
      </c>
      <c r="G453" s="162" t="s">
        <v>8</v>
      </c>
      <c r="H453" s="164">
        <v>27</v>
      </c>
      <c r="I453" s="559" t="e">
        <f t="shared" si="54"/>
        <v>#DIV/0!</v>
      </c>
      <c r="J453" s="214" t="e">
        <f t="shared" si="55"/>
        <v>#DIV/0!</v>
      </c>
      <c r="K453" s="214" t="e">
        <f>LOOKUP(1,0/($M453&amp;$N453&amp;$O453&amp;$P453&amp;$Q453=全球运价!$B$7:$B$7&amp;全球运价!$C$7:$C$7&amp;全球运价!$S$7:$S$7&amp;全球运价!$L$7:$L$7&amp;全球运价!$P$7:$P$7),全球运价!D$7:D$7)</f>
        <v>#DIV/0!</v>
      </c>
      <c r="L453" s="214" t="e">
        <f>LOOKUP(1,0/($M453&amp;$N453&amp;$O453&amp;$P453&amp;$Q453=全球运价!$B$7:$B$7&amp;全球运价!$C$7:$C$7&amp;全球运价!$S$7:$S$7&amp;全球运价!$L$7:$L$7&amp;全球运价!$P$7:$P$7),全球运价!E$7:E$7)</f>
        <v>#DIV/0!</v>
      </c>
      <c r="M453" s="67" t="s">
        <v>2738</v>
      </c>
      <c r="N453" s="40" t="s">
        <v>941</v>
      </c>
      <c r="O453" s="40" t="s">
        <v>841</v>
      </c>
      <c r="P453" s="40" t="s">
        <v>2705</v>
      </c>
      <c r="Q453" s="40" t="s">
        <v>2763</v>
      </c>
    </row>
    <row r="454" spans="1:18" s="40" customFormat="1" ht="19.5" customHeight="1">
      <c r="A454" s="161" t="s">
        <v>2519</v>
      </c>
      <c r="B454" s="1167" t="s">
        <v>4234</v>
      </c>
      <c r="C454" s="1206" t="s">
        <v>96</v>
      </c>
      <c r="D454" s="1207"/>
      <c r="E454" s="924" t="s">
        <v>3139</v>
      </c>
      <c r="F454" s="332" t="s">
        <v>3044</v>
      </c>
      <c r="G454" s="332" t="s">
        <v>97</v>
      </c>
      <c r="H454" s="164">
        <v>30</v>
      </c>
      <c r="I454" s="559" t="e">
        <f t="shared" si="54"/>
        <v>#DIV/0!</v>
      </c>
      <c r="J454" s="214" t="e">
        <f t="shared" si="55"/>
        <v>#DIV/0!</v>
      </c>
      <c r="K454" s="214" t="e">
        <f>LOOKUP(1,0/($M454&amp;$N454&amp;$O454&amp;$P454&amp;$Q454=全球运价!$B$7:$B$7&amp;全球运价!$C$7:$C$7&amp;全球运价!$S$7:$S$7&amp;全球运价!$L$7:$L$7&amp;全球运价!$P$7:$P$7),全球运价!D$7:D$7)</f>
        <v>#DIV/0!</v>
      </c>
      <c r="L454" s="214" t="e">
        <f>LOOKUP(1,0/($M454&amp;$N454&amp;$O454&amp;$P454&amp;$Q454=全球运价!$B$7:$B$7&amp;全球运价!$C$7:$C$7&amp;全球运价!$S$7:$S$7&amp;全球运价!$L$7:$L$7&amp;全球运价!$P$7:$P$7),全球运价!E$7:E$7)</f>
        <v>#DIV/0!</v>
      </c>
      <c r="M454" s="40" t="s">
        <v>1378</v>
      </c>
      <c r="N454" s="40" t="s">
        <v>882</v>
      </c>
      <c r="O454" s="40" t="s">
        <v>841</v>
      </c>
      <c r="P454" s="40" t="s">
        <v>2705</v>
      </c>
      <c r="Q454" s="40" t="s">
        <v>2763</v>
      </c>
    </row>
    <row r="455" spans="1:18" s="40" customFormat="1" ht="19.5" customHeight="1">
      <c r="A455" s="161" t="s">
        <v>2520</v>
      </c>
      <c r="B455" s="1167" t="s">
        <v>4235</v>
      </c>
      <c r="C455" s="1206" t="s">
        <v>96</v>
      </c>
      <c r="D455" s="1207"/>
      <c r="E455" s="924" t="s">
        <v>3139</v>
      </c>
      <c r="F455" s="332" t="s">
        <v>3045</v>
      </c>
      <c r="G455" s="332" t="s">
        <v>97</v>
      </c>
      <c r="H455" s="164">
        <v>35</v>
      </c>
      <c r="I455" s="559" t="e">
        <f t="shared" si="54"/>
        <v>#DIV/0!</v>
      </c>
      <c r="J455" s="214" t="e">
        <f t="shared" si="55"/>
        <v>#DIV/0!</v>
      </c>
      <c r="K455" s="214" t="e">
        <f>LOOKUP(1,0/($M455&amp;$N455&amp;$O455&amp;$P455&amp;$Q455=全球运价!$B$7:$B$7&amp;全球运价!$C$7:$C$7&amp;全球运价!$S$7:$S$7&amp;全球运价!$L$7:$L$7&amp;全球运价!$P$7:$P$7),全球运价!D$7:D$7)</f>
        <v>#DIV/0!</v>
      </c>
      <c r="L455" s="214" t="e">
        <f>LOOKUP(1,0/($M455&amp;$N455&amp;$O455&amp;$P455&amp;$Q455=全球运价!$B$7:$B$7&amp;全球运价!$C$7:$C$7&amp;全球运价!$S$7:$S$7&amp;全球运价!$L$7:$L$7&amp;全球运价!$P$7:$P$7),全球运价!E$7:E$7)</f>
        <v>#DIV/0!</v>
      </c>
      <c r="M455" s="40" t="s">
        <v>2739</v>
      </c>
      <c r="N455" s="40" t="s">
        <v>882</v>
      </c>
      <c r="O455" s="40" t="s">
        <v>841</v>
      </c>
      <c r="P455" s="40" t="s">
        <v>2705</v>
      </c>
      <c r="Q455" s="40" t="s">
        <v>2763</v>
      </c>
    </row>
    <row r="456" spans="1:18" s="40" customFormat="1" ht="19.5" customHeight="1">
      <c r="A456" s="161" t="s">
        <v>2521</v>
      </c>
      <c r="B456" s="1167" t="s">
        <v>4236</v>
      </c>
      <c r="C456" s="1206"/>
      <c r="D456" s="1207"/>
      <c r="E456" s="924" t="s">
        <v>3140</v>
      </c>
      <c r="F456" s="332" t="s">
        <v>3043</v>
      </c>
      <c r="G456" s="162" t="s">
        <v>8</v>
      </c>
      <c r="H456" s="164" t="s">
        <v>3046</v>
      </c>
      <c r="I456" s="559" t="e">
        <f t="shared" si="54"/>
        <v>#DIV/0!</v>
      </c>
      <c r="J456" s="214" t="e">
        <f t="shared" si="55"/>
        <v>#DIV/0!</v>
      </c>
      <c r="K456" s="214" t="e">
        <f>LOOKUP(1,0/($M456&amp;$N456&amp;$O456&amp;$P456&amp;$Q456=全球运价!$B$7:$B$7&amp;全球运价!$C$7:$C$7&amp;全球运价!$S$7:$S$7&amp;全球运价!$L$7:$L$7&amp;全球运价!$P$7:$P$7),全球运价!D$7:D$7)</f>
        <v>#DIV/0!</v>
      </c>
      <c r="L456" s="214" t="e">
        <f>LOOKUP(1,0/($M456&amp;$N456&amp;$O456&amp;$P456&amp;$Q456=全球运价!$B$7:$B$7&amp;全球运价!$C$7:$C$7&amp;全球运价!$S$7:$S$7&amp;全球运价!$L$7:$L$7&amp;全球运价!$P$7:$P$7),全球运价!E$7:E$7)</f>
        <v>#DIV/0!</v>
      </c>
      <c r="M456" s="40" t="s">
        <v>2740</v>
      </c>
      <c r="N456" s="40" t="s">
        <v>882</v>
      </c>
      <c r="O456" s="40" t="s">
        <v>840</v>
      </c>
      <c r="P456" s="40" t="s">
        <v>2705</v>
      </c>
      <c r="Q456" s="40" t="s">
        <v>2766</v>
      </c>
    </row>
    <row r="457" spans="1:18" s="40" customFormat="1" ht="19.5" customHeight="1">
      <c r="A457" s="161" t="s">
        <v>362</v>
      </c>
      <c r="B457" s="1167" t="s">
        <v>4237</v>
      </c>
      <c r="C457" s="1206"/>
      <c r="D457" s="1207"/>
      <c r="E457" s="924" t="s">
        <v>3141</v>
      </c>
      <c r="F457" s="332" t="s">
        <v>3047</v>
      </c>
      <c r="G457" s="162" t="s">
        <v>8</v>
      </c>
      <c r="H457" s="164" t="s">
        <v>3048</v>
      </c>
      <c r="I457" s="559" t="e">
        <f t="shared" si="54"/>
        <v>#DIV/0!</v>
      </c>
      <c r="J457" s="214" t="e">
        <f t="shared" si="55"/>
        <v>#DIV/0!</v>
      </c>
      <c r="K457" s="214" t="e">
        <f>LOOKUP(1,0/($M457&amp;$N457&amp;$O457&amp;$P457&amp;$Q457=全球运价!$B$7:$B$7&amp;全球运价!$C$7:$C$7&amp;全球运价!$S$7:$S$7&amp;全球运价!$L$7:$L$7&amp;全球运价!$P$7:$P$7),全球运价!D$7:D$7)</f>
        <v>#DIV/0!</v>
      </c>
      <c r="L457" s="214" t="e">
        <f>LOOKUP(1,0/($M457&amp;$N457&amp;$O457&amp;$P457&amp;$Q457=全球运价!$B$7:$B$7&amp;全球运价!$C$7:$C$7&amp;全球运价!$S$7:$S$7&amp;全球运价!$L$7:$L$7&amp;全球运价!$P$7:$P$7),全球运价!E$7:E$7)</f>
        <v>#DIV/0!</v>
      </c>
      <c r="M457" s="40" t="s">
        <v>2740</v>
      </c>
      <c r="N457" s="40" t="s">
        <v>882</v>
      </c>
      <c r="O457" s="40" t="s">
        <v>840</v>
      </c>
      <c r="P457" s="40" t="s">
        <v>2705</v>
      </c>
      <c r="Q457" s="40" t="s">
        <v>2765</v>
      </c>
    </row>
    <row r="458" spans="1:18" s="40" customFormat="1" ht="19.5" customHeight="1">
      <c r="A458" s="161" t="s">
        <v>2235</v>
      </c>
      <c r="B458" s="1167" t="s">
        <v>4238</v>
      </c>
      <c r="C458" s="1206">
        <v>0</v>
      </c>
      <c r="D458" s="1207"/>
      <c r="E458" s="924" t="s">
        <v>3141</v>
      </c>
      <c r="F458" s="332" t="s">
        <v>3043</v>
      </c>
      <c r="G458" s="162" t="s">
        <v>8</v>
      </c>
      <c r="H458" s="164" t="s">
        <v>3049</v>
      </c>
      <c r="I458" s="559" t="e">
        <f t="shared" si="54"/>
        <v>#DIV/0!</v>
      </c>
      <c r="J458" s="214" t="e">
        <f t="shared" si="55"/>
        <v>#DIV/0!</v>
      </c>
      <c r="K458" s="214" t="e">
        <f>LOOKUP(1,0/($M458&amp;$N458&amp;$O458&amp;$P458&amp;$Q458=全球运价!$B$7:$B$7&amp;全球运价!$C$7:$C$7&amp;全球运价!$S$7:$S$7&amp;全球运价!$L$7:$L$7&amp;全球运价!$P$7:$P$7),全球运价!D$7:D$7)</f>
        <v>#DIV/0!</v>
      </c>
      <c r="L458" s="214" t="e">
        <f>LOOKUP(1,0/($M458&amp;$N458&amp;$O458&amp;$P458&amp;$Q458=全球运价!$B$7:$B$7&amp;全球运价!$C$7:$C$7&amp;全球运价!$S$7:$S$7&amp;全球运价!$L$7:$L$7&amp;全球运价!$P$7:$P$7),全球运价!E$7:E$7)</f>
        <v>#DIV/0!</v>
      </c>
      <c r="M458" s="40" t="s">
        <v>2740</v>
      </c>
      <c r="N458" s="40" t="s">
        <v>882</v>
      </c>
      <c r="O458" s="40" t="s">
        <v>840</v>
      </c>
      <c r="P458" s="40" t="s">
        <v>2705</v>
      </c>
      <c r="Q458" s="40" t="s">
        <v>2762</v>
      </c>
    </row>
    <row r="459" spans="1:18" s="40" customFormat="1" ht="19.5" customHeight="1">
      <c r="A459" s="161" t="s">
        <v>497</v>
      </c>
      <c r="B459" s="1167" t="s">
        <v>4239</v>
      </c>
      <c r="C459" s="1206" t="s">
        <v>96</v>
      </c>
      <c r="D459" s="1207"/>
      <c r="E459" s="924" t="s">
        <v>3139</v>
      </c>
      <c r="F459" s="332" t="s">
        <v>3042</v>
      </c>
      <c r="G459" s="332" t="s">
        <v>97</v>
      </c>
      <c r="H459" s="164">
        <v>40</v>
      </c>
      <c r="I459" s="559" t="e">
        <f t="shared" si="54"/>
        <v>#DIV/0!</v>
      </c>
      <c r="J459" s="214" t="e">
        <f t="shared" si="55"/>
        <v>#DIV/0!</v>
      </c>
      <c r="K459" s="214" t="e">
        <f>LOOKUP(1,0/($M459&amp;$N459&amp;$O459&amp;$P459&amp;$Q459=全球运价!$B$7:$B$7&amp;全球运价!$C$7:$C$7&amp;全球运价!$S$7:$S$7&amp;全球运价!$L$7:$L$7&amp;全球运价!$P$7:$P$7),全球运价!D$7:D$7)</f>
        <v>#DIV/0!</v>
      </c>
      <c r="L459" s="214" t="e">
        <f>LOOKUP(1,0/($M459&amp;$N459&amp;$O459&amp;$P459&amp;$Q459=全球运价!$B$7:$B$7&amp;全球运价!$C$7:$C$7&amp;全球运价!$S$7:$S$7&amp;全球运价!$L$7:$L$7&amp;全球运价!$P$7:$P$7),全球运价!E$7:E$7)</f>
        <v>#DIV/0!</v>
      </c>
      <c r="M459" s="40" t="s">
        <v>2120</v>
      </c>
      <c r="N459" s="40" t="s">
        <v>882</v>
      </c>
      <c r="O459" s="40" t="s">
        <v>841</v>
      </c>
      <c r="P459" s="40" t="s">
        <v>2705</v>
      </c>
      <c r="Q459" s="40" t="s">
        <v>2763</v>
      </c>
    </row>
    <row r="460" spans="1:18" s="40" customFormat="1" ht="19.5" customHeight="1">
      <c r="A460" s="161" t="s">
        <v>4049</v>
      </c>
      <c r="B460" s="1167" t="s">
        <v>4234</v>
      </c>
      <c r="C460" s="1206" t="s">
        <v>96</v>
      </c>
      <c r="D460" s="1207"/>
      <c r="E460" s="1134" t="s">
        <v>287</v>
      </c>
      <c r="F460" s="332" t="s">
        <v>3042</v>
      </c>
      <c r="G460" s="332" t="s">
        <v>97</v>
      </c>
      <c r="H460" s="164">
        <v>40</v>
      </c>
      <c r="I460" s="559"/>
      <c r="J460" s="214"/>
      <c r="K460" s="214"/>
      <c r="L460" s="214"/>
    </row>
    <row r="461" spans="1:18" s="40" customFormat="1" ht="19.5" customHeight="1">
      <c r="A461" s="161" t="s">
        <v>498</v>
      </c>
      <c r="B461" s="1167" t="s">
        <v>4234</v>
      </c>
      <c r="C461" s="1206" t="s">
        <v>96</v>
      </c>
      <c r="D461" s="1207"/>
      <c r="E461" s="924" t="s">
        <v>3141</v>
      </c>
      <c r="F461" s="332" t="s">
        <v>3050</v>
      </c>
      <c r="G461" s="332" t="s">
        <v>97</v>
      </c>
      <c r="H461" s="164">
        <v>40</v>
      </c>
      <c r="I461" s="559" t="e">
        <f t="shared" si="54"/>
        <v>#DIV/0!</v>
      </c>
      <c r="J461" s="214" t="e">
        <f t="shared" si="55"/>
        <v>#DIV/0!</v>
      </c>
      <c r="K461" s="214" t="e">
        <f>LOOKUP(1,0/($M461&amp;$N461&amp;$O461&amp;$P461&amp;$Q461=全球运价!$B$7:$B$7&amp;全球运价!$C$7:$C$7&amp;全球运价!$S$7:$S$7&amp;全球运价!$L$7:$L$7&amp;全球运价!$P$7:$P$7),全球运价!D$7:D$7)</f>
        <v>#DIV/0!</v>
      </c>
      <c r="L461" s="214" t="e">
        <f>LOOKUP(1,0/($M461&amp;$N461&amp;$O461&amp;$P461&amp;$Q461=全球运价!$B$7:$B$7&amp;全球运价!$C$7:$C$7&amp;全球运价!$S$7:$S$7&amp;全球运价!$L$7:$L$7&amp;全球运价!$P$7:$P$7),全球运价!E$7:E$7)</f>
        <v>#DIV/0!</v>
      </c>
      <c r="M461" s="40" t="s">
        <v>2115</v>
      </c>
      <c r="N461" s="40" t="s">
        <v>882</v>
      </c>
      <c r="O461" s="40" t="s">
        <v>841</v>
      </c>
      <c r="P461" s="40" t="s">
        <v>2705</v>
      </c>
      <c r="Q461" s="40" t="s">
        <v>2763</v>
      </c>
    </row>
    <row r="462" spans="1:18" s="40" customFormat="1" ht="19.5" customHeight="1">
      <c r="A462" s="161" t="s">
        <v>499</v>
      </c>
      <c r="B462" s="1167" t="s">
        <v>4240</v>
      </c>
      <c r="C462" s="1206" t="s">
        <v>96</v>
      </c>
      <c r="D462" s="1207"/>
      <c r="E462" s="924" t="s">
        <v>3139</v>
      </c>
      <c r="F462" s="332" t="s">
        <v>3051</v>
      </c>
      <c r="G462" s="332" t="s">
        <v>97</v>
      </c>
      <c r="H462" s="164">
        <v>40</v>
      </c>
      <c r="I462" s="559" t="e">
        <f t="shared" si="54"/>
        <v>#DIV/0!</v>
      </c>
      <c r="J462" s="214" t="e">
        <f t="shared" si="55"/>
        <v>#DIV/0!</v>
      </c>
      <c r="K462" s="214" t="e">
        <f>LOOKUP(1,0/($M462&amp;$N462&amp;$O462&amp;$P462&amp;$Q462=全球运价!$B$7:$B$7&amp;全球运价!$C$7:$C$7&amp;全球运价!$S$7:$S$7&amp;全球运价!$L$7:$L$7&amp;全球运价!$P$7:$P$7),全球运价!D$7:D$7)</f>
        <v>#DIV/0!</v>
      </c>
      <c r="L462" s="214" t="e">
        <f>LOOKUP(1,0/($M462&amp;$N462&amp;$O462&amp;$P462&amp;$Q462=全球运价!$B$7:$B$7&amp;全球运价!$C$7:$C$7&amp;全球运价!$S$7:$S$7&amp;全球运价!$L$7:$L$7&amp;全球运价!$P$7:$P$7),全球运价!E$7:E$7)</f>
        <v>#DIV/0!</v>
      </c>
      <c r="M462" s="40" t="s">
        <v>1397</v>
      </c>
      <c r="N462" s="40" t="s">
        <v>882</v>
      </c>
      <c r="O462" s="40" t="s">
        <v>841</v>
      </c>
      <c r="P462" s="40" t="s">
        <v>2705</v>
      </c>
      <c r="Q462" s="40" t="s">
        <v>2763</v>
      </c>
    </row>
    <row r="463" spans="1:18" s="40" customFormat="1" ht="19.5" customHeight="1">
      <c r="A463" s="161" t="s">
        <v>500</v>
      </c>
      <c r="B463" s="1167" t="s">
        <v>4234</v>
      </c>
      <c r="C463" s="1206" t="s">
        <v>96</v>
      </c>
      <c r="D463" s="1207"/>
      <c r="E463" s="924" t="s">
        <v>3141</v>
      </c>
      <c r="F463" s="332" t="s">
        <v>3043</v>
      </c>
      <c r="G463" s="332" t="s">
        <v>97</v>
      </c>
      <c r="H463" s="164">
        <v>40</v>
      </c>
      <c r="I463" s="559" t="e">
        <f t="shared" si="54"/>
        <v>#DIV/0!</v>
      </c>
      <c r="J463" s="214" t="e">
        <f t="shared" si="55"/>
        <v>#DIV/0!</v>
      </c>
      <c r="K463" s="214" t="e">
        <f>LOOKUP(1,0/($M463&amp;$N463&amp;$O463&amp;$P463&amp;$Q463=全球运价!$B$7:$B$7&amp;全球运价!$C$7:$C$7&amp;全球运价!$S$7:$S$7&amp;全球运价!$L$7:$L$7&amp;全球运价!$P$7:$P$7),全球运价!D$7:D$7)</f>
        <v>#DIV/0!</v>
      </c>
      <c r="L463" s="214" t="e">
        <f>LOOKUP(1,0/($M463&amp;$N463&amp;$O463&amp;$P463&amp;$Q463=全球运价!$B$7:$B$7&amp;全球运价!$C$7:$C$7&amp;全球运价!$S$7:$S$7&amp;全球运价!$L$7:$L$7&amp;全球运价!$P$7:$P$7),全球运价!E$7:E$7)</f>
        <v>#DIV/0!</v>
      </c>
      <c r="M463" s="40" t="s">
        <v>1098</v>
      </c>
      <c r="N463" s="40" t="s">
        <v>882</v>
      </c>
      <c r="O463" s="40" t="s">
        <v>840</v>
      </c>
      <c r="P463" s="40" t="s">
        <v>2705</v>
      </c>
      <c r="Q463" s="40" t="s">
        <v>2763</v>
      </c>
    </row>
    <row r="464" spans="1:18" s="40" customFormat="1" ht="19.5" customHeight="1">
      <c r="A464" s="161" t="s">
        <v>501</v>
      </c>
      <c r="B464" s="1167" t="s">
        <v>4241</v>
      </c>
      <c r="C464" s="1206" t="s">
        <v>96</v>
      </c>
      <c r="D464" s="1207"/>
      <c r="E464" s="924" t="s">
        <v>3141</v>
      </c>
      <c r="F464" s="332" t="s">
        <v>3043</v>
      </c>
      <c r="G464" s="332" t="s">
        <v>97</v>
      </c>
      <c r="H464" s="164">
        <v>40</v>
      </c>
      <c r="I464" s="559" t="e">
        <f t="shared" si="54"/>
        <v>#DIV/0!</v>
      </c>
      <c r="J464" s="214" t="e">
        <f t="shared" si="55"/>
        <v>#DIV/0!</v>
      </c>
      <c r="K464" s="214" t="e">
        <f>LOOKUP(1,0/($M464&amp;$N464&amp;$O464&amp;$P464&amp;$Q464=全球运价!$B$7:$B$7&amp;全球运价!$C$7:$C$7&amp;全球运价!$S$7:$S$7&amp;全球运价!$L$7:$L$7&amp;全球运价!$P$7:$P$7),全球运价!D$7:D$7)</f>
        <v>#DIV/0!</v>
      </c>
      <c r="L464" s="214" t="e">
        <f>LOOKUP(1,0/($M464&amp;$N464&amp;$O464&amp;$P464&amp;$Q464=全球运价!$B$7:$B$7&amp;全球运价!$C$7:$C$7&amp;全球运价!$S$7:$S$7&amp;全球运价!$L$7:$L$7&amp;全球运价!$P$7:$P$7),全球运价!E$7:E$7)</f>
        <v>#DIV/0!</v>
      </c>
      <c r="M464" s="40" t="s">
        <v>1209</v>
      </c>
      <c r="N464" s="40" t="s">
        <v>882</v>
      </c>
      <c r="O464" s="40" t="s">
        <v>841</v>
      </c>
      <c r="P464" s="40" t="s">
        <v>2705</v>
      </c>
      <c r="Q464" s="40" t="s">
        <v>2763</v>
      </c>
    </row>
    <row r="465" spans="1:17" s="40" customFormat="1" ht="19.5" customHeight="1">
      <c r="A465" s="161" t="s">
        <v>2365</v>
      </c>
      <c r="B465" s="1167" t="s">
        <v>4242</v>
      </c>
      <c r="C465" s="1206"/>
      <c r="D465" s="1207"/>
      <c r="E465" s="924" t="s">
        <v>3141</v>
      </c>
      <c r="F465" s="332" t="s">
        <v>3043</v>
      </c>
      <c r="G465" s="332" t="s">
        <v>97</v>
      </c>
      <c r="H465" s="163" t="s">
        <v>234</v>
      </c>
      <c r="I465" s="559" t="e">
        <f t="shared" si="54"/>
        <v>#DIV/0!</v>
      </c>
      <c r="J465" s="214" t="e">
        <f t="shared" si="55"/>
        <v>#DIV/0!</v>
      </c>
      <c r="K465" s="214" t="e">
        <f>LOOKUP(1,0/($M465&amp;$N465&amp;$O465&amp;$P465&amp;$Q465=全球运价!$B$7:$B$7&amp;全球运价!$C$7:$C$7&amp;全球运价!$S$7:$S$7&amp;全球运价!$L$7:$L$7&amp;全球运价!$P$7:$P$7),全球运价!D$7:D$7)</f>
        <v>#DIV/0!</v>
      </c>
      <c r="L465" s="214" t="e">
        <f>LOOKUP(1,0/($M465&amp;$N465&amp;$O465&amp;$P465&amp;$Q465=全球运价!$B$7:$B$7&amp;全球运价!$C$7:$C$7&amp;全球运价!$S$7:$S$7&amp;全球运价!$L$7:$L$7&amp;全球运价!$P$7:$P$7),全球运价!E$7:E$7)</f>
        <v>#DIV/0!</v>
      </c>
      <c r="M465" s="40" t="s">
        <v>1066</v>
      </c>
      <c r="N465" s="40" t="s">
        <v>882</v>
      </c>
      <c r="O465" s="40" t="s">
        <v>840</v>
      </c>
      <c r="P465" s="40" t="s">
        <v>2705</v>
      </c>
      <c r="Q465" s="40" t="s">
        <v>2763</v>
      </c>
    </row>
    <row r="466" spans="1:17" s="40" customFormat="1" ht="19.5" customHeight="1">
      <c r="A466" s="161" t="s">
        <v>4119</v>
      </c>
      <c r="B466" s="1167" t="s">
        <v>4243</v>
      </c>
      <c r="C466" s="1206">
        <v>0</v>
      </c>
      <c r="D466" s="1207"/>
      <c r="E466" s="924" t="s">
        <v>441</v>
      </c>
      <c r="F466" s="332" t="s">
        <v>1131</v>
      </c>
      <c r="G466" s="162" t="s">
        <v>8</v>
      </c>
      <c r="H466" s="164">
        <v>35</v>
      </c>
      <c r="I466" s="559" t="e">
        <f t="shared" si="54"/>
        <v>#DIV/0!</v>
      </c>
      <c r="J466" s="214" t="e">
        <f t="shared" si="55"/>
        <v>#DIV/0!</v>
      </c>
      <c r="K466" s="214" t="e">
        <f>LOOKUP(1,0/($M466&amp;$N466&amp;$O466&amp;$P466&amp;$Q466=全球运价!$B$7:$B$7&amp;全球运价!$C$7:$C$7&amp;全球运价!$S$7:$S$7&amp;全球运价!$L$7:$L$7&amp;全球运价!$P$7:$P$7),全球运价!D$7:D$7)</f>
        <v>#DIV/0!</v>
      </c>
      <c r="L466" s="214" t="e">
        <f>LOOKUP(1,0/($M466&amp;$N466&amp;$O466&amp;$P466&amp;$Q466=全球运价!$B$7:$B$7&amp;全球运价!$C$7:$C$7&amp;全球运价!$S$7:$S$7&amp;全球运价!$L$7:$L$7&amp;全球运价!$P$7:$P$7),全球运价!E$7:E$7)</f>
        <v>#DIV/0!</v>
      </c>
      <c r="M466" s="40" t="s">
        <v>989</v>
      </c>
      <c r="N466" s="40" t="s">
        <v>989</v>
      </c>
      <c r="O466" s="40" t="s">
        <v>840</v>
      </c>
      <c r="P466" s="40" t="s">
        <v>2705</v>
      </c>
      <c r="Q466" s="40" t="s">
        <v>2762</v>
      </c>
    </row>
    <row r="467" spans="1:17" s="28" customFormat="1" ht="19.5" customHeight="1">
      <c r="A467" s="161" t="s">
        <v>4120</v>
      </c>
      <c r="B467" s="1167" t="s">
        <v>4243</v>
      </c>
      <c r="C467" s="1206">
        <v>0</v>
      </c>
      <c r="D467" s="1207"/>
      <c r="E467" s="924" t="s">
        <v>2976</v>
      </c>
      <c r="F467" s="332" t="s">
        <v>1131</v>
      </c>
      <c r="G467" s="162" t="s">
        <v>8</v>
      </c>
      <c r="H467" s="164">
        <v>36</v>
      </c>
      <c r="I467" s="559" t="e">
        <f t="shared" si="54"/>
        <v>#DIV/0!</v>
      </c>
      <c r="J467" s="214" t="e">
        <f t="shared" si="55"/>
        <v>#DIV/0!</v>
      </c>
      <c r="K467" s="214" t="e">
        <f>LOOKUP(1,0/($M467&amp;$N467&amp;$O467&amp;$P467&amp;$Q467=全球运价!$B$7:$B$7&amp;全球运价!$C$7:$C$7&amp;全球运价!$S$7:$S$7&amp;全球运价!$L$7:$L$7&amp;全球运价!$P$7:$P$7),全球运价!D$7:D$7)</f>
        <v>#DIV/0!</v>
      </c>
      <c r="L467" s="214" t="e">
        <f>LOOKUP(1,0/($M467&amp;$N467&amp;$O467&amp;$P467&amp;$Q467=全球运价!$B$7:$B$7&amp;全球运价!$C$7:$C$7&amp;全球运价!$S$7:$S$7&amp;全球运价!$L$7:$L$7&amp;全球运价!$P$7:$P$7),全球运价!E$7:E$7)</f>
        <v>#DIV/0!</v>
      </c>
      <c r="M467" s="40" t="s">
        <v>2741</v>
      </c>
      <c r="N467" s="40" t="s">
        <v>2741</v>
      </c>
      <c r="O467" s="40" t="s">
        <v>840</v>
      </c>
      <c r="P467" s="40" t="s">
        <v>2705</v>
      </c>
      <c r="Q467" s="40" t="s">
        <v>930</v>
      </c>
    </row>
    <row r="468" spans="1:17" s="66" customFormat="1" ht="19.5" hidden="1" customHeight="1">
      <c r="A468" s="161" t="s">
        <v>230</v>
      </c>
      <c r="B468" s="1167" t="e">
        <v>#N/A</v>
      </c>
      <c r="C468" s="1206" t="s">
        <v>124</v>
      </c>
      <c r="D468" s="1207"/>
      <c r="E468" s="924" t="s">
        <v>441</v>
      </c>
      <c r="F468" s="332" t="s">
        <v>1131</v>
      </c>
      <c r="G468" s="162" t="s">
        <v>8</v>
      </c>
      <c r="H468" s="164">
        <v>36</v>
      </c>
      <c r="I468" s="559" t="e">
        <f t="shared" si="54"/>
        <v>#DIV/0!</v>
      </c>
      <c r="J468" s="214" t="e">
        <f t="shared" si="55"/>
        <v>#DIV/0!</v>
      </c>
      <c r="K468" s="214" t="e">
        <f>LOOKUP(1,0/($M468&amp;$N468&amp;$O468&amp;$P468&amp;$Q468=全球运价!$B$7:$B$7&amp;全球运价!$C$7:$C$7&amp;全球运价!$S$7:$S$7&amp;全球运价!$L$7:$L$7&amp;全球运价!$P$7:$P$7),全球运价!D$7:D$7)</f>
        <v>#DIV/0!</v>
      </c>
      <c r="L468" s="214" t="e">
        <f>LOOKUP(1,0/($M468&amp;$N468&amp;$O468&amp;$P468&amp;$Q468=全球运价!$B$7:$B$7&amp;全球运价!$C$7:$C$7&amp;全球运价!$S$7:$S$7&amp;全球运价!$L$7:$L$7&amp;全球运价!$P$7:$P$7),全球运价!E$7:E$7)</f>
        <v>#DIV/0!</v>
      </c>
      <c r="M468" s="40" t="s">
        <v>2741</v>
      </c>
      <c r="N468" s="40" t="s">
        <v>2741</v>
      </c>
      <c r="O468" s="40" t="s">
        <v>841</v>
      </c>
      <c r="P468" s="40" t="s">
        <v>2705</v>
      </c>
      <c r="Q468" s="40" t="s">
        <v>930</v>
      </c>
    </row>
    <row r="469" spans="1:17" s="28" customFormat="1" ht="19.5" customHeight="1">
      <c r="A469" s="161" t="s">
        <v>4121</v>
      </c>
      <c r="B469" s="1167" t="s">
        <v>4243</v>
      </c>
      <c r="C469" s="1206">
        <v>0</v>
      </c>
      <c r="D469" s="1207"/>
      <c r="E469" s="924" t="s">
        <v>2977</v>
      </c>
      <c r="F469" s="332" t="s">
        <v>536</v>
      </c>
      <c r="G469" s="936" t="s">
        <v>98</v>
      </c>
      <c r="H469" s="164">
        <v>43</v>
      </c>
      <c r="I469" s="559" t="e">
        <f t="shared" si="54"/>
        <v>#DIV/0!</v>
      </c>
      <c r="J469" s="214" t="e">
        <f t="shared" si="55"/>
        <v>#DIV/0!</v>
      </c>
      <c r="K469" s="214" t="e">
        <f>LOOKUP(1,0/($M469&amp;$N469&amp;$O469&amp;$P469&amp;$Q469=全球运价!$B$7:$B$7&amp;全球运价!$C$7:$C$7&amp;全球运价!$S$7:$S$7&amp;全球运价!$L$7:$L$7&amp;全球运价!$P$7:$P$7),全球运价!D$7:D$7)</f>
        <v>#DIV/0!</v>
      </c>
      <c r="L469" s="214" t="e">
        <f>LOOKUP(1,0/($M469&amp;$N469&amp;$O469&amp;$P469&amp;$Q469=全球运价!$B$7:$B$7&amp;全球运价!$C$7:$C$7&amp;全球运价!$S$7:$S$7&amp;全球运价!$L$7:$L$7&amp;全球运价!$P$7:$P$7),全球运价!E$7:E$7)</f>
        <v>#DIV/0!</v>
      </c>
      <c r="M469" s="40" t="s">
        <v>2744</v>
      </c>
      <c r="N469" s="40" t="s">
        <v>989</v>
      </c>
      <c r="O469" s="40" t="s">
        <v>840</v>
      </c>
      <c r="P469" s="40" t="s">
        <v>2705</v>
      </c>
      <c r="Q469" s="40" t="s">
        <v>2763</v>
      </c>
    </row>
    <row r="470" spans="1:17" s="40" customFormat="1" ht="19.5" customHeight="1">
      <c r="A470" s="161" t="s">
        <v>4122</v>
      </c>
      <c r="B470" s="1167" t="s">
        <v>4244</v>
      </c>
      <c r="C470" s="1206"/>
      <c r="D470" s="1207"/>
      <c r="E470" s="924" t="s">
        <v>2978</v>
      </c>
      <c r="F470" s="332" t="s">
        <v>2980</v>
      </c>
      <c r="G470" s="936" t="s">
        <v>98</v>
      </c>
      <c r="H470" s="164">
        <v>43</v>
      </c>
      <c r="I470" s="559" t="e">
        <f t="shared" ref="I470:I494" si="56">IF(J470="","",IF(J470="SYSTEM PRICE","",IF(B470=J470,"-","check")))</f>
        <v>#DIV/0!</v>
      </c>
      <c r="J470" s="214" t="e">
        <f t="shared" si="55"/>
        <v>#DIV/0!</v>
      </c>
      <c r="K470" s="214" t="e">
        <f>LOOKUP(1,0/($M470&amp;$N470&amp;$O470&amp;$P470&amp;$Q470=全球运价!$B$7:$B$7&amp;全球运价!$C$7:$C$7&amp;全球运价!$S$7:$S$7&amp;全球运价!$L$7:$L$7&amp;全球运价!$P$7:$P$7),全球运价!D$7:D$7)</f>
        <v>#DIV/0!</v>
      </c>
      <c r="L470" s="214" t="e">
        <f>LOOKUP(1,0/($M470&amp;$N470&amp;$O470&amp;$P470&amp;$Q470=全球运价!$B$7:$B$7&amp;全球运价!$C$7:$C$7&amp;全球运价!$S$7:$S$7&amp;全球运价!$L$7:$L$7&amp;全球运价!$P$7:$P$7),全球运价!E$7:E$7)</f>
        <v>#DIV/0!</v>
      </c>
      <c r="M470" s="40" t="s">
        <v>2743</v>
      </c>
      <c r="N470" s="40" t="s">
        <v>989</v>
      </c>
      <c r="O470" s="40" t="s">
        <v>840</v>
      </c>
      <c r="P470" s="40" t="s">
        <v>2705</v>
      </c>
      <c r="Q470" s="40" t="s">
        <v>2763</v>
      </c>
    </row>
    <row r="471" spans="1:17" s="40" customFormat="1" ht="19.5" customHeight="1">
      <c r="A471" s="161" t="s">
        <v>4123</v>
      </c>
      <c r="B471" s="1167" t="s">
        <v>4244</v>
      </c>
      <c r="C471" s="1206"/>
      <c r="D471" s="1207"/>
      <c r="E471" s="924" t="s">
        <v>2978</v>
      </c>
      <c r="F471" s="332" t="s">
        <v>536</v>
      </c>
      <c r="G471" s="936" t="s">
        <v>98</v>
      </c>
      <c r="H471" s="164">
        <v>43</v>
      </c>
      <c r="I471" s="559" t="e">
        <f t="shared" si="56"/>
        <v>#DIV/0!</v>
      </c>
      <c r="J471" s="214" t="e">
        <f t="shared" si="55"/>
        <v>#DIV/0!</v>
      </c>
      <c r="K471" s="214" t="e">
        <f>LOOKUP(1,0/($M471&amp;$N471&amp;$O471&amp;$P471&amp;$Q471=全球运价!$B$7:$B$7&amp;全球运价!$C$7:$C$7&amp;全球运价!$S$7:$S$7&amp;全球运价!$L$7:$L$7&amp;全球运价!$P$7:$P$7),全球运价!D$7:D$7)</f>
        <v>#DIV/0!</v>
      </c>
      <c r="L471" s="214" t="e">
        <f>LOOKUP(1,0/($M471&amp;$N471&amp;$O471&amp;$P471&amp;$Q471=全球运价!$B$7:$B$7&amp;全球运价!$C$7:$C$7&amp;全球运价!$S$7:$S$7&amp;全球运价!$L$7:$L$7&amp;全球运价!$P$7:$P$7),全球运价!E$7:E$7)</f>
        <v>#DIV/0!</v>
      </c>
      <c r="M471" s="40" t="s">
        <v>2742</v>
      </c>
      <c r="N471" s="40" t="s">
        <v>989</v>
      </c>
      <c r="O471" s="40" t="s">
        <v>840</v>
      </c>
      <c r="P471" s="40" t="s">
        <v>2705</v>
      </c>
      <c r="Q471" s="40" t="s">
        <v>2763</v>
      </c>
    </row>
    <row r="472" spans="1:17" s="40" customFormat="1" ht="19.5" customHeight="1">
      <c r="A472" s="161" t="s">
        <v>4124</v>
      </c>
      <c r="B472" s="1167" t="s">
        <v>4244</v>
      </c>
      <c r="C472" s="1206"/>
      <c r="D472" s="1207"/>
      <c r="E472" s="924" t="s">
        <v>441</v>
      </c>
      <c r="F472" s="332" t="s">
        <v>536</v>
      </c>
      <c r="G472" s="936" t="s">
        <v>98</v>
      </c>
      <c r="H472" s="164">
        <v>43</v>
      </c>
      <c r="I472" s="559" t="e">
        <f t="shared" si="56"/>
        <v>#DIV/0!</v>
      </c>
      <c r="J472" s="214" t="e">
        <f t="shared" si="55"/>
        <v>#DIV/0!</v>
      </c>
      <c r="K472" s="214" t="e">
        <f>LOOKUP(1,0/($M472&amp;$N472&amp;$O472&amp;$P472&amp;$Q472=全球运价!$B$7:$B$7&amp;全球运价!$C$7:$C$7&amp;全球运价!$S$7:$S$7&amp;全球运价!$L$7:$L$7&amp;全球运价!$P$7:$P$7),全球运价!D$7:D$7)</f>
        <v>#DIV/0!</v>
      </c>
      <c r="L472" s="214" t="e">
        <f>LOOKUP(1,0/($M472&amp;$N472&amp;$O472&amp;$P472&amp;$Q472=全球运价!$B$7:$B$7&amp;全球运价!$C$7:$C$7&amp;全球运价!$S$7:$S$7&amp;全球运价!$L$7:$L$7&amp;全球运价!$P$7:$P$7),全球运价!E$7:E$7)</f>
        <v>#DIV/0!</v>
      </c>
      <c r="M472" s="40" t="s">
        <v>1174</v>
      </c>
      <c r="N472" s="40" t="s">
        <v>989</v>
      </c>
      <c r="O472" s="40" t="s">
        <v>840</v>
      </c>
      <c r="P472" s="40" t="s">
        <v>2705</v>
      </c>
      <c r="Q472" s="40" t="s">
        <v>2763</v>
      </c>
    </row>
    <row r="473" spans="1:17" s="40" customFormat="1" ht="19.5" customHeight="1">
      <c r="A473" s="161" t="s">
        <v>4125</v>
      </c>
      <c r="B473" s="1167" t="s">
        <v>4244</v>
      </c>
      <c r="C473" s="1206"/>
      <c r="D473" s="1207"/>
      <c r="E473" s="924" t="s">
        <v>2976</v>
      </c>
      <c r="F473" s="332" t="s">
        <v>2979</v>
      </c>
      <c r="G473" s="936" t="s">
        <v>98</v>
      </c>
      <c r="H473" s="164">
        <v>43</v>
      </c>
      <c r="I473" s="559" t="e">
        <f t="shared" si="56"/>
        <v>#DIV/0!</v>
      </c>
      <c r="J473" s="214" t="e">
        <f t="shared" si="55"/>
        <v>#DIV/0!</v>
      </c>
      <c r="K473" s="214" t="e">
        <f>LOOKUP(1,0/($M473&amp;$N473&amp;$O473&amp;$P473&amp;$Q473=全球运价!$B$7:$B$7&amp;全球运价!$C$7:$C$7&amp;全球运价!$S$7:$S$7&amp;全球运价!$L$7:$L$7&amp;全球运价!$P$7:$P$7),全球运价!D$7:D$7)</f>
        <v>#DIV/0!</v>
      </c>
      <c r="L473" s="214" t="e">
        <f>LOOKUP(1,0/($M473&amp;$N473&amp;$O473&amp;$P473&amp;$Q473=全球运价!$B$7:$B$7&amp;全球运价!$C$7:$C$7&amp;全球运价!$S$7:$S$7&amp;全球运价!$L$7:$L$7&amp;全球运价!$P$7:$P$7),全球运价!E$7:E$7)</f>
        <v>#DIV/0!</v>
      </c>
      <c r="M473" s="40" t="s">
        <v>1213</v>
      </c>
      <c r="N473" s="40" t="s">
        <v>989</v>
      </c>
      <c r="O473" s="40" t="s">
        <v>840</v>
      </c>
      <c r="P473" s="40" t="s">
        <v>2705</v>
      </c>
      <c r="Q473" s="40" t="s">
        <v>2763</v>
      </c>
    </row>
    <row r="474" spans="1:17" s="40" customFormat="1" ht="19.5" customHeight="1">
      <c r="A474" s="161" t="s">
        <v>4126</v>
      </c>
      <c r="B474" s="1167" t="s">
        <v>4244</v>
      </c>
      <c r="C474" s="1206"/>
      <c r="D474" s="1207"/>
      <c r="E474" s="924" t="s">
        <v>2978</v>
      </c>
      <c r="F474" s="332" t="s">
        <v>536</v>
      </c>
      <c r="G474" s="936" t="s">
        <v>98</v>
      </c>
      <c r="H474" s="164">
        <v>43</v>
      </c>
      <c r="I474" s="559" t="e">
        <f t="shared" si="56"/>
        <v>#DIV/0!</v>
      </c>
      <c r="J474" s="214" t="e">
        <f t="shared" si="55"/>
        <v>#DIV/0!</v>
      </c>
      <c r="K474" s="214" t="e">
        <f>LOOKUP(1,0/($M474&amp;$N474&amp;$O474&amp;$P474&amp;$Q474=全球运价!$B$7:$B$7&amp;全球运价!$C$7:$C$7&amp;全球运价!$S$7:$S$7&amp;全球运价!$L$7:$L$7&amp;全球运价!$P$7:$P$7),全球运价!D$7:D$7)</f>
        <v>#DIV/0!</v>
      </c>
      <c r="L474" s="214" t="e">
        <f>LOOKUP(1,0/($M474&amp;$N474&amp;$O474&amp;$P474&amp;$Q474=全球运价!$B$7:$B$7&amp;全球运价!$C$7:$C$7&amp;全球运价!$S$7:$S$7&amp;全球运价!$L$7:$L$7&amp;全球运价!$P$7:$P$7),全球运价!E$7:E$7)</f>
        <v>#DIV/0!</v>
      </c>
      <c r="M474" s="40" t="s">
        <v>2745</v>
      </c>
      <c r="N474" s="40" t="s">
        <v>989</v>
      </c>
      <c r="O474" s="40" t="s">
        <v>840</v>
      </c>
      <c r="P474" s="40" t="s">
        <v>2705</v>
      </c>
      <c r="Q474" s="40" t="s">
        <v>2763</v>
      </c>
    </row>
    <row r="475" spans="1:17" s="28" customFormat="1" ht="19.5" customHeight="1">
      <c r="A475" s="231" t="s">
        <v>4116</v>
      </c>
      <c r="B475" s="1156" t="s">
        <v>4048</v>
      </c>
      <c r="C475" s="1206">
        <v>0</v>
      </c>
      <c r="D475" s="1207"/>
      <c r="E475" s="1093" t="s">
        <v>3850</v>
      </c>
      <c r="F475" s="1035" t="s">
        <v>3851</v>
      </c>
      <c r="G475" s="162" t="s">
        <v>8</v>
      </c>
      <c r="H475" s="164">
        <v>42</v>
      </c>
      <c r="I475" s="559" t="e">
        <f t="shared" si="56"/>
        <v>#DIV/0!</v>
      </c>
      <c r="J475" s="214" t="e">
        <f t="shared" si="55"/>
        <v>#DIV/0!</v>
      </c>
      <c r="K475" s="214" t="e">
        <f>LOOKUP(1,0/($M475&amp;$N475&amp;$O475&amp;$P475&amp;$Q475=全球运价!$B$7:$B$7&amp;全球运价!$C$7:$C$7&amp;全球运价!$S$7:$S$7&amp;全球运价!$L$7:$L$7&amp;全球运价!$P$7:$P$7),全球运价!D$7:D$7)</f>
        <v>#DIV/0!</v>
      </c>
      <c r="L475" s="214" t="e">
        <f>LOOKUP(1,0/($M475&amp;$N475&amp;$O475&amp;$P475&amp;$Q475=全球运价!$B$7:$B$7&amp;全球运价!$C$7:$C$7&amp;全球运价!$S$7:$S$7&amp;全球运价!$L$7:$L$7&amp;全球运价!$P$7:$P$7),全球运价!E$7:E$7)</f>
        <v>#DIV/0!</v>
      </c>
      <c r="M475" s="40" t="s">
        <v>984</v>
      </c>
      <c r="N475" s="40" t="s">
        <v>984</v>
      </c>
      <c r="O475" s="40" t="s">
        <v>840</v>
      </c>
      <c r="P475" s="40" t="s">
        <v>2705</v>
      </c>
      <c r="Q475" s="40" t="s">
        <v>2763</v>
      </c>
    </row>
    <row r="476" spans="1:17" s="40" customFormat="1" ht="19.5" customHeight="1">
      <c r="A476" s="231" t="s">
        <v>4117</v>
      </c>
      <c r="B476" s="1156" t="s">
        <v>4245</v>
      </c>
      <c r="C476" s="1206">
        <v>0</v>
      </c>
      <c r="D476" s="1207"/>
      <c r="E476" s="1093" t="s">
        <v>3850</v>
      </c>
      <c r="F476" s="1035" t="s">
        <v>3851</v>
      </c>
      <c r="G476" s="332" t="s">
        <v>99</v>
      </c>
      <c r="H476" s="164">
        <v>44</v>
      </c>
      <c r="I476" s="559" t="e">
        <f t="shared" si="56"/>
        <v>#DIV/0!</v>
      </c>
      <c r="J476" s="214" t="e">
        <f t="shared" si="55"/>
        <v>#DIV/0!</v>
      </c>
      <c r="K476" s="214" t="e">
        <f>LOOKUP(1,0/($M476&amp;$N476&amp;$O476&amp;$P476&amp;$Q476=全球运价!$B$7:$B$7&amp;全球运价!$C$7:$C$7&amp;全球运价!$S$7:$S$7&amp;全球运价!$L$7:$L$7&amp;全球运价!$P$7:$P$7),全球运价!D$7:D$7)</f>
        <v>#DIV/0!</v>
      </c>
      <c r="L476" s="214" t="e">
        <f>LOOKUP(1,0/($M476&amp;$N476&amp;$O476&amp;$P476&amp;$Q476=全球运价!$B$7:$B$7&amp;全球运价!$C$7:$C$7&amp;全球运价!$S$7:$S$7&amp;全球运价!$L$7:$L$7&amp;全球运价!$P$7:$P$7),全球运价!E$7:E$7)</f>
        <v>#DIV/0!</v>
      </c>
      <c r="M476" s="40" t="s">
        <v>983</v>
      </c>
      <c r="N476" s="40" t="s">
        <v>984</v>
      </c>
      <c r="O476" s="40" t="s">
        <v>840</v>
      </c>
      <c r="P476" s="40" t="s">
        <v>2705</v>
      </c>
      <c r="Q476" s="40" t="s">
        <v>2763</v>
      </c>
    </row>
    <row r="477" spans="1:17" s="40" customFormat="1" ht="19.5" customHeight="1">
      <c r="A477" s="231" t="s">
        <v>4118</v>
      </c>
      <c r="B477" s="1156" t="s">
        <v>4246</v>
      </c>
      <c r="C477" s="1206">
        <v>0</v>
      </c>
      <c r="D477" s="1207"/>
      <c r="E477" s="1093" t="s">
        <v>3850</v>
      </c>
      <c r="F477" s="1035" t="s">
        <v>3851</v>
      </c>
      <c r="G477" s="332" t="s">
        <v>99</v>
      </c>
      <c r="H477" s="164">
        <v>44</v>
      </c>
      <c r="I477" s="559" t="e">
        <f t="shared" si="56"/>
        <v>#DIV/0!</v>
      </c>
      <c r="J477" s="214" t="e">
        <f t="shared" si="55"/>
        <v>#DIV/0!</v>
      </c>
      <c r="K477" s="214" t="e">
        <f>LOOKUP(1,0/($M477&amp;$N477&amp;$O477&amp;$P477&amp;$Q477=全球运价!$B$7:$B$7&amp;全球运价!$C$7:$C$7&amp;全球运价!$S$7:$S$7&amp;全球运价!$L$7:$L$7&amp;全球运价!$P$7:$P$7),全球运价!D$7:D$7)</f>
        <v>#DIV/0!</v>
      </c>
      <c r="L477" s="214" t="e">
        <f>LOOKUP(1,0/($M477&amp;$N477&amp;$O477&amp;$P477&amp;$Q477=全球运价!$B$7:$B$7&amp;全球运价!$C$7:$C$7&amp;全球运价!$S$7:$S$7&amp;全球运价!$L$7:$L$7&amp;全球运价!$P$7:$P$7),全球运价!E$7:E$7)</f>
        <v>#DIV/0!</v>
      </c>
      <c r="M477" s="40" t="s">
        <v>2746</v>
      </c>
      <c r="N477" s="40" t="s">
        <v>984</v>
      </c>
      <c r="O477" s="40" t="s">
        <v>840</v>
      </c>
      <c r="P477" s="40" t="s">
        <v>2705</v>
      </c>
      <c r="Q477" s="40" t="s">
        <v>2763</v>
      </c>
    </row>
    <row r="478" spans="1:17" s="28" customFormat="1" ht="19.5" customHeight="1">
      <c r="A478" s="161" t="s">
        <v>4115</v>
      </c>
      <c r="B478" s="1156" t="s">
        <v>4247</v>
      </c>
      <c r="C478" s="1206">
        <v>0</v>
      </c>
      <c r="D478" s="1207"/>
      <c r="E478" s="1093" t="s">
        <v>556</v>
      </c>
      <c r="F478" s="1035" t="s">
        <v>1934</v>
      </c>
      <c r="G478" s="162" t="s">
        <v>8</v>
      </c>
      <c r="H478" s="164">
        <v>33</v>
      </c>
      <c r="I478" s="559" t="e">
        <f t="shared" si="56"/>
        <v>#DIV/0!</v>
      </c>
      <c r="J478" s="214" t="e">
        <f t="shared" si="55"/>
        <v>#DIV/0!</v>
      </c>
      <c r="K478" s="214" t="e">
        <f>LOOKUP(1,0/($M478&amp;$N478&amp;$O478&amp;$P478&amp;$Q478=全球运价!$B$7:$B$7&amp;全球运价!$C$7:$C$7&amp;全球运价!$S$7:$S$7&amp;全球运价!$L$7:$L$7&amp;全球运价!$P$7:$P$7),全球运价!D$7:D$7)</f>
        <v>#DIV/0!</v>
      </c>
      <c r="L478" s="214" t="e">
        <f>LOOKUP(1,0/($M478&amp;$N478&amp;$O478&amp;$P478&amp;$Q478=全球运价!$B$7:$B$7&amp;全球运价!$C$7:$C$7&amp;全球运价!$S$7:$S$7&amp;全球运价!$L$7:$L$7&amp;全球运价!$P$7:$P$7),全球运价!E$7:E$7)</f>
        <v>#DIV/0!</v>
      </c>
      <c r="M478" s="40" t="s">
        <v>2747</v>
      </c>
      <c r="N478" s="40" t="s">
        <v>576</v>
      </c>
      <c r="O478" s="40" t="s">
        <v>840</v>
      </c>
      <c r="P478" s="40" t="s">
        <v>2705</v>
      </c>
      <c r="Q478" s="40" t="s">
        <v>2764</v>
      </c>
    </row>
    <row r="479" spans="1:17" s="40" customFormat="1" ht="19.5" customHeight="1">
      <c r="A479" s="161" t="s">
        <v>4114</v>
      </c>
      <c r="B479" s="1156" t="s">
        <v>4248</v>
      </c>
      <c r="C479" s="1206">
        <v>0</v>
      </c>
      <c r="D479" s="1207"/>
      <c r="E479" s="1093" t="s">
        <v>556</v>
      </c>
      <c r="F479" s="332" t="s">
        <v>1934</v>
      </c>
      <c r="G479" s="332" t="s">
        <v>100</v>
      </c>
      <c r="H479" s="163" t="s">
        <v>557</v>
      </c>
      <c r="I479" s="559" t="e">
        <f t="shared" si="56"/>
        <v>#DIV/0!</v>
      </c>
      <c r="J479" s="214" t="e">
        <f t="shared" si="55"/>
        <v>#DIV/0!</v>
      </c>
      <c r="K479" s="214" t="e">
        <f>LOOKUP(1,0/($M479&amp;$N479&amp;$O479&amp;$P479&amp;$Q479=全球运价!$B$7:$B$7&amp;全球运价!$C$7:$C$7&amp;全球运价!$S$7:$S$7&amp;全球运价!$L$7:$L$7&amp;全球运价!$P$7:$P$7),全球运价!D$7:D$7)</f>
        <v>#DIV/0!</v>
      </c>
      <c r="L479" s="214" t="e">
        <f>LOOKUP(1,0/($M479&amp;$N479&amp;$O479&amp;$P479&amp;$Q479=全球运价!$B$7:$B$7&amp;全球运价!$C$7:$C$7&amp;全球运价!$S$7:$S$7&amp;全球运价!$L$7:$L$7&amp;全球运价!$P$7:$P$7),全球运价!E$7:E$7)</f>
        <v>#DIV/0!</v>
      </c>
      <c r="M479" s="40" t="s">
        <v>2772</v>
      </c>
      <c r="N479" s="40" t="s">
        <v>576</v>
      </c>
      <c r="O479" s="40" t="s">
        <v>840</v>
      </c>
      <c r="P479" s="40" t="s">
        <v>2705</v>
      </c>
      <c r="Q479" s="40" t="s">
        <v>2763</v>
      </c>
    </row>
    <row r="480" spans="1:17" s="40" customFormat="1" ht="19.5" customHeight="1">
      <c r="A480" s="161" t="s">
        <v>2553</v>
      </c>
      <c r="B480" s="1156" t="s">
        <v>4249</v>
      </c>
      <c r="C480" s="1206"/>
      <c r="D480" s="1207"/>
      <c r="E480" s="998" t="s">
        <v>3811</v>
      </c>
      <c r="F480" s="332" t="s">
        <v>3005</v>
      </c>
      <c r="G480" s="162" t="s">
        <v>8</v>
      </c>
      <c r="H480" s="164">
        <v>38</v>
      </c>
      <c r="I480" s="559" t="e">
        <f t="shared" si="56"/>
        <v>#DIV/0!</v>
      </c>
      <c r="J480" s="214" t="e">
        <f t="shared" si="55"/>
        <v>#DIV/0!</v>
      </c>
      <c r="K480" s="214" t="e">
        <f>LOOKUP(1,0/($M480&amp;$N480&amp;$O480&amp;$P480&amp;$Q480=全球运价!$B$7:$B$7&amp;全球运价!$C$7:$C$7&amp;全球运价!$S$7:$S$7&amp;全球运价!$L$7:$L$7&amp;全球运价!$P$7:$P$7),全球运价!D$7:D$7)</f>
        <v>#DIV/0!</v>
      </c>
      <c r="L480" s="214" t="e">
        <f>LOOKUP(1,0/($M480&amp;$N480&amp;$O480&amp;$P480&amp;$Q480=全球运价!$B$7:$B$7&amp;全球运价!$C$7:$C$7&amp;全球运价!$S$7:$S$7&amp;全球运价!$L$7:$L$7&amp;全球运价!$P$7:$P$7),全球运价!E$7:E$7)</f>
        <v>#DIV/0!</v>
      </c>
      <c r="M480" s="40" t="s">
        <v>582</v>
      </c>
      <c r="N480" s="40" t="s">
        <v>582</v>
      </c>
      <c r="O480" s="40" t="s">
        <v>841</v>
      </c>
      <c r="P480" s="40" t="s">
        <v>2705</v>
      </c>
      <c r="Q480" s="40" t="s">
        <v>2763</v>
      </c>
    </row>
    <row r="481" spans="1:19" s="40" customFormat="1" ht="19.5" customHeight="1">
      <c r="A481" s="161" t="s">
        <v>502</v>
      </c>
      <c r="B481" s="1156" t="s">
        <v>4249</v>
      </c>
      <c r="C481" s="1206"/>
      <c r="D481" s="1207"/>
      <c r="E481" s="998" t="s">
        <v>3811</v>
      </c>
      <c r="F481" s="332" t="s">
        <v>3005</v>
      </c>
      <c r="G481" s="332" t="s">
        <v>101</v>
      </c>
      <c r="H481" s="164">
        <v>45</v>
      </c>
      <c r="I481" s="559" t="e">
        <f t="shared" si="56"/>
        <v>#DIV/0!</v>
      </c>
      <c r="J481" s="214" t="e">
        <f t="shared" si="55"/>
        <v>#DIV/0!</v>
      </c>
      <c r="K481" s="214" t="e">
        <f>LOOKUP(1,0/($M481&amp;$N481&amp;$O481&amp;$P481&amp;$Q481=全球运价!$B$7:$B$7&amp;全球运价!$C$7:$C$7&amp;全球运价!$S$7:$S$7&amp;全球运价!$L$7:$L$7&amp;全球运价!$P$7:$P$7),全球运价!D$7:D$7)</f>
        <v>#DIV/0!</v>
      </c>
      <c r="L481" s="214" t="e">
        <f>LOOKUP(1,0/($M481&amp;$N481&amp;$O481&amp;$P481&amp;$Q481=全球运价!$B$7:$B$7&amp;全球运价!$C$7:$C$7&amp;全球运价!$S$7:$S$7&amp;全球运价!$L$7:$L$7&amp;全球运价!$P$7:$P$7),全球运价!E$7:E$7)</f>
        <v>#DIV/0!</v>
      </c>
      <c r="M481" s="40" t="s">
        <v>2095</v>
      </c>
      <c r="N481" s="40" t="s">
        <v>582</v>
      </c>
      <c r="O481" s="40" t="s">
        <v>841</v>
      </c>
      <c r="P481" s="40" t="s">
        <v>2705</v>
      </c>
      <c r="Q481" s="40" t="s">
        <v>2763</v>
      </c>
    </row>
    <row r="482" spans="1:19" s="40" customFormat="1" ht="19.5" customHeight="1">
      <c r="A482" s="161" t="s">
        <v>503</v>
      </c>
      <c r="B482" s="1156" t="s">
        <v>4250</v>
      </c>
      <c r="C482" s="1206"/>
      <c r="D482" s="1207"/>
      <c r="E482" s="998" t="s">
        <v>3811</v>
      </c>
      <c r="F482" s="332" t="s">
        <v>3005</v>
      </c>
      <c r="G482" s="332" t="s">
        <v>101</v>
      </c>
      <c r="H482" s="164">
        <v>55</v>
      </c>
      <c r="I482" s="559" t="e">
        <f t="shared" si="56"/>
        <v>#DIV/0!</v>
      </c>
      <c r="J482" s="214" t="e">
        <f t="shared" si="55"/>
        <v>#DIV/0!</v>
      </c>
      <c r="K482" s="214" t="e">
        <f>LOOKUP(1,0/($M482&amp;$N482&amp;$O482&amp;$P482&amp;$Q482=全球运价!$B$7:$B$7&amp;全球运价!$C$7:$C$7&amp;全球运价!$S$7:$S$7&amp;全球运价!$L$7:$L$7&amp;全球运价!$P$7:$P$7),全球运价!D$7:D$7)</f>
        <v>#DIV/0!</v>
      </c>
      <c r="L482" s="214" t="e">
        <f>LOOKUP(1,0/($M482&amp;$N482&amp;$O482&amp;$P482&amp;$Q482=全球运价!$B$7:$B$7&amp;全球运价!$C$7:$C$7&amp;全球运价!$S$7:$S$7&amp;全球运价!$L$7:$L$7&amp;全球运价!$P$7:$P$7),全球运价!E$7:E$7)</f>
        <v>#DIV/0!</v>
      </c>
      <c r="M482" s="40" t="s">
        <v>1257</v>
      </c>
      <c r="N482" s="40" t="s">
        <v>582</v>
      </c>
      <c r="O482" s="40" t="s">
        <v>841</v>
      </c>
      <c r="P482" s="40" t="s">
        <v>2705</v>
      </c>
      <c r="Q482" s="40" t="s">
        <v>2763</v>
      </c>
    </row>
    <row r="483" spans="1:19" s="40" customFormat="1" ht="19.5" customHeight="1">
      <c r="A483" s="161" t="s">
        <v>504</v>
      </c>
      <c r="B483" s="1156" t="s">
        <v>4249</v>
      </c>
      <c r="C483" s="1206"/>
      <c r="D483" s="1207"/>
      <c r="E483" s="998" t="s">
        <v>3811</v>
      </c>
      <c r="F483" s="332" t="s">
        <v>3005</v>
      </c>
      <c r="G483" s="332" t="s">
        <v>101</v>
      </c>
      <c r="H483" s="164">
        <v>38</v>
      </c>
      <c r="I483" s="559" t="e">
        <f t="shared" si="56"/>
        <v>#DIV/0!</v>
      </c>
      <c r="J483" s="214" t="e">
        <f t="shared" si="55"/>
        <v>#DIV/0!</v>
      </c>
      <c r="K483" s="214" t="e">
        <f>LOOKUP(1,0/($M483&amp;$N483&amp;$O483&amp;$P483&amp;$Q483=全球运价!$B$7:$B$7&amp;全球运价!$C$7:$C$7&amp;全球运价!$S$7:$S$7&amp;全球运价!$L$7:$L$7&amp;全球运价!$P$7:$P$7),全球运价!D$7:D$7)</f>
        <v>#DIV/0!</v>
      </c>
      <c r="L483" s="214" t="e">
        <f>LOOKUP(1,0/($M483&amp;$N483&amp;$O483&amp;$P483&amp;$Q483=全球运价!$B$7:$B$7&amp;全球运价!$C$7:$C$7&amp;全球运价!$S$7:$S$7&amp;全球运价!$L$7:$L$7&amp;全球运价!$P$7:$P$7),全球运价!E$7:E$7)</f>
        <v>#DIV/0!</v>
      </c>
      <c r="M483" s="40" t="s">
        <v>1377</v>
      </c>
      <c r="N483" s="40" t="s">
        <v>582</v>
      </c>
      <c r="O483" s="40" t="s">
        <v>841</v>
      </c>
      <c r="P483" s="40" t="s">
        <v>2705</v>
      </c>
      <c r="Q483" s="40" t="s">
        <v>2763</v>
      </c>
    </row>
    <row r="484" spans="1:19" s="40" customFormat="1" ht="19.5" customHeight="1">
      <c r="A484" s="187" t="s">
        <v>505</v>
      </c>
      <c r="B484" s="1156" t="s">
        <v>4249</v>
      </c>
      <c r="C484" s="1204"/>
      <c r="D484" s="1205"/>
      <c r="E484" s="998" t="s">
        <v>3811</v>
      </c>
      <c r="F484" s="633" t="s">
        <v>3005</v>
      </c>
      <c r="G484" s="653" t="s">
        <v>101</v>
      </c>
      <c r="H484" s="196">
        <v>45</v>
      </c>
      <c r="I484" s="559" t="e">
        <f t="shared" si="56"/>
        <v>#DIV/0!</v>
      </c>
      <c r="J484" s="214" t="e">
        <f t="shared" si="55"/>
        <v>#DIV/0!</v>
      </c>
      <c r="K484" s="214" t="e">
        <f>LOOKUP(1,0/($M484&amp;$N484&amp;$O484&amp;$P484&amp;$Q484=全球运价!$B$7:$B$7&amp;全球运价!$C$7:$C$7&amp;全球运价!$S$7:$S$7&amp;全球运价!$L$7:$L$7&amp;全球运价!$P$7:$P$7),全球运价!D$7:D$7)</f>
        <v>#DIV/0!</v>
      </c>
      <c r="L484" s="214" t="e">
        <f>LOOKUP(1,0/($M484&amp;$N484&amp;$O484&amp;$P484&amp;$Q484=全球运价!$B$7:$B$7&amp;全球运价!$C$7:$C$7&amp;全球运价!$S$7:$S$7&amp;全球运价!$L$7:$L$7&amp;全球运价!$P$7:$P$7),全球运价!E$7:E$7)</f>
        <v>#DIV/0!</v>
      </c>
      <c r="M484" s="40" t="s">
        <v>1445</v>
      </c>
      <c r="N484" s="40" t="s">
        <v>582</v>
      </c>
      <c r="O484" s="40" t="s">
        <v>841</v>
      </c>
      <c r="P484" s="40" t="s">
        <v>2705</v>
      </c>
      <c r="Q484" s="40" t="s">
        <v>2763</v>
      </c>
    </row>
    <row r="485" spans="1:19" s="28" customFormat="1" ht="19.5" customHeight="1">
      <c r="A485" s="233" t="s">
        <v>2644</v>
      </c>
      <c r="B485" s="1156" t="s">
        <v>4251</v>
      </c>
      <c r="C485" s="1204"/>
      <c r="D485" s="1205"/>
      <c r="E485" s="982" t="s">
        <v>3808</v>
      </c>
      <c r="F485" s="332" t="s">
        <v>247</v>
      </c>
      <c r="G485" s="162" t="s">
        <v>8</v>
      </c>
      <c r="H485" s="164">
        <v>45</v>
      </c>
      <c r="I485" s="559" t="e">
        <f t="shared" si="56"/>
        <v>#DIV/0!</v>
      </c>
      <c r="J485" s="214" t="e">
        <f t="shared" si="55"/>
        <v>#DIV/0!</v>
      </c>
      <c r="K485" s="214" t="e">
        <f>LOOKUP(1,0/($M485&amp;$N485&amp;$O485&amp;$P485&amp;$Q485=全球运价!$B$7:$B$7&amp;全球运价!$C$7:$C$7&amp;全球运价!$S$7:$S$7&amp;全球运价!$L$7:$L$7&amp;全球运价!$P$7:$P$7),全球运价!D$7:D$7)</f>
        <v>#DIV/0!</v>
      </c>
      <c r="L485" s="214" t="e">
        <f>LOOKUP(1,0/($M485&amp;$N485&amp;$O485&amp;$P485&amp;$Q485=全球运价!$B$7:$B$7&amp;全球运价!$C$7:$C$7&amp;全球运价!$S$7:$S$7&amp;全球运价!$L$7:$L$7&amp;全球运价!$P$7:$P$7),全球运价!E$7:E$7)</f>
        <v>#DIV/0!</v>
      </c>
      <c r="M485" s="40" t="s">
        <v>460</v>
      </c>
      <c r="N485" s="40" t="s">
        <v>460</v>
      </c>
      <c r="O485" s="40" t="s">
        <v>840</v>
      </c>
      <c r="P485" s="40" t="s">
        <v>2705</v>
      </c>
      <c r="Q485" s="40" t="s">
        <v>2763</v>
      </c>
    </row>
    <row r="486" spans="1:19" s="28" customFormat="1" ht="19.5" customHeight="1">
      <c r="A486" s="979" t="s">
        <v>2644</v>
      </c>
      <c r="B486" s="1156" t="s">
        <v>4230</v>
      </c>
      <c r="C486" s="968"/>
      <c r="D486" s="969"/>
      <c r="E486" s="983" t="s">
        <v>3716</v>
      </c>
      <c r="F486" s="332" t="s">
        <v>3717</v>
      </c>
      <c r="G486" s="162" t="s">
        <v>8</v>
      </c>
      <c r="H486" s="164">
        <v>25</v>
      </c>
      <c r="I486" s="559"/>
      <c r="J486" s="214"/>
      <c r="K486" s="214"/>
      <c r="L486" s="214"/>
      <c r="M486" s="40"/>
      <c r="N486" s="40"/>
      <c r="O486" s="40"/>
      <c r="P486" s="40"/>
      <c r="Q486" s="40"/>
    </row>
    <row r="487" spans="1:19" s="29" customFormat="1" ht="19.5" customHeight="1">
      <c r="A487" s="980" t="s">
        <v>3071</v>
      </c>
      <c r="B487" s="1162" t="s">
        <v>4050</v>
      </c>
      <c r="C487" s="1204"/>
      <c r="D487" s="1205"/>
      <c r="E487" s="981" t="s">
        <v>2248</v>
      </c>
      <c r="F487" s="984" t="s">
        <v>442</v>
      </c>
      <c r="G487" s="159" t="s">
        <v>8</v>
      </c>
      <c r="H487" s="973">
        <v>4</v>
      </c>
      <c r="I487" s="559" t="e">
        <f t="shared" si="56"/>
        <v>#DIV/0!</v>
      </c>
      <c r="J487" s="214" t="e">
        <f>"USD "&amp;IF(K487&lt;0,"( "&amp;-K487&amp;" )",K487)&amp;" / "&amp;IF(L487&lt;0,"( "&amp;-L487&amp;" )",L487)</f>
        <v>#DIV/0!</v>
      </c>
      <c r="K487" s="214" t="e">
        <f>LOOKUP(1,0/($M487&amp;$N487&amp;$O487&amp;$P487&amp;$Q487=全球运价!$B$7:$B$7&amp;全球运价!$C$7:$C$7&amp;全球运价!$S$7:$S$7&amp;全球运价!$L$7:$L$7&amp;全球运价!$P$7:$P$7),全球运价!D$7:D$7)</f>
        <v>#DIV/0!</v>
      </c>
      <c r="L487" s="214" t="e">
        <f>LOOKUP(1,0/($M487&amp;$N487&amp;$O487&amp;$P487&amp;$Q487=全球运价!$B$7:$B$7&amp;全球运价!$C$7:$C$7&amp;全球运价!$S$7:$S$7&amp;全球运价!$L$7:$L$7&amp;全球运价!$P$7:$P$7),全球运价!E$7:E$7)</f>
        <v>#DIV/0!</v>
      </c>
      <c r="M487" s="40" t="s">
        <v>2680</v>
      </c>
      <c r="N487" s="40" t="s">
        <v>2680</v>
      </c>
      <c r="O487" s="40" t="s">
        <v>2703</v>
      </c>
      <c r="P487" s="29" t="s">
        <v>2682</v>
      </c>
      <c r="Q487" s="40" t="s">
        <v>2734</v>
      </c>
    </row>
    <row r="488" spans="1:19" s="40" customFormat="1" ht="19.5" customHeight="1">
      <c r="A488" s="979" t="s">
        <v>2645</v>
      </c>
      <c r="B488" s="1171" t="s">
        <v>4252</v>
      </c>
      <c r="C488" s="1204"/>
      <c r="D488" s="1205"/>
      <c r="E488" s="982" t="s">
        <v>3808</v>
      </c>
      <c r="F488" s="332" t="s">
        <v>247</v>
      </c>
      <c r="G488" s="936" t="s">
        <v>460</v>
      </c>
      <c r="H488" s="164">
        <v>55</v>
      </c>
      <c r="I488" s="559" t="e">
        <f t="shared" si="56"/>
        <v>#DIV/0!</v>
      </c>
      <c r="J488" s="214" t="e">
        <f t="shared" si="55"/>
        <v>#DIV/0!</v>
      </c>
      <c r="K488" s="214" t="e">
        <f>LOOKUP(1,0/($M488&amp;$N488&amp;$O488&amp;$P488&amp;$Q488=全球运价!$B$7:$B$7&amp;全球运价!$C$7:$C$7&amp;全球运价!$S$7:$S$7&amp;全球运价!$L$7:$L$7&amp;全球运价!$P$7:$P$7),全球运价!D$7:D$7)</f>
        <v>#DIV/0!</v>
      </c>
      <c r="L488" s="214" t="e">
        <f>LOOKUP(1,0/($M488&amp;$N488&amp;$O488&amp;$P488&amp;$Q488=全球运价!$B$7:$B$7&amp;全球运价!$C$7:$C$7&amp;全球运价!$S$7:$S$7&amp;全球运价!$L$7:$L$7&amp;全球运价!$P$7:$P$7),全球运价!E$7:E$7)</f>
        <v>#DIV/0!</v>
      </c>
      <c r="M488" s="40" t="s">
        <v>1268</v>
      </c>
      <c r="N488" s="40" t="s">
        <v>460</v>
      </c>
      <c r="O488" s="40" t="s">
        <v>840</v>
      </c>
      <c r="P488" s="40" t="s">
        <v>2705</v>
      </c>
      <c r="Q488" s="40" t="s">
        <v>2763</v>
      </c>
    </row>
    <row r="489" spans="1:19" s="40" customFormat="1" ht="19.5" customHeight="1">
      <c r="A489" s="979" t="s">
        <v>2645</v>
      </c>
      <c r="B489" s="1171" t="s">
        <v>4215</v>
      </c>
      <c r="C489" s="1328"/>
      <c r="D489" s="1330"/>
      <c r="E489" s="983" t="s">
        <v>3716</v>
      </c>
      <c r="F489" s="332" t="s">
        <v>3717</v>
      </c>
      <c r="G489" s="936" t="s">
        <v>460</v>
      </c>
      <c r="H489" s="164">
        <v>30</v>
      </c>
      <c r="I489" s="559"/>
      <c r="J489" s="214"/>
      <c r="K489" s="214"/>
      <c r="L489" s="214"/>
    </row>
    <row r="490" spans="1:19" s="40" customFormat="1" ht="19.5" customHeight="1">
      <c r="A490" s="930" t="s">
        <v>2337</v>
      </c>
      <c r="B490" s="1156" t="s">
        <v>4253</v>
      </c>
      <c r="C490" s="1204"/>
      <c r="D490" s="1205"/>
      <c r="E490" s="982" t="s">
        <v>556</v>
      </c>
      <c r="F490" s="332" t="s">
        <v>1935</v>
      </c>
      <c r="G490" s="162" t="s">
        <v>8</v>
      </c>
      <c r="H490" s="164">
        <v>35</v>
      </c>
      <c r="I490" s="559" t="e">
        <f t="shared" si="56"/>
        <v>#DIV/0!</v>
      </c>
      <c r="J490" s="214" t="e">
        <f t="shared" si="55"/>
        <v>#DIV/0!</v>
      </c>
      <c r="K490" s="214" t="e">
        <f>LOOKUP(1,0/($M490&amp;$N490&amp;$O490&amp;$P490&amp;$Q490=全球运价!$B$7:$B$7&amp;全球运价!$C$7:$C$7&amp;全球运价!$S$7:$S$7&amp;全球运价!$L$7:$L$7&amp;全球运价!$P$7:$P$7),全球运价!D$7:D$7)</f>
        <v>#DIV/0!</v>
      </c>
      <c r="L490" s="214" t="e">
        <f>LOOKUP(1,0/($M490&amp;$N490&amp;$O490&amp;$P490&amp;$Q490=全球运价!$B$7:$B$7&amp;全球运价!$C$7:$C$7&amp;全球运价!$S$7:$S$7&amp;全球运价!$L$7:$L$7&amp;全球运价!$P$7:$P$7),全球运价!E$7:E$7)</f>
        <v>#DIV/0!</v>
      </c>
      <c r="M490" s="40" t="s">
        <v>2773</v>
      </c>
      <c r="N490" s="40" t="s">
        <v>1018</v>
      </c>
      <c r="O490" s="40" t="s">
        <v>840</v>
      </c>
      <c r="P490" s="40" t="s">
        <v>2705</v>
      </c>
      <c r="Q490" s="40" t="s">
        <v>2763</v>
      </c>
    </row>
    <row r="491" spans="1:19" s="28" customFormat="1" ht="19.5" customHeight="1">
      <c r="A491" s="233" t="s">
        <v>2336</v>
      </c>
      <c r="B491" s="1156" t="s">
        <v>4254</v>
      </c>
      <c r="C491" s="1204"/>
      <c r="D491" s="1205"/>
      <c r="E491" s="982" t="s">
        <v>556</v>
      </c>
      <c r="F491" s="332" t="s">
        <v>1935</v>
      </c>
      <c r="G491" s="162" t="s">
        <v>372</v>
      </c>
      <c r="H491" s="164">
        <v>30</v>
      </c>
      <c r="I491" s="559" t="e">
        <f t="shared" si="56"/>
        <v>#DIV/0!</v>
      </c>
      <c r="J491" s="214" t="e">
        <f t="shared" si="55"/>
        <v>#DIV/0!</v>
      </c>
      <c r="K491" s="214" t="e">
        <f>LOOKUP(1,0/($M491&amp;$N491&amp;$O491&amp;$P491&amp;$Q491=全球运价!$B$7:$B$7&amp;全球运价!$C$7:$C$7&amp;全球运价!$S$7:$S$7&amp;全球运价!$L$7:$L$7&amp;全球运价!$P$7:$P$7),全球运价!D$7:D$7)</f>
        <v>#DIV/0!</v>
      </c>
      <c r="L491" s="214" t="e">
        <f>LOOKUP(1,0/($M491&amp;$N491&amp;$O491&amp;$P491&amp;$Q491=全球运价!$B$7:$B$7&amp;全球运价!$C$7:$C$7&amp;全球运价!$S$7:$S$7&amp;全球运价!$L$7:$L$7&amp;全球运价!$P$7:$P$7),全球运价!E$7:E$7)</f>
        <v>#DIV/0!</v>
      </c>
      <c r="M491" s="40" t="s">
        <v>1134</v>
      </c>
      <c r="N491" s="40" t="s">
        <v>1018</v>
      </c>
      <c r="O491" s="40" t="s">
        <v>840</v>
      </c>
      <c r="P491" s="40" t="s">
        <v>2705</v>
      </c>
      <c r="Q491" s="40" t="s">
        <v>2763</v>
      </c>
    </row>
    <row r="492" spans="1:19" s="28" customFormat="1" ht="19.5" customHeight="1">
      <c r="A492" s="233" t="s">
        <v>2453</v>
      </c>
      <c r="B492" s="1156" t="s">
        <v>4255</v>
      </c>
      <c r="C492" s="1204"/>
      <c r="D492" s="1205"/>
      <c r="E492" s="982" t="s">
        <v>556</v>
      </c>
      <c r="F492" s="332" t="s">
        <v>1935</v>
      </c>
      <c r="G492" s="162" t="s">
        <v>372</v>
      </c>
      <c r="H492" s="164">
        <v>35</v>
      </c>
      <c r="I492" s="559" t="e">
        <f t="shared" si="56"/>
        <v>#DIV/0!</v>
      </c>
      <c r="J492" s="214" t="e">
        <f t="shared" si="55"/>
        <v>#DIV/0!</v>
      </c>
      <c r="K492" s="214" t="e">
        <f>LOOKUP(1,0/($M492&amp;$N492&amp;$O492&amp;$P492&amp;$Q492=全球运价!$B$7:$B$7&amp;全球运价!$C$7:$C$7&amp;全球运价!$S$7:$S$7&amp;全球运价!$L$7:$L$7&amp;全球运价!$P$7:$P$7),全球运价!D$7:D$7)</f>
        <v>#DIV/0!</v>
      </c>
      <c r="L492" s="214" t="e">
        <f>LOOKUP(1,0/($M492&amp;$N492&amp;$O492&amp;$P492&amp;$Q492=全球运价!$B$7:$B$7&amp;全球运价!$C$7:$C$7&amp;全球运价!$S$7:$S$7&amp;全球运价!$L$7:$L$7&amp;全球运价!$P$7:$P$7),全球运价!E$7:E$7)</f>
        <v>#DIV/0!</v>
      </c>
      <c r="M492" s="40" t="s">
        <v>1017</v>
      </c>
      <c r="N492" s="40" t="s">
        <v>1018</v>
      </c>
      <c r="O492" s="40" t="s">
        <v>840</v>
      </c>
      <c r="P492" s="40" t="s">
        <v>2705</v>
      </c>
      <c r="Q492" s="40" t="s">
        <v>2763</v>
      </c>
    </row>
    <row r="493" spans="1:19" s="28" customFormat="1" ht="19.5" customHeight="1">
      <c r="A493" s="233" t="s">
        <v>2454</v>
      </c>
      <c r="B493" s="1156" t="s">
        <v>4256</v>
      </c>
      <c r="C493" s="1204"/>
      <c r="D493" s="1205"/>
      <c r="E493" s="982" t="s">
        <v>556</v>
      </c>
      <c r="F493" s="332" t="s">
        <v>1935</v>
      </c>
      <c r="G493" s="162" t="s">
        <v>372</v>
      </c>
      <c r="H493" s="164">
        <v>45</v>
      </c>
      <c r="I493" s="559" t="e">
        <f t="shared" si="56"/>
        <v>#DIV/0!</v>
      </c>
      <c r="J493" s="214" t="e">
        <f t="shared" si="55"/>
        <v>#DIV/0!</v>
      </c>
      <c r="K493" s="214" t="e">
        <f>LOOKUP(1,0/($M493&amp;$N493&amp;$O493&amp;$P493&amp;$Q493=全球运价!$B$7:$B$7&amp;全球运价!$C$7:$C$7&amp;全球运价!$S$7:$S$7&amp;全球运价!$L$7:$L$7&amp;全球运价!$P$7:$P$7),全球运价!D$7:D$7)</f>
        <v>#DIV/0!</v>
      </c>
      <c r="L493" s="214" t="e">
        <f>LOOKUP(1,0/($M493&amp;$N493&amp;$O493&amp;$P493&amp;$Q493=全球运价!$B$7:$B$7&amp;全球运价!$C$7:$C$7&amp;全球运价!$S$7:$S$7&amp;全球运价!$L$7:$L$7&amp;全球运价!$P$7:$P$7),全球运价!E$7:E$7)</f>
        <v>#DIV/0!</v>
      </c>
      <c r="M493" s="40" t="s">
        <v>1163</v>
      </c>
      <c r="N493" s="40" t="s">
        <v>1018</v>
      </c>
      <c r="O493" s="40" t="s">
        <v>840</v>
      </c>
      <c r="P493" s="40" t="s">
        <v>2705</v>
      </c>
      <c r="Q493" s="40" t="s">
        <v>2763</v>
      </c>
    </row>
    <row r="494" spans="1:19" s="47" customFormat="1" ht="19.5" customHeight="1">
      <c r="A494" s="233" t="s">
        <v>2455</v>
      </c>
      <c r="B494" s="1156" t="s">
        <v>4051</v>
      </c>
      <c r="C494" s="1336"/>
      <c r="D494" s="1336"/>
      <c r="E494" s="982" t="s">
        <v>3777</v>
      </c>
      <c r="F494" s="332" t="s">
        <v>3778</v>
      </c>
      <c r="G494" s="162" t="s">
        <v>8</v>
      </c>
      <c r="H494" s="164">
        <v>36</v>
      </c>
      <c r="I494" s="559" t="e">
        <f t="shared" si="56"/>
        <v>#DIV/0!</v>
      </c>
      <c r="J494" s="214" t="e">
        <f t="shared" si="55"/>
        <v>#DIV/0!</v>
      </c>
      <c r="K494" s="214" t="e">
        <f>LOOKUP(1,0/($M494&amp;$N494&amp;$O494&amp;$P494&amp;$Q494=全球运价!$B$7:$B$7&amp;全球运价!$C$7:$C$7&amp;全球运价!$S$7:$S$7&amp;全球运价!$L$7:$L$7&amp;全球运价!$P$7:$P$7),全球运价!D$7:D$7)</f>
        <v>#DIV/0!</v>
      </c>
      <c r="L494" s="214" t="e">
        <f>LOOKUP(1,0/($M494&amp;$N494&amp;$O494&amp;$P494&amp;$Q494=全球运价!$B$7:$B$7&amp;全球运价!$C$7:$C$7&amp;全球运价!$S$7:$S$7&amp;全球运价!$L$7:$L$7&amp;全球运价!$P$7:$P$7),全球运价!E$7:E$7)</f>
        <v>#DIV/0!</v>
      </c>
      <c r="M494" s="40" t="s">
        <v>2774</v>
      </c>
      <c r="N494" s="40" t="s">
        <v>2774</v>
      </c>
      <c r="O494" s="40" t="s">
        <v>840</v>
      </c>
      <c r="P494" s="40" t="s">
        <v>2705</v>
      </c>
      <c r="Q494" s="40" t="s">
        <v>2763</v>
      </c>
      <c r="R494" s="40"/>
      <c r="S494" s="40"/>
    </row>
    <row r="495" spans="1:19" s="40" customFormat="1" ht="19.5" customHeight="1">
      <c r="A495" s="1195" t="s">
        <v>2478</v>
      </c>
      <c r="B495" s="1196"/>
      <c r="C495" s="1196"/>
      <c r="D495" s="1196"/>
      <c r="E495" s="1196"/>
      <c r="F495" s="1196"/>
      <c r="G495" s="1196"/>
      <c r="H495" s="1197"/>
      <c r="I495" s="564" t="s">
        <v>2999</v>
      </c>
      <c r="J495" s="214"/>
      <c r="K495" s="214"/>
      <c r="L495" s="214"/>
    </row>
    <row r="496" spans="1:19" s="312" customFormat="1" ht="19.5" customHeight="1">
      <c r="A496" s="331" t="s">
        <v>2332</v>
      </c>
      <c r="B496" s="305"/>
      <c r="C496" s="305"/>
      <c r="D496" s="305"/>
      <c r="E496" s="305"/>
      <c r="F496" s="306"/>
      <c r="G496" s="310"/>
      <c r="H496" s="311"/>
      <c r="I496" s="559" t="str">
        <f t="shared" ref="I496:I512" si="57">IF(J496="","",IF(J496="SYSTEM PRICE","",IF(B496=J496,"-","check")))</f>
        <v/>
      </c>
      <c r="J496" s="214"/>
      <c r="K496" s="214"/>
      <c r="L496" s="214"/>
      <c r="M496" s="47"/>
      <c r="N496" s="40"/>
      <c r="O496" s="40"/>
      <c r="P496" s="40"/>
      <c r="Q496" s="40"/>
      <c r="R496" s="40"/>
      <c r="S496" s="40"/>
    </row>
    <row r="497" spans="1:19" s="284" customFormat="1" ht="19.5" customHeight="1">
      <c r="A497" s="1215" t="s">
        <v>828</v>
      </c>
      <c r="B497" s="1216"/>
      <c r="C497" s="1216"/>
      <c r="D497" s="1216"/>
      <c r="E497" s="1216"/>
      <c r="F497" s="1216"/>
      <c r="G497" s="1216"/>
      <c r="H497" s="1217"/>
      <c r="I497" s="559" t="str">
        <f t="shared" si="57"/>
        <v/>
      </c>
      <c r="J497" s="214"/>
      <c r="K497" s="214"/>
      <c r="L497" s="214"/>
      <c r="M497" s="558"/>
      <c r="N497" s="40"/>
      <c r="O497" s="40"/>
      <c r="P497" s="40"/>
      <c r="Q497" s="40"/>
      <c r="R497" s="40"/>
      <c r="S497" s="40"/>
    </row>
    <row r="498" spans="1:19" s="40" customFormat="1" ht="19.5" customHeight="1">
      <c r="A498" s="247" t="s">
        <v>373</v>
      </c>
      <c r="B498" s="293"/>
      <c r="C498" s="293"/>
      <c r="D498" s="293"/>
      <c r="E498" s="293"/>
      <c r="F498" s="293"/>
      <c r="G498" s="293"/>
      <c r="H498" s="291"/>
      <c r="I498" s="559" t="str">
        <f t="shared" si="57"/>
        <v/>
      </c>
      <c r="J498" s="214"/>
      <c r="K498" s="214"/>
      <c r="L498" s="214"/>
    </row>
    <row r="499" spans="1:19" s="40" customFormat="1" ht="19.5" customHeight="1">
      <c r="A499" s="38" t="s">
        <v>266</v>
      </c>
      <c r="B499" s="31"/>
      <c r="C499" s="31"/>
      <c r="D499" s="31"/>
      <c r="E499" s="31"/>
      <c r="F499" s="31"/>
      <c r="G499" s="31"/>
      <c r="H499" s="35"/>
      <c r="I499" s="559" t="str">
        <f t="shared" si="57"/>
        <v/>
      </c>
      <c r="J499" s="214"/>
      <c r="K499" s="214"/>
      <c r="L499" s="214"/>
    </row>
    <row r="500" spans="1:19" s="40" customFormat="1" ht="19.5" customHeight="1">
      <c r="A500" s="38" t="s">
        <v>366</v>
      </c>
      <c r="B500" s="31"/>
      <c r="C500" s="31"/>
      <c r="D500" s="31"/>
      <c r="E500" s="31"/>
      <c r="F500" s="31"/>
      <c r="G500" s="31"/>
      <c r="H500" s="35"/>
      <c r="I500" s="559" t="str">
        <f t="shared" si="57"/>
        <v/>
      </c>
      <c r="J500" s="214"/>
      <c r="K500" s="214"/>
      <c r="L500" s="214"/>
    </row>
    <row r="501" spans="1:19" s="40" customFormat="1" ht="19.5" customHeight="1" thickBot="1">
      <c r="A501" s="42" t="s">
        <v>103</v>
      </c>
      <c r="B501" s="36"/>
      <c r="C501" s="36"/>
      <c r="D501" s="36"/>
      <c r="E501" s="36"/>
      <c r="F501" s="36"/>
      <c r="G501" s="36"/>
      <c r="H501" s="44"/>
      <c r="I501" s="559" t="str">
        <f t="shared" si="57"/>
        <v/>
      </c>
      <c r="J501" s="214"/>
      <c r="K501" s="214"/>
      <c r="L501" s="214"/>
    </row>
    <row r="502" spans="1:19" s="28" customFormat="1" ht="19.5" customHeight="1">
      <c r="A502" s="1209"/>
      <c r="B502" s="1210"/>
      <c r="C502" s="1210"/>
      <c r="D502" s="1210"/>
      <c r="E502" s="1210"/>
      <c r="F502" s="1210"/>
      <c r="G502" s="1210"/>
      <c r="H502" s="1211"/>
      <c r="I502" s="559" t="str">
        <f t="shared" si="57"/>
        <v/>
      </c>
      <c r="J502" s="214"/>
      <c r="K502" s="214"/>
      <c r="L502" s="214"/>
      <c r="N502" s="40"/>
      <c r="O502" s="40"/>
      <c r="Q502" s="40"/>
    </row>
    <row r="503" spans="1:19" s="40" customFormat="1" ht="19.5" customHeight="1">
      <c r="A503" s="64" t="s">
        <v>92</v>
      </c>
      <c r="B503" s="292" t="s">
        <v>2</v>
      </c>
      <c r="C503" s="1208" t="s">
        <v>77</v>
      </c>
      <c r="D503" s="1208"/>
      <c r="E503" s="24" t="s">
        <v>3</v>
      </c>
      <c r="F503" s="24" t="s">
        <v>4</v>
      </c>
      <c r="G503" s="24" t="s">
        <v>5</v>
      </c>
      <c r="H503" s="65" t="s">
        <v>6</v>
      </c>
      <c r="I503" s="559" t="str">
        <f t="shared" si="57"/>
        <v/>
      </c>
      <c r="J503" s="573" t="s">
        <v>2840</v>
      </c>
      <c r="K503" s="214" t="s">
        <v>2800</v>
      </c>
      <c r="L503" s="214" t="s">
        <v>2801</v>
      </c>
      <c r="M503" s="72" t="s">
        <v>2678</v>
      </c>
      <c r="N503" s="72" t="s">
        <v>2769</v>
      </c>
      <c r="O503" s="72" t="s">
        <v>2770</v>
      </c>
      <c r="P503" s="72" t="s">
        <v>2771</v>
      </c>
      <c r="Q503" s="72" t="s">
        <v>2748</v>
      </c>
      <c r="R503" s="557"/>
    </row>
    <row r="504" spans="1:19" s="68" customFormat="1" ht="19.5" customHeight="1">
      <c r="A504" s="261" t="s">
        <v>4079</v>
      </c>
      <c r="B504" s="1167" t="s">
        <v>4257</v>
      </c>
      <c r="C504" s="1204">
        <v>0</v>
      </c>
      <c r="D504" s="1205"/>
      <c r="E504" s="632" t="s">
        <v>3006</v>
      </c>
      <c r="F504" s="633" t="s">
        <v>1131</v>
      </c>
      <c r="G504" s="182" t="s">
        <v>8</v>
      </c>
      <c r="H504" s="222" t="s">
        <v>512</v>
      </c>
      <c r="I504" s="559" t="e">
        <f t="shared" si="57"/>
        <v>#DIV/0!</v>
      </c>
      <c r="J504" s="214" t="e">
        <f t="shared" ref="J504:J512" si="58">"USD "&amp;IF(K504&lt;0,"( "&amp;-K504&amp;" )",K504)&amp;" / "&amp;IF(L504&lt;0,"( "&amp;-L504&amp;" )",L504)</f>
        <v>#DIV/0!</v>
      </c>
      <c r="K504" s="214" t="e">
        <f>LOOKUP(1,0/($M504&amp;$N504&amp;$O504&amp;$P504&amp;$Q504=全球运价!$B$7:$B$7&amp;全球运价!$C$7:$C$7&amp;全球运价!$S$7:$S$7&amp;全球运价!$L$7:$L$7&amp;全球运价!$P$7:$P$7),全球运价!D$7:D$7)</f>
        <v>#DIV/0!</v>
      </c>
      <c r="L504" s="214" t="e">
        <f>LOOKUP(1,0/($M504&amp;$N504&amp;$O504&amp;$P504&amp;$Q504=全球运价!$B$7:$B$7&amp;全球运价!$C$7:$C$7&amp;全球运价!$S$7:$S$7&amp;全球运价!$L$7:$L$7&amp;全球运价!$P$7:$P$7),全球运价!E$7:E$7)</f>
        <v>#DIV/0!</v>
      </c>
      <c r="M504" s="40" t="s">
        <v>954</v>
      </c>
      <c r="N504" s="40" t="s">
        <v>954</v>
      </c>
      <c r="O504" s="40" t="s">
        <v>840</v>
      </c>
      <c r="P504" s="40" t="s">
        <v>2705</v>
      </c>
      <c r="Q504" s="40" t="s">
        <v>930</v>
      </c>
    </row>
    <row r="505" spans="1:19" s="40" customFormat="1" ht="19.5" customHeight="1">
      <c r="A505" s="261" t="s">
        <v>4080</v>
      </c>
      <c r="B505" s="1167" t="s">
        <v>4257</v>
      </c>
      <c r="C505" s="1204">
        <v>0</v>
      </c>
      <c r="D505" s="1205"/>
      <c r="E505" s="632" t="s">
        <v>1946</v>
      </c>
      <c r="F505" s="191" t="s">
        <v>1936</v>
      </c>
      <c r="G505" s="182" t="s">
        <v>8</v>
      </c>
      <c r="H505" s="222" t="s">
        <v>512</v>
      </c>
      <c r="I505" s="559" t="e">
        <f t="shared" si="57"/>
        <v>#DIV/0!</v>
      </c>
      <c r="J505" s="214" t="e">
        <f t="shared" si="58"/>
        <v>#DIV/0!</v>
      </c>
      <c r="K505" s="214" t="e">
        <f>LOOKUP(1,0/($M505&amp;$N505&amp;$O505&amp;$P505&amp;$Q505=全球运价!$B$7:$B$7&amp;全球运价!$C$7:$C$7&amp;全球运价!$S$7:$S$7&amp;全球运价!$L$7:$L$7&amp;全球运价!$P$7:$P$7),全球运价!D$7:D$7)</f>
        <v>#DIV/0!</v>
      </c>
      <c r="L505" s="214" t="e">
        <f>LOOKUP(1,0/($M505&amp;$N505&amp;$O505&amp;$P505&amp;$Q505=全球运价!$B$7:$B$7&amp;全球运价!$C$7:$C$7&amp;全球运价!$S$7:$S$7&amp;全球运价!$L$7:$L$7&amp;全球运价!$P$7:$P$7),全球运价!E$7:E$7)</f>
        <v>#DIV/0!</v>
      </c>
      <c r="M505" s="40" t="s">
        <v>957</v>
      </c>
      <c r="N505" s="40" t="s">
        <v>957</v>
      </c>
      <c r="O505" s="40" t="s">
        <v>840</v>
      </c>
      <c r="P505" s="40" t="s">
        <v>2705</v>
      </c>
      <c r="Q505" s="40" t="s">
        <v>930</v>
      </c>
    </row>
    <row r="506" spans="1:19" s="40" customFormat="1" ht="19.5" customHeight="1">
      <c r="A506" s="187" t="s">
        <v>4081</v>
      </c>
      <c r="B506" s="1167" t="s">
        <v>4257</v>
      </c>
      <c r="C506" s="1204">
        <v>0</v>
      </c>
      <c r="D506" s="1205"/>
      <c r="E506" s="632" t="s">
        <v>3011</v>
      </c>
      <c r="F506" s="633" t="s">
        <v>3012</v>
      </c>
      <c r="G506" s="184" t="s">
        <v>2333</v>
      </c>
      <c r="H506" s="196">
        <v>28</v>
      </c>
      <c r="I506" s="559" t="e">
        <f t="shared" si="57"/>
        <v>#DIV/0!</v>
      </c>
      <c r="J506" s="214" t="e">
        <f t="shared" si="58"/>
        <v>#DIV/0!</v>
      </c>
      <c r="K506" s="214" t="e">
        <f>LOOKUP(1,0/($M506&amp;$N506&amp;$O506&amp;$P506&amp;$Q506=全球运价!$B$7:$B$7&amp;全球运价!$C$7:$C$7&amp;全球运价!$S$7:$S$7&amp;全球运价!$L$7:$L$7&amp;全球运价!$P$7:$P$7),全球运价!D$7:D$7)</f>
        <v>#DIV/0!</v>
      </c>
      <c r="L506" s="214" t="e">
        <f>LOOKUP(1,0/($M506&amp;$N506&amp;$O506&amp;$P506&amp;$Q506=全球运价!$B$7:$B$7&amp;全球运价!$C$7:$C$7&amp;全球运价!$S$7:$S$7&amp;全球运价!$L$7:$L$7&amp;全球运价!$P$7:$P$7),全球运价!E$7:E$7)</f>
        <v>#DIV/0!</v>
      </c>
      <c r="M506" s="40" t="s">
        <v>2775</v>
      </c>
      <c r="N506" s="40" t="s">
        <v>957</v>
      </c>
      <c r="O506" s="40" t="s">
        <v>840</v>
      </c>
      <c r="P506" s="40" t="s">
        <v>2705</v>
      </c>
      <c r="Q506" s="40" t="s">
        <v>930</v>
      </c>
    </row>
    <row r="507" spans="1:19" s="40" customFormat="1" ht="19.5" customHeight="1">
      <c r="A507" s="187" t="s">
        <v>4082</v>
      </c>
      <c r="B507" s="1167" t="s">
        <v>4257</v>
      </c>
      <c r="C507" s="1204">
        <v>0</v>
      </c>
      <c r="D507" s="1205"/>
      <c r="E507" s="632" t="s">
        <v>3011</v>
      </c>
      <c r="F507" s="633" t="s">
        <v>3012</v>
      </c>
      <c r="G507" s="184" t="s">
        <v>2333</v>
      </c>
      <c r="H507" s="222" t="s">
        <v>104</v>
      </c>
      <c r="I507" s="559" t="e">
        <f t="shared" si="57"/>
        <v>#DIV/0!</v>
      </c>
      <c r="J507" s="214" t="e">
        <f t="shared" si="58"/>
        <v>#DIV/0!</v>
      </c>
      <c r="K507" s="214" t="e">
        <f>LOOKUP(1,0/($M507&amp;$N507&amp;$O507&amp;$P507&amp;$Q507=全球运价!$B$7:$B$7&amp;全球运价!$C$7:$C$7&amp;全球运价!$S$7:$S$7&amp;全球运价!$L$7:$L$7&amp;全球运价!$P$7:$P$7),全球运价!D$7:D$7)</f>
        <v>#DIV/0!</v>
      </c>
      <c r="L507" s="214" t="e">
        <f>LOOKUP(1,0/($M507&amp;$N507&amp;$O507&amp;$P507&amp;$Q507=全球运价!$B$7:$B$7&amp;全球运价!$C$7:$C$7&amp;全球运价!$S$7:$S$7&amp;全球运价!$L$7:$L$7&amp;全球运价!$P$7:$P$7),全球运价!E$7:E$7)</f>
        <v>#DIV/0!</v>
      </c>
      <c r="M507" s="40" t="s">
        <v>2776</v>
      </c>
      <c r="N507" s="40" t="s">
        <v>957</v>
      </c>
      <c r="O507" s="40" t="s">
        <v>840</v>
      </c>
      <c r="P507" s="40" t="s">
        <v>2705</v>
      </c>
      <c r="Q507" s="40" t="s">
        <v>930</v>
      </c>
    </row>
    <row r="508" spans="1:19" s="40" customFormat="1" ht="19.5" customHeight="1">
      <c r="A508" s="187" t="s">
        <v>4083</v>
      </c>
      <c r="B508" s="1167" t="s">
        <v>4257</v>
      </c>
      <c r="C508" s="1204">
        <v>0</v>
      </c>
      <c r="D508" s="1205"/>
      <c r="E508" s="632" t="s">
        <v>3011</v>
      </c>
      <c r="F508" s="633" t="s">
        <v>3012</v>
      </c>
      <c r="G508" s="184" t="s">
        <v>2333</v>
      </c>
      <c r="H508" s="222" t="s">
        <v>104</v>
      </c>
      <c r="I508" s="559" t="e">
        <f t="shared" si="57"/>
        <v>#DIV/0!</v>
      </c>
      <c r="J508" s="214" t="e">
        <f t="shared" si="58"/>
        <v>#DIV/0!</v>
      </c>
      <c r="K508" s="214" t="e">
        <f>LOOKUP(1,0/($M508&amp;$N508&amp;$O508&amp;$P508&amp;$Q508=全球运价!$B$7:$B$7&amp;全球运价!$C$7:$C$7&amp;全球运价!$S$7:$S$7&amp;全球运价!$L$7:$L$7&amp;全球运价!$P$7:$P$7),全球运价!D$7:D$7)</f>
        <v>#DIV/0!</v>
      </c>
      <c r="L508" s="214" t="e">
        <f>LOOKUP(1,0/($M508&amp;$N508&amp;$O508&amp;$P508&amp;$Q508=全球运价!$B$7:$B$7&amp;全球运价!$C$7:$C$7&amp;全球运价!$S$7:$S$7&amp;全球运价!$L$7:$L$7&amp;全球运价!$P$7:$P$7),全球运价!E$7:E$7)</f>
        <v>#DIV/0!</v>
      </c>
      <c r="M508" s="40" t="s">
        <v>2777</v>
      </c>
      <c r="N508" s="40" t="s">
        <v>957</v>
      </c>
      <c r="O508" s="40" t="s">
        <v>840</v>
      </c>
      <c r="P508" s="40" t="s">
        <v>2705</v>
      </c>
      <c r="Q508" s="40" t="s">
        <v>930</v>
      </c>
    </row>
    <row r="509" spans="1:19" s="40" customFormat="1" ht="19.5" customHeight="1">
      <c r="A509" s="187" t="s">
        <v>4084</v>
      </c>
      <c r="B509" s="1167" t="s">
        <v>4258</v>
      </c>
      <c r="C509" s="1204">
        <v>0</v>
      </c>
      <c r="D509" s="1205"/>
      <c r="E509" s="632" t="s">
        <v>3011</v>
      </c>
      <c r="F509" s="633" t="s">
        <v>3012</v>
      </c>
      <c r="G509" s="184" t="s">
        <v>2333</v>
      </c>
      <c r="H509" s="222" t="s">
        <v>104</v>
      </c>
      <c r="I509" s="559" t="e">
        <f t="shared" si="57"/>
        <v>#DIV/0!</v>
      </c>
      <c r="J509" s="214" t="e">
        <f t="shared" si="58"/>
        <v>#DIV/0!</v>
      </c>
      <c r="K509" s="214" t="e">
        <f>LOOKUP(1,0/($M509&amp;$N509&amp;$O509&amp;$P509&amp;$Q509=全球运价!$B$7:$B$7&amp;全球运价!$C$7:$C$7&amp;全球运价!$S$7:$S$7&amp;全球运价!$L$7:$L$7&amp;全球运价!$P$7:$P$7),全球运价!D$7:D$7)</f>
        <v>#DIV/0!</v>
      </c>
      <c r="L509" s="214" t="e">
        <f>LOOKUP(1,0/($M509&amp;$N509&amp;$O509&amp;$P509&amp;$Q509=全球运价!$B$7:$B$7&amp;全球运价!$C$7:$C$7&amp;全球运价!$S$7:$S$7&amp;全球运价!$L$7:$L$7&amp;全球运价!$P$7:$P$7),全球运价!E$7:E$7)</f>
        <v>#DIV/0!</v>
      </c>
      <c r="M509" s="40" t="s">
        <v>2778</v>
      </c>
      <c r="N509" s="40" t="s">
        <v>957</v>
      </c>
      <c r="O509" s="40" t="s">
        <v>840</v>
      </c>
      <c r="P509" s="40" t="s">
        <v>2705</v>
      </c>
      <c r="Q509" s="40" t="s">
        <v>930</v>
      </c>
    </row>
    <row r="510" spans="1:19" s="40" customFormat="1" ht="19.5" customHeight="1">
      <c r="A510" s="187" t="s">
        <v>4085</v>
      </c>
      <c r="B510" s="1167" t="s">
        <v>4257</v>
      </c>
      <c r="C510" s="1204">
        <v>0</v>
      </c>
      <c r="D510" s="1205"/>
      <c r="E510" s="632" t="s">
        <v>3011</v>
      </c>
      <c r="F510" s="633" t="s">
        <v>3013</v>
      </c>
      <c r="G510" s="184" t="s">
        <v>2333</v>
      </c>
      <c r="H510" s="222" t="s">
        <v>104</v>
      </c>
      <c r="I510" s="559" t="e">
        <f t="shared" si="57"/>
        <v>#DIV/0!</v>
      </c>
      <c r="J510" s="214" t="e">
        <f t="shared" si="58"/>
        <v>#DIV/0!</v>
      </c>
      <c r="K510" s="214" t="e">
        <f>LOOKUP(1,0/($M510&amp;$N510&amp;$O510&amp;$P510&amp;$Q510=全球运价!$B$7:$B$7&amp;全球运价!$C$7:$C$7&amp;全球运价!$S$7:$S$7&amp;全球运价!$L$7:$L$7&amp;全球运价!$P$7:$P$7),全球运价!D$7:D$7)</f>
        <v>#DIV/0!</v>
      </c>
      <c r="L510" s="214" t="e">
        <f>LOOKUP(1,0/($M510&amp;$N510&amp;$O510&amp;$P510&amp;$Q510=全球运价!$B$7:$B$7&amp;全球运价!$C$7:$C$7&amp;全球运价!$S$7:$S$7&amp;全球运价!$L$7:$L$7&amp;全球运价!$P$7:$P$7),全球运价!E$7:E$7)</f>
        <v>#DIV/0!</v>
      </c>
      <c r="M510" s="40" t="s">
        <v>1201</v>
      </c>
      <c r="N510" s="40" t="s">
        <v>957</v>
      </c>
      <c r="O510" s="40" t="s">
        <v>840</v>
      </c>
      <c r="P510" s="40" t="s">
        <v>2705</v>
      </c>
      <c r="Q510" s="40" t="s">
        <v>930</v>
      </c>
    </row>
    <row r="511" spans="1:19" s="40" customFormat="1" ht="19.5" customHeight="1">
      <c r="A511" s="187" t="s">
        <v>4086</v>
      </c>
      <c r="B511" s="1167" t="s">
        <v>4257</v>
      </c>
      <c r="C511" s="1204">
        <v>0</v>
      </c>
      <c r="D511" s="1205"/>
      <c r="E511" s="632" t="s">
        <v>3011</v>
      </c>
      <c r="F511" s="633" t="s">
        <v>3012</v>
      </c>
      <c r="G511" s="184" t="s">
        <v>2333</v>
      </c>
      <c r="H511" s="222" t="s">
        <v>104</v>
      </c>
      <c r="I511" s="559" t="e">
        <f t="shared" si="57"/>
        <v>#DIV/0!</v>
      </c>
      <c r="J511" s="214" t="e">
        <f t="shared" si="58"/>
        <v>#DIV/0!</v>
      </c>
      <c r="K511" s="214" t="e">
        <f>LOOKUP(1,0/($M511&amp;$N511&amp;$O511&amp;$P511&amp;$Q511=全球运价!$B$7:$B$7&amp;全球运价!$C$7:$C$7&amp;全球运价!$S$7:$S$7&amp;全球运价!$L$7:$L$7&amp;全球运价!$P$7:$P$7),全球运价!D$7:D$7)</f>
        <v>#DIV/0!</v>
      </c>
      <c r="L511" s="214" t="e">
        <f>LOOKUP(1,0/($M511&amp;$N511&amp;$O511&amp;$P511&amp;$Q511=全球运价!$B$7:$B$7&amp;全球运价!$C$7:$C$7&amp;全球运价!$S$7:$S$7&amp;全球运价!$L$7:$L$7&amp;全球运价!$P$7:$P$7),全球运价!E$7:E$7)</f>
        <v>#DIV/0!</v>
      </c>
      <c r="M511" s="40" t="s">
        <v>2779</v>
      </c>
      <c r="N511" s="40" t="s">
        <v>957</v>
      </c>
      <c r="O511" s="40" t="s">
        <v>840</v>
      </c>
      <c r="P511" s="40" t="s">
        <v>2705</v>
      </c>
      <c r="Q511" s="40" t="s">
        <v>930</v>
      </c>
    </row>
    <row r="512" spans="1:19" s="40" customFormat="1" ht="19.5" customHeight="1">
      <c r="A512" s="187" t="s">
        <v>4087</v>
      </c>
      <c r="B512" s="1167" t="s">
        <v>4257</v>
      </c>
      <c r="C512" s="1204">
        <v>0</v>
      </c>
      <c r="D512" s="1205"/>
      <c r="E512" s="632" t="s">
        <v>3011</v>
      </c>
      <c r="F512" s="633" t="s">
        <v>3012</v>
      </c>
      <c r="G512" s="184" t="s">
        <v>2333</v>
      </c>
      <c r="H512" s="222" t="s">
        <v>104</v>
      </c>
      <c r="I512" s="559" t="e">
        <f t="shared" si="57"/>
        <v>#DIV/0!</v>
      </c>
      <c r="J512" s="214" t="e">
        <f t="shared" si="58"/>
        <v>#DIV/0!</v>
      </c>
      <c r="K512" s="214" t="e">
        <f>LOOKUP(1,0/($M512&amp;$N512&amp;$O512&amp;$P512&amp;$Q512=全球运价!$B$7:$B$7&amp;全球运价!$C$7:$C$7&amp;全球运价!$S$7:$S$7&amp;全球运价!$L$7:$L$7&amp;全球运价!$P$7:$P$7),全球运价!D$7:D$7)</f>
        <v>#DIV/0!</v>
      </c>
      <c r="L512" s="214" t="e">
        <f>LOOKUP(1,0/($M512&amp;$N512&amp;$O512&amp;$P512&amp;$Q512=全球运价!$B$7:$B$7&amp;全球运价!$C$7:$C$7&amp;全球运价!$S$7:$S$7&amp;全球运价!$L$7:$L$7&amp;全球运价!$P$7:$P$7),全球运价!E$7:E$7)</f>
        <v>#DIV/0!</v>
      </c>
      <c r="M512" s="40" t="s">
        <v>2780</v>
      </c>
      <c r="N512" s="40" t="s">
        <v>957</v>
      </c>
      <c r="O512" s="40" t="s">
        <v>840</v>
      </c>
      <c r="P512" s="40" t="s">
        <v>2705</v>
      </c>
      <c r="Q512" s="40" t="s">
        <v>930</v>
      </c>
    </row>
    <row r="513" spans="1:18" s="40" customFormat="1" ht="19.5" customHeight="1">
      <c r="A513" s="1195" t="s">
        <v>2478</v>
      </c>
      <c r="B513" s="1196"/>
      <c r="C513" s="1196"/>
      <c r="D513" s="1196"/>
      <c r="E513" s="1196"/>
      <c r="F513" s="1196"/>
      <c r="G513" s="1196"/>
      <c r="H513" s="1197"/>
      <c r="I513" s="564" t="s">
        <v>2997</v>
      </c>
      <c r="J513" s="214"/>
      <c r="K513" s="214"/>
      <c r="L513" s="214"/>
    </row>
    <row r="514" spans="1:18" s="40" customFormat="1" ht="19.5" customHeight="1">
      <c r="A514" s="1195" t="s">
        <v>2155</v>
      </c>
      <c r="B514" s="1196"/>
      <c r="C514" s="1196"/>
      <c r="D514" s="1196"/>
      <c r="E514" s="1196"/>
      <c r="F514" s="1196"/>
      <c r="G514" s="1196"/>
      <c r="H514" s="1197"/>
      <c r="I514" s="559" t="str">
        <f t="shared" ref="I514:I522" si="59">IF(J514="","",IF(J514="SYSTEM PRICE","",IF(B514=J514,"-","check")))</f>
        <v/>
      </c>
      <c r="J514" s="214"/>
      <c r="K514" s="214"/>
      <c r="L514" s="214"/>
    </row>
    <row r="515" spans="1:18" s="284" customFormat="1" ht="19.5" customHeight="1">
      <c r="A515" s="1215" t="s">
        <v>828</v>
      </c>
      <c r="B515" s="1216"/>
      <c r="C515" s="1216"/>
      <c r="D515" s="1216"/>
      <c r="E515" s="1216"/>
      <c r="F515" s="1216"/>
      <c r="G515" s="1216"/>
      <c r="H515" s="1217"/>
      <c r="I515" s="559" t="str">
        <f t="shared" si="59"/>
        <v/>
      </c>
      <c r="J515" s="214"/>
      <c r="K515" s="214"/>
      <c r="L515" s="214"/>
      <c r="M515" s="558"/>
      <c r="N515" s="40"/>
      <c r="O515" s="40"/>
      <c r="P515" s="558"/>
      <c r="Q515" s="40"/>
    </row>
    <row r="516" spans="1:18" s="40" customFormat="1" ht="19.5" customHeight="1">
      <c r="A516" s="38" t="s">
        <v>427</v>
      </c>
      <c r="B516" s="31"/>
      <c r="C516" s="31"/>
      <c r="D516" s="31"/>
      <c r="E516" s="31"/>
      <c r="F516" s="31"/>
      <c r="G516" s="31"/>
      <c r="H516" s="35"/>
      <c r="I516" s="559" t="str">
        <f t="shared" si="59"/>
        <v/>
      </c>
      <c r="J516" s="214"/>
      <c r="K516" s="214"/>
      <c r="L516" s="214"/>
    </row>
    <row r="517" spans="1:18" s="40" customFormat="1" ht="19.5" customHeight="1">
      <c r="A517" s="38" t="s">
        <v>3720</v>
      </c>
      <c r="B517" s="31"/>
      <c r="C517" s="31"/>
      <c r="D517" s="31"/>
      <c r="E517" s="31"/>
      <c r="F517" s="31"/>
      <c r="G517" s="31"/>
      <c r="H517" s="35"/>
      <c r="I517" s="559" t="str">
        <f t="shared" si="59"/>
        <v/>
      </c>
      <c r="J517" s="214"/>
      <c r="K517" s="214"/>
      <c r="L517" s="214"/>
    </row>
    <row r="518" spans="1:18" s="28" customFormat="1" ht="19.5" customHeight="1" thickBot="1">
      <c r="A518" s="50" t="s">
        <v>428</v>
      </c>
      <c r="B518" s="36"/>
      <c r="C518" s="36"/>
      <c r="D518" s="36"/>
      <c r="E518" s="36"/>
      <c r="F518" s="36"/>
      <c r="G518" s="36"/>
      <c r="H518" s="44"/>
      <c r="I518" s="559" t="str">
        <f t="shared" si="59"/>
        <v/>
      </c>
      <c r="J518" s="214"/>
      <c r="K518" s="214"/>
      <c r="L518" s="214"/>
      <c r="N518" s="40"/>
      <c r="O518" s="40"/>
      <c r="Q518" s="40"/>
    </row>
    <row r="519" spans="1:18" s="28" customFormat="1" ht="19.5" customHeight="1">
      <c r="A519" s="1209"/>
      <c r="B519" s="1210"/>
      <c r="C519" s="1210"/>
      <c r="D519" s="1210"/>
      <c r="E519" s="1210"/>
      <c r="F519" s="1210"/>
      <c r="G519" s="1210"/>
      <c r="H519" s="1211"/>
      <c r="I519" s="559" t="str">
        <f t="shared" si="59"/>
        <v/>
      </c>
      <c r="J519" s="214"/>
      <c r="K519" s="214"/>
      <c r="L519" s="214"/>
      <c r="N519" s="40"/>
      <c r="O519" s="40"/>
      <c r="Q519" s="40"/>
    </row>
    <row r="520" spans="1:18" s="40" customFormat="1" ht="19.5" customHeight="1">
      <c r="A520" s="64" t="s">
        <v>92</v>
      </c>
      <c r="B520" s="292" t="s">
        <v>2</v>
      </c>
      <c r="C520" s="1208" t="s">
        <v>77</v>
      </c>
      <c r="D520" s="1208"/>
      <c r="E520" s="24" t="s">
        <v>3</v>
      </c>
      <c r="F520" s="24" t="s">
        <v>4</v>
      </c>
      <c r="G520" s="24" t="s">
        <v>5</v>
      </c>
      <c r="H520" s="65" t="s">
        <v>6</v>
      </c>
      <c r="I520" s="559" t="str">
        <f t="shared" si="59"/>
        <v/>
      </c>
      <c r="J520" s="573" t="s">
        <v>2840</v>
      </c>
      <c r="K520" s="214" t="s">
        <v>2800</v>
      </c>
      <c r="L520" s="214" t="s">
        <v>2801</v>
      </c>
      <c r="M520" s="72" t="s">
        <v>2678</v>
      </c>
      <c r="N520" s="72" t="s">
        <v>2769</v>
      </c>
      <c r="O520" s="72" t="s">
        <v>2770</v>
      </c>
      <c r="P520" s="72" t="s">
        <v>2771</v>
      </c>
      <c r="Q520" s="72" t="s">
        <v>2748</v>
      </c>
      <c r="R520" s="557"/>
    </row>
    <row r="521" spans="1:18" s="40" customFormat="1" ht="19.5" customHeight="1">
      <c r="A521" s="161" t="s">
        <v>4088</v>
      </c>
      <c r="B521" s="1167" t="s">
        <v>4200</v>
      </c>
      <c r="C521" s="1206">
        <v>0</v>
      </c>
      <c r="D521" s="1207"/>
      <c r="E521" s="1093" t="s">
        <v>3811</v>
      </c>
      <c r="F521" s="332" t="s">
        <v>3004</v>
      </c>
      <c r="G521" s="162" t="s">
        <v>8</v>
      </c>
      <c r="H521" s="163" t="s">
        <v>3709</v>
      </c>
      <c r="I521" s="559" t="e">
        <f t="shared" si="59"/>
        <v>#DIV/0!</v>
      </c>
      <c r="J521" s="214" t="e">
        <f t="shared" ref="J521:J522" si="60">"USD "&amp;IF(K521&lt;0,"( "&amp;-K521&amp;" )",K521)&amp;" / "&amp;IF(L521&lt;0,"( "&amp;-L521&amp;" )",L521)</f>
        <v>#DIV/0!</v>
      </c>
      <c r="K521" s="214" t="e">
        <f>LOOKUP(1,0/($M521&amp;$N521&amp;$O521&amp;$P521&amp;$Q521=全球运价!$B$7:$B$7&amp;全球运价!$C$7:$C$7&amp;全球运价!$S$7:$S$7&amp;全球运价!$L$7:$L$7&amp;全球运价!$P$7:$P$7),全球运价!D$7:D$7)</f>
        <v>#DIV/0!</v>
      </c>
      <c r="L521" s="214" t="e">
        <f>LOOKUP(1,0/($M521&amp;$N521&amp;$O521&amp;$P521&amp;$Q521=全球运价!$B$7:$B$7&amp;全球运价!$C$7:$C$7&amp;全球运价!$S$7:$S$7&amp;全球运价!$L$7:$L$7&amp;全球运价!$P$7:$P$7),全球运价!E$7:E$7)</f>
        <v>#DIV/0!</v>
      </c>
      <c r="M521" s="40" t="s">
        <v>901</v>
      </c>
      <c r="N521" s="40" t="s">
        <v>901</v>
      </c>
      <c r="O521" s="40" t="s">
        <v>840</v>
      </c>
      <c r="P521" s="40" t="s">
        <v>2705</v>
      </c>
      <c r="Q521" s="40" t="s">
        <v>837</v>
      </c>
    </row>
    <row r="522" spans="1:18" s="40" customFormat="1" ht="19.5" customHeight="1">
      <c r="A522" s="161" t="s">
        <v>506</v>
      </c>
      <c r="B522" s="1167" t="s">
        <v>4259</v>
      </c>
      <c r="C522" s="1206" t="s">
        <v>93</v>
      </c>
      <c r="D522" s="1207"/>
      <c r="E522" s="1093" t="s">
        <v>3811</v>
      </c>
      <c r="F522" s="332" t="s">
        <v>3004</v>
      </c>
      <c r="G522" s="332" t="s">
        <v>105</v>
      </c>
      <c r="H522" s="163" t="s">
        <v>278</v>
      </c>
      <c r="I522" s="559" t="e">
        <f t="shared" si="59"/>
        <v>#DIV/0!</v>
      </c>
      <c r="J522" s="214" t="e">
        <f t="shared" si="60"/>
        <v>#DIV/0!</v>
      </c>
      <c r="K522" s="214" t="e">
        <f>LOOKUP(1,0/($M522&amp;$N522&amp;$O522&amp;$P522&amp;$Q522=全球运价!$B$7:$B$7&amp;全球运价!$C$7:$C$7&amp;全球运价!$S$7:$S$7&amp;全球运价!$L$7:$L$7&amp;全球运价!$P$7:$P$7),全球运价!D$7:D$7)</f>
        <v>#DIV/0!</v>
      </c>
      <c r="L522" s="214" t="e">
        <f>LOOKUP(1,0/($M522&amp;$N522&amp;$O522&amp;$P522&amp;$Q522=全球运价!$B$7:$B$7&amp;全球运价!$C$7:$C$7&amp;全球运价!$S$7:$S$7&amp;全球运价!$L$7:$L$7&amp;全球运价!$P$7:$P$7),全球运价!E$7:E$7)</f>
        <v>#DIV/0!</v>
      </c>
      <c r="M522" s="40" t="s">
        <v>977</v>
      </c>
      <c r="N522" s="40" t="s">
        <v>901</v>
      </c>
      <c r="O522" s="40" t="s">
        <v>840</v>
      </c>
      <c r="P522" s="40" t="s">
        <v>2705</v>
      </c>
      <c r="Q522" s="40" t="s">
        <v>837</v>
      </c>
    </row>
    <row r="523" spans="1:18" s="40" customFormat="1" ht="19.5" customHeight="1">
      <c r="A523" s="1195" t="s">
        <v>2478</v>
      </c>
      <c r="B523" s="1196"/>
      <c r="C523" s="1196"/>
      <c r="D523" s="1196"/>
      <c r="E523" s="1196"/>
      <c r="F523" s="1196"/>
      <c r="G523" s="1196"/>
      <c r="H523" s="1197"/>
      <c r="I523" s="564" t="s">
        <v>2997</v>
      </c>
      <c r="J523" s="214"/>
      <c r="K523" s="214"/>
      <c r="L523" s="214"/>
    </row>
    <row r="524" spans="1:18" s="40" customFormat="1" ht="19.5" customHeight="1">
      <c r="A524" s="1195" t="s">
        <v>2332</v>
      </c>
      <c r="B524" s="1196"/>
      <c r="C524" s="1196"/>
      <c r="D524" s="1196"/>
      <c r="E524" s="1196"/>
      <c r="F524" s="1196"/>
      <c r="G524" s="1196"/>
      <c r="H524" s="1197"/>
      <c r="I524" s="559" t="str">
        <f t="shared" ref="I524:I537" si="61">IF(J524="","",IF(J524="SYSTEM PRICE","",IF(B524=J524,"-","check")))</f>
        <v/>
      </c>
      <c r="J524" s="214"/>
      <c r="K524" s="214"/>
      <c r="L524" s="214"/>
    </row>
    <row r="525" spans="1:18" s="284" customFormat="1" ht="19.5" customHeight="1" thickBot="1">
      <c r="A525" s="1215" t="s">
        <v>828</v>
      </c>
      <c r="B525" s="1216"/>
      <c r="C525" s="1216"/>
      <c r="D525" s="1216"/>
      <c r="E525" s="1216"/>
      <c r="F525" s="1216"/>
      <c r="G525" s="1216"/>
      <c r="H525" s="1217"/>
      <c r="I525" s="559" t="str">
        <f t="shared" si="61"/>
        <v/>
      </c>
      <c r="J525" s="214"/>
      <c r="K525" s="214"/>
      <c r="L525" s="214"/>
      <c r="M525" s="558"/>
      <c r="N525" s="40"/>
      <c r="O525" s="40"/>
      <c r="P525" s="558"/>
      <c r="Q525" s="40"/>
    </row>
    <row r="526" spans="1:18" s="40" customFormat="1" ht="19.5" customHeight="1">
      <c r="A526" s="245"/>
      <c r="B526" s="62"/>
      <c r="C526" s="62"/>
      <c r="D526" s="62"/>
      <c r="E526" s="62"/>
      <c r="F526" s="62"/>
      <c r="G526" s="62"/>
      <c r="H526" s="246"/>
      <c r="I526" s="559" t="str">
        <f t="shared" si="61"/>
        <v/>
      </c>
      <c r="J526" s="214"/>
      <c r="K526" s="214"/>
      <c r="L526" s="214"/>
    </row>
    <row r="527" spans="1:18" s="40" customFormat="1" ht="19.5" customHeight="1">
      <c r="A527" s="180" t="s">
        <v>92</v>
      </c>
      <c r="B527" s="292" t="s">
        <v>2</v>
      </c>
      <c r="C527" s="1208" t="s">
        <v>77</v>
      </c>
      <c r="D527" s="1208"/>
      <c r="E527" s="24" t="s">
        <v>3</v>
      </c>
      <c r="F527" s="24" t="s">
        <v>4</v>
      </c>
      <c r="G527" s="24" t="s">
        <v>5</v>
      </c>
      <c r="H527" s="65" t="s">
        <v>6</v>
      </c>
      <c r="I527" s="559" t="str">
        <f t="shared" si="61"/>
        <v/>
      </c>
      <c r="J527" s="573" t="s">
        <v>2840</v>
      </c>
      <c r="K527" s="214" t="s">
        <v>2800</v>
      </c>
      <c r="L527" s="214" t="s">
        <v>2801</v>
      </c>
      <c r="M527" s="72" t="s">
        <v>2678</v>
      </c>
      <c r="N527" s="72" t="s">
        <v>2769</v>
      </c>
      <c r="O527" s="72" t="s">
        <v>2770</v>
      </c>
      <c r="P527" s="72" t="s">
        <v>2771</v>
      </c>
      <c r="Q527" s="72" t="s">
        <v>2748</v>
      </c>
      <c r="R527" s="557"/>
    </row>
    <row r="528" spans="1:18" s="40" customFormat="1" ht="19.5" customHeight="1">
      <c r="A528" s="187" t="s">
        <v>4097</v>
      </c>
      <c r="B528" s="1167" t="s">
        <v>4211</v>
      </c>
      <c r="C528" s="1204">
        <v>0</v>
      </c>
      <c r="D528" s="1205"/>
      <c r="E528" s="639" t="s">
        <v>3036</v>
      </c>
      <c r="F528" s="633" t="s">
        <v>2439</v>
      </c>
      <c r="G528" s="182" t="s">
        <v>8</v>
      </c>
      <c r="H528" s="222" t="s">
        <v>1947</v>
      </c>
      <c r="I528" s="559" t="e">
        <f t="shared" si="61"/>
        <v>#DIV/0!</v>
      </c>
      <c r="J528" s="214" t="e">
        <f t="shared" ref="J528:J537" si="62">"USD "&amp;IF(K528&lt;0,"( "&amp;-K528&amp;" )",K528)&amp;" / "&amp;IF(L528&lt;0,"( "&amp;-L528&amp;" )",L528)</f>
        <v>#DIV/0!</v>
      </c>
      <c r="K528" s="214" t="e">
        <f>LOOKUP(1,0/($M528&amp;$N528&amp;$O528&amp;$P528&amp;$Q528=全球运价!$B$7:$B$7&amp;全球运价!$C$7:$C$7&amp;全球运价!$S$7:$S$7&amp;全球运价!$L$7:$L$7&amp;全球运价!$P$7:$P$7),全球运价!D$7:D$7)</f>
        <v>#DIV/0!</v>
      </c>
      <c r="L528" s="214" t="e">
        <f>LOOKUP(1,0/($M528&amp;$N528&amp;$O528&amp;$P528&amp;$Q528=全球运价!$B$7:$B$7&amp;全球运价!$C$7:$C$7&amp;全球运价!$S$7:$S$7&amp;全球运价!$L$7:$L$7&amp;全球运价!$P$7:$P$7),全球运价!E$7:E$7)</f>
        <v>#DIV/0!</v>
      </c>
      <c r="M528" s="40" t="s">
        <v>891</v>
      </c>
      <c r="N528" s="40" t="s">
        <v>891</v>
      </c>
      <c r="O528" s="40" t="s">
        <v>840</v>
      </c>
      <c r="P528" s="40" t="s">
        <v>2705</v>
      </c>
      <c r="Q528" s="40" t="s">
        <v>2147</v>
      </c>
    </row>
    <row r="529" spans="1:19" s="40" customFormat="1" ht="19.5" customHeight="1">
      <c r="A529" s="187" t="s">
        <v>4096</v>
      </c>
      <c r="B529" s="1167" t="s">
        <v>4200</v>
      </c>
      <c r="C529" s="1204">
        <v>0</v>
      </c>
      <c r="D529" s="1205"/>
      <c r="E529" s="967" t="s">
        <v>3011</v>
      </c>
      <c r="F529" s="633" t="s">
        <v>2439</v>
      </c>
      <c r="G529" s="627" t="s">
        <v>106</v>
      </c>
      <c r="H529" s="196" t="s">
        <v>540</v>
      </c>
      <c r="I529" s="559" t="e">
        <f t="shared" si="61"/>
        <v>#DIV/0!</v>
      </c>
      <c r="J529" s="214" t="e">
        <f t="shared" si="62"/>
        <v>#DIV/0!</v>
      </c>
      <c r="K529" s="214" t="e">
        <f>LOOKUP(1,0/($M529&amp;$N529&amp;$O529&amp;$P529&amp;$Q529=全球运价!$B$7:$B$7&amp;全球运价!$C$7:$C$7&amp;全球运价!$S$7:$S$7&amp;全球运价!$L$7:$L$7&amp;全球运价!$P$7:$P$7),全球运价!D$7:D$7)</f>
        <v>#DIV/0!</v>
      </c>
      <c r="L529" s="214" t="e">
        <f>LOOKUP(1,0/($M529&amp;$N529&amp;$O529&amp;$P529&amp;$Q529=全球运价!$B$7:$B$7&amp;全球运价!$C$7:$C$7&amp;全球运价!$S$7:$S$7&amp;全球运价!$L$7:$L$7&amp;全球运价!$P$7:$P$7),全球运价!E$7:E$7)</f>
        <v>#DIV/0!</v>
      </c>
      <c r="M529" s="40" t="s">
        <v>890</v>
      </c>
      <c r="N529" s="40" t="s">
        <v>891</v>
      </c>
      <c r="O529" s="40" t="s">
        <v>840</v>
      </c>
      <c r="P529" s="40" t="s">
        <v>2705</v>
      </c>
      <c r="Q529" s="40" t="s">
        <v>837</v>
      </c>
    </row>
    <row r="530" spans="1:19" s="40" customFormat="1" ht="19.5" customHeight="1">
      <c r="A530" s="187" t="s">
        <v>2326</v>
      </c>
      <c r="B530" s="1167" t="s">
        <v>4260</v>
      </c>
      <c r="C530" s="1204"/>
      <c r="D530" s="1205"/>
      <c r="E530" s="967" t="s">
        <v>3011</v>
      </c>
      <c r="F530" s="633" t="s">
        <v>2439</v>
      </c>
      <c r="G530" s="627" t="s">
        <v>106</v>
      </c>
      <c r="H530" s="196" t="s">
        <v>2327</v>
      </c>
      <c r="I530" s="559" t="e">
        <f t="shared" si="61"/>
        <v>#DIV/0!</v>
      </c>
      <c r="J530" s="214" t="e">
        <f t="shared" si="62"/>
        <v>#DIV/0!</v>
      </c>
      <c r="K530" s="214" t="e">
        <f>LOOKUP(1,0/($M530&amp;$N530&amp;$O530&amp;$P530&amp;$Q530=全球运价!$B$7:$B$7&amp;全球运价!$C$7:$C$7&amp;全球运价!$S$7:$S$7&amp;全球运价!$L$7:$L$7&amp;全球运价!$P$7:$P$7),全球运价!D$7:D$7)</f>
        <v>#DIV/0!</v>
      </c>
      <c r="L530" s="214" t="e">
        <f>LOOKUP(1,0/($M530&amp;$N530&amp;$O530&amp;$P530&amp;$Q530=全球运价!$B$7:$B$7&amp;全球运价!$C$7:$C$7&amp;全球运价!$S$7:$S$7&amp;全球运价!$L$7:$L$7&amp;全球运价!$P$7:$P$7),全球运价!E$7:E$7)</f>
        <v>#DIV/0!</v>
      </c>
      <c r="M530" s="40" t="s">
        <v>1375</v>
      </c>
      <c r="N530" s="40" t="s">
        <v>891</v>
      </c>
      <c r="O530" s="40" t="s">
        <v>840</v>
      </c>
      <c r="P530" s="40" t="s">
        <v>2705</v>
      </c>
      <c r="Q530" s="40" t="s">
        <v>837</v>
      </c>
    </row>
    <row r="531" spans="1:19" s="40" customFormat="1" ht="19.5" customHeight="1">
      <c r="A531" s="187" t="s">
        <v>4095</v>
      </c>
      <c r="B531" s="1167" t="s">
        <v>4228</v>
      </c>
      <c r="C531" s="1204">
        <v>0</v>
      </c>
      <c r="D531" s="1205"/>
      <c r="E531" s="632" t="s">
        <v>3001</v>
      </c>
      <c r="F531" s="633" t="s">
        <v>3002</v>
      </c>
      <c r="G531" s="182" t="s">
        <v>8</v>
      </c>
      <c r="H531" s="196" t="s">
        <v>541</v>
      </c>
      <c r="I531" s="559" t="e">
        <f t="shared" si="61"/>
        <v>#DIV/0!</v>
      </c>
      <c r="J531" s="214" t="e">
        <f t="shared" si="62"/>
        <v>#DIV/0!</v>
      </c>
      <c r="K531" s="214" t="e">
        <f>LOOKUP(1,0/($M531&amp;$N531&amp;$O531&amp;$P531&amp;$Q531=全球运价!$B$7:$B$7&amp;全球运价!$C$7:$C$7&amp;全球运价!$S$7:$S$7&amp;全球运价!$L$7:$L$7&amp;全球运价!$P$7:$P$7),全球运价!D$7:D$7)</f>
        <v>#DIV/0!</v>
      </c>
      <c r="L531" s="214" t="e">
        <f>LOOKUP(1,0/($M531&amp;$N531&amp;$O531&amp;$P531&amp;$Q531=全球运价!$B$7:$B$7&amp;全球运价!$C$7:$C$7&amp;全球运价!$S$7:$S$7&amp;全球运价!$L$7:$L$7&amp;全球运价!$P$7:$P$7),全球运价!E$7:E$7)</f>
        <v>#DIV/0!</v>
      </c>
      <c r="M531" s="40" t="s">
        <v>940</v>
      </c>
      <c r="N531" s="40" t="s">
        <v>940</v>
      </c>
      <c r="O531" s="40" t="s">
        <v>840</v>
      </c>
      <c r="P531" s="40" t="s">
        <v>2705</v>
      </c>
      <c r="Q531" s="40" t="s">
        <v>837</v>
      </c>
    </row>
    <row r="532" spans="1:19" s="40" customFormat="1" ht="19.5" customHeight="1">
      <c r="A532" s="187" t="s">
        <v>4094</v>
      </c>
      <c r="B532" s="1167" t="s">
        <v>4250</v>
      </c>
      <c r="C532" s="1204">
        <v>0</v>
      </c>
      <c r="D532" s="1205"/>
      <c r="E532" s="632" t="s">
        <v>3003</v>
      </c>
      <c r="F532" s="633" t="s">
        <v>3002</v>
      </c>
      <c r="G532" s="627" t="s">
        <v>107</v>
      </c>
      <c r="H532" s="196">
        <v>40</v>
      </c>
      <c r="I532" s="559" t="e">
        <f t="shared" si="61"/>
        <v>#DIV/0!</v>
      </c>
      <c r="J532" s="214" t="e">
        <f t="shared" si="62"/>
        <v>#DIV/0!</v>
      </c>
      <c r="K532" s="214" t="e">
        <f>LOOKUP(1,0/($M532&amp;$N532&amp;$O532&amp;$P532&amp;$Q532=全球运价!$B$7:$B$7&amp;全球运价!$C$7:$C$7&amp;全球运价!$S$7:$S$7&amp;全球运价!$L$7:$L$7&amp;全球运价!$P$7:$P$7),全球运价!D$7:D$7)</f>
        <v>#DIV/0!</v>
      </c>
      <c r="L532" s="214" t="e">
        <f>LOOKUP(1,0/($M532&amp;$N532&amp;$O532&amp;$P532&amp;$Q532=全球运价!$B$7:$B$7&amp;全球运价!$C$7:$C$7&amp;全球运价!$S$7:$S$7&amp;全球运价!$L$7:$L$7&amp;全球运价!$P$7:$P$7),全球运价!E$7:E$7)</f>
        <v>#DIV/0!</v>
      </c>
      <c r="M532" s="40" t="s">
        <v>2781</v>
      </c>
      <c r="N532" s="40" t="s">
        <v>940</v>
      </c>
      <c r="O532" s="40" t="s">
        <v>840</v>
      </c>
      <c r="P532" s="40" t="s">
        <v>2705</v>
      </c>
      <c r="Q532" s="40" t="s">
        <v>837</v>
      </c>
    </row>
    <row r="533" spans="1:19" s="40" customFormat="1" ht="19.5" customHeight="1">
      <c r="A533" s="271" t="s">
        <v>4093</v>
      </c>
      <c r="B533" s="1167" t="s">
        <v>4261</v>
      </c>
      <c r="C533" s="1204"/>
      <c r="D533" s="1205"/>
      <c r="E533" s="632" t="s">
        <v>3003</v>
      </c>
      <c r="F533" s="633" t="s">
        <v>3002</v>
      </c>
      <c r="G533" s="627" t="s">
        <v>107</v>
      </c>
      <c r="H533" s="196">
        <v>42</v>
      </c>
      <c r="I533" s="559" t="e">
        <f t="shared" si="61"/>
        <v>#DIV/0!</v>
      </c>
      <c r="J533" s="214" t="e">
        <f t="shared" si="62"/>
        <v>#DIV/0!</v>
      </c>
      <c r="K533" s="214" t="e">
        <f>LOOKUP(1,0/($M533&amp;$N533&amp;$O533&amp;$P533&amp;$Q533=全球运价!$B$7:$B$7&amp;全球运价!$C$7:$C$7&amp;全球运价!$S$7:$S$7&amp;全球运价!$L$7:$L$7&amp;全球运价!$P$7:$P$7),全球运价!D$7:D$7)</f>
        <v>#DIV/0!</v>
      </c>
      <c r="L533" s="214" t="e">
        <f>LOOKUP(1,0/($M533&amp;$N533&amp;$O533&amp;$P533&amp;$Q533=全球运价!$B$7:$B$7&amp;全球运价!$C$7:$C$7&amp;全球运价!$S$7:$S$7&amp;全球运价!$L$7:$L$7&amp;全球运价!$P$7:$P$7),全球运价!E$7:E$7)</f>
        <v>#DIV/0!</v>
      </c>
      <c r="M533" s="40" t="s">
        <v>2782</v>
      </c>
      <c r="N533" s="40" t="s">
        <v>940</v>
      </c>
      <c r="O533" s="40" t="s">
        <v>840</v>
      </c>
      <c r="P533" s="40" t="s">
        <v>2705</v>
      </c>
      <c r="Q533" s="40" t="s">
        <v>837</v>
      </c>
    </row>
    <row r="534" spans="1:19" s="40" customFormat="1" ht="18.75" customHeight="1">
      <c r="A534" s="187" t="s">
        <v>4091</v>
      </c>
      <c r="B534" s="1167" t="s">
        <v>4262</v>
      </c>
      <c r="C534" s="1204">
        <v>0</v>
      </c>
      <c r="D534" s="1205"/>
      <c r="E534" s="632" t="s">
        <v>528</v>
      </c>
      <c r="F534" s="303" t="s">
        <v>3642</v>
      </c>
      <c r="G534" s="182" t="s">
        <v>8</v>
      </c>
      <c r="H534" s="196">
        <v>30</v>
      </c>
      <c r="I534" s="559" t="e">
        <f t="shared" si="61"/>
        <v>#DIV/0!</v>
      </c>
      <c r="J534" s="214" t="e">
        <f t="shared" si="62"/>
        <v>#DIV/0!</v>
      </c>
      <c r="K534" s="214" t="e">
        <f>LOOKUP(1,0/($M534&amp;$N534&amp;$O534&amp;$P534&amp;$Q534=全球运价!$B$7:$B$7&amp;全球运价!$C$7:$C$7&amp;全球运价!$S$7:$S$7&amp;全球运价!$L$7:$L$7&amp;全球运价!$P$7:$P$7),全球运价!D$7:D$7)</f>
        <v>#DIV/0!</v>
      </c>
      <c r="L534" s="214" t="e">
        <f>LOOKUP(1,0/($M534&amp;$N534&amp;$O534&amp;$P534&amp;$Q534=全球运价!$B$7:$B$7&amp;全球运价!$C$7:$C$7&amp;全球运价!$S$7:$S$7&amp;全球运价!$L$7:$L$7&amp;全球运价!$P$7:$P$7),全球运价!E$7:E$7)</f>
        <v>#DIV/0!</v>
      </c>
      <c r="M534" s="40" t="s">
        <v>108</v>
      </c>
      <c r="N534" s="40" t="s">
        <v>887</v>
      </c>
      <c r="O534" s="40" t="s">
        <v>840</v>
      </c>
      <c r="P534" s="40" t="s">
        <v>2705</v>
      </c>
      <c r="Q534" s="40" t="s">
        <v>930</v>
      </c>
    </row>
    <row r="535" spans="1:19" ht="19.5" customHeight="1">
      <c r="A535" s="187" t="s">
        <v>4092</v>
      </c>
      <c r="B535" s="1167" t="s">
        <v>4224</v>
      </c>
      <c r="C535" s="1204">
        <v>0</v>
      </c>
      <c r="D535" s="1205"/>
      <c r="E535" s="643" t="s">
        <v>528</v>
      </c>
      <c r="F535" s="303" t="s">
        <v>1937</v>
      </c>
      <c r="G535" s="627" t="s">
        <v>108</v>
      </c>
      <c r="H535" s="222" t="s">
        <v>109</v>
      </c>
      <c r="I535" s="559" t="e">
        <f t="shared" si="61"/>
        <v>#DIV/0!</v>
      </c>
      <c r="J535" s="214" t="e">
        <f t="shared" si="62"/>
        <v>#DIV/0!</v>
      </c>
      <c r="K535" s="214" t="e">
        <f>LOOKUP(1,0/($M535&amp;$N535&amp;$O535&amp;$P535&amp;$Q535=全球运价!$B$7:$B$7&amp;全球运价!$C$7:$C$7&amp;全球运价!$S$7:$S$7&amp;全球运价!$L$7:$L$7&amp;全球运价!$P$7:$P$7),全球运价!D$7:D$7)</f>
        <v>#DIV/0!</v>
      </c>
      <c r="L535" s="214" t="e">
        <f>LOOKUP(1,0/($M535&amp;$N535&amp;$O535&amp;$P535&amp;$Q535=全球运价!$B$7:$B$7&amp;全球运价!$C$7:$C$7&amp;全球运价!$S$7:$S$7&amp;全球运价!$L$7:$L$7&amp;全球运价!$P$7:$P$7),全球运价!E$7:E$7)</f>
        <v>#DIV/0!</v>
      </c>
      <c r="M535" s="40" t="s">
        <v>2783</v>
      </c>
      <c r="N535" s="40" t="s">
        <v>887</v>
      </c>
      <c r="O535" s="40" t="s">
        <v>840</v>
      </c>
      <c r="P535" s="40" t="s">
        <v>2705</v>
      </c>
      <c r="Q535" s="40" t="s">
        <v>837</v>
      </c>
    </row>
    <row r="536" spans="1:19" s="69" customFormat="1" ht="19.5" customHeight="1">
      <c r="A536" s="261" t="s">
        <v>4089</v>
      </c>
      <c r="B536" s="1167" t="s">
        <v>4263</v>
      </c>
      <c r="C536" s="1204">
        <v>0</v>
      </c>
      <c r="D536" s="1205"/>
      <c r="E536" s="1093" t="s">
        <v>3922</v>
      </c>
      <c r="F536" s="640" t="s">
        <v>3719</v>
      </c>
      <c r="G536" s="182" t="s">
        <v>8</v>
      </c>
      <c r="H536" s="196">
        <v>38</v>
      </c>
      <c r="I536" s="559" t="e">
        <f t="shared" si="61"/>
        <v>#DIV/0!</v>
      </c>
      <c r="J536" s="214" t="e">
        <f t="shared" si="62"/>
        <v>#DIV/0!</v>
      </c>
      <c r="K536" s="214" t="e">
        <f>LOOKUP(1,0/($M536&amp;$N536&amp;$O536&amp;$P536&amp;$Q536=全球运价!$B$7:$B$7&amp;全球运价!$C$7:$C$7&amp;全球运价!$S$7:$S$7&amp;全球运价!$L$7:$L$7&amp;全球运价!$P$7:$P$7),全球运价!D$7:D$7)</f>
        <v>#DIV/0!</v>
      </c>
      <c r="L536" s="214" t="e">
        <f>LOOKUP(1,0/($M536&amp;$N536&amp;$O536&amp;$P536&amp;$Q536=全球运价!$B$7:$B$7&amp;全球运价!$C$7:$C$7&amp;全球运价!$S$7:$S$7&amp;全球运价!$L$7:$L$7&amp;全球运价!$P$7:$P$7),全球运价!E$7:E$7)</f>
        <v>#DIV/0!</v>
      </c>
      <c r="M536" s="40" t="s">
        <v>2784</v>
      </c>
      <c r="N536" s="40" t="s">
        <v>1203</v>
      </c>
      <c r="O536" s="40" t="s">
        <v>840</v>
      </c>
      <c r="P536" s="40" t="s">
        <v>2705</v>
      </c>
      <c r="Q536" s="40" t="s">
        <v>837</v>
      </c>
    </row>
    <row r="537" spans="1:19" s="40" customFormat="1" ht="19.5" customHeight="1">
      <c r="A537" s="261" t="s">
        <v>4090</v>
      </c>
      <c r="B537" s="1167" t="s">
        <v>4263</v>
      </c>
      <c r="C537" s="1204">
        <v>0</v>
      </c>
      <c r="D537" s="1205"/>
      <c r="E537" s="1093" t="s">
        <v>3922</v>
      </c>
      <c r="F537" s="970" t="s">
        <v>3719</v>
      </c>
      <c r="G537" s="182" t="s">
        <v>1488</v>
      </c>
      <c r="H537" s="196">
        <v>40</v>
      </c>
      <c r="I537" s="559" t="e">
        <f t="shared" si="61"/>
        <v>#DIV/0!</v>
      </c>
      <c r="J537" s="214" t="e">
        <f t="shared" si="62"/>
        <v>#DIV/0!</v>
      </c>
      <c r="K537" s="214" t="e">
        <f>LOOKUP(1,0/($M537&amp;$N537&amp;$O537&amp;$P537&amp;$Q537=全球运价!$B$7:$B$7&amp;全球运价!$C$7:$C$7&amp;全球运价!$S$7:$S$7&amp;全球运价!$L$7:$L$7&amp;全球运价!$P$7:$P$7),全球运价!D$7:D$7)</f>
        <v>#DIV/0!</v>
      </c>
      <c r="L537" s="214" t="e">
        <f>LOOKUP(1,0/($M537&amp;$N537&amp;$O537&amp;$P537&amp;$Q537=全球运价!$B$7:$B$7&amp;全球运价!$C$7:$C$7&amp;全球运价!$S$7:$S$7&amp;全球运价!$L$7:$L$7&amp;全球运价!$P$7:$P$7),全球运价!E$7:E$7)</f>
        <v>#DIV/0!</v>
      </c>
      <c r="M537" s="40" t="s">
        <v>2785</v>
      </c>
      <c r="N537" s="40" t="s">
        <v>1203</v>
      </c>
      <c r="O537" s="40" t="s">
        <v>840</v>
      </c>
      <c r="P537" s="40" t="s">
        <v>2705</v>
      </c>
      <c r="Q537" s="40" t="s">
        <v>837</v>
      </c>
    </row>
    <row r="538" spans="1:19" s="40" customFormat="1" ht="19.5" customHeight="1">
      <c r="A538" s="1195" t="s">
        <v>2478</v>
      </c>
      <c r="B538" s="1196"/>
      <c r="C538" s="1196"/>
      <c r="D538" s="1196"/>
      <c r="E538" s="1196"/>
      <c r="F538" s="1196"/>
      <c r="G538" s="1196"/>
      <c r="H538" s="1197"/>
      <c r="I538" s="564" t="s">
        <v>2998</v>
      </c>
      <c r="J538" s="214"/>
      <c r="K538" s="214"/>
      <c r="L538" s="214"/>
    </row>
    <row r="539" spans="1:19" s="313" customFormat="1" ht="19.5" customHeight="1">
      <c r="A539" s="331" t="s">
        <v>2157</v>
      </c>
      <c r="B539" s="305"/>
      <c r="C539" s="305"/>
      <c r="D539" s="305"/>
      <c r="E539" s="305"/>
      <c r="F539" s="306"/>
      <c r="G539" s="308"/>
      <c r="H539" s="311"/>
      <c r="I539" s="559" t="str">
        <f t="shared" ref="I539:I559" si="63">IF(J539="","",IF(J539="SYSTEM PRICE","",IF(B539=J539,"-","check")))</f>
        <v/>
      </c>
      <c r="J539" s="214"/>
      <c r="K539" s="214"/>
      <c r="L539" s="214"/>
      <c r="M539" s="39"/>
      <c r="N539" s="40"/>
      <c r="O539" s="40"/>
      <c r="P539" s="40"/>
      <c r="Q539" s="40"/>
      <c r="R539" s="40"/>
      <c r="S539" s="40"/>
    </row>
    <row r="540" spans="1:19" s="284" customFormat="1" ht="19.5" customHeight="1">
      <c r="A540" s="1215" t="s">
        <v>828</v>
      </c>
      <c r="B540" s="1216"/>
      <c r="C540" s="1216"/>
      <c r="D540" s="1216"/>
      <c r="E540" s="1216"/>
      <c r="F540" s="1216"/>
      <c r="G540" s="1216"/>
      <c r="H540" s="1217"/>
      <c r="I540" s="559" t="str">
        <f t="shared" si="63"/>
        <v/>
      </c>
      <c r="J540" s="214"/>
      <c r="K540" s="214"/>
      <c r="L540" s="214"/>
      <c r="M540" s="558"/>
      <c r="N540" s="40"/>
      <c r="O540" s="40"/>
      <c r="P540" s="40"/>
      <c r="Q540" s="40"/>
      <c r="R540" s="40"/>
      <c r="S540" s="40"/>
    </row>
    <row r="541" spans="1:19" s="40" customFormat="1" ht="19.5" customHeight="1" thickBot="1">
      <c r="A541" s="42" t="s">
        <v>2151</v>
      </c>
      <c r="B541" s="36"/>
      <c r="C541" s="36"/>
      <c r="D541" s="36"/>
      <c r="E541" s="36"/>
      <c r="F541" s="36"/>
      <c r="G541" s="36"/>
      <c r="H541" s="44"/>
      <c r="I541" s="559" t="str">
        <f t="shared" si="63"/>
        <v/>
      </c>
      <c r="J541" s="214"/>
      <c r="K541" s="214"/>
      <c r="L541" s="214"/>
    </row>
    <row r="542" spans="1:19" s="40" customFormat="1" ht="19.5" customHeight="1">
      <c r="A542" s="245"/>
      <c r="B542" s="62"/>
      <c r="C542" s="62"/>
      <c r="D542" s="62"/>
      <c r="E542" s="62"/>
      <c r="F542" s="62"/>
      <c r="G542" s="62"/>
      <c r="H542" s="246"/>
      <c r="I542" s="559" t="str">
        <f t="shared" si="63"/>
        <v/>
      </c>
      <c r="J542" s="214"/>
      <c r="K542" s="214"/>
      <c r="L542" s="214"/>
    </row>
    <row r="543" spans="1:19" s="40" customFormat="1" ht="19.5" customHeight="1">
      <c r="A543" s="64" t="s">
        <v>110</v>
      </c>
      <c r="B543" s="292" t="s">
        <v>2</v>
      </c>
      <c r="C543" s="1208" t="s">
        <v>77</v>
      </c>
      <c r="D543" s="1208"/>
      <c r="E543" s="24" t="s">
        <v>3</v>
      </c>
      <c r="F543" s="24" t="s">
        <v>4</v>
      </c>
      <c r="G543" s="24" t="s">
        <v>5</v>
      </c>
      <c r="H543" s="65" t="s">
        <v>6</v>
      </c>
      <c r="I543" s="559" t="str">
        <f t="shared" si="63"/>
        <v/>
      </c>
      <c r="J543" s="573" t="s">
        <v>2840</v>
      </c>
      <c r="K543" s="214" t="s">
        <v>2800</v>
      </c>
      <c r="L543" s="214" t="s">
        <v>2801</v>
      </c>
      <c r="M543" s="72" t="s">
        <v>2678</v>
      </c>
      <c r="N543" s="72" t="s">
        <v>2769</v>
      </c>
      <c r="O543" s="72" t="s">
        <v>2770</v>
      </c>
      <c r="P543" s="72" t="s">
        <v>2771</v>
      </c>
      <c r="Q543" s="72" t="s">
        <v>2748</v>
      </c>
      <c r="R543" s="557"/>
    </row>
    <row r="544" spans="1:19" s="71" customFormat="1" ht="19.5" customHeight="1">
      <c r="A544" s="187" t="s">
        <v>4113</v>
      </c>
      <c r="B544" s="1167" t="s">
        <v>4245</v>
      </c>
      <c r="C544" s="1204">
        <v>0</v>
      </c>
      <c r="D544" s="1205"/>
      <c r="E544" s="1115" t="s">
        <v>4002</v>
      </c>
      <c r="F544" s="332" t="s">
        <v>3693</v>
      </c>
      <c r="G544" s="182" t="s">
        <v>8</v>
      </c>
      <c r="H544" s="196">
        <v>39</v>
      </c>
      <c r="I544" s="559" t="e">
        <f t="shared" si="63"/>
        <v>#DIV/0!</v>
      </c>
      <c r="J544" s="214" t="e">
        <f t="shared" ref="J544:J559" si="64">"USD "&amp;IF(K544&lt;0,"( "&amp;-K544&amp;" )",K544)&amp;" / "&amp;IF(L544&lt;0,"( "&amp;-L544&amp;" )",L544)</f>
        <v>#DIV/0!</v>
      </c>
      <c r="K544" s="214" t="e">
        <f>LOOKUP(1,0/($M544&amp;$N544&amp;$O544&amp;$P544&amp;$Q544=全球运价!$B$7:$B$7&amp;全球运价!$C$7:$C$7&amp;全球运价!$S$7:$S$7&amp;全球运价!$L$7:$L$7&amp;全球运价!$P$7:$P$7),全球运价!D$7:D$7)</f>
        <v>#DIV/0!</v>
      </c>
      <c r="L544" s="214" t="e">
        <f>LOOKUP(1,0/($M544&amp;$N544&amp;$O544&amp;$P544&amp;$Q544=全球运价!$B$7:$B$7&amp;全球运价!$C$7:$C$7&amp;全球运价!$S$7:$S$7&amp;全球运价!$L$7:$L$7&amp;全球运价!$P$7:$P$7),全球运价!E$7:E$7)</f>
        <v>#DIV/0!</v>
      </c>
      <c r="M544" s="40" t="s">
        <v>2786</v>
      </c>
      <c r="N544" s="40" t="s">
        <v>832</v>
      </c>
      <c r="O544" s="40" t="s">
        <v>840</v>
      </c>
      <c r="P544" s="40" t="s">
        <v>2705</v>
      </c>
      <c r="Q544" s="40" t="s">
        <v>930</v>
      </c>
    </row>
    <row r="545" spans="1:17" s="28" customFormat="1" ht="19.5" customHeight="1">
      <c r="A545" s="187" t="s">
        <v>4112</v>
      </c>
      <c r="B545" s="1167" t="s">
        <v>4264</v>
      </c>
      <c r="C545" s="1204"/>
      <c r="D545" s="1205"/>
      <c r="E545" s="1115" t="s">
        <v>4002</v>
      </c>
      <c r="F545" s="332" t="s">
        <v>3693</v>
      </c>
      <c r="G545" s="182" t="s">
        <v>8</v>
      </c>
      <c r="H545" s="196">
        <v>39</v>
      </c>
      <c r="I545" s="559" t="e">
        <f t="shared" si="63"/>
        <v>#DIV/0!</v>
      </c>
      <c r="J545" s="214" t="e">
        <f t="shared" si="64"/>
        <v>#DIV/0!</v>
      </c>
      <c r="K545" s="214" t="e">
        <f>LOOKUP(1,0/($M545&amp;$N545&amp;$O545&amp;$P545&amp;$Q545=全球运价!$B$7:$B$7&amp;全球运价!$C$7:$C$7&amp;全球运价!$S$7:$S$7&amp;全球运价!$L$7:$L$7&amp;全球运价!$P$7:$P$7),全球运价!D$7:D$7)</f>
        <v>#DIV/0!</v>
      </c>
      <c r="L545" s="214" t="e">
        <f>LOOKUP(1,0/($M545&amp;$N545&amp;$O545&amp;$P545&amp;$Q545=全球运价!$B$7:$B$7&amp;全球运价!$C$7:$C$7&amp;全球运价!$S$7:$S$7&amp;全球运价!$L$7:$L$7&amp;全球运价!$P$7:$P$7),全球运价!E$7:E$7)</f>
        <v>#DIV/0!</v>
      </c>
      <c r="M545" s="40" t="s">
        <v>2786</v>
      </c>
      <c r="N545" s="40" t="s">
        <v>832</v>
      </c>
      <c r="O545" s="40" t="s">
        <v>840</v>
      </c>
      <c r="P545" s="40" t="s">
        <v>2705</v>
      </c>
      <c r="Q545" s="40" t="s">
        <v>929</v>
      </c>
    </row>
    <row r="546" spans="1:17" s="28" customFormat="1" ht="19.5" customHeight="1">
      <c r="A546" s="187" t="s">
        <v>4111</v>
      </c>
      <c r="B546" s="1167" t="s">
        <v>4265</v>
      </c>
      <c r="C546" s="1204"/>
      <c r="D546" s="1205"/>
      <c r="E546" s="1115" t="s">
        <v>4002</v>
      </c>
      <c r="F546" s="332" t="s">
        <v>3693</v>
      </c>
      <c r="G546" s="182" t="s">
        <v>8</v>
      </c>
      <c r="H546" s="196">
        <v>39</v>
      </c>
      <c r="I546" s="559" t="e">
        <f t="shared" si="63"/>
        <v>#DIV/0!</v>
      </c>
      <c r="J546" s="214" t="e">
        <f t="shared" si="64"/>
        <v>#DIV/0!</v>
      </c>
      <c r="K546" s="214" t="e">
        <f>LOOKUP(1,0/($M546&amp;$N546&amp;$O546&amp;$P546&amp;$Q546=全球运价!$B$7:$B$7&amp;全球运价!$C$7:$C$7&amp;全球运价!$S$7:$S$7&amp;全球运价!$L$7:$L$7&amp;全球运价!$P$7:$P$7),全球运价!D$7:D$7)</f>
        <v>#DIV/0!</v>
      </c>
      <c r="L546" s="214" t="e">
        <f>LOOKUP(1,0/($M546&amp;$N546&amp;$O546&amp;$P546&amp;$Q546=全球运价!$B$7:$B$7&amp;全球运价!$C$7:$C$7&amp;全球运价!$S$7:$S$7&amp;全球运价!$L$7:$L$7&amp;全球运价!$P$7:$P$7),全球运价!E$7:E$7)</f>
        <v>#DIV/0!</v>
      </c>
      <c r="M546" s="40" t="s">
        <v>2786</v>
      </c>
      <c r="N546" s="40" t="s">
        <v>832</v>
      </c>
      <c r="O546" s="40" t="s">
        <v>840</v>
      </c>
      <c r="P546" s="40" t="s">
        <v>2705</v>
      </c>
      <c r="Q546" s="40" t="s">
        <v>928</v>
      </c>
    </row>
    <row r="547" spans="1:17" ht="19.5" customHeight="1">
      <c r="A547" s="187" t="s">
        <v>4110</v>
      </c>
      <c r="B547" s="1167" t="s">
        <v>4245</v>
      </c>
      <c r="C547" s="1204">
        <v>0</v>
      </c>
      <c r="D547" s="1205"/>
      <c r="E547" s="1115" t="s">
        <v>4002</v>
      </c>
      <c r="F547" s="332" t="s">
        <v>3693</v>
      </c>
      <c r="G547" s="182" t="s">
        <v>8</v>
      </c>
      <c r="H547" s="196">
        <v>39</v>
      </c>
      <c r="I547" s="559" t="e">
        <f t="shared" si="63"/>
        <v>#DIV/0!</v>
      </c>
      <c r="J547" s="214" t="e">
        <f t="shared" si="64"/>
        <v>#DIV/0!</v>
      </c>
      <c r="K547" s="214" t="e">
        <f>LOOKUP(1,0/($M547&amp;$N547&amp;$O547&amp;$P547&amp;$Q547=全球运价!$B$7:$B$7&amp;全球运价!$C$7:$C$7&amp;全球运价!$S$7:$S$7&amp;全球运价!$L$7:$L$7&amp;全球运价!$P$7:$P$7),全球运价!D$7:D$7)</f>
        <v>#DIV/0!</v>
      </c>
      <c r="L547" s="214" t="e">
        <f>LOOKUP(1,0/($M547&amp;$N547&amp;$O547&amp;$P547&amp;$Q547=全球运价!$B$7:$B$7&amp;全球运价!$C$7:$C$7&amp;全球运价!$S$7:$S$7&amp;全球运价!$L$7:$L$7&amp;全球运价!$P$7:$P$7),全球运价!E$7:E$7)</f>
        <v>#DIV/0!</v>
      </c>
      <c r="M547" s="40" t="s">
        <v>2787</v>
      </c>
      <c r="N547" s="40" t="s">
        <v>1034</v>
      </c>
      <c r="O547" s="40" t="s">
        <v>840</v>
      </c>
      <c r="P547" s="40" t="s">
        <v>2705</v>
      </c>
      <c r="Q547" s="40" t="s">
        <v>930</v>
      </c>
    </row>
    <row r="548" spans="1:17" s="69" customFormat="1" ht="19.5" customHeight="1">
      <c r="A548" s="187" t="s">
        <v>4109</v>
      </c>
      <c r="B548" s="1167" t="s">
        <v>4264</v>
      </c>
      <c r="C548" s="1204"/>
      <c r="D548" s="1205"/>
      <c r="E548" s="1115" t="s">
        <v>4002</v>
      </c>
      <c r="F548" s="332" t="s">
        <v>3693</v>
      </c>
      <c r="G548" s="182" t="s">
        <v>8</v>
      </c>
      <c r="H548" s="196">
        <v>39</v>
      </c>
      <c r="I548" s="559" t="e">
        <f t="shared" si="63"/>
        <v>#DIV/0!</v>
      </c>
      <c r="J548" s="214" t="e">
        <f t="shared" si="64"/>
        <v>#DIV/0!</v>
      </c>
      <c r="K548" s="214" t="e">
        <f>LOOKUP(1,0/($M548&amp;$N548&amp;$O548&amp;$P548&amp;$Q548=全球运价!$B$7:$B$7&amp;全球运价!$C$7:$C$7&amp;全球运价!$S$7:$S$7&amp;全球运价!$L$7:$L$7&amp;全球运价!$P$7:$P$7),全球运价!D$7:D$7)</f>
        <v>#DIV/0!</v>
      </c>
      <c r="L548" s="214" t="e">
        <f>LOOKUP(1,0/($M548&amp;$N548&amp;$O548&amp;$P548&amp;$Q548=全球运价!$B$7:$B$7&amp;全球运价!$C$7:$C$7&amp;全球运价!$S$7:$S$7&amp;全球运价!$L$7:$L$7&amp;全球运价!$P$7:$P$7),全球运价!E$7:E$7)</f>
        <v>#DIV/0!</v>
      </c>
      <c r="M548" s="40" t="s">
        <v>2787</v>
      </c>
      <c r="N548" s="40" t="s">
        <v>1034</v>
      </c>
      <c r="O548" s="40" t="s">
        <v>840</v>
      </c>
      <c r="P548" s="40" t="s">
        <v>2705</v>
      </c>
      <c r="Q548" s="40" t="s">
        <v>929</v>
      </c>
    </row>
    <row r="549" spans="1:17" s="69" customFormat="1" ht="19.5" customHeight="1">
      <c r="A549" s="187" t="s">
        <v>4108</v>
      </c>
      <c r="B549" s="1167" t="s">
        <v>4265</v>
      </c>
      <c r="C549" s="1204"/>
      <c r="D549" s="1205"/>
      <c r="E549" s="1115" t="s">
        <v>4002</v>
      </c>
      <c r="F549" s="332" t="s">
        <v>3693</v>
      </c>
      <c r="G549" s="182" t="s">
        <v>8</v>
      </c>
      <c r="H549" s="196">
        <v>39</v>
      </c>
      <c r="I549" s="559" t="e">
        <f t="shared" si="63"/>
        <v>#DIV/0!</v>
      </c>
      <c r="J549" s="214" t="e">
        <f t="shared" si="64"/>
        <v>#DIV/0!</v>
      </c>
      <c r="K549" s="214" t="e">
        <f>LOOKUP(1,0/($M549&amp;$N549&amp;$O549&amp;$P549&amp;$Q549=全球运价!$B$7:$B$7&amp;全球运价!$C$7:$C$7&amp;全球运价!$S$7:$S$7&amp;全球运价!$L$7:$L$7&amp;全球运价!$P$7:$P$7),全球运价!D$7:D$7)</f>
        <v>#DIV/0!</v>
      </c>
      <c r="L549" s="214" t="e">
        <f>LOOKUP(1,0/($M549&amp;$N549&amp;$O549&amp;$P549&amp;$Q549=全球运价!$B$7:$B$7&amp;全球运价!$C$7:$C$7&amp;全球运价!$S$7:$S$7&amp;全球运价!$L$7:$L$7&amp;全球运价!$P$7:$P$7),全球运价!E$7:E$7)</f>
        <v>#DIV/0!</v>
      </c>
      <c r="M549" s="40" t="s">
        <v>2787</v>
      </c>
      <c r="N549" s="40" t="s">
        <v>1034</v>
      </c>
      <c r="O549" s="40" t="s">
        <v>840</v>
      </c>
      <c r="P549" s="40" t="s">
        <v>2705</v>
      </c>
      <c r="Q549" s="40" t="s">
        <v>928</v>
      </c>
    </row>
    <row r="550" spans="1:17" s="72" customFormat="1" ht="19.5" customHeight="1">
      <c r="A550" s="187" t="s">
        <v>4107</v>
      </c>
      <c r="B550" s="1167" t="s">
        <v>4266</v>
      </c>
      <c r="C550" s="1204">
        <v>0</v>
      </c>
      <c r="D550" s="1205"/>
      <c r="E550" s="1168" t="s">
        <v>4281</v>
      </c>
      <c r="F550" s="985" t="s">
        <v>4282</v>
      </c>
      <c r="G550" s="182" t="s">
        <v>8</v>
      </c>
      <c r="H550" s="222" t="s">
        <v>4283</v>
      </c>
      <c r="I550" s="559" t="e">
        <f t="shared" si="63"/>
        <v>#DIV/0!</v>
      </c>
      <c r="J550" s="214" t="e">
        <f t="shared" si="64"/>
        <v>#DIV/0!</v>
      </c>
      <c r="K550" s="214" t="e">
        <f>LOOKUP(1,0/($M550&amp;$N550&amp;$O550&amp;$P550&amp;$Q550=全球运价!$B$7:$B$7&amp;全球运价!$C$7:$C$7&amp;全球运价!$S$7:$S$7&amp;全球运价!$L$7:$L$7&amp;全球运价!$P$7:$P$7),全球运价!D$7:D$7)</f>
        <v>#DIV/0!</v>
      </c>
      <c r="L550" s="214" t="e">
        <f>LOOKUP(1,0/($M550&amp;$N550&amp;$O550&amp;$P550&amp;$Q550=全球运价!$B$7:$B$7&amp;全球运价!$C$7:$C$7&amp;全球运价!$S$7:$S$7&amp;全球运价!$L$7:$L$7&amp;全球运价!$P$7:$P$7),全球运价!E$7:E$7)</f>
        <v>#DIV/0!</v>
      </c>
      <c r="M550" s="40" t="s">
        <v>1097</v>
      </c>
      <c r="N550" s="40" t="s">
        <v>1097</v>
      </c>
      <c r="O550" s="40" t="s">
        <v>840</v>
      </c>
      <c r="P550" s="40" t="s">
        <v>2705</v>
      </c>
      <c r="Q550" s="40" t="s">
        <v>837</v>
      </c>
    </row>
    <row r="551" spans="1:17" s="40" customFormat="1" ht="19.5" customHeight="1">
      <c r="A551" s="327" t="s">
        <v>4106</v>
      </c>
      <c r="B551" s="1167" t="s">
        <v>4267</v>
      </c>
      <c r="C551" s="1204">
        <v>0</v>
      </c>
      <c r="D551" s="1205"/>
      <c r="E551" s="1168" t="s">
        <v>3716</v>
      </c>
      <c r="F551" s="985" t="s">
        <v>4282</v>
      </c>
      <c r="G551" s="627" t="s">
        <v>111</v>
      </c>
      <c r="H551" s="222" t="s">
        <v>4284</v>
      </c>
      <c r="I551" s="559" t="e">
        <f t="shared" si="63"/>
        <v>#DIV/0!</v>
      </c>
      <c r="J551" s="214" t="e">
        <f t="shared" si="64"/>
        <v>#DIV/0!</v>
      </c>
      <c r="K551" s="214" t="e">
        <f>LOOKUP(1,0/($M551&amp;$N551&amp;$O551&amp;$P551&amp;$Q551=全球运价!$B$7:$B$7&amp;全球运价!$C$7:$C$7&amp;全球运价!$S$7:$S$7&amp;全球运价!$L$7:$L$7&amp;全球运价!$P$7:$P$7),全球运价!D$7:D$7)</f>
        <v>#DIV/0!</v>
      </c>
      <c r="L551" s="214" t="e">
        <f>LOOKUP(1,0/($M551&amp;$N551&amp;$O551&amp;$P551&amp;$Q551=全球运价!$B$7:$B$7&amp;全球运价!$C$7:$C$7&amp;全球运价!$S$7:$S$7&amp;全球运价!$L$7:$L$7&amp;全球运价!$P$7:$P$7),全球运价!E$7:E$7)</f>
        <v>#DIV/0!</v>
      </c>
      <c r="M551" s="40" t="s">
        <v>2788</v>
      </c>
      <c r="N551" s="40" t="s">
        <v>1097</v>
      </c>
      <c r="O551" s="40" t="s">
        <v>840</v>
      </c>
      <c r="P551" s="40" t="s">
        <v>2705</v>
      </c>
      <c r="Q551" s="40" t="s">
        <v>837</v>
      </c>
    </row>
    <row r="552" spans="1:17" s="40" customFormat="1" ht="19.5" customHeight="1">
      <c r="A552" s="161" t="s">
        <v>4105</v>
      </c>
      <c r="B552" s="1167" t="s">
        <v>4268</v>
      </c>
      <c r="C552" s="1206">
        <v>0</v>
      </c>
      <c r="D552" s="1207"/>
      <c r="E552" s="1168" t="s">
        <v>3716</v>
      </c>
      <c r="F552" s="985" t="s">
        <v>4282</v>
      </c>
      <c r="G552" s="332" t="s">
        <v>111</v>
      </c>
      <c r="H552" s="164">
        <v>46</v>
      </c>
      <c r="I552" s="559" t="e">
        <f t="shared" si="63"/>
        <v>#DIV/0!</v>
      </c>
      <c r="J552" s="214" t="e">
        <f t="shared" si="64"/>
        <v>#DIV/0!</v>
      </c>
      <c r="K552" s="214" t="e">
        <f>LOOKUP(1,0/($M552&amp;$N552&amp;$O552&amp;$P552&amp;$Q552=全球运价!$B$7:$B$7&amp;全球运价!$C$7:$C$7&amp;全球运价!$S$7:$S$7&amp;全球运价!$L$7:$L$7&amp;全球运价!$P$7:$P$7),全球运价!D$7:D$7)</f>
        <v>#DIV/0!</v>
      </c>
      <c r="L552" s="214" t="e">
        <f>LOOKUP(1,0/($M552&amp;$N552&amp;$O552&amp;$P552&amp;$Q552=全球运价!$B$7:$B$7&amp;全球运价!$C$7:$C$7&amp;全球运价!$S$7:$S$7&amp;全球运价!$L$7:$L$7&amp;全球运价!$P$7:$P$7),全球运价!E$7:E$7)</f>
        <v>#DIV/0!</v>
      </c>
      <c r="M552" s="40" t="s">
        <v>1233</v>
      </c>
      <c r="N552" s="40" t="s">
        <v>1097</v>
      </c>
      <c r="O552" s="40" t="s">
        <v>840</v>
      </c>
      <c r="P552" s="40" t="s">
        <v>2705</v>
      </c>
      <c r="Q552" s="40" t="s">
        <v>837</v>
      </c>
    </row>
    <row r="553" spans="1:17" s="70" customFormat="1" ht="19.5" customHeight="1">
      <c r="A553" s="161" t="s">
        <v>4104</v>
      </c>
      <c r="B553" s="1167" t="s">
        <v>4269</v>
      </c>
      <c r="C553" s="1206">
        <v>0</v>
      </c>
      <c r="D553" s="1207"/>
      <c r="E553" s="1168" t="s">
        <v>3716</v>
      </c>
      <c r="F553" s="985" t="s">
        <v>4282</v>
      </c>
      <c r="G553" s="332" t="s">
        <v>111</v>
      </c>
      <c r="H553" s="164">
        <v>46</v>
      </c>
      <c r="I553" s="559" t="e">
        <f t="shared" si="63"/>
        <v>#DIV/0!</v>
      </c>
      <c r="J553" s="214" t="e">
        <f t="shared" si="64"/>
        <v>#DIV/0!</v>
      </c>
      <c r="K553" s="214" t="e">
        <f>LOOKUP(1,0/($M553&amp;$N553&amp;$O553&amp;$P553&amp;$Q553=全球运价!$B$7:$B$7&amp;全球运价!$C$7:$C$7&amp;全球运价!$S$7:$S$7&amp;全球运价!$L$7:$L$7&amp;全球运价!$P$7:$P$7),全球运价!D$7:D$7)</f>
        <v>#DIV/0!</v>
      </c>
      <c r="L553" s="214" t="e">
        <f>LOOKUP(1,0/($M553&amp;$N553&amp;$O553&amp;$P553&amp;$Q553=全球运价!$B$7:$B$7&amp;全球运价!$C$7:$C$7&amp;全球运价!$S$7:$S$7&amp;全球运价!$L$7:$L$7&amp;全球运价!$P$7:$P$7),全球运价!E$7:E$7)</f>
        <v>#DIV/0!</v>
      </c>
      <c r="M553" s="40" t="s">
        <v>1432</v>
      </c>
      <c r="N553" s="40" t="s">
        <v>1097</v>
      </c>
      <c r="O553" s="40" t="s">
        <v>840</v>
      </c>
      <c r="P553" s="40" t="s">
        <v>2705</v>
      </c>
      <c r="Q553" s="40" t="s">
        <v>837</v>
      </c>
    </row>
    <row r="554" spans="1:17" s="40" customFormat="1" ht="19.5" customHeight="1">
      <c r="A554" s="161" t="s">
        <v>4103</v>
      </c>
      <c r="B554" s="1167" t="s">
        <v>4225</v>
      </c>
      <c r="C554" s="1206">
        <v>0</v>
      </c>
      <c r="D554" s="1207"/>
      <c r="E554" s="1093" t="s">
        <v>3821</v>
      </c>
      <c r="F554" s="997" t="s">
        <v>3822</v>
      </c>
      <c r="G554" s="162" t="s">
        <v>8</v>
      </c>
      <c r="H554" s="164">
        <v>38</v>
      </c>
      <c r="I554" s="559" t="e">
        <f t="shared" si="63"/>
        <v>#DIV/0!</v>
      </c>
      <c r="J554" s="214" t="e">
        <f t="shared" si="64"/>
        <v>#DIV/0!</v>
      </c>
      <c r="K554" s="214" t="e">
        <f>LOOKUP(1,0/($M554&amp;$N554&amp;$O554&amp;$P554&amp;$Q554=全球运价!$B$7:$B$7&amp;全球运价!$C$7:$C$7&amp;全球运价!$S$7:$S$7&amp;全球运价!$L$7:$L$7&amp;全球运价!$P$7:$P$7),全球运价!D$7:D$7)</f>
        <v>#DIV/0!</v>
      </c>
      <c r="L554" s="214" t="e">
        <f>LOOKUP(1,0/($M554&amp;$N554&amp;$O554&amp;$P554&amp;$Q554=全球运价!$B$7:$B$7&amp;全球运价!$C$7:$C$7&amp;全球运价!$S$7:$S$7&amp;全球运价!$L$7:$L$7&amp;全球运价!$P$7:$P$7),全球运价!E$7:E$7)</f>
        <v>#DIV/0!</v>
      </c>
      <c r="M554" s="40" t="s">
        <v>574</v>
      </c>
      <c r="N554" s="40" t="s">
        <v>574</v>
      </c>
      <c r="O554" s="40" t="s">
        <v>840</v>
      </c>
      <c r="P554" s="40" t="s">
        <v>2705</v>
      </c>
      <c r="Q554" s="40" t="s">
        <v>837</v>
      </c>
    </row>
    <row r="555" spans="1:17" s="40" customFormat="1" ht="19.5" customHeight="1">
      <c r="A555" s="161" t="s">
        <v>4102</v>
      </c>
      <c r="B555" s="1167" t="s">
        <v>4242</v>
      </c>
      <c r="C555" s="1206">
        <v>0</v>
      </c>
      <c r="D555" s="1207"/>
      <c r="E555" s="1093" t="s">
        <v>3821</v>
      </c>
      <c r="F555" s="997" t="s">
        <v>3822</v>
      </c>
      <c r="G555" s="332" t="s">
        <v>112</v>
      </c>
      <c r="H555" s="164">
        <v>43</v>
      </c>
      <c r="I555" s="559" t="e">
        <f t="shared" si="63"/>
        <v>#DIV/0!</v>
      </c>
      <c r="J555" s="214" t="e">
        <f t="shared" si="64"/>
        <v>#DIV/0!</v>
      </c>
      <c r="K555" s="214" t="e">
        <f>LOOKUP(1,0/($M555&amp;$N555&amp;$O555&amp;$P555&amp;$Q555=全球运价!$B$7:$B$7&amp;全球运价!$C$7:$C$7&amp;全球运价!$S$7:$S$7&amp;全球运价!$L$7:$L$7&amp;全球运价!$P$7:$P$7),全球运价!D$7:D$7)</f>
        <v>#DIV/0!</v>
      </c>
      <c r="L555" s="214" t="e">
        <f>LOOKUP(1,0/($M555&amp;$N555&amp;$O555&amp;$P555&amp;$Q555=全球运价!$B$7:$B$7&amp;全球运价!$C$7:$C$7&amp;全球运价!$S$7:$S$7&amp;全球运价!$L$7:$L$7&amp;全球运价!$P$7:$P$7),全球运价!E$7:E$7)</f>
        <v>#DIV/0!</v>
      </c>
      <c r="M555" s="40" t="s">
        <v>943</v>
      </c>
      <c r="N555" s="40" t="s">
        <v>574</v>
      </c>
      <c r="O555" s="40" t="s">
        <v>840</v>
      </c>
      <c r="P555" s="40" t="s">
        <v>2705</v>
      </c>
      <c r="Q555" s="40" t="s">
        <v>837</v>
      </c>
    </row>
    <row r="556" spans="1:17" s="28" customFormat="1" ht="19.5" customHeight="1">
      <c r="A556" s="161" t="s">
        <v>4101</v>
      </c>
      <c r="B556" s="1167" t="s">
        <v>4242</v>
      </c>
      <c r="C556" s="1206">
        <v>0</v>
      </c>
      <c r="D556" s="1207"/>
      <c r="E556" s="996" t="s">
        <v>3821</v>
      </c>
      <c r="F556" s="997" t="s">
        <v>3822</v>
      </c>
      <c r="G556" s="332" t="s">
        <v>112</v>
      </c>
      <c r="H556" s="164">
        <v>43</v>
      </c>
      <c r="I556" s="559" t="e">
        <f t="shared" si="63"/>
        <v>#DIV/0!</v>
      </c>
      <c r="J556" s="214" t="e">
        <f t="shared" si="64"/>
        <v>#DIV/0!</v>
      </c>
      <c r="K556" s="214" t="e">
        <f>LOOKUP(1,0/($M556&amp;$N556&amp;$O556&amp;$P556&amp;$Q556=全球运价!$B$7:$B$7&amp;全球运价!$C$7:$C$7&amp;全球运价!$S$7:$S$7&amp;全球运价!$L$7:$L$7&amp;全球运价!$P$7:$P$7),全球运价!D$7:D$7)</f>
        <v>#DIV/0!</v>
      </c>
      <c r="L556" s="214" t="e">
        <f>LOOKUP(1,0/($M556&amp;$N556&amp;$O556&amp;$P556&amp;$Q556=全球运价!$B$7:$B$7&amp;全球运价!$C$7:$C$7&amp;全球运价!$S$7:$S$7&amp;全球运价!$L$7:$L$7&amp;全球运价!$P$7:$P$7),全球运价!E$7:E$7)</f>
        <v>#DIV/0!</v>
      </c>
      <c r="M556" s="40" t="s">
        <v>1431</v>
      </c>
      <c r="N556" s="40" t="s">
        <v>574</v>
      </c>
      <c r="O556" s="40" t="s">
        <v>840</v>
      </c>
      <c r="P556" s="40" t="s">
        <v>2705</v>
      </c>
      <c r="Q556" s="40" t="s">
        <v>837</v>
      </c>
    </row>
    <row r="557" spans="1:17" s="29" customFormat="1" ht="19.5" customHeight="1">
      <c r="A557" s="231" t="s">
        <v>4100</v>
      </c>
      <c r="B557" s="1172" t="s">
        <v>4264</v>
      </c>
      <c r="C557" s="1206">
        <v>0</v>
      </c>
      <c r="D557" s="1207"/>
      <c r="E557" s="996" t="s">
        <v>3821</v>
      </c>
      <c r="F557" s="997" t="s">
        <v>3822</v>
      </c>
      <c r="G557" s="162" t="s">
        <v>8</v>
      </c>
      <c r="H557" s="163" t="s">
        <v>364</v>
      </c>
      <c r="I557" s="559" t="e">
        <f t="shared" si="63"/>
        <v>#DIV/0!</v>
      </c>
      <c r="J557" s="214" t="e">
        <f t="shared" si="64"/>
        <v>#DIV/0!</v>
      </c>
      <c r="K557" s="214" t="e">
        <f>LOOKUP(1,0/($M557&amp;$N557&amp;$O557&amp;$P557&amp;$Q557=全球运价!$B$7:$B$7&amp;全球运价!$C$7:$C$7&amp;全球运价!$S$7:$S$7&amp;全球运价!$L$7:$L$7&amp;全球运价!$P$7:$P$7),全球运价!D$7:D$7)</f>
        <v>#DIV/0!</v>
      </c>
      <c r="L557" s="214" t="e">
        <f>LOOKUP(1,0/($M557&amp;$N557&amp;$O557&amp;$P557&amp;$Q557=全球运价!$B$7:$B$7&amp;全球运价!$C$7:$C$7&amp;全球运价!$S$7:$S$7&amp;全球运价!$L$7:$L$7&amp;全球运价!$P$7:$P$7),全球运价!E$7:E$7)</f>
        <v>#DIV/0!</v>
      </c>
      <c r="M557" s="40" t="s">
        <v>581</v>
      </c>
      <c r="N557" s="40" t="s">
        <v>581</v>
      </c>
      <c r="O557" s="40" t="s">
        <v>840</v>
      </c>
      <c r="P557" s="40" t="s">
        <v>2705</v>
      </c>
      <c r="Q557" s="40" t="s">
        <v>837</v>
      </c>
    </row>
    <row r="558" spans="1:17" ht="19.5" customHeight="1">
      <c r="A558" s="231" t="s">
        <v>4099</v>
      </c>
      <c r="B558" s="1172" t="s">
        <v>4270</v>
      </c>
      <c r="C558" s="1206">
        <v>0</v>
      </c>
      <c r="D558" s="1207"/>
      <c r="E558" s="996" t="s">
        <v>3821</v>
      </c>
      <c r="F558" s="997" t="s">
        <v>3822</v>
      </c>
      <c r="G558" s="332" t="s">
        <v>113</v>
      </c>
      <c r="H558" s="164" t="s">
        <v>365</v>
      </c>
      <c r="I558" s="559" t="e">
        <f t="shared" si="63"/>
        <v>#DIV/0!</v>
      </c>
      <c r="J558" s="214" t="e">
        <f t="shared" si="64"/>
        <v>#DIV/0!</v>
      </c>
      <c r="K558" s="214" t="e">
        <f>LOOKUP(1,0/($M558&amp;$N558&amp;$O558&amp;$P558&amp;$Q558=全球运价!$B$7:$B$7&amp;全球运价!$C$7:$C$7&amp;全球运价!$S$7:$S$7&amp;全球运价!$L$7:$L$7&amp;全球运价!$P$7:$P$7),全球运价!D$7:D$7)</f>
        <v>#DIV/0!</v>
      </c>
      <c r="L558" s="214" t="e">
        <f>LOOKUP(1,0/($M558&amp;$N558&amp;$O558&amp;$P558&amp;$Q558=全球运价!$B$7:$B$7&amp;全球运价!$C$7:$C$7&amp;全球运价!$S$7:$S$7&amp;全球运价!$L$7:$L$7&amp;全球运价!$P$7:$P$7),全球运价!E$7:E$7)</f>
        <v>#DIV/0!</v>
      </c>
      <c r="M558" s="40" t="s">
        <v>1172</v>
      </c>
      <c r="N558" s="40" t="s">
        <v>581</v>
      </c>
      <c r="O558" s="40" t="s">
        <v>840</v>
      </c>
      <c r="P558" s="40" t="s">
        <v>2705</v>
      </c>
      <c r="Q558" s="40" t="s">
        <v>837</v>
      </c>
    </row>
    <row r="559" spans="1:17" s="74" customFormat="1" ht="19.5" customHeight="1">
      <c r="A559" s="231" t="s">
        <v>4098</v>
      </c>
      <c r="B559" s="1172" t="s">
        <v>4270</v>
      </c>
      <c r="C559" s="1206"/>
      <c r="D559" s="1207"/>
      <c r="E559" s="996" t="s">
        <v>3821</v>
      </c>
      <c r="F559" s="997" t="s">
        <v>3822</v>
      </c>
      <c r="G559" s="332" t="s">
        <v>113</v>
      </c>
      <c r="H559" s="164" t="s">
        <v>365</v>
      </c>
      <c r="I559" s="559" t="e">
        <f t="shared" si="63"/>
        <v>#DIV/0!</v>
      </c>
      <c r="J559" s="214" t="e">
        <f t="shared" si="64"/>
        <v>#DIV/0!</v>
      </c>
      <c r="K559" s="214" t="e">
        <f>LOOKUP(1,0/($M559&amp;$N559&amp;$O559&amp;$P559&amp;$Q559=全球运价!$B$7:$B$7&amp;全球运价!$C$7:$C$7&amp;全球运价!$S$7:$S$7&amp;全球运价!$L$7:$L$7&amp;全球运价!$P$7:$P$7),全球运价!D$7:D$7)</f>
        <v>#DIV/0!</v>
      </c>
      <c r="L559" s="214" t="e">
        <f>LOOKUP(1,0/($M559&amp;$N559&amp;$O559&amp;$P559&amp;$Q559=全球运价!$B$7:$B$7&amp;全球运价!$C$7:$C$7&amp;全球运价!$S$7:$S$7&amp;全球运价!$L$7:$L$7&amp;全球运价!$P$7:$P$7),全球运价!E$7:E$7)</f>
        <v>#DIV/0!</v>
      </c>
      <c r="M559" s="40" t="s">
        <v>1476</v>
      </c>
      <c r="N559" s="40" t="s">
        <v>581</v>
      </c>
      <c r="O559" s="40" t="s">
        <v>840</v>
      </c>
      <c r="P559" s="40" t="s">
        <v>2705</v>
      </c>
      <c r="Q559" s="40" t="s">
        <v>837</v>
      </c>
    </row>
    <row r="560" spans="1:17" s="40" customFormat="1" ht="19.5" customHeight="1">
      <c r="A560" s="1195"/>
      <c r="B560" s="1196"/>
      <c r="C560" s="1196"/>
      <c r="D560" s="1196"/>
      <c r="E560" s="1196"/>
      <c r="F560" s="1196"/>
      <c r="G560" s="1196"/>
      <c r="H560" s="1197"/>
      <c r="I560" s="564" t="s">
        <v>2997</v>
      </c>
      <c r="J560" s="214"/>
      <c r="K560" s="214"/>
      <c r="L560" s="214"/>
    </row>
    <row r="561" spans="1:19" s="314" customFormat="1" ht="19.5" customHeight="1">
      <c r="A561" s="1195" t="s">
        <v>2155</v>
      </c>
      <c r="B561" s="1196"/>
      <c r="C561" s="1196"/>
      <c r="D561" s="1196"/>
      <c r="E561" s="1196"/>
      <c r="F561" s="1196"/>
      <c r="G561" s="1196"/>
      <c r="H561" s="1197"/>
      <c r="I561" s="559" t="str">
        <f t="shared" ref="I561:I574" si="65">IF(J561="","",IF(J561="SYSTEM PRICE","",IF(B561=J561,"-","check")))</f>
        <v/>
      </c>
      <c r="J561" s="214"/>
      <c r="K561" s="214"/>
      <c r="L561" s="214"/>
      <c r="M561" s="28"/>
      <c r="N561" s="40"/>
      <c r="O561" s="40"/>
      <c r="P561" s="40"/>
      <c r="Q561" s="40"/>
      <c r="R561" s="40"/>
      <c r="S561" s="40"/>
    </row>
    <row r="562" spans="1:19" s="314" customFormat="1" ht="19.5" customHeight="1">
      <c r="A562" s="1215" t="s">
        <v>2434</v>
      </c>
      <c r="B562" s="1216"/>
      <c r="C562" s="1216"/>
      <c r="D562" s="1216"/>
      <c r="E562" s="1216"/>
      <c r="F562" s="1216"/>
      <c r="G562" s="1216"/>
      <c r="H562" s="1217"/>
      <c r="I562" s="559" t="str">
        <f t="shared" si="65"/>
        <v/>
      </c>
      <c r="J562" s="214"/>
      <c r="K562" s="214"/>
      <c r="L562" s="214"/>
      <c r="M562" s="28"/>
      <c r="N562" s="40"/>
      <c r="O562" s="40"/>
      <c r="P562" s="40"/>
      <c r="Q562" s="40"/>
      <c r="R562" s="40"/>
      <c r="S562" s="40"/>
    </row>
    <row r="563" spans="1:19" s="284" customFormat="1" ht="19.5" customHeight="1" thickBot="1">
      <c r="A563" s="1215" t="s">
        <v>2435</v>
      </c>
      <c r="B563" s="1216"/>
      <c r="C563" s="1216"/>
      <c r="D563" s="1216"/>
      <c r="E563" s="1216"/>
      <c r="F563" s="1216"/>
      <c r="G563" s="1216"/>
      <c r="H563" s="1217"/>
      <c r="I563" s="559" t="str">
        <f t="shared" si="65"/>
        <v/>
      </c>
      <c r="J563" s="214"/>
      <c r="K563" s="214"/>
      <c r="L563" s="214"/>
      <c r="M563" s="558"/>
      <c r="N563" s="40"/>
      <c r="O563" s="40"/>
      <c r="P563" s="40"/>
      <c r="Q563" s="40"/>
      <c r="R563" s="40"/>
      <c r="S563" s="40"/>
    </row>
    <row r="564" spans="1:19" s="28" customFormat="1" ht="19.5" customHeight="1">
      <c r="A564" s="245"/>
      <c r="B564" s="62"/>
      <c r="C564" s="62"/>
      <c r="D564" s="62"/>
      <c r="E564" s="62"/>
      <c r="F564" s="62"/>
      <c r="G564" s="62"/>
      <c r="H564" s="246"/>
      <c r="I564" s="559" t="str">
        <f t="shared" si="65"/>
        <v/>
      </c>
      <c r="J564" s="214"/>
      <c r="K564" s="214"/>
      <c r="L564" s="214"/>
      <c r="N564" s="40"/>
      <c r="O564" s="40"/>
      <c r="P564" s="40"/>
      <c r="Q564" s="40"/>
      <c r="R564" s="40"/>
      <c r="S564" s="40"/>
    </row>
    <row r="565" spans="1:19" s="28" customFormat="1" ht="19.5" customHeight="1">
      <c r="A565" s="177" t="s">
        <v>114</v>
      </c>
      <c r="B565" s="292" t="s">
        <v>2</v>
      </c>
      <c r="C565" s="292" t="s">
        <v>248</v>
      </c>
      <c r="D565" s="292" t="s">
        <v>249</v>
      </c>
      <c r="E565" s="73" t="s">
        <v>115</v>
      </c>
      <c r="F565" s="24" t="s">
        <v>4</v>
      </c>
      <c r="G565" s="24" t="s">
        <v>5</v>
      </c>
      <c r="H565" s="25" t="s">
        <v>6</v>
      </c>
      <c r="I565" s="559" t="str">
        <f t="shared" si="65"/>
        <v/>
      </c>
      <c r="J565" s="573" t="s">
        <v>2840</v>
      </c>
      <c r="K565" s="214" t="s">
        <v>2800</v>
      </c>
      <c r="L565" s="214" t="s">
        <v>2801</v>
      </c>
      <c r="M565" s="72" t="s">
        <v>2678</v>
      </c>
      <c r="N565" s="72" t="s">
        <v>2769</v>
      </c>
      <c r="O565" s="72" t="s">
        <v>2770</v>
      </c>
      <c r="P565" s="72" t="s">
        <v>2771</v>
      </c>
      <c r="Q565" s="72" t="s">
        <v>2748</v>
      </c>
      <c r="R565" s="557"/>
    </row>
    <row r="566" spans="1:19" s="28" customFormat="1" ht="19.5" customHeight="1">
      <c r="A566" s="232" t="s">
        <v>4291</v>
      </c>
      <c r="B566" s="1176" t="s">
        <v>4292</v>
      </c>
      <c r="C566" s="1175" t="s">
        <v>4293</v>
      </c>
      <c r="D566" s="1175" t="s">
        <v>4294</v>
      </c>
      <c r="E566" s="190" t="s">
        <v>4295</v>
      </c>
      <c r="F566" s="191" t="s">
        <v>2922</v>
      </c>
      <c r="G566" s="173" t="s">
        <v>4296</v>
      </c>
      <c r="H566" s="196">
        <v>33</v>
      </c>
      <c r="I566" s="559" t="e">
        <f t="shared" si="65"/>
        <v>#DIV/0!</v>
      </c>
      <c r="J566" s="214" t="e">
        <f t="shared" ref="J566:J574" si="66">"USD "&amp;IF(K566&lt;0,"( "&amp;-K566&amp;" )",K566)&amp;" / "&amp;IF(L566&lt;0,"( "&amp;-L566&amp;" )",L566)</f>
        <v>#DIV/0!</v>
      </c>
      <c r="K566" s="214" t="e">
        <f>LOOKUP(1,0/($M566&amp;$N566&amp;$O566&amp;$P566&amp;$Q566=全球运价!$B$7:$B$7&amp;全球运价!$C$7:$C$7&amp;全球运价!$S$7:$S$7&amp;全球运价!$L$7:$L$7&amp;全球运价!$P$7:$P$7),全球运价!D$7:D$7)</f>
        <v>#DIV/0!</v>
      </c>
      <c r="L566" s="214" t="e">
        <f>LOOKUP(1,0/($M566&amp;$N566&amp;$O566&amp;$P566&amp;$Q566=全球运价!$B$7:$B$7&amp;全球运价!$C$7:$C$7&amp;全球运价!$S$7:$S$7&amp;全球运价!$L$7:$L$7&amp;全球运价!$P$7:$P$7),全球运价!E$7:E$7)</f>
        <v>#DIV/0!</v>
      </c>
      <c r="M566" s="40" t="s">
        <v>577</v>
      </c>
      <c r="N566" s="40" t="s">
        <v>577</v>
      </c>
      <c r="O566" s="40" t="s">
        <v>840</v>
      </c>
      <c r="P566" s="40" t="s">
        <v>2705</v>
      </c>
      <c r="Q566" s="40" t="s">
        <v>837</v>
      </c>
    </row>
    <row r="567" spans="1:19" s="28" customFormat="1" ht="19.5" customHeight="1">
      <c r="A567" s="232" t="s">
        <v>4297</v>
      </c>
      <c r="B567" s="1176" t="s">
        <v>4298</v>
      </c>
      <c r="C567" s="1175" t="s">
        <v>4294</v>
      </c>
      <c r="D567" s="1175" t="s">
        <v>4299</v>
      </c>
      <c r="E567" s="190" t="s">
        <v>4295</v>
      </c>
      <c r="F567" s="191" t="s">
        <v>2922</v>
      </c>
      <c r="G567" s="173" t="s">
        <v>4296</v>
      </c>
      <c r="H567" s="196">
        <v>37</v>
      </c>
      <c r="I567" s="559" t="e">
        <f t="shared" si="65"/>
        <v>#DIV/0!</v>
      </c>
      <c r="J567" s="214" t="e">
        <f t="shared" si="66"/>
        <v>#DIV/0!</v>
      </c>
      <c r="K567" s="214" t="e">
        <f>LOOKUP(1,0/($M567&amp;$N567&amp;$O567&amp;$P567&amp;$Q567=全球运价!$B$7:$B$7&amp;全球运价!$C$7:$C$7&amp;全球运价!$S$7:$S$7&amp;全球运价!$L$7:$L$7&amp;全球运价!$P$7:$P$7),全球运价!D$7:D$7)</f>
        <v>#DIV/0!</v>
      </c>
      <c r="L567" s="214" t="e">
        <f>LOOKUP(1,0/($M567&amp;$N567&amp;$O567&amp;$P567&amp;$Q567=全球运价!$B$7:$B$7&amp;全球运价!$C$7:$C$7&amp;全球运价!$S$7:$S$7&amp;全球运价!$L$7:$L$7&amp;全球运价!$P$7:$P$7),全球运价!E$7:E$7)</f>
        <v>#DIV/0!</v>
      </c>
      <c r="M567" s="40" t="s">
        <v>572</v>
      </c>
      <c r="N567" s="40" t="s">
        <v>572</v>
      </c>
      <c r="O567" s="40" t="s">
        <v>840</v>
      </c>
      <c r="P567" s="40" t="s">
        <v>2705</v>
      </c>
      <c r="Q567" s="40" t="s">
        <v>837</v>
      </c>
    </row>
    <row r="568" spans="1:19" ht="19.5" customHeight="1">
      <c r="A568" s="232" t="s">
        <v>4300</v>
      </c>
      <c r="B568" s="1176" t="s">
        <v>4301</v>
      </c>
      <c r="C568" s="1175" t="s">
        <v>4294</v>
      </c>
      <c r="D568" s="1175" t="s">
        <v>4299</v>
      </c>
      <c r="E568" s="190" t="s">
        <v>4302</v>
      </c>
      <c r="F568" s="191" t="s">
        <v>2922</v>
      </c>
      <c r="G568" s="173" t="s">
        <v>4303</v>
      </c>
      <c r="H568" s="196">
        <v>50</v>
      </c>
      <c r="I568" s="559" t="e">
        <f t="shared" si="65"/>
        <v>#DIV/0!</v>
      </c>
      <c r="J568" s="214" t="e">
        <f t="shared" si="66"/>
        <v>#DIV/0!</v>
      </c>
      <c r="K568" s="214" t="e">
        <f>LOOKUP(1,0/($M568&amp;$N568&amp;$O568&amp;$P568&amp;$Q568=全球运价!$B$7:$B$7&amp;全球运价!$C$7:$C$7&amp;全球运价!$S$7:$S$7&amp;全球运价!$L$7:$L$7&amp;全球运价!$P$7:$P$7),全球运价!D$7:D$7)</f>
        <v>#DIV/0!</v>
      </c>
      <c r="L568" s="214" t="e">
        <f>LOOKUP(1,0/($M568&amp;$N568&amp;$O568&amp;$P568&amp;$Q568=全球运价!$B$7:$B$7&amp;全球运价!$C$7:$C$7&amp;全球运价!$S$7:$S$7&amp;全球运价!$L$7:$L$7&amp;全球运价!$P$7:$P$7),全球运价!E$7:E$7)</f>
        <v>#DIV/0!</v>
      </c>
      <c r="M568" s="40" t="s">
        <v>911</v>
      </c>
      <c r="N568" s="40" t="s">
        <v>572</v>
      </c>
      <c r="O568" s="40" t="s">
        <v>840</v>
      </c>
      <c r="P568" s="40" t="s">
        <v>2705</v>
      </c>
      <c r="Q568" s="40" t="s">
        <v>837</v>
      </c>
    </row>
    <row r="569" spans="1:19" s="40" customFormat="1" ht="19.5" customHeight="1">
      <c r="A569" s="232" t="s">
        <v>4304</v>
      </c>
      <c r="B569" s="1176" t="s">
        <v>4305</v>
      </c>
      <c r="C569" s="1175"/>
      <c r="D569" s="1175"/>
      <c r="E569" s="190" t="s">
        <v>4306</v>
      </c>
      <c r="F569" s="1175" t="s">
        <v>4307</v>
      </c>
      <c r="G569" s="173" t="s">
        <v>4296</v>
      </c>
      <c r="H569" s="196">
        <v>35</v>
      </c>
      <c r="I569" s="559" t="e">
        <f t="shared" si="65"/>
        <v>#DIV/0!</v>
      </c>
      <c r="J569" s="214" t="e">
        <f t="shared" si="66"/>
        <v>#DIV/0!</v>
      </c>
      <c r="K569" s="214" t="e">
        <f>LOOKUP(1,0/($M569&amp;$N569&amp;$O569&amp;$P569&amp;$Q569=全球运价!$B$7:$B$7&amp;全球运价!$C$7:$C$7&amp;全球运价!$S$7:$S$7&amp;全球运价!$L$7:$L$7&amp;全球运价!$P$7:$P$7),全球运价!D$7:D$7)</f>
        <v>#DIV/0!</v>
      </c>
      <c r="L569" s="214" t="e">
        <f>LOOKUP(1,0/($M569&amp;$N569&amp;$O569&amp;$P569&amp;$Q569=全球运价!$B$7:$B$7&amp;全球运价!$C$7:$C$7&amp;全球运价!$S$7:$S$7&amp;全球运价!$L$7:$L$7&amp;全球运价!$P$7:$P$7),全球运价!E$7:E$7)</f>
        <v>#DIV/0!</v>
      </c>
      <c r="M569" s="40" t="s">
        <v>2789</v>
      </c>
      <c r="N569" s="40" t="s">
        <v>1144</v>
      </c>
      <c r="O569" s="40" t="s">
        <v>840</v>
      </c>
      <c r="P569" s="40" t="s">
        <v>2705</v>
      </c>
      <c r="Q569" s="40" t="s">
        <v>837</v>
      </c>
    </row>
    <row r="570" spans="1:19" ht="19.5" customHeight="1">
      <c r="A570" s="232" t="s">
        <v>4308</v>
      </c>
      <c r="B570" s="1176" t="s">
        <v>4309</v>
      </c>
      <c r="C570" s="1175" t="s">
        <v>4293</v>
      </c>
      <c r="D570" s="1175" t="s">
        <v>4294</v>
      </c>
      <c r="E570" s="190" t="s">
        <v>4295</v>
      </c>
      <c r="F570" s="191" t="s">
        <v>2922</v>
      </c>
      <c r="G570" s="173" t="s">
        <v>4296</v>
      </c>
      <c r="H570" s="196">
        <v>33</v>
      </c>
      <c r="I570" s="559" t="e">
        <f t="shared" si="65"/>
        <v>#DIV/0!</v>
      </c>
      <c r="J570" s="214" t="e">
        <f t="shared" si="66"/>
        <v>#DIV/0!</v>
      </c>
      <c r="K570" s="214" t="e">
        <f>LOOKUP(1,0/($M570&amp;$N570&amp;$O570&amp;$P570&amp;$Q570=全球运价!$B$7:$B$7&amp;全球运价!$C$7:$C$7&amp;全球运价!$S$7:$S$7&amp;全球运价!$L$7:$L$7&amp;全球运价!$P$7:$P$7),全球运价!D$7:D$7)</f>
        <v>#DIV/0!</v>
      </c>
      <c r="L570" s="214" t="e">
        <f>LOOKUP(1,0/($M570&amp;$N570&amp;$O570&amp;$P570&amp;$Q570=全球运价!$B$7:$B$7&amp;全球运价!$C$7:$C$7&amp;全球运价!$S$7:$S$7&amp;全球运价!$L$7:$L$7&amp;全球运价!$P$7:$P$7),全球运价!E$7:E$7)</f>
        <v>#DIV/0!</v>
      </c>
      <c r="M570" s="40" t="s">
        <v>580</v>
      </c>
      <c r="N570" s="40" t="s">
        <v>580</v>
      </c>
      <c r="O570" s="40" t="s">
        <v>840</v>
      </c>
      <c r="P570" s="40" t="s">
        <v>2705</v>
      </c>
      <c r="Q570" s="40" t="s">
        <v>837</v>
      </c>
    </row>
    <row r="571" spans="1:19" s="40" customFormat="1" ht="19.5" customHeight="1">
      <c r="A571" s="232" t="s">
        <v>4310</v>
      </c>
      <c r="B571" s="1176" t="s">
        <v>4311</v>
      </c>
      <c r="C571" s="1175" t="s">
        <v>4293</v>
      </c>
      <c r="D571" s="1175" t="s">
        <v>4294</v>
      </c>
      <c r="E571" s="190" t="s">
        <v>4302</v>
      </c>
      <c r="F571" s="191" t="s">
        <v>2922</v>
      </c>
      <c r="G571" s="174" t="s">
        <v>4312</v>
      </c>
      <c r="H571" s="196">
        <v>50</v>
      </c>
      <c r="I571" s="559" t="e">
        <f t="shared" si="65"/>
        <v>#DIV/0!</v>
      </c>
      <c r="J571" s="214" t="e">
        <f t="shared" si="66"/>
        <v>#DIV/0!</v>
      </c>
      <c r="K571" s="214" t="e">
        <f>LOOKUP(1,0/($M571&amp;$N571&amp;$O571&amp;$P571&amp;$Q571=全球运价!$B$7:$B$7&amp;全球运价!$C$7:$C$7&amp;全球运价!$S$7:$S$7&amp;全球运价!$L$7:$L$7&amp;全球运价!$P$7:$P$7),全球运价!D$7:D$7)</f>
        <v>#DIV/0!</v>
      </c>
      <c r="L571" s="214" t="e">
        <f>LOOKUP(1,0/($M571&amp;$N571&amp;$O571&amp;$P571&amp;$Q571=全球运价!$B$7:$B$7&amp;全球运价!$C$7:$C$7&amp;全球运价!$S$7:$S$7&amp;全球运价!$L$7:$L$7&amp;全球运价!$P$7:$P$7),全球运价!E$7:E$7)</f>
        <v>#DIV/0!</v>
      </c>
      <c r="M571" s="40" t="s">
        <v>1315</v>
      </c>
      <c r="N571" s="40" t="s">
        <v>580</v>
      </c>
      <c r="O571" s="40" t="s">
        <v>840</v>
      </c>
      <c r="P571" s="40" t="s">
        <v>2705</v>
      </c>
      <c r="Q571" s="40" t="s">
        <v>837</v>
      </c>
    </row>
    <row r="572" spans="1:19" s="40" customFormat="1" ht="19.5" customHeight="1">
      <c r="A572" s="232" t="s">
        <v>4313</v>
      </c>
      <c r="B572" s="1176" t="s">
        <v>4311</v>
      </c>
      <c r="C572" s="1175" t="s">
        <v>4293</v>
      </c>
      <c r="D572" s="1175" t="s">
        <v>4294</v>
      </c>
      <c r="E572" s="190" t="s">
        <v>4302</v>
      </c>
      <c r="F572" s="191" t="s">
        <v>2922</v>
      </c>
      <c r="G572" s="174" t="s">
        <v>4312</v>
      </c>
      <c r="H572" s="196">
        <v>60</v>
      </c>
      <c r="I572" s="559" t="e">
        <f t="shared" si="65"/>
        <v>#DIV/0!</v>
      </c>
      <c r="J572" s="214" t="e">
        <f t="shared" si="66"/>
        <v>#DIV/0!</v>
      </c>
      <c r="K572" s="214" t="e">
        <f>LOOKUP(1,0/($M572&amp;$N572&amp;$O572&amp;$P572&amp;$Q572=全球运价!$B$7:$B$7&amp;全球运价!$C$7:$C$7&amp;全球运价!$S$7:$S$7&amp;全球运价!$L$7:$L$7&amp;全球运价!$P$7:$P$7),全球运价!D$7:D$7)</f>
        <v>#DIV/0!</v>
      </c>
      <c r="L572" s="214" t="e">
        <f>LOOKUP(1,0/($M572&amp;$N572&amp;$O572&amp;$P572&amp;$Q572=全球运价!$B$7:$B$7&amp;全球运价!$C$7:$C$7&amp;全球运价!$S$7:$S$7&amp;全球运价!$L$7:$L$7&amp;全球运价!$P$7:$P$7),全球运价!E$7:E$7)</f>
        <v>#DIV/0!</v>
      </c>
      <c r="M572" s="40" t="s">
        <v>2835</v>
      </c>
      <c r="N572" s="40" t="s">
        <v>580</v>
      </c>
      <c r="O572" s="40" t="s">
        <v>840</v>
      </c>
      <c r="P572" s="40" t="s">
        <v>2705</v>
      </c>
      <c r="Q572" s="40" t="s">
        <v>837</v>
      </c>
    </row>
    <row r="573" spans="1:19" s="40" customFormat="1" ht="19.5" customHeight="1">
      <c r="A573" s="232" t="s">
        <v>4314</v>
      </c>
      <c r="B573" s="1176" t="s">
        <v>4315</v>
      </c>
      <c r="C573" s="1175" t="s">
        <v>4293</v>
      </c>
      <c r="D573" s="1175" t="s">
        <v>4294</v>
      </c>
      <c r="E573" s="190" t="s">
        <v>4302</v>
      </c>
      <c r="F573" s="191" t="s">
        <v>2922</v>
      </c>
      <c r="G573" s="174" t="s">
        <v>4312</v>
      </c>
      <c r="H573" s="196">
        <v>50</v>
      </c>
      <c r="I573" s="559" t="e">
        <f t="shared" si="65"/>
        <v>#DIV/0!</v>
      </c>
      <c r="J573" s="214" t="e">
        <f t="shared" si="66"/>
        <v>#DIV/0!</v>
      </c>
      <c r="K573" s="214" t="e">
        <f>LOOKUP(1,0/($M573&amp;$N573&amp;$O573&amp;$P573&amp;$Q573=全球运价!$B$7:$B$7&amp;全球运价!$C$7:$C$7&amp;全球运价!$S$7:$S$7&amp;全球运价!$L$7:$L$7&amp;全球运价!$P$7:$P$7),全球运价!D$7:D$7)</f>
        <v>#DIV/0!</v>
      </c>
      <c r="L573" s="214" t="e">
        <f>LOOKUP(1,0/($M573&amp;$N573&amp;$O573&amp;$P573&amp;$Q573=全球运价!$B$7:$B$7&amp;全球运价!$C$7:$C$7&amp;全球运价!$S$7:$S$7&amp;全球运价!$L$7:$L$7&amp;全球运价!$P$7:$P$7),全球运价!E$7:E$7)</f>
        <v>#DIV/0!</v>
      </c>
      <c r="M573" s="40" t="s">
        <v>2097</v>
      </c>
      <c r="N573" s="40" t="s">
        <v>580</v>
      </c>
      <c r="O573" s="40" t="s">
        <v>840</v>
      </c>
      <c r="P573" s="40" t="s">
        <v>2705</v>
      </c>
      <c r="Q573" s="40" t="s">
        <v>837</v>
      </c>
    </row>
    <row r="574" spans="1:19" s="40" customFormat="1" ht="19.5" customHeight="1">
      <c r="A574" s="232" t="s">
        <v>4316</v>
      </c>
      <c r="B574" s="1176" t="s">
        <v>4317</v>
      </c>
      <c r="C574" s="1175" t="s">
        <v>4293</v>
      </c>
      <c r="D574" s="1175" t="s">
        <v>4294</v>
      </c>
      <c r="E574" s="190" t="s">
        <v>4302</v>
      </c>
      <c r="F574" s="191" t="s">
        <v>2922</v>
      </c>
      <c r="G574" s="174" t="s">
        <v>4312</v>
      </c>
      <c r="H574" s="196">
        <v>50</v>
      </c>
      <c r="I574" s="559" t="e">
        <f t="shared" si="65"/>
        <v>#DIV/0!</v>
      </c>
      <c r="J574" s="214" t="e">
        <f t="shared" si="66"/>
        <v>#DIV/0!</v>
      </c>
      <c r="K574" s="214" t="e">
        <f>LOOKUP(1,0/($M574&amp;$N574&amp;$O574&amp;$P574&amp;$Q574=全球运价!$B$7:$B$7&amp;全球运价!$C$7:$C$7&amp;全球运价!$S$7:$S$7&amp;全球运价!$L$7:$L$7&amp;全球运价!$P$7:$P$7),全球运价!D$7:D$7)</f>
        <v>#DIV/0!</v>
      </c>
      <c r="L574" s="214" t="e">
        <f>LOOKUP(1,0/($M574&amp;$N574&amp;$O574&amp;$P574&amp;$Q574=全球运价!$B$7:$B$7&amp;全球运价!$C$7:$C$7&amp;全球运价!$S$7:$S$7&amp;全球运价!$L$7:$L$7&amp;全球运价!$P$7:$P$7),全球运价!E$7:E$7)</f>
        <v>#DIV/0!</v>
      </c>
      <c r="M574" s="40" t="s">
        <v>2836</v>
      </c>
      <c r="N574" s="40" t="s">
        <v>580</v>
      </c>
      <c r="O574" s="40" t="s">
        <v>840</v>
      </c>
      <c r="P574" s="40" t="s">
        <v>2705</v>
      </c>
      <c r="Q574" s="40" t="s">
        <v>837</v>
      </c>
    </row>
    <row r="575" spans="1:19" s="40" customFormat="1" ht="19.5" customHeight="1">
      <c r="A575" s="1195" t="s">
        <v>4318</v>
      </c>
      <c r="B575" s="1196"/>
      <c r="C575" s="1196"/>
      <c r="D575" s="1196"/>
      <c r="E575" s="1196"/>
      <c r="F575" s="1196"/>
      <c r="G575" s="1196"/>
      <c r="H575" s="1197"/>
      <c r="I575" s="564" t="s">
        <v>2999</v>
      </c>
      <c r="J575" s="214"/>
      <c r="K575" s="214"/>
      <c r="L575" s="214"/>
    </row>
    <row r="576" spans="1:19" s="40" customFormat="1" ht="20.25" customHeight="1">
      <c r="A576" s="319" t="s">
        <v>2643</v>
      </c>
      <c r="B576" s="320"/>
      <c r="C576" s="320"/>
      <c r="D576" s="320"/>
      <c r="E576" s="320"/>
      <c r="F576" s="320"/>
      <c r="G576" s="320"/>
      <c r="H576" s="321"/>
      <c r="I576" s="559" t="str">
        <f t="shared" ref="I576:I592" si="67">IF(J576="","",IF(J576="SYSTEM PRICE","",IF(B576=J576,"-","check")))</f>
        <v/>
      </c>
      <c r="J576" s="214"/>
      <c r="K576" s="214"/>
      <c r="L576" s="214"/>
    </row>
    <row r="577" spans="1:18" s="40" customFormat="1" ht="19.5" customHeight="1">
      <c r="A577" s="287" t="s">
        <v>516</v>
      </c>
      <c r="B577" s="288"/>
      <c r="C577" s="288"/>
      <c r="D577" s="288"/>
      <c r="E577" s="288"/>
      <c r="F577" s="288"/>
      <c r="G577" s="288"/>
      <c r="H577" s="289"/>
      <c r="I577" s="559" t="str">
        <f t="shared" si="67"/>
        <v/>
      </c>
      <c r="J577" s="214"/>
      <c r="K577" s="214"/>
      <c r="L577" s="214"/>
    </row>
    <row r="578" spans="1:18" s="40" customFormat="1" ht="19.5" customHeight="1">
      <c r="A578" s="247" t="s">
        <v>517</v>
      </c>
      <c r="B578" s="293"/>
      <c r="C578" s="293"/>
      <c r="D578" s="293"/>
      <c r="E578" s="293"/>
      <c r="F578" s="293"/>
      <c r="G578" s="210"/>
      <c r="H578" s="211"/>
      <c r="I578" s="559" t="str">
        <f t="shared" si="67"/>
        <v/>
      </c>
      <c r="J578" s="214"/>
      <c r="K578" s="214"/>
      <c r="L578" s="214"/>
    </row>
    <row r="579" spans="1:18" s="40" customFormat="1" ht="19.5" customHeight="1">
      <c r="A579" s="287" t="s">
        <v>118</v>
      </c>
      <c r="B579" s="288"/>
      <c r="C579" s="288"/>
      <c r="D579" s="288"/>
      <c r="E579" s="288"/>
      <c r="F579" s="288"/>
      <c r="G579" s="288"/>
      <c r="H579" s="289"/>
      <c r="I579" s="559" t="str">
        <f t="shared" si="67"/>
        <v/>
      </c>
      <c r="J579" s="214"/>
      <c r="K579" s="214"/>
      <c r="L579" s="214"/>
    </row>
    <row r="580" spans="1:18" s="40" customFormat="1" ht="19.5" customHeight="1">
      <c r="A580" s="247" t="s">
        <v>119</v>
      </c>
      <c r="B580" s="293"/>
      <c r="C580" s="293"/>
      <c r="D580" s="293"/>
      <c r="E580" s="293"/>
      <c r="F580" s="293"/>
      <c r="G580" s="293"/>
      <c r="H580" s="291"/>
      <c r="I580" s="559" t="str">
        <f t="shared" si="67"/>
        <v/>
      </c>
      <c r="J580" s="214"/>
      <c r="K580" s="214"/>
      <c r="L580" s="214"/>
    </row>
    <row r="581" spans="1:18" s="40" customFormat="1" ht="19.5" customHeight="1" thickBot="1">
      <c r="A581" s="50" t="s">
        <v>120</v>
      </c>
      <c r="B581" s="75"/>
      <c r="C581" s="75"/>
      <c r="D581" s="75"/>
      <c r="E581" s="75"/>
      <c r="F581" s="75"/>
      <c r="G581" s="75"/>
      <c r="H581" s="76"/>
      <c r="I581" s="559" t="str">
        <f t="shared" si="67"/>
        <v/>
      </c>
      <c r="J581" s="214"/>
      <c r="K581" s="214"/>
      <c r="L581" s="214"/>
    </row>
    <row r="582" spans="1:18" s="40" customFormat="1" ht="19.5" customHeight="1">
      <c r="A582" s="77"/>
      <c r="B582" s="78"/>
      <c r="C582" s="79"/>
      <c r="D582" s="79"/>
      <c r="E582" s="78"/>
      <c r="F582" s="78"/>
      <c r="G582" s="78"/>
      <c r="H582" s="80"/>
      <c r="I582" s="559" t="str">
        <f t="shared" si="67"/>
        <v/>
      </c>
      <c r="J582" s="214"/>
      <c r="K582" s="214"/>
      <c r="L582" s="214"/>
    </row>
    <row r="583" spans="1:18" s="28" customFormat="1" ht="19.5" customHeight="1">
      <c r="A583" s="177" t="s">
        <v>121</v>
      </c>
      <c r="B583" s="292" t="s">
        <v>2</v>
      </c>
      <c r="C583" s="292" t="s">
        <v>248</v>
      </c>
      <c r="D583" s="292" t="s">
        <v>72</v>
      </c>
      <c r="E583" s="286" t="s">
        <v>555</v>
      </c>
      <c r="F583" s="24" t="s">
        <v>4</v>
      </c>
      <c r="G583" s="24" t="s">
        <v>5</v>
      </c>
      <c r="H583" s="25" t="s">
        <v>6</v>
      </c>
      <c r="I583" s="559" t="str">
        <f t="shared" si="67"/>
        <v/>
      </c>
      <c r="J583" s="573" t="s">
        <v>2840</v>
      </c>
      <c r="K583" s="214" t="s">
        <v>2800</v>
      </c>
      <c r="L583" s="214" t="s">
        <v>2801</v>
      </c>
      <c r="M583" s="72" t="s">
        <v>2678</v>
      </c>
      <c r="N583" s="72" t="s">
        <v>2769</v>
      </c>
      <c r="O583" s="72" t="s">
        <v>2770</v>
      </c>
      <c r="P583" s="72" t="s">
        <v>2771</v>
      </c>
      <c r="Q583" s="72" t="s">
        <v>2748</v>
      </c>
      <c r="R583" s="557"/>
    </row>
    <row r="584" spans="1:18" s="40" customFormat="1" ht="19.5" customHeight="1">
      <c r="A584" s="275" t="s">
        <v>2423</v>
      </c>
      <c r="B584" s="1174" t="s">
        <v>4319</v>
      </c>
      <c r="C584" s="183" t="s">
        <v>124</v>
      </c>
      <c r="D584" s="183" t="s">
        <v>3903</v>
      </c>
      <c r="E584" s="595" t="s">
        <v>565</v>
      </c>
      <c r="F584" s="191" t="s">
        <v>2425</v>
      </c>
      <c r="G584" s="645" t="s">
        <v>8</v>
      </c>
      <c r="H584" s="646">
        <v>31</v>
      </c>
      <c r="I584" s="559" t="e">
        <f t="shared" si="67"/>
        <v>#DIV/0!</v>
      </c>
      <c r="J584" s="214" t="e">
        <f t="shared" ref="J584:J592" si="68">"USD "&amp;IF(K584&lt;0,"( "&amp;-K584&amp;" )",K584)&amp;" / "&amp;IF(L584&lt;0,"( "&amp;-L584&amp;" )",L584)</f>
        <v>#DIV/0!</v>
      </c>
      <c r="K584" s="214" t="e">
        <f>LOOKUP(1,0/($M584&amp;$N584&amp;$O584&amp;$P584&amp;$Q584=全球运价!$B$7:$B$7&amp;全球运价!$C$7:$C$7&amp;全球运价!$S$7:$S$7&amp;全球运价!$L$7:$L$7&amp;全球运价!$P$7:$P$7),全球运价!D$7:D$7)</f>
        <v>#DIV/0!</v>
      </c>
      <c r="L584" s="214" t="e">
        <f>LOOKUP(1,0/($M584&amp;$N584&amp;$O584&amp;$P584&amp;$Q584=全球运价!$B$7:$B$7&amp;全球运价!$C$7:$C$7&amp;全球运价!$S$7:$S$7&amp;全球运价!$L$7:$L$7&amp;全球运价!$P$7:$P$7),全球运价!E$7:E$7)</f>
        <v>#DIV/0!</v>
      </c>
      <c r="M584" s="40" t="s">
        <v>1104</v>
      </c>
      <c r="N584" s="40" t="s">
        <v>1104</v>
      </c>
      <c r="O584" s="40" t="s">
        <v>840</v>
      </c>
      <c r="P584" s="40" t="s">
        <v>2705</v>
      </c>
      <c r="Q584" s="40" t="s">
        <v>837</v>
      </c>
    </row>
    <row r="585" spans="1:18" s="40" customFormat="1" ht="19.5" customHeight="1">
      <c r="A585" s="276" t="s">
        <v>2410</v>
      </c>
      <c r="B585" s="1174" t="s">
        <v>4320</v>
      </c>
      <c r="C585" s="1035" t="s">
        <v>3901</v>
      </c>
      <c r="D585" s="1035" t="s">
        <v>251</v>
      </c>
      <c r="E585" s="191" t="s">
        <v>2430</v>
      </c>
      <c r="F585" s="191" t="s">
        <v>2476</v>
      </c>
      <c r="G585" s="645" t="s">
        <v>8</v>
      </c>
      <c r="H585" s="196" t="s">
        <v>431</v>
      </c>
      <c r="I585" s="559" t="e">
        <f t="shared" si="67"/>
        <v>#DIV/0!</v>
      </c>
      <c r="J585" s="214" t="e">
        <f t="shared" si="68"/>
        <v>#DIV/0!</v>
      </c>
      <c r="K585" s="214" t="e">
        <f>LOOKUP(1,0/($M585&amp;$N585&amp;$O585&amp;$P585&amp;$Q585=全球运价!$B$7:$B$7&amp;全球运价!$C$7:$C$7&amp;全球运价!$S$7:$S$7&amp;全球运价!$L$7:$L$7&amp;全球运价!$P$7:$P$7),全球运价!D$7:D$7)</f>
        <v>#DIV/0!</v>
      </c>
      <c r="L585" s="214" t="e">
        <f>LOOKUP(1,0/($M585&amp;$N585&amp;$O585&amp;$P585&amp;$Q585=全球运价!$B$7:$B$7&amp;全球运价!$C$7:$C$7&amp;全球运价!$S$7:$S$7&amp;全球运价!$L$7:$L$7&amp;全球运价!$P$7:$P$7),全球运价!E$7:E$7)</f>
        <v>#DIV/0!</v>
      </c>
      <c r="M585" s="40" t="s">
        <v>909</v>
      </c>
      <c r="N585" s="40" t="s">
        <v>909</v>
      </c>
      <c r="O585" s="40" t="s">
        <v>840</v>
      </c>
      <c r="P585" s="40" t="s">
        <v>2705</v>
      </c>
      <c r="Q585" s="40" t="s">
        <v>837</v>
      </c>
    </row>
    <row r="586" spans="1:18" s="40" customFormat="1" ht="19.5" customHeight="1">
      <c r="A586" s="276" t="s">
        <v>122</v>
      </c>
      <c r="B586" s="1174" t="s">
        <v>4320</v>
      </c>
      <c r="C586" s="1035" t="s">
        <v>3901</v>
      </c>
      <c r="D586" s="1035" t="s">
        <v>251</v>
      </c>
      <c r="E586" s="191" t="s">
        <v>2430</v>
      </c>
      <c r="F586" s="191" t="s">
        <v>2432</v>
      </c>
      <c r="G586" s="184" t="s">
        <v>123</v>
      </c>
      <c r="H586" s="196" t="s">
        <v>432</v>
      </c>
      <c r="I586" s="559" t="e">
        <f t="shared" si="67"/>
        <v>#DIV/0!</v>
      </c>
      <c r="J586" s="214" t="e">
        <f t="shared" si="68"/>
        <v>#DIV/0!</v>
      </c>
      <c r="K586" s="214" t="e">
        <f>LOOKUP(1,0/($M586&amp;$N586&amp;$O586&amp;$P586&amp;$Q586=全球运价!$B$7:$B$7&amp;全球运价!$C$7:$C$7&amp;全球运价!$S$7:$S$7&amp;全球运价!$L$7:$L$7&amp;全球运价!$P$7:$P$7),全球运价!D$7:D$7)</f>
        <v>#DIV/0!</v>
      </c>
      <c r="L586" s="214" t="e">
        <f>LOOKUP(1,0/($M586&amp;$N586&amp;$O586&amp;$P586&amp;$Q586=全球运价!$B$7:$B$7&amp;全球运价!$C$7:$C$7&amp;全球运价!$S$7:$S$7&amp;全球运价!$L$7:$L$7&amp;全球运价!$P$7:$P$7),全球运价!E$7:E$7)</f>
        <v>#DIV/0!</v>
      </c>
      <c r="M586" s="40" t="s">
        <v>1206</v>
      </c>
      <c r="N586" s="40" t="s">
        <v>909</v>
      </c>
      <c r="O586" s="40" t="s">
        <v>840</v>
      </c>
      <c r="P586" s="40" t="s">
        <v>2705</v>
      </c>
      <c r="Q586" s="40" t="s">
        <v>837</v>
      </c>
    </row>
    <row r="587" spans="1:18" s="40" customFormat="1" ht="19.5" customHeight="1">
      <c r="A587" s="276" t="s">
        <v>2493</v>
      </c>
      <c r="B587" s="1174" t="s">
        <v>4321</v>
      </c>
      <c r="C587" s="1035" t="s">
        <v>3901</v>
      </c>
      <c r="D587" s="1035" t="s">
        <v>102</v>
      </c>
      <c r="E587" s="191" t="s">
        <v>2430</v>
      </c>
      <c r="F587" s="191" t="s">
        <v>2432</v>
      </c>
      <c r="G587" s="184" t="s">
        <v>123</v>
      </c>
      <c r="H587" s="196" t="s">
        <v>433</v>
      </c>
      <c r="I587" s="559" t="e">
        <f t="shared" si="67"/>
        <v>#DIV/0!</v>
      </c>
      <c r="J587" s="214" t="e">
        <f t="shared" si="68"/>
        <v>#DIV/0!</v>
      </c>
      <c r="K587" s="214" t="e">
        <f>LOOKUP(1,0/($M587&amp;$N587&amp;$O587&amp;$P587&amp;$Q587=全球运价!$B$7:$B$7&amp;全球运价!$C$7:$C$7&amp;全球运价!$S$7:$S$7&amp;全球运价!$L$7:$L$7&amp;全球运价!$P$7:$P$7),全球运价!D$7:D$7)</f>
        <v>#DIV/0!</v>
      </c>
      <c r="L587" s="214" t="e">
        <f>LOOKUP(1,0/($M587&amp;$N587&amp;$O587&amp;$P587&amp;$Q587=全球运价!$B$7:$B$7&amp;全球运价!$C$7:$C$7&amp;全球运价!$S$7:$S$7&amp;全球运价!$L$7:$L$7&amp;全球运价!$P$7:$P$7),全球运价!E$7:E$7)</f>
        <v>#DIV/0!</v>
      </c>
      <c r="M587" s="40" t="s">
        <v>908</v>
      </c>
      <c r="N587" s="40" t="s">
        <v>909</v>
      </c>
      <c r="O587" s="40" t="s">
        <v>840</v>
      </c>
      <c r="P587" s="40" t="s">
        <v>2705</v>
      </c>
      <c r="Q587" s="40" t="s">
        <v>837</v>
      </c>
    </row>
    <row r="588" spans="1:18" s="40" customFormat="1" ht="19.5" customHeight="1">
      <c r="A588" s="276" t="s">
        <v>2670</v>
      </c>
      <c r="B588" s="1174" t="s">
        <v>4322</v>
      </c>
      <c r="C588" s="1035" t="s">
        <v>3902</v>
      </c>
      <c r="D588" s="1035" t="s">
        <v>250</v>
      </c>
      <c r="E588" s="642" t="s">
        <v>2484</v>
      </c>
      <c r="F588" s="184" t="s">
        <v>2474</v>
      </c>
      <c r="G588" s="645" t="s">
        <v>8</v>
      </c>
      <c r="H588" s="196" t="s">
        <v>3054</v>
      </c>
      <c r="I588" s="559" t="e">
        <f t="shared" si="67"/>
        <v>#DIV/0!</v>
      </c>
      <c r="J588" s="214" t="e">
        <f t="shared" si="68"/>
        <v>#DIV/0!</v>
      </c>
      <c r="K588" s="214" t="e">
        <f>LOOKUP(1,0/($M588&amp;$N588&amp;$O588&amp;$P588&amp;$Q588=全球运价!$B$7:$B$7&amp;全球运价!$C$7:$C$7&amp;全球运价!$S$7:$S$7&amp;全球运价!$L$7:$L$7&amp;全球运价!$P$7:$P$7),全球运价!D$7:D$7)</f>
        <v>#DIV/0!</v>
      </c>
      <c r="L588" s="214" t="e">
        <f>LOOKUP(1,0/($M588&amp;$N588&amp;$O588&amp;$P588&amp;$Q588=全球运价!$B$7:$B$7&amp;全球运价!$C$7:$C$7&amp;全球运价!$S$7:$S$7&amp;全球运价!$L$7:$L$7&amp;全球运价!$P$7:$P$7),全球运价!E$7:E$7)</f>
        <v>#DIV/0!</v>
      </c>
      <c r="M588" s="40" t="s">
        <v>960</v>
      </c>
      <c r="N588" s="40" t="s">
        <v>960</v>
      </c>
      <c r="O588" s="40" t="s">
        <v>840</v>
      </c>
      <c r="P588" s="40" t="s">
        <v>2705</v>
      </c>
      <c r="Q588" s="40" t="s">
        <v>837</v>
      </c>
    </row>
    <row r="589" spans="1:18" s="40" customFormat="1" ht="19.5" customHeight="1">
      <c r="A589" s="276" t="s">
        <v>2671</v>
      </c>
      <c r="B589" s="1174" t="s">
        <v>4323</v>
      </c>
      <c r="C589" s="644">
        <v>0</v>
      </c>
      <c r="D589" s="644" t="s">
        <v>251</v>
      </c>
      <c r="E589" s="642" t="s">
        <v>518</v>
      </c>
      <c r="F589" s="191" t="s">
        <v>2899</v>
      </c>
      <c r="G589" s="645" t="s">
        <v>8</v>
      </c>
      <c r="H589" s="196" t="s">
        <v>104</v>
      </c>
      <c r="I589" s="559" t="e">
        <f t="shared" si="67"/>
        <v>#DIV/0!</v>
      </c>
      <c r="J589" s="214" t="e">
        <f t="shared" si="68"/>
        <v>#DIV/0!</v>
      </c>
      <c r="K589" s="214" t="e">
        <f>LOOKUP(1,0/($M589&amp;$N589&amp;$O589&amp;$P589&amp;$Q589=全球运价!$B$7:$B$7&amp;全球运价!$C$7:$C$7&amp;全球运价!$S$7:$S$7&amp;全球运价!$L$7:$L$7&amp;全球运价!$P$7:$P$7),全球运价!D$7:D$7)</f>
        <v>#DIV/0!</v>
      </c>
      <c r="L589" s="214" t="e">
        <f>LOOKUP(1,0/($M589&amp;$N589&amp;$O589&amp;$P589&amp;$Q589=全球运价!$B$7:$B$7&amp;全球运价!$C$7:$C$7&amp;全球运价!$S$7:$S$7&amp;全球运价!$L$7:$L$7&amp;全球运价!$P$7:$P$7),全球运价!E$7:E$7)</f>
        <v>#DIV/0!</v>
      </c>
      <c r="M589" s="40" t="s">
        <v>899</v>
      </c>
      <c r="N589" s="40" t="s">
        <v>899</v>
      </c>
      <c r="O589" s="40" t="s">
        <v>840</v>
      </c>
      <c r="P589" s="40" t="s">
        <v>2705</v>
      </c>
      <c r="Q589" s="40" t="s">
        <v>837</v>
      </c>
    </row>
    <row r="590" spans="1:18" s="40" customFormat="1" ht="19.5" customHeight="1">
      <c r="A590" s="276" t="s">
        <v>2227</v>
      </c>
      <c r="B590" s="1174" t="s">
        <v>4323</v>
      </c>
      <c r="C590" s="644">
        <v>0</v>
      </c>
      <c r="D590" s="644" t="s">
        <v>251</v>
      </c>
      <c r="E590" s="642" t="s">
        <v>518</v>
      </c>
      <c r="F590" s="191" t="s">
        <v>2896</v>
      </c>
      <c r="G590" s="184" t="s">
        <v>125</v>
      </c>
      <c r="H590" s="196" t="s">
        <v>104</v>
      </c>
      <c r="I590" s="559" t="e">
        <f t="shared" si="67"/>
        <v>#DIV/0!</v>
      </c>
      <c r="J590" s="214" t="e">
        <f t="shared" si="68"/>
        <v>#DIV/0!</v>
      </c>
      <c r="K590" s="214" t="e">
        <f>LOOKUP(1,0/($M590&amp;$N590&amp;$O590&amp;$P590&amp;$Q590=全球运价!$B$7:$B$7&amp;全球运价!$C$7:$C$7&amp;全球运价!$S$7:$S$7&amp;全球运价!$L$7:$L$7&amp;全球运价!$P$7:$P$7),全球运价!D$7:D$7)</f>
        <v>#DIV/0!</v>
      </c>
      <c r="L590" s="214" t="e">
        <f>LOOKUP(1,0/($M590&amp;$N590&amp;$O590&amp;$P590&amp;$Q590=全球运价!$B$7:$B$7&amp;全球运价!$C$7:$C$7&amp;全球运价!$S$7:$S$7&amp;全球运价!$L$7:$L$7&amp;全球运价!$P$7:$P$7),全球运价!E$7:E$7)</f>
        <v>#DIV/0!</v>
      </c>
      <c r="M590" s="40" t="s">
        <v>1398</v>
      </c>
      <c r="N590" s="40" t="s">
        <v>899</v>
      </c>
      <c r="O590" s="40" t="s">
        <v>840</v>
      </c>
      <c r="P590" s="40" t="s">
        <v>2705</v>
      </c>
      <c r="Q590" s="40" t="s">
        <v>837</v>
      </c>
    </row>
    <row r="591" spans="1:18" s="40" customFormat="1" ht="19.5" customHeight="1">
      <c r="A591" s="276" t="s">
        <v>2354</v>
      </c>
      <c r="B591" s="1174" t="s">
        <v>4324</v>
      </c>
      <c r="C591" s="644">
        <v>0</v>
      </c>
      <c r="D591" s="644" t="s">
        <v>102</v>
      </c>
      <c r="E591" s="642" t="s">
        <v>518</v>
      </c>
      <c r="F591" s="191" t="s">
        <v>2896</v>
      </c>
      <c r="G591" s="184" t="s">
        <v>125</v>
      </c>
      <c r="H591" s="196" t="s">
        <v>434</v>
      </c>
      <c r="I591" s="559" t="e">
        <f t="shared" si="67"/>
        <v>#DIV/0!</v>
      </c>
      <c r="J591" s="214" t="e">
        <f t="shared" si="68"/>
        <v>#DIV/0!</v>
      </c>
      <c r="K591" s="214" t="e">
        <f>LOOKUP(1,0/($M591&amp;$N591&amp;$O591&amp;$P591&amp;$Q591=全球运价!$B$7:$B$7&amp;全球运价!$C$7:$C$7&amp;全球运价!$S$7:$S$7&amp;全球运价!$L$7:$L$7&amp;全球运价!$P$7:$P$7),全球运价!D$7:D$7)</f>
        <v>#DIV/0!</v>
      </c>
      <c r="L591" s="214" t="e">
        <f>LOOKUP(1,0/($M591&amp;$N591&amp;$O591&amp;$P591&amp;$Q591=全球运价!$B$7:$B$7&amp;全球运价!$C$7:$C$7&amp;全球运价!$S$7:$S$7&amp;全球运价!$L$7:$L$7&amp;全球运价!$P$7:$P$7),全球运价!E$7:E$7)</f>
        <v>#DIV/0!</v>
      </c>
      <c r="M591" s="40" t="s">
        <v>1406</v>
      </c>
      <c r="N591" s="40" t="s">
        <v>899</v>
      </c>
      <c r="O591" s="40" t="s">
        <v>840</v>
      </c>
      <c r="P591" s="40" t="s">
        <v>2705</v>
      </c>
      <c r="Q591" s="40" t="s">
        <v>837</v>
      </c>
    </row>
    <row r="592" spans="1:18" s="40" customFormat="1" ht="19.5" customHeight="1">
      <c r="A592" s="276" t="s">
        <v>2669</v>
      </c>
      <c r="B592" s="1174" t="s">
        <v>4325</v>
      </c>
      <c r="C592" s="644">
        <v>0</v>
      </c>
      <c r="D592" s="644" t="s">
        <v>102</v>
      </c>
      <c r="E592" s="642" t="s">
        <v>518</v>
      </c>
      <c r="F592" s="191" t="s">
        <v>2896</v>
      </c>
      <c r="G592" s="184" t="s">
        <v>125</v>
      </c>
      <c r="H592" s="194" t="s">
        <v>435</v>
      </c>
      <c r="I592" s="559" t="e">
        <f t="shared" si="67"/>
        <v>#DIV/0!</v>
      </c>
      <c r="J592" s="214" t="e">
        <f t="shared" si="68"/>
        <v>#DIV/0!</v>
      </c>
      <c r="K592" s="214" t="e">
        <f>LOOKUP(1,0/($M592&amp;$N592&amp;$O592&amp;$P592&amp;$Q592=全球运价!$B$7:$B$7&amp;全球运价!$C$7:$C$7&amp;全球运价!$S$7:$S$7&amp;全球运价!$L$7:$L$7&amp;全球运价!$P$7:$P$7),全球运价!D$7:D$7)</f>
        <v>#DIV/0!</v>
      </c>
      <c r="L592" s="214" t="e">
        <f>LOOKUP(1,0/($M592&amp;$N592&amp;$O592&amp;$P592&amp;$Q592=全球运价!$B$7:$B$7&amp;全球运价!$C$7:$C$7&amp;全球运价!$S$7:$S$7&amp;全球运价!$L$7:$L$7&amp;全球运价!$P$7:$P$7),全球运价!E$7:E$7)</f>
        <v>#DIV/0!</v>
      </c>
      <c r="M592" s="40" t="s">
        <v>1141</v>
      </c>
      <c r="N592" s="40" t="s">
        <v>899</v>
      </c>
      <c r="O592" s="40" t="s">
        <v>840</v>
      </c>
      <c r="P592" s="40" t="s">
        <v>2705</v>
      </c>
      <c r="Q592" s="40" t="s">
        <v>837</v>
      </c>
    </row>
    <row r="593" spans="1:18" s="40" customFormat="1" ht="19.5" customHeight="1">
      <c r="A593" s="1195" t="s">
        <v>4318</v>
      </c>
      <c r="B593" s="1196"/>
      <c r="C593" s="1196"/>
      <c r="D593" s="1196"/>
      <c r="E593" s="1196"/>
      <c r="F593" s="1196"/>
      <c r="G593" s="1196"/>
      <c r="H593" s="1197"/>
      <c r="I593" s="564" t="s">
        <v>2997</v>
      </c>
      <c r="J593" s="214"/>
      <c r="K593" s="214"/>
      <c r="L593" s="214"/>
    </row>
    <row r="594" spans="1:18" s="40" customFormat="1" ht="19.5" customHeight="1">
      <c r="A594" s="1215" t="s">
        <v>519</v>
      </c>
      <c r="B594" s="1216"/>
      <c r="C594" s="1216"/>
      <c r="D594" s="1216"/>
      <c r="E594" s="1216"/>
      <c r="F594" s="1216"/>
      <c r="G594" s="1216"/>
      <c r="H594" s="1217"/>
      <c r="I594" s="559" t="str">
        <f t="shared" ref="I594:I602" si="69">IF(J594="","",IF(J594="SYSTEM PRICE","",IF(B594=J594,"-","check")))</f>
        <v/>
      </c>
      <c r="J594" s="214"/>
      <c r="K594" s="214"/>
      <c r="L594" s="214"/>
    </row>
    <row r="595" spans="1:18" s="40" customFormat="1" ht="19.5" customHeight="1">
      <c r="A595" s="247" t="s">
        <v>465</v>
      </c>
      <c r="B595" s="293"/>
      <c r="C595" s="293"/>
      <c r="D595" s="293"/>
      <c r="E595" s="293"/>
      <c r="F595" s="293"/>
      <c r="G595" s="293"/>
      <c r="H595" s="291"/>
      <c r="I595" s="559" t="str">
        <f t="shared" si="69"/>
        <v/>
      </c>
      <c r="J595" s="214"/>
      <c r="K595" s="214"/>
      <c r="L595" s="214"/>
    </row>
    <row r="596" spans="1:18" s="40" customFormat="1" ht="19.5" customHeight="1">
      <c r="A596" s="247" t="s">
        <v>430</v>
      </c>
      <c r="B596" s="293"/>
      <c r="C596" s="293"/>
      <c r="D596" s="293"/>
      <c r="E596" s="293"/>
      <c r="F596" s="293"/>
      <c r="G596" s="293"/>
      <c r="H596" s="291"/>
      <c r="I596" s="559" t="str">
        <f t="shared" si="69"/>
        <v/>
      </c>
      <c r="J596" s="214"/>
      <c r="K596" s="214"/>
      <c r="L596" s="214"/>
    </row>
    <row r="597" spans="1:18" s="40" customFormat="1" ht="19.5" customHeight="1" thickBot="1">
      <c r="A597" s="50" t="s">
        <v>1487</v>
      </c>
      <c r="B597" s="75"/>
      <c r="C597" s="75"/>
      <c r="D597" s="75"/>
      <c r="E597" s="75"/>
      <c r="F597" s="75"/>
      <c r="G597" s="75"/>
      <c r="H597" s="76"/>
      <c r="I597" s="559" t="str">
        <f t="shared" si="69"/>
        <v/>
      </c>
      <c r="J597" s="214"/>
      <c r="K597" s="214"/>
      <c r="L597" s="214"/>
    </row>
    <row r="598" spans="1:18" s="40" customFormat="1" ht="19.5" customHeight="1">
      <c r="A598" s="77"/>
      <c r="B598" s="78"/>
      <c r="C598" s="79"/>
      <c r="D598" s="79"/>
      <c r="E598" s="78"/>
      <c r="F598" s="78"/>
      <c r="G598" s="78"/>
      <c r="H598" s="80"/>
      <c r="I598" s="559" t="str">
        <f t="shared" si="69"/>
        <v/>
      </c>
      <c r="J598" s="214"/>
      <c r="K598" s="214"/>
      <c r="L598" s="214"/>
    </row>
    <row r="599" spans="1:18" s="28" customFormat="1" ht="19.5" customHeight="1">
      <c r="A599" s="177" t="s">
        <v>126</v>
      </c>
      <c r="B599" s="292" t="s">
        <v>494</v>
      </c>
      <c r="C599" s="292" t="s">
        <v>248</v>
      </c>
      <c r="D599" s="292" t="s">
        <v>72</v>
      </c>
      <c r="E599" s="73" t="s">
        <v>115</v>
      </c>
      <c r="F599" s="24" t="s">
        <v>4</v>
      </c>
      <c r="G599" s="24" t="s">
        <v>5</v>
      </c>
      <c r="H599" s="25" t="s">
        <v>6</v>
      </c>
      <c r="I599" s="559" t="str">
        <f t="shared" si="69"/>
        <v/>
      </c>
      <c r="J599" s="573" t="s">
        <v>2840</v>
      </c>
      <c r="K599" s="214" t="s">
        <v>2800</v>
      </c>
      <c r="L599" s="214" t="s">
        <v>2801</v>
      </c>
      <c r="M599" s="72" t="s">
        <v>2678</v>
      </c>
      <c r="N599" s="72" t="s">
        <v>2769</v>
      </c>
      <c r="O599" s="72" t="s">
        <v>2770</v>
      </c>
      <c r="P599" s="72" t="s">
        <v>2771</v>
      </c>
      <c r="Q599" s="72" t="s">
        <v>2748</v>
      </c>
      <c r="R599" s="557"/>
    </row>
    <row r="600" spans="1:18" s="40" customFormat="1" ht="19.5" customHeight="1">
      <c r="A600" s="232" t="s">
        <v>2424</v>
      </c>
      <c r="B600" s="1174" t="s">
        <v>4326</v>
      </c>
      <c r="C600" s="1035" t="s">
        <v>3900</v>
      </c>
      <c r="D600" s="290" t="s">
        <v>116</v>
      </c>
      <c r="E600" s="191" t="s">
        <v>2485</v>
      </c>
      <c r="F600" s="335" t="s">
        <v>2426</v>
      </c>
      <c r="G600" s="173" t="s">
        <v>8</v>
      </c>
      <c r="H600" s="196" t="s">
        <v>374</v>
      </c>
      <c r="I600" s="559" t="e">
        <f t="shared" si="69"/>
        <v>#DIV/0!</v>
      </c>
      <c r="J600" s="214" t="e">
        <f t="shared" ref="J600:J602" si="70">"USD "&amp;IF(K600&lt;0,"( "&amp;-K600&amp;" )",K600)&amp;" / "&amp;IF(L600&lt;0,"( "&amp;-L600&amp;" )",L600)</f>
        <v>#DIV/0!</v>
      </c>
      <c r="K600" s="214" t="e">
        <f>LOOKUP(1,0/($M600&amp;$N600&amp;$O600&amp;$P600&amp;$Q600=全球运价!$B$7:$B$7&amp;全球运价!$C$7:$C$7&amp;全球运价!$S$7:$S$7&amp;全球运价!$L$7:$L$7&amp;全球运价!$P$7:$P$7),全球运价!D$7:D$7)</f>
        <v>#DIV/0!</v>
      </c>
      <c r="L600" s="214" t="e">
        <f>LOOKUP(1,0/($M600&amp;$N600&amp;$O600&amp;$P600&amp;$Q600=全球运价!$B$7:$B$7&amp;全球运价!$C$7:$C$7&amp;全球运价!$S$7:$S$7&amp;全球运价!$L$7:$L$7&amp;全球运价!$P$7:$P$7),全球运价!E$7:E$7)</f>
        <v>#DIV/0!</v>
      </c>
      <c r="M600" s="40" t="s">
        <v>857</v>
      </c>
      <c r="N600" s="40" t="s">
        <v>857</v>
      </c>
      <c r="O600" s="40" t="s">
        <v>840</v>
      </c>
      <c r="P600" s="40" t="s">
        <v>2705</v>
      </c>
      <c r="Q600" s="40" t="s">
        <v>837</v>
      </c>
    </row>
    <row r="601" spans="1:18" s="40" customFormat="1" ht="19.5" customHeight="1">
      <c r="A601" s="232" t="s">
        <v>2672</v>
      </c>
      <c r="B601" s="1174" t="s">
        <v>4327</v>
      </c>
      <c r="C601" s="1035" t="s">
        <v>3900</v>
      </c>
      <c r="D601" s="290" t="s">
        <v>116</v>
      </c>
      <c r="E601" s="191" t="s">
        <v>532</v>
      </c>
      <c r="F601" s="335" t="s">
        <v>2426</v>
      </c>
      <c r="G601" s="169" t="s">
        <v>127</v>
      </c>
      <c r="H601" s="196">
        <v>28</v>
      </c>
      <c r="I601" s="559" t="e">
        <f t="shared" si="69"/>
        <v>#DIV/0!</v>
      </c>
      <c r="J601" s="214" t="e">
        <f t="shared" si="70"/>
        <v>#DIV/0!</v>
      </c>
      <c r="K601" s="214" t="e">
        <f>LOOKUP(1,0/($M601&amp;$N601&amp;$O601&amp;$P601&amp;$Q601=全球运价!$B$7:$B$7&amp;全球运价!$C$7:$C$7&amp;全球运价!$S$7:$S$7&amp;全球运价!$L$7:$L$7&amp;全球运价!$P$7:$P$7),全球运价!D$7:D$7)</f>
        <v>#DIV/0!</v>
      </c>
      <c r="L601" s="214" t="e">
        <f>LOOKUP(1,0/($M601&amp;$N601&amp;$O601&amp;$P601&amp;$Q601=全球运价!$B$7:$B$7&amp;全球运价!$C$7:$C$7&amp;全球运价!$S$7:$S$7&amp;全球运价!$L$7:$L$7&amp;全球运价!$P$7:$P$7),全球运价!E$7:E$7)</f>
        <v>#DIV/0!</v>
      </c>
      <c r="M601" s="40" t="s">
        <v>2837</v>
      </c>
      <c r="N601" s="40" t="s">
        <v>857</v>
      </c>
      <c r="O601" s="40" t="s">
        <v>840</v>
      </c>
      <c r="P601" s="40" t="s">
        <v>2705</v>
      </c>
      <c r="Q601" s="40" t="s">
        <v>837</v>
      </c>
    </row>
    <row r="602" spans="1:18" s="40" customFormat="1" ht="19.5" customHeight="1">
      <c r="A602" s="232" t="s">
        <v>2673</v>
      </c>
      <c r="B602" s="1174" t="s">
        <v>4328</v>
      </c>
      <c r="C602" s="1035" t="s">
        <v>3900</v>
      </c>
      <c r="D602" s="290" t="s">
        <v>117</v>
      </c>
      <c r="E602" s="191" t="s">
        <v>2486</v>
      </c>
      <c r="F602" s="335" t="s">
        <v>2426</v>
      </c>
      <c r="G602" s="169" t="s">
        <v>127</v>
      </c>
      <c r="H602" s="164">
        <v>45</v>
      </c>
      <c r="I602" s="559" t="e">
        <f t="shared" si="69"/>
        <v>#DIV/0!</v>
      </c>
      <c r="J602" s="214" t="e">
        <f t="shared" si="70"/>
        <v>#DIV/0!</v>
      </c>
      <c r="K602" s="214" t="e">
        <f>LOOKUP(1,0/($M602&amp;$N602&amp;$O602&amp;$P602&amp;$Q602=全球运价!$B$7:$B$7&amp;全球运价!$C$7:$C$7&amp;全球运价!$S$7:$S$7&amp;全球运价!$L$7:$L$7&amp;全球运价!$P$7:$P$7),全球运价!D$7:D$7)</f>
        <v>#DIV/0!</v>
      </c>
      <c r="L602" s="214" t="e">
        <f>LOOKUP(1,0/($M602&amp;$N602&amp;$O602&amp;$P602&amp;$Q602=全球运价!$B$7:$B$7&amp;全球运价!$C$7:$C$7&amp;全球运价!$S$7:$S$7&amp;全球运价!$L$7:$L$7&amp;全球运价!$P$7:$P$7),全球运价!E$7:E$7)</f>
        <v>#DIV/0!</v>
      </c>
      <c r="M602" s="40" t="s">
        <v>2841</v>
      </c>
      <c r="N602" s="40" t="s">
        <v>857</v>
      </c>
      <c r="O602" s="40" t="s">
        <v>840</v>
      </c>
      <c r="P602" s="40" t="s">
        <v>2705</v>
      </c>
      <c r="Q602" s="40" t="s">
        <v>837</v>
      </c>
    </row>
    <row r="603" spans="1:18" s="40" customFormat="1" ht="19.5" customHeight="1">
      <c r="A603" s="1195" t="s">
        <v>4318</v>
      </c>
      <c r="B603" s="1196"/>
      <c r="C603" s="1196"/>
      <c r="D603" s="1196"/>
      <c r="E603" s="1196"/>
      <c r="F603" s="1196"/>
      <c r="G603" s="1196"/>
      <c r="H603" s="1197"/>
      <c r="I603" s="564" t="s">
        <v>2997</v>
      </c>
      <c r="J603" s="214"/>
      <c r="K603" s="214"/>
      <c r="L603" s="214"/>
    </row>
    <row r="604" spans="1:18" s="40" customFormat="1" ht="19.5" customHeight="1">
      <c r="A604" s="34" t="s">
        <v>2163</v>
      </c>
      <c r="B604" s="81"/>
      <c r="C604" s="81"/>
      <c r="D604" s="81"/>
      <c r="E604" s="81"/>
      <c r="F604" s="81"/>
      <c r="G604" s="81"/>
      <c r="H604" s="82"/>
      <c r="I604" s="559" t="str">
        <f t="shared" ref="I604:I635" si="71">IF(J604="","",IF(J604="SYSTEM PRICE","",IF(B604=J604,"-","check")))</f>
        <v/>
      </c>
      <c r="J604" s="214"/>
      <c r="K604" s="214"/>
      <c r="L604" s="214"/>
    </row>
    <row r="605" spans="1:18" s="40" customFormat="1" ht="19.5" customHeight="1">
      <c r="A605" s="34" t="s">
        <v>128</v>
      </c>
      <c r="B605" s="81"/>
      <c r="C605" s="81"/>
      <c r="D605" s="81"/>
      <c r="E605" s="81"/>
      <c r="F605" s="81"/>
      <c r="G605" s="81"/>
      <c r="H605" s="82"/>
      <c r="I605" s="559" t="str">
        <f t="shared" si="71"/>
        <v/>
      </c>
      <c r="J605" s="214"/>
      <c r="K605" s="214"/>
      <c r="L605" s="214"/>
    </row>
    <row r="606" spans="1:18" s="40" customFormat="1" ht="19.5" customHeight="1" thickBot="1">
      <c r="A606" s="1222" t="s">
        <v>129</v>
      </c>
      <c r="B606" s="1223"/>
      <c r="C606" s="1223"/>
      <c r="D606" s="1223"/>
      <c r="E606" s="1223"/>
      <c r="F606" s="1223"/>
      <c r="G606" s="1223"/>
      <c r="H606" s="1224"/>
      <c r="I606" s="559" t="str">
        <f t="shared" si="71"/>
        <v/>
      </c>
      <c r="J606" s="214"/>
      <c r="K606" s="214"/>
      <c r="L606" s="214"/>
    </row>
    <row r="607" spans="1:18" s="40" customFormat="1" ht="19.5" customHeight="1">
      <c r="A607" s="77"/>
      <c r="B607" s="78"/>
      <c r="C607" s="78"/>
      <c r="D607" s="78"/>
      <c r="E607" s="78"/>
      <c r="F607" s="78"/>
      <c r="G607" s="78"/>
      <c r="H607" s="80"/>
      <c r="I607" s="559" t="str">
        <f t="shared" si="71"/>
        <v/>
      </c>
      <c r="J607" s="214"/>
      <c r="K607" s="214"/>
      <c r="L607" s="214"/>
    </row>
    <row r="608" spans="1:18" s="28" customFormat="1" ht="19.5" customHeight="1">
      <c r="A608" s="177" t="s">
        <v>130</v>
      </c>
      <c r="B608" s="292" t="s">
        <v>2</v>
      </c>
      <c r="C608" s="1337"/>
      <c r="D608" s="1212"/>
      <c r="E608" s="73" t="s">
        <v>115</v>
      </c>
      <c r="F608" s="24" t="s">
        <v>4</v>
      </c>
      <c r="G608" s="24" t="s">
        <v>5</v>
      </c>
      <c r="H608" s="25" t="s">
        <v>6</v>
      </c>
      <c r="I608" s="559" t="str">
        <f t="shared" si="71"/>
        <v/>
      </c>
      <c r="J608" s="214" t="s">
        <v>2840</v>
      </c>
      <c r="K608" s="214" t="s">
        <v>2800</v>
      </c>
      <c r="L608" s="214" t="s">
        <v>2801</v>
      </c>
      <c r="M608" s="72" t="s">
        <v>2678</v>
      </c>
      <c r="N608" s="72" t="s">
        <v>2769</v>
      </c>
      <c r="O608" s="72" t="s">
        <v>2770</v>
      </c>
      <c r="P608" s="72" t="s">
        <v>2771</v>
      </c>
      <c r="Q608" s="72" t="s">
        <v>2748</v>
      </c>
      <c r="R608" s="557"/>
    </row>
    <row r="609" spans="1:17" s="28" customFormat="1" ht="19.5" customHeight="1">
      <c r="A609" s="231" t="s">
        <v>2494</v>
      </c>
      <c r="B609" s="1174" t="s">
        <v>4321</v>
      </c>
      <c r="C609" s="1204" t="s">
        <v>124</v>
      </c>
      <c r="D609" s="1205"/>
      <c r="E609" s="701" t="s">
        <v>55</v>
      </c>
      <c r="F609" s="668" t="s">
        <v>2427</v>
      </c>
      <c r="G609" s="645" t="s">
        <v>8</v>
      </c>
      <c r="H609" s="196">
        <v>25</v>
      </c>
      <c r="I609" s="559" t="e">
        <f t="shared" si="71"/>
        <v>#DIV/0!</v>
      </c>
      <c r="J609" s="214" t="e">
        <f t="shared" ref="J609:J656" si="72">"USD "&amp;IF(K609&lt;0,"( "&amp;-K609&amp;" )",K609)&amp;" / "&amp;IF(L609&lt;0,"( "&amp;-L609&amp;" )",L609)</f>
        <v>#DIV/0!</v>
      </c>
      <c r="K609" s="214" t="e">
        <f>LOOKUP(1,0/($M609&amp;$N609&amp;$O609&amp;$P609&amp;$Q609=全球运价!$B$7:$B$7&amp;全球运价!$C$7:$C$7&amp;全球运价!$S$7:$S$7&amp;全球运价!$L$7:$L$7&amp;全球运价!$P$7:$P$7),全球运价!D$7:D$7)</f>
        <v>#DIV/0!</v>
      </c>
      <c r="L609" s="214" t="e">
        <f>LOOKUP(1,0/($M609&amp;$N609&amp;$O609&amp;$P609&amp;$Q609=全球运价!$B$7:$B$7&amp;全球运价!$C$7:$C$7&amp;全球运价!$S$7:$S$7&amp;全球运价!$L$7:$L$7&amp;全球运价!$P$7:$P$7),全球运价!E$7:E$7)</f>
        <v>#DIV/0!</v>
      </c>
      <c r="M609" s="40" t="s">
        <v>569</v>
      </c>
      <c r="N609" s="40" t="s">
        <v>569</v>
      </c>
      <c r="O609" s="40" t="s">
        <v>840</v>
      </c>
      <c r="P609" s="40" t="s">
        <v>2705</v>
      </c>
      <c r="Q609" s="40" t="s">
        <v>837</v>
      </c>
    </row>
    <row r="610" spans="1:17" s="28" customFormat="1" ht="19.5" customHeight="1">
      <c r="A610" s="276" t="s">
        <v>2495</v>
      </c>
      <c r="B610" s="1174" t="s">
        <v>4329</v>
      </c>
      <c r="C610" s="1204" t="s">
        <v>124</v>
      </c>
      <c r="D610" s="1205"/>
      <c r="E610" s="701" t="s">
        <v>55</v>
      </c>
      <c r="F610" s="668" t="s">
        <v>2427</v>
      </c>
      <c r="G610" s="668" t="s">
        <v>131</v>
      </c>
      <c r="H610" s="196">
        <v>60</v>
      </c>
      <c r="I610" s="559" t="e">
        <f t="shared" si="71"/>
        <v>#DIV/0!</v>
      </c>
      <c r="J610" s="214" t="e">
        <f t="shared" si="72"/>
        <v>#DIV/0!</v>
      </c>
      <c r="K610" s="214" t="e">
        <f>LOOKUP(1,0/($M610&amp;$N610&amp;$O610&amp;$P610&amp;$Q610=全球运价!$B$7:$B$7&amp;全球运价!$C$7:$C$7&amp;全球运价!$S$7:$S$7&amp;全球运价!$L$7:$L$7&amp;全球运价!$P$7:$P$7),全球运价!D$7:D$7)</f>
        <v>#DIV/0!</v>
      </c>
      <c r="L610" s="214" t="e">
        <f>LOOKUP(1,0/($M610&amp;$N610&amp;$O610&amp;$P610&amp;$Q610=全球运价!$B$7:$B$7&amp;全球运价!$C$7:$C$7&amp;全球运价!$S$7:$S$7&amp;全球运价!$L$7:$L$7&amp;全球运价!$P$7:$P$7),全球运价!E$7:E$7)</f>
        <v>#DIV/0!</v>
      </c>
      <c r="M610" s="40" t="s">
        <v>850</v>
      </c>
      <c r="N610" s="40" t="s">
        <v>569</v>
      </c>
      <c r="O610" s="40" t="s">
        <v>840</v>
      </c>
      <c r="P610" s="40" t="s">
        <v>2705</v>
      </c>
      <c r="Q610" s="40" t="s">
        <v>837</v>
      </c>
    </row>
    <row r="611" spans="1:17" s="152" customFormat="1" ht="19.5" customHeight="1">
      <c r="A611" s="276" t="s">
        <v>2495</v>
      </c>
      <c r="B611" s="1174" t="s">
        <v>4330</v>
      </c>
      <c r="C611" s="1204" t="s">
        <v>124</v>
      </c>
      <c r="D611" s="1205"/>
      <c r="E611" s="701" t="s">
        <v>565</v>
      </c>
      <c r="F611" s="668" t="s">
        <v>3273</v>
      </c>
      <c r="G611" s="668" t="s">
        <v>2489</v>
      </c>
      <c r="H611" s="196">
        <v>65</v>
      </c>
      <c r="I611" s="559" t="e">
        <f t="shared" si="71"/>
        <v>#DIV/0!</v>
      </c>
      <c r="J611" s="214" t="e">
        <f t="shared" si="72"/>
        <v>#DIV/0!</v>
      </c>
      <c r="K611" s="214" t="e">
        <f>LOOKUP(1,0/($M611&amp;$N611&amp;$O611&amp;$P611&amp;$Q611=全球运价!$B$7:$B$7&amp;全球运价!$C$7:$C$7&amp;全球运价!$S$7:$S$7&amp;全球运价!$L$7:$L$7&amp;全球运价!$P$7:$P$7),全球运价!D$7:D$7)</f>
        <v>#DIV/0!</v>
      </c>
      <c r="L611" s="214" t="e">
        <f>LOOKUP(1,0/($M611&amp;$N611&amp;$O611&amp;$P611&amp;$Q611=全球运价!$B$7:$B$7&amp;全球运价!$C$7:$C$7&amp;全球运价!$S$7:$S$7&amp;全球运价!$L$7:$L$7&amp;全球运价!$P$7:$P$7),全球运价!E$7:E$7)</f>
        <v>#DIV/0!</v>
      </c>
      <c r="M611" s="40" t="s">
        <v>850</v>
      </c>
      <c r="N611" s="40" t="s">
        <v>568</v>
      </c>
      <c r="O611" s="40" t="s">
        <v>840</v>
      </c>
      <c r="P611" s="40" t="s">
        <v>2705</v>
      </c>
      <c r="Q611" s="40" t="s">
        <v>837</v>
      </c>
    </row>
    <row r="612" spans="1:17" s="27" customFormat="1" ht="19.5" customHeight="1">
      <c r="A612" s="277" t="s">
        <v>3437</v>
      </c>
      <c r="B612" s="1174" t="s">
        <v>4331</v>
      </c>
      <c r="C612" s="1204" t="s">
        <v>124</v>
      </c>
      <c r="D612" s="1205"/>
      <c r="E612" s="701" t="s">
        <v>55</v>
      </c>
      <c r="F612" s="668" t="s">
        <v>2427</v>
      </c>
      <c r="G612" s="668" t="s">
        <v>131</v>
      </c>
      <c r="H612" s="196">
        <v>45</v>
      </c>
      <c r="I612" s="559" t="e">
        <f t="shared" si="71"/>
        <v>#DIV/0!</v>
      </c>
      <c r="J612" s="214" t="e">
        <f t="shared" si="72"/>
        <v>#DIV/0!</v>
      </c>
      <c r="K612" s="214" t="e">
        <f>LOOKUP(1,0/($M612&amp;$N612&amp;$O612&amp;$P612&amp;$Q612=全球运价!$B$7:$B$7&amp;全球运价!$C$7:$C$7&amp;全球运价!$S$7:$S$7&amp;全球运价!$L$7:$L$7&amp;全球运价!$P$7:$P$7),全球运价!D$7:D$7)</f>
        <v>#DIV/0!</v>
      </c>
      <c r="L612" s="214" t="e">
        <f>LOOKUP(1,0/($M612&amp;$N612&amp;$O612&amp;$P612&amp;$Q612=全球运价!$B$7:$B$7&amp;全球运价!$C$7:$C$7&amp;全球运价!$S$7:$S$7&amp;全球运价!$L$7:$L$7&amp;全球运价!$P$7:$P$7),全球运价!E$7:E$7)</f>
        <v>#DIV/0!</v>
      </c>
      <c r="M612" s="40" t="s">
        <v>2790</v>
      </c>
      <c r="N612" s="40" t="s">
        <v>569</v>
      </c>
      <c r="O612" s="40" t="s">
        <v>840</v>
      </c>
      <c r="P612" s="40" t="s">
        <v>2705</v>
      </c>
      <c r="Q612" s="40" t="s">
        <v>837</v>
      </c>
    </row>
    <row r="613" spans="1:17" ht="19.5" customHeight="1">
      <c r="A613" s="277" t="s">
        <v>2184</v>
      </c>
      <c r="B613" s="1174" t="s">
        <v>4332</v>
      </c>
      <c r="C613" s="1204" t="s">
        <v>124</v>
      </c>
      <c r="D613" s="1205"/>
      <c r="E613" s="701" t="s">
        <v>55</v>
      </c>
      <c r="F613" s="668" t="s">
        <v>2427</v>
      </c>
      <c r="G613" s="668" t="s">
        <v>131</v>
      </c>
      <c r="H613" s="196">
        <v>60</v>
      </c>
      <c r="I613" s="559" t="e">
        <f t="shared" si="71"/>
        <v>#DIV/0!</v>
      </c>
      <c r="J613" s="214" t="e">
        <f t="shared" si="72"/>
        <v>#DIV/0!</v>
      </c>
      <c r="K613" s="214" t="e">
        <f>LOOKUP(1,0/($M613&amp;$N613&amp;$O613&amp;$P613&amp;$Q613=全球运价!$B$7:$B$7&amp;全球运价!$C$7:$C$7&amp;全球运价!$S$7:$S$7&amp;全球运价!$L$7:$L$7&amp;全球运价!$P$7:$P$7),全球运价!D$7:D$7)</f>
        <v>#DIV/0!</v>
      </c>
      <c r="L613" s="214" t="e">
        <f>LOOKUP(1,0/($M613&amp;$N613&amp;$O613&amp;$P613&amp;$Q613=全球运价!$B$7:$B$7&amp;全球运价!$C$7:$C$7&amp;全球运价!$S$7:$S$7&amp;全球运价!$L$7:$L$7&amp;全球运价!$P$7:$P$7),全球运价!E$7:E$7)</f>
        <v>#DIV/0!</v>
      </c>
      <c r="M613" s="40" t="s">
        <v>932</v>
      </c>
      <c r="N613" s="40" t="s">
        <v>569</v>
      </c>
      <c r="O613" s="40" t="s">
        <v>840</v>
      </c>
      <c r="P613" s="40" t="s">
        <v>2705</v>
      </c>
      <c r="Q613" s="40" t="s">
        <v>837</v>
      </c>
    </row>
    <row r="614" spans="1:17" ht="19.5" customHeight="1">
      <c r="A614" s="277" t="s">
        <v>2369</v>
      </c>
      <c r="B614" s="1174" t="s">
        <v>4333</v>
      </c>
      <c r="C614" s="1204" t="s">
        <v>124</v>
      </c>
      <c r="D614" s="1205"/>
      <c r="E614" s="701" t="s">
        <v>55</v>
      </c>
      <c r="F614" s="668" t="s">
        <v>2427</v>
      </c>
      <c r="G614" s="668" t="s">
        <v>131</v>
      </c>
      <c r="H614" s="196">
        <v>50</v>
      </c>
      <c r="I614" s="559" t="e">
        <f t="shared" si="71"/>
        <v>#DIV/0!</v>
      </c>
      <c r="J614" s="214" t="e">
        <f t="shared" si="72"/>
        <v>#DIV/0!</v>
      </c>
      <c r="K614" s="214" t="e">
        <f>LOOKUP(1,0/($M614&amp;$N614&amp;$O614&amp;$P614&amp;$Q614=全球运价!$B$7:$B$7&amp;全球运价!$C$7:$C$7&amp;全球运价!$S$7:$S$7&amp;全球运价!$L$7:$L$7&amp;全球运价!$P$7:$P$7),全球运价!D$7:D$7)</f>
        <v>#DIV/0!</v>
      </c>
      <c r="L614" s="214" t="e">
        <f>LOOKUP(1,0/($M614&amp;$N614&amp;$O614&amp;$P614&amp;$Q614=全球运价!$B$7:$B$7&amp;全球运价!$C$7:$C$7&amp;全球运价!$S$7:$S$7&amp;全球运价!$L$7:$L$7&amp;全球运价!$P$7:$P$7),全球运价!E$7:E$7)</f>
        <v>#DIV/0!</v>
      </c>
      <c r="M614" s="40" t="s">
        <v>971</v>
      </c>
      <c r="N614" s="40" t="s">
        <v>569</v>
      </c>
      <c r="O614" s="40" t="s">
        <v>840</v>
      </c>
      <c r="P614" s="40" t="s">
        <v>2705</v>
      </c>
      <c r="Q614" s="40" t="s">
        <v>837</v>
      </c>
    </row>
    <row r="615" spans="1:17" ht="19.5" customHeight="1">
      <c r="A615" s="277" t="s">
        <v>2185</v>
      </c>
      <c r="B615" s="1174" t="s">
        <v>4334</v>
      </c>
      <c r="C615" s="1204" t="s">
        <v>124</v>
      </c>
      <c r="D615" s="1205"/>
      <c r="E615" s="701" t="s">
        <v>55</v>
      </c>
      <c r="F615" s="668" t="s">
        <v>2427</v>
      </c>
      <c r="G615" s="668" t="s">
        <v>131</v>
      </c>
      <c r="H615" s="196">
        <v>60</v>
      </c>
      <c r="I615" s="559" t="e">
        <f t="shared" si="71"/>
        <v>#DIV/0!</v>
      </c>
      <c r="J615" s="214" t="e">
        <f t="shared" si="72"/>
        <v>#DIV/0!</v>
      </c>
      <c r="K615" s="214" t="e">
        <f>LOOKUP(1,0/($M615&amp;$N615&amp;$O615&amp;$P615&amp;$Q615=全球运价!$B$7:$B$7&amp;全球运价!$C$7:$C$7&amp;全球运价!$S$7:$S$7&amp;全球运价!$L$7:$L$7&amp;全球运价!$P$7:$P$7),全球运价!D$7:D$7)</f>
        <v>#DIV/0!</v>
      </c>
      <c r="L615" s="214" t="e">
        <f>LOOKUP(1,0/($M615&amp;$N615&amp;$O615&amp;$P615&amp;$Q615=全球运价!$B$7:$B$7&amp;全球运价!$C$7:$C$7&amp;全球运价!$S$7:$S$7&amp;全球运价!$L$7:$L$7&amp;全球运价!$P$7:$P$7),全球运价!E$7:E$7)</f>
        <v>#DIV/0!</v>
      </c>
      <c r="M615" s="40" t="s">
        <v>2393</v>
      </c>
      <c r="N615" s="40" t="s">
        <v>569</v>
      </c>
      <c r="O615" s="40" t="s">
        <v>840</v>
      </c>
      <c r="P615" s="40" t="s">
        <v>2705</v>
      </c>
      <c r="Q615" s="40" t="s">
        <v>837</v>
      </c>
    </row>
    <row r="616" spans="1:17" ht="19.5" customHeight="1">
      <c r="A616" s="277" t="s">
        <v>2186</v>
      </c>
      <c r="B616" s="1174" t="s">
        <v>4335</v>
      </c>
      <c r="C616" s="1204" t="s">
        <v>124</v>
      </c>
      <c r="D616" s="1205"/>
      <c r="E616" s="701" t="s">
        <v>55</v>
      </c>
      <c r="F616" s="668" t="s">
        <v>2427</v>
      </c>
      <c r="G616" s="668" t="s">
        <v>131</v>
      </c>
      <c r="H616" s="196">
        <v>60</v>
      </c>
      <c r="I616" s="559" t="e">
        <f t="shared" si="71"/>
        <v>#DIV/0!</v>
      </c>
      <c r="J616" s="214" t="e">
        <f t="shared" si="72"/>
        <v>#DIV/0!</v>
      </c>
      <c r="K616" s="214" t="e">
        <f>LOOKUP(1,0/($M616&amp;$N616&amp;$O616&amp;$P616&amp;$Q616=全球运价!$B$7:$B$7&amp;全球运价!$C$7:$C$7&amp;全球运价!$S$7:$S$7&amp;全球运价!$L$7:$L$7&amp;全球运价!$P$7:$P$7),全球运价!D$7:D$7)</f>
        <v>#DIV/0!</v>
      </c>
      <c r="L616" s="214" t="e">
        <f>LOOKUP(1,0/($M616&amp;$N616&amp;$O616&amp;$P616&amp;$Q616=全球运价!$B$7:$B$7&amp;全球运价!$C$7:$C$7&amp;全球运价!$S$7:$S$7&amp;全球运价!$L$7:$L$7&amp;全球运价!$P$7:$P$7),全球运价!E$7:E$7)</f>
        <v>#DIV/0!</v>
      </c>
      <c r="M616" s="40" t="s">
        <v>1004</v>
      </c>
      <c r="N616" s="40" t="s">
        <v>569</v>
      </c>
      <c r="O616" s="40" t="s">
        <v>840</v>
      </c>
      <c r="P616" s="40" t="s">
        <v>2705</v>
      </c>
      <c r="Q616" s="40" t="s">
        <v>837</v>
      </c>
    </row>
    <row r="617" spans="1:17" ht="19.5" customHeight="1">
      <c r="A617" s="231" t="s">
        <v>2505</v>
      </c>
      <c r="B617" s="1174" t="s">
        <v>4336</v>
      </c>
      <c r="C617" s="1204"/>
      <c r="D617" s="1205"/>
      <c r="E617" s="701" t="s">
        <v>55</v>
      </c>
      <c r="F617" s="668" t="s">
        <v>2427</v>
      </c>
      <c r="G617" s="668" t="s">
        <v>131</v>
      </c>
      <c r="H617" s="196">
        <v>60</v>
      </c>
      <c r="I617" s="559" t="e">
        <f t="shared" si="71"/>
        <v>#DIV/0!</v>
      </c>
      <c r="J617" s="214" t="e">
        <f t="shared" si="72"/>
        <v>#DIV/0!</v>
      </c>
      <c r="K617" s="214" t="e">
        <f>LOOKUP(1,0/($M617&amp;$N617&amp;$O617&amp;$P617&amp;$Q617=全球运价!$B$7:$B$7&amp;全球运价!$C$7:$C$7&amp;全球运价!$S$7:$S$7&amp;全球运价!$L$7:$L$7&amp;全球运价!$P$7:$P$7),全球运价!D$7:D$7)</f>
        <v>#DIV/0!</v>
      </c>
      <c r="L617" s="214" t="e">
        <f>LOOKUP(1,0/($M617&amp;$N617&amp;$O617&amp;$P617&amp;$Q617=全球运价!$B$7:$B$7&amp;全球运价!$C$7:$C$7&amp;全球运价!$S$7:$S$7&amp;全球运价!$L$7:$L$7&amp;全球运价!$P$7:$P$7),全球运价!E$7:E$7)</f>
        <v>#DIV/0!</v>
      </c>
      <c r="M617" s="40" t="s">
        <v>1001</v>
      </c>
      <c r="N617" s="40" t="s">
        <v>569</v>
      </c>
      <c r="O617" s="40" t="s">
        <v>840</v>
      </c>
      <c r="P617" s="40" t="s">
        <v>2705</v>
      </c>
      <c r="Q617" s="40" t="s">
        <v>837</v>
      </c>
    </row>
    <row r="618" spans="1:17" ht="19.5" customHeight="1">
      <c r="A618" s="277" t="s">
        <v>2370</v>
      </c>
      <c r="B618" s="1174" t="s">
        <v>4337</v>
      </c>
      <c r="C618" s="1204" t="s">
        <v>124</v>
      </c>
      <c r="D618" s="1205"/>
      <c r="E618" s="701" t="s">
        <v>55</v>
      </c>
      <c r="F618" s="668" t="s">
        <v>2427</v>
      </c>
      <c r="G618" s="668" t="s">
        <v>131</v>
      </c>
      <c r="H618" s="196">
        <v>45</v>
      </c>
      <c r="I618" s="559" t="e">
        <f t="shared" si="71"/>
        <v>#DIV/0!</v>
      </c>
      <c r="J618" s="214" t="e">
        <f t="shared" si="72"/>
        <v>#DIV/0!</v>
      </c>
      <c r="K618" s="214" t="e">
        <f>LOOKUP(1,0/($M618&amp;$N618&amp;$O618&amp;$P618&amp;$Q618=全球运价!$B$7:$B$7&amp;全球运价!$C$7:$C$7&amp;全球运价!$S$7:$S$7&amp;全球运价!$L$7:$L$7&amp;全球运价!$P$7:$P$7),全球运价!D$7:D$7)</f>
        <v>#DIV/0!</v>
      </c>
      <c r="L618" s="214" t="e">
        <f>LOOKUP(1,0/($M618&amp;$N618&amp;$O618&amp;$P618&amp;$Q618=全球运价!$B$7:$B$7&amp;全球运价!$C$7:$C$7&amp;全球运价!$S$7:$S$7&amp;全球运价!$L$7:$L$7&amp;全球运价!$P$7:$P$7),全球运价!E$7:E$7)</f>
        <v>#DIV/0!</v>
      </c>
      <c r="M618" s="40" t="s">
        <v>1040</v>
      </c>
      <c r="N618" s="40" t="s">
        <v>569</v>
      </c>
      <c r="O618" s="40" t="s">
        <v>840</v>
      </c>
      <c r="P618" s="40" t="s">
        <v>2705</v>
      </c>
      <c r="Q618" s="40" t="s">
        <v>837</v>
      </c>
    </row>
    <row r="619" spans="1:17" ht="19.5" customHeight="1">
      <c r="A619" s="276" t="s">
        <v>2487</v>
      </c>
      <c r="B619" s="1174" t="s">
        <v>4338</v>
      </c>
      <c r="C619" s="1204"/>
      <c r="D619" s="1205"/>
      <c r="E619" s="701" t="s">
        <v>55</v>
      </c>
      <c r="F619" s="668" t="s">
        <v>2427</v>
      </c>
      <c r="G619" s="668" t="s">
        <v>131</v>
      </c>
      <c r="H619" s="196">
        <v>60</v>
      </c>
      <c r="I619" s="559" t="e">
        <f t="shared" si="71"/>
        <v>#DIV/0!</v>
      </c>
      <c r="J619" s="214" t="e">
        <f t="shared" si="72"/>
        <v>#DIV/0!</v>
      </c>
      <c r="K619" s="214" t="e">
        <f>LOOKUP(1,0/($M619&amp;$N619&amp;$O619&amp;$P619&amp;$Q619=全球运价!$B$7:$B$7&amp;全球运价!$C$7:$C$7&amp;全球运价!$S$7:$S$7&amp;全球运价!$L$7:$L$7&amp;全球运价!$P$7:$P$7),全球运价!D$7:D$7)</f>
        <v>#DIV/0!</v>
      </c>
      <c r="L619" s="214" t="e">
        <f>LOOKUP(1,0/($M619&amp;$N619&amp;$O619&amp;$P619&amp;$Q619=全球运价!$B$7:$B$7&amp;全球运价!$C$7:$C$7&amp;全球运价!$S$7:$S$7&amp;全球运价!$L$7:$L$7&amp;全球运价!$P$7:$P$7),全球运价!E$7:E$7)</f>
        <v>#DIV/0!</v>
      </c>
      <c r="M619" s="40" t="s">
        <v>1091</v>
      </c>
      <c r="N619" s="40" t="s">
        <v>569</v>
      </c>
      <c r="O619" s="40" t="s">
        <v>840</v>
      </c>
      <c r="P619" s="40" t="s">
        <v>2705</v>
      </c>
      <c r="Q619" s="40" t="s">
        <v>837</v>
      </c>
    </row>
    <row r="620" spans="1:17" ht="19.5" customHeight="1">
      <c r="A620" s="276" t="s">
        <v>2506</v>
      </c>
      <c r="B620" s="1174" t="s">
        <v>4339</v>
      </c>
      <c r="C620" s="1204" t="s">
        <v>124</v>
      </c>
      <c r="D620" s="1205"/>
      <c r="E620" s="701" t="s">
        <v>55</v>
      </c>
      <c r="F620" s="668" t="s">
        <v>2427</v>
      </c>
      <c r="G620" s="668" t="s">
        <v>131</v>
      </c>
      <c r="H620" s="196">
        <v>60</v>
      </c>
      <c r="I620" s="559" t="e">
        <f t="shared" si="71"/>
        <v>#DIV/0!</v>
      </c>
      <c r="J620" s="214" t="e">
        <f t="shared" si="72"/>
        <v>#DIV/0!</v>
      </c>
      <c r="K620" s="214" t="e">
        <f>LOOKUP(1,0/($M620&amp;$N620&amp;$O620&amp;$P620&amp;$Q620=全球运价!$B$7:$B$7&amp;全球运价!$C$7:$C$7&amp;全球运价!$S$7:$S$7&amp;全球运价!$L$7:$L$7&amp;全球运价!$P$7:$P$7),全球运价!D$7:D$7)</f>
        <v>#DIV/0!</v>
      </c>
      <c r="L620" s="214" t="e">
        <f>LOOKUP(1,0/($M620&amp;$N620&amp;$O620&amp;$P620&amp;$Q620=全球运价!$B$7:$B$7&amp;全球运价!$C$7:$C$7&amp;全球运价!$S$7:$S$7&amp;全球运价!$L$7:$L$7&amp;全球运价!$P$7:$P$7),全球运价!E$7:E$7)</f>
        <v>#DIV/0!</v>
      </c>
      <c r="M620" s="40" t="s">
        <v>2791</v>
      </c>
      <c r="N620" s="40" t="s">
        <v>569</v>
      </c>
      <c r="O620" s="40" t="s">
        <v>840</v>
      </c>
      <c r="P620" s="40" t="s">
        <v>2705</v>
      </c>
      <c r="Q620" s="40" t="s">
        <v>837</v>
      </c>
    </row>
    <row r="621" spans="1:17" s="152" customFormat="1" ht="19.5" customHeight="1">
      <c r="A621" s="276" t="s">
        <v>2506</v>
      </c>
      <c r="B621" s="1174" t="s">
        <v>4340</v>
      </c>
      <c r="C621" s="1204" t="s">
        <v>124</v>
      </c>
      <c r="D621" s="1205"/>
      <c r="E621" s="701" t="s">
        <v>565</v>
      </c>
      <c r="F621" s="668" t="s">
        <v>3273</v>
      </c>
      <c r="G621" s="668" t="s">
        <v>2489</v>
      </c>
      <c r="H621" s="196">
        <v>65</v>
      </c>
      <c r="I621" s="559" t="e">
        <f t="shared" si="71"/>
        <v>#DIV/0!</v>
      </c>
      <c r="J621" s="214" t="e">
        <f t="shared" si="72"/>
        <v>#DIV/0!</v>
      </c>
      <c r="K621" s="214" t="e">
        <f>LOOKUP(1,0/($M621&amp;$N621&amp;$O621&amp;$P621&amp;$Q621=全球运价!$B$7:$B$7&amp;全球运价!$C$7:$C$7&amp;全球运价!$S$7:$S$7&amp;全球运价!$L$7:$L$7&amp;全球运价!$P$7:$P$7),全球运价!D$7:D$7)</f>
        <v>#DIV/0!</v>
      </c>
      <c r="L621" s="214" t="e">
        <f>LOOKUP(1,0/($M621&amp;$N621&amp;$O621&amp;$P621&amp;$Q621=全球运价!$B$7:$B$7&amp;全球运价!$C$7:$C$7&amp;全球运价!$S$7:$S$7&amp;全球运价!$L$7:$L$7&amp;全球运价!$P$7:$P$7),全球运价!E$7:E$7)</f>
        <v>#DIV/0!</v>
      </c>
      <c r="M621" s="40" t="s">
        <v>2791</v>
      </c>
      <c r="N621" s="40" t="s">
        <v>568</v>
      </c>
      <c r="O621" s="40" t="s">
        <v>840</v>
      </c>
      <c r="P621" s="40" t="s">
        <v>2705</v>
      </c>
      <c r="Q621" s="40" t="s">
        <v>837</v>
      </c>
    </row>
    <row r="622" spans="1:17" ht="19.5" customHeight="1">
      <c r="A622" s="277" t="s">
        <v>2187</v>
      </c>
      <c r="B622" s="1174" t="s">
        <v>4341</v>
      </c>
      <c r="C622" s="1204">
        <v>0</v>
      </c>
      <c r="D622" s="1205"/>
      <c r="E622" s="701" t="s">
        <v>55</v>
      </c>
      <c r="F622" s="668" t="s">
        <v>2427</v>
      </c>
      <c r="G622" s="668" t="s">
        <v>131</v>
      </c>
      <c r="H622" s="196">
        <v>60</v>
      </c>
      <c r="I622" s="559" t="e">
        <f t="shared" si="71"/>
        <v>#DIV/0!</v>
      </c>
      <c r="J622" s="214" t="e">
        <f t="shared" si="72"/>
        <v>#DIV/0!</v>
      </c>
      <c r="K622" s="214" t="e">
        <f>LOOKUP(1,0/($M622&amp;$N622&amp;$O622&amp;$P622&amp;$Q622=全球运价!$B$7:$B$7&amp;全球运价!$C$7:$C$7&amp;全球运价!$S$7:$S$7&amp;全球运价!$L$7:$L$7&amp;全球运价!$P$7:$P$7),全球运价!D$7:D$7)</f>
        <v>#DIV/0!</v>
      </c>
      <c r="L622" s="214" t="e">
        <f>LOOKUP(1,0/($M622&amp;$N622&amp;$O622&amp;$P622&amp;$Q622=全球运价!$B$7:$B$7&amp;全球运价!$C$7:$C$7&amp;全球运价!$S$7:$S$7&amp;全球运价!$L$7:$L$7&amp;全球运价!$P$7:$P$7),全球运价!E$7:E$7)</f>
        <v>#DIV/0!</v>
      </c>
      <c r="M622" s="40" t="s">
        <v>1182</v>
      </c>
      <c r="N622" s="40" t="s">
        <v>569</v>
      </c>
      <c r="O622" s="40" t="s">
        <v>840</v>
      </c>
      <c r="P622" s="40" t="s">
        <v>2705</v>
      </c>
      <c r="Q622" s="40" t="s">
        <v>837</v>
      </c>
    </row>
    <row r="623" spans="1:17" ht="19.5" customHeight="1">
      <c r="A623" s="276" t="s">
        <v>2511</v>
      </c>
      <c r="B623" s="1174" t="s">
        <v>4342</v>
      </c>
      <c r="C623" s="1204"/>
      <c r="D623" s="1205"/>
      <c r="E623" s="701" t="s">
        <v>55</v>
      </c>
      <c r="F623" s="668" t="s">
        <v>2427</v>
      </c>
      <c r="G623" s="668" t="s">
        <v>131</v>
      </c>
      <c r="H623" s="196">
        <v>50</v>
      </c>
      <c r="I623" s="559" t="e">
        <f t="shared" si="71"/>
        <v>#DIV/0!</v>
      </c>
      <c r="J623" s="214" t="e">
        <f t="shared" si="72"/>
        <v>#DIV/0!</v>
      </c>
      <c r="K623" s="214" t="e">
        <f>LOOKUP(1,0/($M623&amp;$N623&amp;$O623&amp;$P623&amp;$Q623=全球运价!$B$7:$B$7&amp;全球运价!$C$7:$C$7&amp;全球运价!$S$7:$S$7&amp;全球运价!$L$7:$L$7&amp;全球运价!$P$7:$P$7),全球运价!D$7:D$7)</f>
        <v>#DIV/0!</v>
      </c>
      <c r="L623" s="214" t="e">
        <f>LOOKUP(1,0/($M623&amp;$N623&amp;$O623&amp;$P623&amp;$Q623=全球运价!$B$7:$B$7&amp;全球运价!$C$7:$C$7&amp;全球运价!$S$7:$S$7&amp;全球运价!$L$7:$L$7&amp;全球运价!$P$7:$P$7),全球运价!E$7:E$7)</f>
        <v>#DIV/0!</v>
      </c>
      <c r="M623" s="40" t="s">
        <v>1181</v>
      </c>
      <c r="N623" s="40" t="s">
        <v>569</v>
      </c>
      <c r="O623" s="40" t="s">
        <v>840</v>
      </c>
      <c r="P623" s="40" t="s">
        <v>2705</v>
      </c>
      <c r="Q623" s="40" t="s">
        <v>837</v>
      </c>
    </row>
    <row r="624" spans="1:17" ht="19.5" customHeight="1">
      <c r="A624" s="277" t="s">
        <v>2674</v>
      </c>
      <c r="B624" s="1174" t="s">
        <v>4334</v>
      </c>
      <c r="C624" s="1204" t="s">
        <v>124</v>
      </c>
      <c r="D624" s="1205"/>
      <c r="E624" s="701" t="s">
        <v>55</v>
      </c>
      <c r="F624" s="668" t="s">
        <v>2427</v>
      </c>
      <c r="G624" s="668" t="s">
        <v>131</v>
      </c>
      <c r="H624" s="196">
        <v>60</v>
      </c>
      <c r="I624" s="559" t="e">
        <f t="shared" si="71"/>
        <v>#DIV/0!</v>
      </c>
      <c r="J624" s="214" t="e">
        <f t="shared" si="72"/>
        <v>#DIV/0!</v>
      </c>
      <c r="K624" s="214" t="e">
        <f>LOOKUP(1,0/($M624&amp;$N624&amp;$O624&amp;$P624&amp;$Q624=全球运价!$B$7:$B$7&amp;全球运价!$C$7:$C$7&amp;全球运价!$S$7:$S$7&amp;全球运价!$L$7:$L$7&amp;全球运价!$P$7:$P$7),全球运价!D$7:D$7)</f>
        <v>#DIV/0!</v>
      </c>
      <c r="L624" s="214" t="e">
        <f>LOOKUP(1,0/($M624&amp;$N624&amp;$O624&amp;$P624&amp;$Q624=全球运价!$B$7:$B$7&amp;全球运价!$C$7:$C$7&amp;全球运价!$S$7:$S$7&amp;全球运价!$L$7:$L$7&amp;全球运价!$P$7:$P$7),全球运价!E$7:E$7)</f>
        <v>#DIV/0!</v>
      </c>
      <c r="M624" s="40" t="s">
        <v>1164</v>
      </c>
      <c r="N624" s="40" t="s">
        <v>569</v>
      </c>
      <c r="O624" s="40" t="s">
        <v>840</v>
      </c>
      <c r="P624" s="40" t="s">
        <v>2705</v>
      </c>
      <c r="Q624" s="40" t="s">
        <v>837</v>
      </c>
    </row>
    <row r="625" spans="1:17" ht="19.5" customHeight="1">
      <c r="A625" s="231" t="s">
        <v>2507</v>
      </c>
      <c r="B625" s="1174" t="s">
        <v>4343</v>
      </c>
      <c r="C625" s="1204"/>
      <c r="D625" s="1205"/>
      <c r="E625" s="701" t="s">
        <v>55</v>
      </c>
      <c r="F625" s="668" t="s">
        <v>2427</v>
      </c>
      <c r="G625" s="668" t="s">
        <v>131</v>
      </c>
      <c r="H625" s="196">
        <v>90</v>
      </c>
      <c r="I625" s="559" t="e">
        <f t="shared" si="71"/>
        <v>#DIV/0!</v>
      </c>
      <c r="J625" s="214" t="e">
        <f t="shared" si="72"/>
        <v>#DIV/0!</v>
      </c>
      <c r="K625" s="214" t="e">
        <f>LOOKUP(1,0/($M625&amp;$N625&amp;$O625&amp;$P625&amp;$Q625=全球运价!$B$7:$B$7&amp;全球运价!$C$7:$C$7&amp;全球运价!$S$7:$S$7&amp;全球运价!$L$7:$L$7&amp;全球运价!$P$7:$P$7),全球运价!D$7:D$7)</f>
        <v>#DIV/0!</v>
      </c>
      <c r="L625" s="214" t="e">
        <f>LOOKUP(1,0/($M625&amp;$N625&amp;$O625&amp;$P625&amp;$Q625=全球运价!$B$7:$B$7&amp;全球运价!$C$7:$C$7&amp;全球运价!$S$7:$S$7&amp;全球运价!$L$7:$L$7&amp;全球运价!$P$7:$P$7),全球运价!E$7:E$7)</f>
        <v>#DIV/0!</v>
      </c>
      <c r="M625" s="40" t="s">
        <v>1165</v>
      </c>
      <c r="N625" s="40" t="s">
        <v>569</v>
      </c>
      <c r="O625" s="40" t="s">
        <v>840</v>
      </c>
      <c r="P625" s="40" t="s">
        <v>2705</v>
      </c>
      <c r="Q625" s="40" t="s">
        <v>837</v>
      </c>
    </row>
    <row r="626" spans="1:17" ht="19.5" customHeight="1">
      <c r="A626" s="277" t="s">
        <v>2508</v>
      </c>
      <c r="B626" s="1174" t="s">
        <v>4344</v>
      </c>
      <c r="C626" s="1204" t="s">
        <v>124</v>
      </c>
      <c r="D626" s="1205"/>
      <c r="E626" s="701" t="s">
        <v>55</v>
      </c>
      <c r="F626" s="668" t="s">
        <v>2427</v>
      </c>
      <c r="G626" s="668" t="s">
        <v>131</v>
      </c>
      <c r="H626" s="196">
        <v>40</v>
      </c>
      <c r="I626" s="559" t="e">
        <f t="shared" si="71"/>
        <v>#DIV/0!</v>
      </c>
      <c r="J626" s="214" t="e">
        <f t="shared" si="72"/>
        <v>#DIV/0!</v>
      </c>
      <c r="K626" s="214" t="e">
        <f>LOOKUP(1,0/($M626&amp;$N626&amp;$O626&amp;$P626&amp;$Q626=全球运价!$B$7:$B$7&amp;全球运价!$C$7:$C$7&amp;全球运价!$S$7:$S$7&amp;全球运价!$L$7:$L$7&amp;全球运价!$P$7:$P$7),全球运价!D$7:D$7)</f>
        <v>#DIV/0!</v>
      </c>
      <c r="L626" s="214" t="e">
        <f>LOOKUP(1,0/($M626&amp;$N626&amp;$O626&amp;$P626&amp;$Q626=全球运价!$B$7:$B$7&amp;全球运价!$C$7:$C$7&amp;全球运价!$S$7:$S$7&amp;全球运价!$L$7:$L$7&amp;全球运价!$P$7:$P$7),全球运价!E$7:E$7)</f>
        <v>#DIV/0!</v>
      </c>
      <c r="M626" s="40" t="s">
        <v>1234</v>
      </c>
      <c r="N626" s="40" t="s">
        <v>569</v>
      </c>
      <c r="O626" s="40" t="s">
        <v>840</v>
      </c>
      <c r="P626" s="40" t="s">
        <v>2705</v>
      </c>
      <c r="Q626" s="40" t="s">
        <v>837</v>
      </c>
    </row>
    <row r="627" spans="1:17" ht="19.5" customHeight="1">
      <c r="A627" s="277" t="s">
        <v>2188</v>
      </c>
      <c r="B627" s="1174" t="s">
        <v>4345</v>
      </c>
      <c r="C627" s="1204" t="s">
        <v>124</v>
      </c>
      <c r="D627" s="1205"/>
      <c r="E627" s="701" t="s">
        <v>565</v>
      </c>
      <c r="F627" s="668" t="s">
        <v>3273</v>
      </c>
      <c r="G627" s="668" t="s">
        <v>3274</v>
      </c>
      <c r="H627" s="196">
        <v>50</v>
      </c>
      <c r="I627" s="559" t="e">
        <f t="shared" si="71"/>
        <v>#DIV/0!</v>
      </c>
      <c r="J627" s="214" t="e">
        <f t="shared" si="72"/>
        <v>#DIV/0!</v>
      </c>
      <c r="K627" s="214" t="e">
        <f>LOOKUP(1,0/($M627&amp;$N627&amp;$O627&amp;$P627&amp;$Q627=全球运价!$B$7:$B$7&amp;全球运价!$C$7:$C$7&amp;全球运价!$S$7:$S$7&amp;全球运价!$L$7:$L$7&amp;全球运价!$P$7:$P$7),全球运价!D$7:D$7)</f>
        <v>#DIV/0!</v>
      </c>
      <c r="L627" s="214" t="e">
        <f>LOOKUP(1,0/($M627&amp;$N627&amp;$O627&amp;$P627&amp;$Q627=全球运价!$B$7:$B$7&amp;全球运价!$C$7:$C$7&amp;全球运价!$S$7:$S$7&amp;全球运价!$L$7:$L$7&amp;全球运价!$P$7:$P$7),全球运价!E$7:E$7)</f>
        <v>#DIV/0!</v>
      </c>
      <c r="M627" s="40" t="s">
        <v>1234</v>
      </c>
      <c r="N627" s="40" t="s">
        <v>568</v>
      </c>
      <c r="O627" s="40" t="s">
        <v>840</v>
      </c>
      <c r="P627" s="40" t="s">
        <v>2705</v>
      </c>
      <c r="Q627" s="40" t="s">
        <v>837</v>
      </c>
    </row>
    <row r="628" spans="1:17" ht="19.5" customHeight="1">
      <c r="A628" s="277" t="s">
        <v>2509</v>
      </c>
      <c r="B628" s="1174" t="s">
        <v>4346</v>
      </c>
      <c r="C628" s="1204" t="s">
        <v>124</v>
      </c>
      <c r="D628" s="1205"/>
      <c r="E628" s="701" t="s">
        <v>55</v>
      </c>
      <c r="F628" s="668" t="s">
        <v>2427</v>
      </c>
      <c r="G628" s="668" t="s">
        <v>131</v>
      </c>
      <c r="H628" s="196">
        <v>45</v>
      </c>
      <c r="I628" s="559" t="e">
        <f t="shared" si="71"/>
        <v>#DIV/0!</v>
      </c>
      <c r="J628" s="214" t="e">
        <f t="shared" si="72"/>
        <v>#DIV/0!</v>
      </c>
      <c r="K628" s="214" t="e">
        <f>LOOKUP(1,0/($M628&amp;$N628&amp;$O628&amp;$P628&amp;$Q628=全球运价!$B$7:$B$7&amp;全球运价!$C$7:$C$7&amp;全球运价!$S$7:$S$7&amp;全球运价!$L$7:$L$7&amp;全球运价!$P$7:$P$7),全球运价!D$7:D$7)</f>
        <v>#DIV/0!</v>
      </c>
      <c r="L628" s="214" t="e">
        <f>LOOKUP(1,0/($M628&amp;$N628&amp;$O628&amp;$P628&amp;$Q628=全球运价!$B$7:$B$7&amp;全球运价!$C$7:$C$7&amp;全球运价!$S$7:$S$7&amp;全球运价!$L$7:$L$7&amp;全球运价!$P$7:$P$7),全球运价!E$7:E$7)</f>
        <v>#DIV/0!</v>
      </c>
      <c r="M628" s="40" t="s">
        <v>1243</v>
      </c>
      <c r="N628" s="40" t="s">
        <v>569</v>
      </c>
      <c r="O628" s="40" t="s">
        <v>840</v>
      </c>
      <c r="P628" s="40" t="s">
        <v>2705</v>
      </c>
      <c r="Q628" s="40" t="s">
        <v>837</v>
      </c>
    </row>
    <row r="629" spans="1:17" ht="19.5" customHeight="1">
      <c r="A629" s="276" t="s">
        <v>2189</v>
      </c>
      <c r="B629" s="1174" t="s">
        <v>4347</v>
      </c>
      <c r="C629" s="1204" t="s">
        <v>124</v>
      </c>
      <c r="D629" s="1205"/>
      <c r="E629" s="701" t="s">
        <v>55</v>
      </c>
      <c r="F629" s="668" t="s">
        <v>2427</v>
      </c>
      <c r="G629" s="668" t="s">
        <v>131</v>
      </c>
      <c r="H629" s="196">
        <v>90</v>
      </c>
      <c r="I629" s="559" t="e">
        <f t="shared" si="71"/>
        <v>#DIV/0!</v>
      </c>
      <c r="J629" s="214" t="e">
        <f t="shared" si="72"/>
        <v>#DIV/0!</v>
      </c>
      <c r="K629" s="214" t="e">
        <f>LOOKUP(1,0/($M629&amp;$N629&amp;$O629&amp;$P629&amp;$Q629=全球运价!$B$7:$B$7&amp;全球运价!$C$7:$C$7&amp;全球运价!$S$7:$S$7&amp;全球运价!$L$7:$L$7&amp;全球运价!$P$7:$P$7),全球运价!D$7:D$7)</f>
        <v>#DIV/0!</v>
      </c>
      <c r="L629" s="214" t="e">
        <f>LOOKUP(1,0/($M629&amp;$N629&amp;$O629&amp;$P629&amp;$Q629=全球运价!$B$7:$B$7&amp;全球运价!$C$7:$C$7&amp;全球运价!$S$7:$S$7&amp;全球运价!$L$7:$L$7&amp;全球运价!$P$7:$P$7),全球运价!E$7:E$7)</f>
        <v>#DIV/0!</v>
      </c>
      <c r="M629" s="40" t="s">
        <v>1298</v>
      </c>
      <c r="N629" s="40" t="s">
        <v>569</v>
      </c>
      <c r="O629" s="40" t="s">
        <v>840</v>
      </c>
      <c r="P629" s="40" t="s">
        <v>2705</v>
      </c>
      <c r="Q629" s="40" t="s">
        <v>837</v>
      </c>
    </row>
    <row r="630" spans="1:17" s="152" customFormat="1" ht="19.5" customHeight="1">
      <c r="A630" s="277" t="s">
        <v>2190</v>
      </c>
      <c r="B630" s="1174" t="s">
        <v>4337</v>
      </c>
      <c r="C630" s="1204" t="s">
        <v>124</v>
      </c>
      <c r="D630" s="1205"/>
      <c r="E630" s="701" t="s">
        <v>55</v>
      </c>
      <c r="F630" s="668" t="s">
        <v>2427</v>
      </c>
      <c r="G630" s="668" t="s">
        <v>131</v>
      </c>
      <c r="H630" s="196">
        <v>45</v>
      </c>
      <c r="I630" s="559" t="e">
        <f t="shared" si="71"/>
        <v>#DIV/0!</v>
      </c>
      <c r="J630" s="214" t="e">
        <f t="shared" si="72"/>
        <v>#DIV/0!</v>
      </c>
      <c r="K630" s="214" t="e">
        <f>LOOKUP(1,0/($M630&amp;$N630&amp;$O630&amp;$P630&amp;$Q630=全球运价!$B$7:$B$7&amp;全球运价!$C$7:$C$7&amp;全球运价!$S$7:$S$7&amp;全球运价!$L$7:$L$7&amp;全球运价!$P$7:$P$7),全球运价!D$7:D$7)</f>
        <v>#DIV/0!</v>
      </c>
      <c r="L630" s="214" t="e">
        <f>LOOKUP(1,0/($M630&amp;$N630&amp;$O630&amp;$P630&amp;$Q630=全球运价!$B$7:$B$7&amp;全球运价!$C$7:$C$7&amp;全球运价!$S$7:$S$7&amp;全球运价!$L$7:$L$7&amp;全球运价!$P$7:$P$7),全球运价!E$7:E$7)</f>
        <v>#DIV/0!</v>
      </c>
      <c r="M630" s="40" t="s">
        <v>1312</v>
      </c>
      <c r="N630" s="40" t="s">
        <v>569</v>
      </c>
      <c r="O630" s="40" t="s">
        <v>840</v>
      </c>
      <c r="P630" s="40" t="s">
        <v>2705</v>
      </c>
      <c r="Q630" s="40" t="s">
        <v>837</v>
      </c>
    </row>
    <row r="631" spans="1:17" s="152" customFormat="1" ht="19.5" customHeight="1">
      <c r="A631" s="277" t="s">
        <v>2191</v>
      </c>
      <c r="B631" s="1174" t="s">
        <v>4348</v>
      </c>
      <c r="C631" s="1204" t="s">
        <v>124</v>
      </c>
      <c r="D631" s="1205"/>
      <c r="E631" s="701" t="s">
        <v>55</v>
      </c>
      <c r="F631" s="668" t="s">
        <v>2427</v>
      </c>
      <c r="G631" s="668" t="s">
        <v>131</v>
      </c>
      <c r="H631" s="196">
        <v>60</v>
      </c>
      <c r="I631" s="559" t="e">
        <f t="shared" si="71"/>
        <v>#DIV/0!</v>
      </c>
      <c r="J631" s="214" t="e">
        <f t="shared" si="72"/>
        <v>#DIV/0!</v>
      </c>
      <c r="K631" s="214" t="e">
        <f>LOOKUP(1,0/($M631&amp;$N631&amp;$O631&amp;$P631&amp;$Q631=全球运价!$B$7:$B$7&amp;全球运价!$C$7:$C$7&amp;全球运价!$S$7:$S$7&amp;全球运价!$L$7:$L$7&amp;全球运价!$P$7:$P$7),全球运价!D$7:D$7)</f>
        <v>#DIV/0!</v>
      </c>
      <c r="L631" s="214" t="e">
        <f>LOOKUP(1,0/($M631&amp;$N631&amp;$O631&amp;$P631&amp;$Q631=全球运价!$B$7:$B$7&amp;全球运价!$C$7:$C$7&amp;全球运价!$S$7:$S$7&amp;全球运价!$L$7:$L$7&amp;全球运价!$P$7:$P$7),全球运价!E$7:E$7)</f>
        <v>#DIV/0!</v>
      </c>
      <c r="M631" s="40" t="s">
        <v>1314</v>
      </c>
      <c r="N631" s="40" t="s">
        <v>569</v>
      </c>
      <c r="O631" s="40" t="s">
        <v>840</v>
      </c>
      <c r="P631" s="40" t="s">
        <v>2705</v>
      </c>
      <c r="Q631" s="40" t="s">
        <v>837</v>
      </c>
    </row>
    <row r="632" spans="1:17" s="152" customFormat="1" ht="19.5" customHeight="1">
      <c r="A632" s="277" t="s">
        <v>2517</v>
      </c>
      <c r="B632" s="1174" t="s">
        <v>4349</v>
      </c>
      <c r="C632" s="1204"/>
      <c r="D632" s="1205"/>
      <c r="E632" s="701" t="s">
        <v>55</v>
      </c>
      <c r="F632" s="668" t="s">
        <v>2427</v>
      </c>
      <c r="G632" s="668" t="s">
        <v>131</v>
      </c>
      <c r="H632" s="196">
        <v>60</v>
      </c>
      <c r="I632" s="559" t="e">
        <f t="shared" si="71"/>
        <v>#DIV/0!</v>
      </c>
      <c r="J632" s="214" t="e">
        <f t="shared" si="72"/>
        <v>#DIV/0!</v>
      </c>
      <c r="K632" s="214" t="e">
        <f>LOOKUP(1,0/($M632&amp;$N632&amp;$O632&amp;$P632&amp;$Q632=全球运价!$B$7:$B$7&amp;全球运价!$C$7:$C$7&amp;全球运价!$S$7:$S$7&amp;全球运价!$L$7:$L$7&amp;全球运价!$P$7:$P$7),全球运价!D$7:D$7)</f>
        <v>#DIV/0!</v>
      </c>
      <c r="L632" s="214" t="e">
        <f>LOOKUP(1,0/($M632&amp;$N632&amp;$O632&amp;$P632&amp;$Q632=全球运价!$B$7:$B$7&amp;全球运价!$C$7:$C$7&amp;全球运价!$S$7:$S$7&amp;全球运价!$L$7:$L$7&amp;全球运价!$P$7:$P$7),全球运价!E$7:E$7)</f>
        <v>#DIV/0!</v>
      </c>
      <c r="M632" s="40" t="s">
        <v>1337</v>
      </c>
      <c r="N632" s="40" t="s">
        <v>569</v>
      </c>
      <c r="O632" s="40" t="s">
        <v>840</v>
      </c>
      <c r="P632" s="40" t="s">
        <v>2705</v>
      </c>
      <c r="Q632" s="40" t="s">
        <v>837</v>
      </c>
    </row>
    <row r="633" spans="1:17" s="152" customFormat="1" ht="19.5" customHeight="1">
      <c r="A633" s="277" t="s">
        <v>2192</v>
      </c>
      <c r="B633" s="1174" t="s">
        <v>4334</v>
      </c>
      <c r="C633" s="1204" t="s">
        <v>124</v>
      </c>
      <c r="D633" s="1205"/>
      <c r="E633" s="701" t="s">
        <v>55</v>
      </c>
      <c r="F633" s="668" t="s">
        <v>2427</v>
      </c>
      <c r="G633" s="668" t="s">
        <v>131</v>
      </c>
      <c r="H633" s="196">
        <v>60</v>
      </c>
      <c r="I633" s="559" t="e">
        <f t="shared" si="71"/>
        <v>#DIV/0!</v>
      </c>
      <c r="J633" s="214" t="e">
        <f t="shared" si="72"/>
        <v>#DIV/0!</v>
      </c>
      <c r="K633" s="214" t="e">
        <f>LOOKUP(1,0/($M633&amp;$N633&amp;$O633&amp;$P633&amp;$Q633=全球运价!$B$7:$B$7&amp;全球运价!$C$7:$C$7&amp;全球运价!$S$7:$S$7&amp;全球运价!$L$7:$L$7&amp;全球运价!$P$7:$P$7),全球运价!D$7:D$7)</f>
        <v>#DIV/0!</v>
      </c>
      <c r="L633" s="214" t="e">
        <f>LOOKUP(1,0/($M633&amp;$N633&amp;$O633&amp;$P633&amp;$Q633=全球运价!$B$7:$B$7&amp;全球运价!$C$7:$C$7&amp;全球运价!$S$7:$S$7&amp;全球运价!$L$7:$L$7&amp;全球运价!$P$7:$P$7),全球运价!E$7:E$7)</f>
        <v>#DIV/0!</v>
      </c>
      <c r="M633" s="40" t="s">
        <v>1348</v>
      </c>
      <c r="N633" s="40" t="s">
        <v>569</v>
      </c>
      <c r="O633" s="40" t="s">
        <v>840</v>
      </c>
      <c r="P633" s="40" t="s">
        <v>2705</v>
      </c>
      <c r="Q633" s="40" t="s">
        <v>837</v>
      </c>
    </row>
    <row r="634" spans="1:17" s="152" customFormat="1" ht="19.5" customHeight="1">
      <c r="A634" s="276" t="s">
        <v>2675</v>
      </c>
      <c r="B634" s="1174" t="s">
        <v>4350</v>
      </c>
      <c r="C634" s="1204"/>
      <c r="D634" s="1205"/>
      <c r="E634" s="701" t="s">
        <v>55</v>
      </c>
      <c r="F634" s="668" t="s">
        <v>2427</v>
      </c>
      <c r="G634" s="668" t="s">
        <v>131</v>
      </c>
      <c r="H634" s="196">
        <v>60</v>
      </c>
      <c r="I634" s="559" t="e">
        <f t="shared" si="71"/>
        <v>#DIV/0!</v>
      </c>
      <c r="J634" s="214" t="e">
        <f t="shared" si="72"/>
        <v>#DIV/0!</v>
      </c>
      <c r="K634" s="214" t="e">
        <f>LOOKUP(1,0/($M634&amp;$N634&amp;$O634&amp;$P634&amp;$Q634=全球运价!$B$7:$B$7&amp;全球运价!$C$7:$C$7&amp;全球运价!$S$7:$S$7&amp;全球运价!$L$7:$L$7&amp;全球运价!$P$7:$P$7),全球运价!D$7:D$7)</f>
        <v>#DIV/0!</v>
      </c>
      <c r="L634" s="214" t="e">
        <f>LOOKUP(1,0/($M634&amp;$N634&amp;$O634&amp;$P634&amp;$Q634=全球运价!$B$7:$B$7&amp;全球运价!$C$7:$C$7&amp;全球运价!$S$7:$S$7&amp;全球运价!$L$7:$L$7&amp;全球运价!$P$7:$P$7),全球运价!E$7:E$7)</f>
        <v>#DIV/0!</v>
      </c>
      <c r="M634" s="40" t="s">
        <v>1359</v>
      </c>
      <c r="N634" s="40" t="s">
        <v>569</v>
      </c>
      <c r="O634" s="40" t="s">
        <v>840</v>
      </c>
      <c r="P634" s="40" t="s">
        <v>2705</v>
      </c>
      <c r="Q634" s="40" t="s">
        <v>837</v>
      </c>
    </row>
    <row r="635" spans="1:17" s="152" customFormat="1" ht="19.5" customHeight="1">
      <c r="A635" s="276" t="s">
        <v>2193</v>
      </c>
      <c r="B635" s="1174" t="s">
        <v>4351</v>
      </c>
      <c r="C635" s="1204" t="s">
        <v>124</v>
      </c>
      <c r="D635" s="1205"/>
      <c r="E635" s="701" t="s">
        <v>55</v>
      </c>
      <c r="F635" s="668" t="s">
        <v>2427</v>
      </c>
      <c r="G635" s="668" t="s">
        <v>131</v>
      </c>
      <c r="H635" s="196">
        <v>60</v>
      </c>
      <c r="I635" s="559" t="e">
        <f t="shared" si="71"/>
        <v>#DIV/0!</v>
      </c>
      <c r="J635" s="214" t="e">
        <f t="shared" si="72"/>
        <v>#DIV/0!</v>
      </c>
      <c r="K635" s="214" t="e">
        <f>LOOKUP(1,0/($M635&amp;$N635&amp;$O635&amp;$P635&amp;$Q635=全球运价!$B$7:$B$7&amp;全球运价!$C$7:$C$7&amp;全球运价!$S$7:$S$7&amp;全球运价!$L$7:$L$7&amp;全球运价!$P$7:$P$7),全球运价!D$7:D$7)</f>
        <v>#DIV/0!</v>
      </c>
      <c r="L635" s="214" t="e">
        <f>LOOKUP(1,0/($M635&amp;$N635&amp;$O635&amp;$P635&amp;$Q635=全球运价!$B$7:$B$7&amp;全球运价!$C$7:$C$7&amp;全球运价!$S$7:$S$7&amp;全球运价!$L$7:$L$7&amp;全球运价!$P$7:$P$7),全球运价!E$7:E$7)</f>
        <v>#DIV/0!</v>
      </c>
      <c r="M635" s="40" t="s">
        <v>2792</v>
      </c>
      <c r="N635" s="40" t="s">
        <v>569</v>
      </c>
      <c r="O635" s="40" t="s">
        <v>840</v>
      </c>
      <c r="P635" s="40" t="s">
        <v>2705</v>
      </c>
      <c r="Q635" s="40" t="s">
        <v>837</v>
      </c>
    </row>
    <row r="636" spans="1:17" s="152" customFormat="1" ht="19.5" customHeight="1">
      <c r="A636" s="277" t="s">
        <v>2194</v>
      </c>
      <c r="B636" s="1174" t="s">
        <v>4352</v>
      </c>
      <c r="C636" s="1204" t="s">
        <v>124</v>
      </c>
      <c r="D636" s="1205"/>
      <c r="E636" s="701" t="s">
        <v>55</v>
      </c>
      <c r="F636" s="668" t="s">
        <v>2427</v>
      </c>
      <c r="G636" s="668" t="s">
        <v>131</v>
      </c>
      <c r="H636" s="196">
        <v>50</v>
      </c>
      <c r="I636" s="559" t="e">
        <f t="shared" ref="I636:I656" si="73">IF(J636="","",IF(J636="SYSTEM PRICE","",IF(B636=J636,"-","check")))</f>
        <v>#DIV/0!</v>
      </c>
      <c r="J636" s="214" t="e">
        <f t="shared" si="72"/>
        <v>#DIV/0!</v>
      </c>
      <c r="K636" s="214" t="e">
        <f>LOOKUP(1,0/($M636&amp;$N636&amp;$O636&amp;$P636&amp;$Q636=全球运价!$B$7:$B$7&amp;全球运价!$C$7:$C$7&amp;全球运价!$S$7:$S$7&amp;全球运价!$L$7:$L$7&amp;全球运价!$P$7:$P$7),全球运价!D$7:D$7)</f>
        <v>#DIV/0!</v>
      </c>
      <c r="L636" s="214" t="e">
        <f>LOOKUP(1,0/($M636&amp;$N636&amp;$O636&amp;$P636&amp;$Q636=全球运价!$B$7:$B$7&amp;全球运价!$C$7:$C$7&amp;全球运价!$S$7:$S$7&amp;全球运价!$L$7:$L$7&amp;全球运价!$P$7:$P$7),全球运价!E$7:E$7)</f>
        <v>#DIV/0!</v>
      </c>
      <c r="M636" s="40" t="s">
        <v>2793</v>
      </c>
      <c r="N636" s="40" t="s">
        <v>569</v>
      </c>
      <c r="O636" s="40" t="s">
        <v>840</v>
      </c>
      <c r="P636" s="40" t="s">
        <v>2705</v>
      </c>
      <c r="Q636" s="40" t="s">
        <v>837</v>
      </c>
    </row>
    <row r="637" spans="1:17" s="152" customFormat="1" ht="19.5" customHeight="1">
      <c r="A637" s="277" t="s">
        <v>2194</v>
      </c>
      <c r="B637" s="1174" t="s">
        <v>4353</v>
      </c>
      <c r="C637" s="1204" t="s">
        <v>124</v>
      </c>
      <c r="D637" s="1205"/>
      <c r="E637" s="701" t="s">
        <v>565</v>
      </c>
      <c r="F637" s="668" t="s">
        <v>3273</v>
      </c>
      <c r="G637" s="668" t="s">
        <v>2489</v>
      </c>
      <c r="H637" s="196">
        <v>55</v>
      </c>
      <c r="I637" s="559" t="e">
        <f t="shared" si="73"/>
        <v>#DIV/0!</v>
      </c>
      <c r="J637" s="214" t="e">
        <f t="shared" si="72"/>
        <v>#DIV/0!</v>
      </c>
      <c r="K637" s="214" t="e">
        <f>LOOKUP(1,0/($M637&amp;$N637&amp;$O637&amp;$P637&amp;$Q637=全球运价!$B$7:$B$7&amp;全球运价!$C$7:$C$7&amp;全球运价!$S$7:$S$7&amp;全球运价!$L$7:$L$7&amp;全球运价!$P$7:$P$7),全球运价!D$7:D$7)</f>
        <v>#DIV/0!</v>
      </c>
      <c r="L637" s="214" t="e">
        <f>LOOKUP(1,0/($M637&amp;$N637&amp;$O637&amp;$P637&amp;$Q637=全球运价!$B$7:$B$7&amp;全球运价!$C$7:$C$7&amp;全球运价!$S$7:$S$7&amp;全球运价!$L$7:$L$7&amp;全球运价!$P$7:$P$7),全球运价!E$7:E$7)</f>
        <v>#DIV/0!</v>
      </c>
      <c r="M637" s="40" t="s">
        <v>2793</v>
      </c>
      <c r="N637" s="40" t="s">
        <v>568</v>
      </c>
      <c r="O637" s="40" t="s">
        <v>840</v>
      </c>
      <c r="P637" s="40" t="s">
        <v>2705</v>
      </c>
      <c r="Q637" s="40" t="s">
        <v>837</v>
      </c>
    </row>
    <row r="638" spans="1:17" s="152" customFormat="1" ht="19.5" customHeight="1">
      <c r="A638" s="276" t="s">
        <v>2496</v>
      </c>
      <c r="B638" s="1174" t="s">
        <v>4354</v>
      </c>
      <c r="C638" s="1204" t="s">
        <v>124</v>
      </c>
      <c r="D638" s="1205"/>
      <c r="E638" s="701" t="s">
        <v>55</v>
      </c>
      <c r="F638" s="668" t="s">
        <v>2427</v>
      </c>
      <c r="G638" s="668" t="s">
        <v>131</v>
      </c>
      <c r="H638" s="196">
        <v>60</v>
      </c>
      <c r="I638" s="559" t="e">
        <f t="shared" si="73"/>
        <v>#DIV/0!</v>
      </c>
      <c r="J638" s="214" t="e">
        <f t="shared" si="72"/>
        <v>#DIV/0!</v>
      </c>
      <c r="K638" s="214" t="e">
        <f>LOOKUP(1,0/($M638&amp;$N638&amp;$O638&amp;$P638&amp;$Q638=全球运价!$B$7:$B$7&amp;全球运价!$C$7:$C$7&amp;全球运价!$S$7:$S$7&amp;全球运价!$L$7:$L$7&amp;全球运价!$P$7:$P$7),全球运价!D$7:D$7)</f>
        <v>#DIV/0!</v>
      </c>
      <c r="L638" s="214" t="e">
        <f>LOOKUP(1,0/($M638&amp;$N638&amp;$O638&amp;$P638&amp;$Q638=全球运价!$B$7:$B$7&amp;全球运价!$C$7:$C$7&amp;全球运价!$S$7:$S$7&amp;全球运价!$L$7:$L$7&amp;全球运价!$P$7:$P$7),全球运价!E$7:E$7)</f>
        <v>#DIV/0!</v>
      </c>
      <c r="M638" s="40" t="s">
        <v>2794</v>
      </c>
      <c r="N638" s="40" t="s">
        <v>569</v>
      </c>
      <c r="O638" s="40" t="s">
        <v>840</v>
      </c>
      <c r="P638" s="40" t="s">
        <v>2705</v>
      </c>
      <c r="Q638" s="40" t="s">
        <v>837</v>
      </c>
    </row>
    <row r="639" spans="1:17" s="152" customFormat="1" ht="19.5" customHeight="1">
      <c r="A639" s="276" t="s">
        <v>2510</v>
      </c>
      <c r="B639" s="1174" t="s">
        <v>4355</v>
      </c>
      <c r="C639" s="1204" t="s">
        <v>124</v>
      </c>
      <c r="D639" s="1205"/>
      <c r="E639" s="701" t="s">
        <v>565</v>
      </c>
      <c r="F639" s="668" t="s">
        <v>3273</v>
      </c>
      <c r="G639" s="668" t="s">
        <v>2489</v>
      </c>
      <c r="H639" s="196">
        <v>65</v>
      </c>
      <c r="I639" s="559" t="e">
        <f t="shared" si="73"/>
        <v>#DIV/0!</v>
      </c>
      <c r="J639" s="214" t="e">
        <f t="shared" si="72"/>
        <v>#DIV/0!</v>
      </c>
      <c r="K639" s="214" t="e">
        <f>LOOKUP(1,0/($M639&amp;$N639&amp;$O639&amp;$P639&amp;$Q639=全球运价!$B$7:$B$7&amp;全球运价!$C$7:$C$7&amp;全球运价!$S$7:$S$7&amp;全球运价!$L$7:$L$7&amp;全球运价!$P$7:$P$7),全球运价!D$7:D$7)</f>
        <v>#DIV/0!</v>
      </c>
      <c r="L639" s="214" t="e">
        <f>LOOKUP(1,0/($M639&amp;$N639&amp;$O639&amp;$P639&amp;$Q639=全球运价!$B$7:$B$7&amp;全球运价!$C$7:$C$7&amp;全球运价!$S$7:$S$7&amp;全球运价!$L$7:$L$7&amp;全球运价!$P$7:$P$7),全球运价!E$7:E$7)</f>
        <v>#DIV/0!</v>
      </c>
      <c r="M639" s="40" t="s">
        <v>2794</v>
      </c>
      <c r="N639" s="40" t="s">
        <v>568</v>
      </c>
      <c r="O639" s="40" t="s">
        <v>840</v>
      </c>
      <c r="P639" s="40" t="s">
        <v>2705</v>
      </c>
      <c r="Q639" s="40" t="s">
        <v>837</v>
      </c>
    </row>
    <row r="640" spans="1:17" s="152" customFormat="1" ht="19.5" customHeight="1">
      <c r="A640" s="276" t="s">
        <v>2497</v>
      </c>
      <c r="B640" s="1174" t="s">
        <v>4356</v>
      </c>
      <c r="C640" s="1204" t="s">
        <v>124</v>
      </c>
      <c r="D640" s="1205"/>
      <c r="E640" s="701" t="s">
        <v>55</v>
      </c>
      <c r="F640" s="668" t="s">
        <v>2427</v>
      </c>
      <c r="G640" s="668" t="s">
        <v>131</v>
      </c>
      <c r="H640" s="196">
        <v>60</v>
      </c>
      <c r="I640" s="559" t="e">
        <f t="shared" si="73"/>
        <v>#DIV/0!</v>
      </c>
      <c r="J640" s="214" t="e">
        <f t="shared" si="72"/>
        <v>#DIV/0!</v>
      </c>
      <c r="K640" s="214" t="e">
        <f>LOOKUP(1,0/($M640&amp;$N640&amp;$O640&amp;$P640&amp;$Q640=全球运价!$B$7:$B$7&amp;全球运价!$C$7:$C$7&amp;全球运价!$S$7:$S$7&amp;全球运价!$L$7:$L$7&amp;全球运价!$P$7:$P$7),全球运价!D$7:D$7)</f>
        <v>#DIV/0!</v>
      </c>
      <c r="L640" s="214" t="e">
        <f>LOOKUP(1,0/($M640&amp;$N640&amp;$O640&amp;$P640&amp;$Q640=全球运价!$B$7:$B$7&amp;全球运价!$C$7:$C$7&amp;全球运价!$S$7:$S$7&amp;全球运价!$L$7:$L$7&amp;全球运价!$P$7:$P$7),全球运价!E$7:E$7)</f>
        <v>#DIV/0!</v>
      </c>
      <c r="M640" s="40" t="s">
        <v>2795</v>
      </c>
      <c r="N640" s="40" t="s">
        <v>569</v>
      </c>
      <c r="O640" s="40" t="s">
        <v>840</v>
      </c>
      <c r="P640" s="40" t="s">
        <v>2705</v>
      </c>
      <c r="Q640" s="40" t="s">
        <v>837</v>
      </c>
    </row>
    <row r="641" spans="1:17" s="152" customFormat="1" ht="19.5" customHeight="1">
      <c r="A641" s="276" t="s">
        <v>2360</v>
      </c>
      <c r="B641" s="1174" t="s">
        <v>4330</v>
      </c>
      <c r="C641" s="1204" t="s">
        <v>124</v>
      </c>
      <c r="D641" s="1205"/>
      <c r="E641" s="701" t="s">
        <v>565</v>
      </c>
      <c r="F641" s="668" t="s">
        <v>3273</v>
      </c>
      <c r="G641" s="668" t="s">
        <v>2489</v>
      </c>
      <c r="H641" s="196">
        <v>65</v>
      </c>
      <c r="I641" s="559" t="e">
        <f t="shared" si="73"/>
        <v>#DIV/0!</v>
      </c>
      <c r="J641" s="214" t="e">
        <f t="shared" si="72"/>
        <v>#DIV/0!</v>
      </c>
      <c r="K641" s="214" t="e">
        <f>LOOKUP(1,0/($M641&amp;$N641&amp;$O641&amp;$P641&amp;$Q641=全球运价!$B$7:$B$7&amp;全球运价!$C$7:$C$7&amp;全球运价!$S$7:$S$7&amp;全球运价!$L$7:$L$7&amp;全球运价!$P$7:$P$7),全球运价!D$7:D$7)</f>
        <v>#DIV/0!</v>
      </c>
      <c r="L641" s="214" t="e">
        <f>LOOKUP(1,0/($M641&amp;$N641&amp;$O641&amp;$P641&amp;$Q641=全球运价!$B$7:$B$7&amp;全球运价!$C$7:$C$7&amp;全球运价!$S$7:$S$7&amp;全球运价!$L$7:$L$7&amp;全球运价!$P$7:$P$7),全球运价!E$7:E$7)</f>
        <v>#DIV/0!</v>
      </c>
      <c r="M641" s="40" t="s">
        <v>2795</v>
      </c>
      <c r="N641" s="40" t="s">
        <v>568</v>
      </c>
      <c r="O641" s="40" t="s">
        <v>840</v>
      </c>
      <c r="P641" s="40" t="s">
        <v>2705</v>
      </c>
      <c r="Q641" s="40" t="s">
        <v>837</v>
      </c>
    </row>
    <row r="642" spans="1:17" ht="19.5" customHeight="1">
      <c r="A642" s="277" t="s">
        <v>2195</v>
      </c>
      <c r="B642" s="1174" t="s">
        <v>4334</v>
      </c>
      <c r="C642" s="1204" t="s">
        <v>124</v>
      </c>
      <c r="D642" s="1205"/>
      <c r="E642" s="701" t="s">
        <v>55</v>
      </c>
      <c r="F642" s="668" t="s">
        <v>2427</v>
      </c>
      <c r="G642" s="668" t="s">
        <v>131</v>
      </c>
      <c r="H642" s="196">
        <v>60</v>
      </c>
      <c r="I642" s="559" t="e">
        <f t="shared" si="73"/>
        <v>#DIV/0!</v>
      </c>
      <c r="J642" s="214" t="e">
        <f t="shared" si="72"/>
        <v>#DIV/0!</v>
      </c>
      <c r="K642" s="214" t="e">
        <f>LOOKUP(1,0/($M642&amp;$N642&amp;$O642&amp;$P642&amp;$Q642=全球运价!$B$7:$B$7&amp;全球运价!$C$7:$C$7&amp;全球运价!$S$7:$S$7&amp;全球运价!$L$7:$L$7&amp;全球运价!$P$7:$P$7),全球运价!D$7:D$7)</f>
        <v>#DIV/0!</v>
      </c>
      <c r="L642" s="214" t="e">
        <f>LOOKUP(1,0/($M642&amp;$N642&amp;$O642&amp;$P642&amp;$Q642=全球运价!$B$7:$B$7&amp;全球运价!$C$7:$C$7&amp;全球运价!$S$7:$S$7&amp;全球运价!$L$7:$L$7&amp;全球运价!$P$7:$P$7),全球运价!E$7:E$7)</f>
        <v>#DIV/0!</v>
      </c>
      <c r="M642" s="40" t="s">
        <v>1381</v>
      </c>
      <c r="N642" s="40" t="s">
        <v>569</v>
      </c>
      <c r="O642" s="40" t="s">
        <v>840</v>
      </c>
      <c r="P642" s="40" t="s">
        <v>2705</v>
      </c>
      <c r="Q642" s="40" t="s">
        <v>837</v>
      </c>
    </row>
    <row r="643" spans="1:17" ht="19.5" customHeight="1">
      <c r="A643" s="277" t="s">
        <v>2196</v>
      </c>
      <c r="B643" s="1174" t="s">
        <v>4357</v>
      </c>
      <c r="C643" s="1204">
        <v>0</v>
      </c>
      <c r="D643" s="1205"/>
      <c r="E643" s="701" t="s">
        <v>55</v>
      </c>
      <c r="F643" s="668" t="s">
        <v>2427</v>
      </c>
      <c r="G643" s="668" t="s">
        <v>131</v>
      </c>
      <c r="H643" s="196">
        <v>60</v>
      </c>
      <c r="I643" s="559" t="e">
        <f t="shared" si="73"/>
        <v>#DIV/0!</v>
      </c>
      <c r="J643" s="214" t="e">
        <f t="shared" si="72"/>
        <v>#DIV/0!</v>
      </c>
      <c r="K643" s="214" t="e">
        <f>LOOKUP(1,0/($M643&amp;$N643&amp;$O643&amp;$P643&amp;$Q643=全球运价!$B$7:$B$7&amp;全球运价!$C$7:$C$7&amp;全球运价!$S$7:$S$7&amp;全球运价!$L$7:$L$7&amp;全球运价!$P$7:$P$7),全球运价!D$7:D$7)</f>
        <v>#DIV/0!</v>
      </c>
      <c r="L643" s="214" t="e">
        <f>LOOKUP(1,0/($M643&amp;$N643&amp;$O643&amp;$P643&amp;$Q643=全球运价!$B$7:$B$7&amp;全球运价!$C$7:$C$7&amp;全球运价!$S$7:$S$7&amp;全球运价!$L$7:$L$7&amp;全球运价!$P$7:$P$7),全球运价!E$7:E$7)</f>
        <v>#DIV/0!</v>
      </c>
      <c r="M643" s="40" t="s">
        <v>1386</v>
      </c>
      <c r="N643" s="40" t="s">
        <v>569</v>
      </c>
      <c r="O643" s="40" t="s">
        <v>840</v>
      </c>
      <c r="P643" s="40" t="s">
        <v>2705</v>
      </c>
      <c r="Q643" s="40" t="s">
        <v>837</v>
      </c>
    </row>
    <row r="644" spans="1:17" ht="19.5" customHeight="1">
      <c r="A644" s="277" t="s">
        <v>2197</v>
      </c>
      <c r="B644" s="1174" t="s">
        <v>4334</v>
      </c>
      <c r="C644" s="1204" t="s">
        <v>124</v>
      </c>
      <c r="D644" s="1205"/>
      <c r="E644" s="701" t="s">
        <v>55</v>
      </c>
      <c r="F644" s="668" t="s">
        <v>2427</v>
      </c>
      <c r="G644" s="668" t="s">
        <v>131</v>
      </c>
      <c r="H644" s="196">
        <v>60</v>
      </c>
      <c r="I644" s="559" t="e">
        <f t="shared" si="73"/>
        <v>#DIV/0!</v>
      </c>
      <c r="J644" s="214" t="e">
        <f t="shared" si="72"/>
        <v>#DIV/0!</v>
      </c>
      <c r="K644" s="214" t="e">
        <f>LOOKUP(1,0/($M644&amp;$N644&amp;$O644&amp;$P644&amp;$Q644=全球运价!$B$7:$B$7&amp;全球运价!$C$7:$C$7&amp;全球运价!$S$7:$S$7&amp;全球运价!$L$7:$L$7&amp;全球运价!$P$7:$P$7),全球运价!D$7:D$7)</f>
        <v>#DIV/0!</v>
      </c>
      <c r="L644" s="214" t="e">
        <f>LOOKUP(1,0/($M644&amp;$N644&amp;$O644&amp;$P644&amp;$Q644=全球运价!$B$7:$B$7&amp;全球运价!$C$7:$C$7&amp;全球运价!$S$7:$S$7&amp;全球运价!$L$7:$L$7&amp;全球运价!$P$7:$P$7),全球运价!E$7:E$7)</f>
        <v>#DIV/0!</v>
      </c>
      <c r="M644" s="40" t="s">
        <v>1399</v>
      </c>
      <c r="N644" s="40" t="s">
        <v>569</v>
      </c>
      <c r="O644" s="40" t="s">
        <v>840</v>
      </c>
      <c r="P644" s="40" t="s">
        <v>2705</v>
      </c>
      <c r="Q644" s="40" t="s">
        <v>837</v>
      </c>
    </row>
    <row r="645" spans="1:17" ht="19.5" customHeight="1">
      <c r="A645" s="276" t="s">
        <v>3436</v>
      </c>
      <c r="B645" s="1174" t="s">
        <v>4358</v>
      </c>
      <c r="C645" s="1204" t="s">
        <v>124</v>
      </c>
      <c r="D645" s="1205"/>
      <c r="E645" s="701" t="s">
        <v>55</v>
      </c>
      <c r="F645" s="668" t="s">
        <v>2427</v>
      </c>
      <c r="G645" s="668" t="s">
        <v>131</v>
      </c>
      <c r="H645" s="196">
        <v>60</v>
      </c>
      <c r="I645" s="559" t="e">
        <f t="shared" si="73"/>
        <v>#DIV/0!</v>
      </c>
      <c r="J645" s="214" t="e">
        <f t="shared" si="72"/>
        <v>#DIV/0!</v>
      </c>
      <c r="K645" s="214" t="e">
        <f>LOOKUP(1,0/($M645&amp;$N645&amp;$O645&amp;$P645&amp;$Q645=全球运价!$B$7:$B$7&amp;全球运价!$C$7:$C$7&amp;全球运价!$S$7:$S$7&amp;全球运价!$L$7:$L$7&amp;全球运价!$P$7:$P$7),全球运价!D$7:D$7)</f>
        <v>#DIV/0!</v>
      </c>
      <c r="L645" s="214" t="e">
        <f>LOOKUP(1,0/($M645&amp;$N645&amp;$O645&amp;$P645&amp;$Q645=全球运价!$B$7:$B$7&amp;全球运价!$C$7:$C$7&amp;全球运价!$S$7:$S$7&amp;全球运价!$L$7:$L$7&amp;全球运价!$P$7:$P$7),全球运价!E$7:E$7)</f>
        <v>#DIV/0!</v>
      </c>
      <c r="M645" s="40" t="s">
        <v>2796</v>
      </c>
      <c r="N645" s="40" t="s">
        <v>569</v>
      </c>
      <c r="O645" s="40" t="s">
        <v>840</v>
      </c>
      <c r="P645" s="40" t="s">
        <v>2705</v>
      </c>
      <c r="Q645" s="40" t="s">
        <v>837</v>
      </c>
    </row>
    <row r="646" spans="1:17" ht="19.5" customHeight="1">
      <c r="A646" s="276" t="s">
        <v>2512</v>
      </c>
      <c r="B646" s="1174" t="s">
        <v>4345</v>
      </c>
      <c r="C646" s="1204" t="s">
        <v>124</v>
      </c>
      <c r="D646" s="1205"/>
      <c r="E646" s="701" t="s">
        <v>565</v>
      </c>
      <c r="F646" s="668" t="s">
        <v>3273</v>
      </c>
      <c r="G646" s="668" t="s">
        <v>2489</v>
      </c>
      <c r="H646" s="196">
        <v>65</v>
      </c>
      <c r="I646" s="559" t="e">
        <f t="shared" si="73"/>
        <v>#DIV/0!</v>
      </c>
      <c r="J646" s="214" t="e">
        <f t="shared" si="72"/>
        <v>#DIV/0!</v>
      </c>
      <c r="K646" s="214" t="e">
        <f>LOOKUP(1,0/($M646&amp;$N646&amp;$O646&amp;$P646&amp;$Q646=全球运价!$B$7:$B$7&amp;全球运价!$C$7:$C$7&amp;全球运价!$S$7:$S$7&amp;全球运价!$L$7:$L$7&amp;全球运价!$P$7:$P$7),全球运价!D$7:D$7)</f>
        <v>#DIV/0!</v>
      </c>
      <c r="L646" s="214" t="e">
        <f>LOOKUP(1,0/($M646&amp;$N646&amp;$O646&amp;$P646&amp;$Q646=全球运价!$B$7:$B$7&amp;全球运价!$C$7:$C$7&amp;全球运价!$S$7:$S$7&amp;全球运价!$L$7:$L$7&amp;全球运价!$P$7:$P$7),全球运价!E$7:E$7)</f>
        <v>#DIV/0!</v>
      </c>
      <c r="M646" s="40" t="s">
        <v>2796</v>
      </c>
      <c r="N646" s="40" t="s">
        <v>568</v>
      </c>
      <c r="O646" s="40" t="s">
        <v>840</v>
      </c>
      <c r="P646" s="40" t="s">
        <v>2705</v>
      </c>
      <c r="Q646" s="40" t="s">
        <v>837</v>
      </c>
    </row>
    <row r="647" spans="1:17" ht="19.5" customHeight="1">
      <c r="A647" s="277" t="s">
        <v>2513</v>
      </c>
      <c r="B647" s="1174" t="s">
        <v>4330</v>
      </c>
      <c r="C647" s="1204" t="s">
        <v>124</v>
      </c>
      <c r="D647" s="1205"/>
      <c r="E647" s="701" t="s">
        <v>55</v>
      </c>
      <c r="F647" s="668" t="s">
        <v>2427</v>
      </c>
      <c r="G647" s="668" t="s">
        <v>131</v>
      </c>
      <c r="H647" s="196">
        <v>60</v>
      </c>
      <c r="I647" s="559" t="e">
        <f t="shared" si="73"/>
        <v>#DIV/0!</v>
      </c>
      <c r="J647" s="214" t="e">
        <f t="shared" si="72"/>
        <v>#DIV/0!</v>
      </c>
      <c r="K647" s="214" t="e">
        <f>LOOKUP(1,0/($M647&amp;$N647&amp;$O647&amp;$P647&amp;$Q647=全球运价!$B$7:$B$7&amp;全球运价!$C$7:$C$7&amp;全球运价!$S$7:$S$7&amp;全球运价!$L$7:$L$7&amp;全球运价!$P$7:$P$7),全球运价!D$7:D$7)</f>
        <v>#DIV/0!</v>
      </c>
      <c r="L647" s="214" t="e">
        <f>LOOKUP(1,0/($M647&amp;$N647&amp;$O647&amp;$P647&amp;$Q647=全球运价!$B$7:$B$7&amp;全球运价!$C$7:$C$7&amp;全球运价!$S$7:$S$7&amp;全球运价!$L$7:$L$7&amp;全球运价!$P$7:$P$7),全球运价!E$7:E$7)</f>
        <v>#DIV/0!</v>
      </c>
      <c r="M647" s="40" t="s">
        <v>2797</v>
      </c>
      <c r="N647" s="40" t="s">
        <v>569</v>
      </c>
      <c r="O647" s="40" t="s">
        <v>840</v>
      </c>
      <c r="P647" s="40" t="s">
        <v>2705</v>
      </c>
      <c r="Q647" s="40" t="s">
        <v>837</v>
      </c>
    </row>
    <row r="648" spans="1:17" ht="19.5" customHeight="1">
      <c r="A648" s="277" t="s">
        <v>2409</v>
      </c>
      <c r="B648" s="1174" t="s">
        <v>4359</v>
      </c>
      <c r="C648" s="1204" t="s">
        <v>124</v>
      </c>
      <c r="D648" s="1205"/>
      <c r="E648" s="701" t="s">
        <v>565</v>
      </c>
      <c r="F648" s="668" t="s">
        <v>3273</v>
      </c>
      <c r="G648" s="668" t="s">
        <v>2489</v>
      </c>
      <c r="H648" s="196">
        <v>65</v>
      </c>
      <c r="I648" s="559" t="e">
        <f t="shared" si="73"/>
        <v>#DIV/0!</v>
      </c>
      <c r="J648" s="214" t="e">
        <f t="shared" si="72"/>
        <v>#DIV/0!</v>
      </c>
      <c r="K648" s="214" t="e">
        <f>LOOKUP(1,0/($M648&amp;$N648&amp;$O648&amp;$P648&amp;$Q648=全球运价!$B$7:$B$7&amp;全球运价!$C$7:$C$7&amp;全球运价!$S$7:$S$7&amp;全球运价!$L$7:$L$7&amp;全球运价!$P$7:$P$7),全球运价!D$7:D$7)</f>
        <v>#DIV/0!</v>
      </c>
      <c r="L648" s="214" t="e">
        <f>LOOKUP(1,0/($M648&amp;$N648&amp;$O648&amp;$P648&amp;$Q648=全球运价!$B$7:$B$7&amp;全球运价!$C$7:$C$7&amp;全球运价!$S$7:$S$7&amp;全球运价!$L$7:$L$7&amp;全球运价!$P$7:$P$7),全球运价!E$7:E$7)</f>
        <v>#DIV/0!</v>
      </c>
      <c r="M648" s="40" t="s">
        <v>2797</v>
      </c>
      <c r="N648" s="40" t="s">
        <v>568</v>
      </c>
      <c r="O648" s="40" t="s">
        <v>840</v>
      </c>
      <c r="P648" s="40" t="s">
        <v>2705</v>
      </c>
      <c r="Q648" s="40" t="s">
        <v>837</v>
      </c>
    </row>
    <row r="649" spans="1:17" ht="19.5" customHeight="1">
      <c r="A649" s="277" t="s">
        <v>3435</v>
      </c>
      <c r="B649" s="1174" t="s">
        <v>4334</v>
      </c>
      <c r="C649" s="1204" t="s">
        <v>124</v>
      </c>
      <c r="D649" s="1205"/>
      <c r="E649" s="701" t="s">
        <v>55</v>
      </c>
      <c r="F649" s="668" t="s">
        <v>2427</v>
      </c>
      <c r="G649" s="668" t="s">
        <v>131</v>
      </c>
      <c r="H649" s="196">
        <v>60</v>
      </c>
      <c r="I649" s="559" t="e">
        <f t="shared" si="73"/>
        <v>#DIV/0!</v>
      </c>
      <c r="J649" s="214" t="e">
        <f t="shared" si="72"/>
        <v>#DIV/0!</v>
      </c>
      <c r="K649" s="214" t="e">
        <f>LOOKUP(1,0/($M649&amp;$N649&amp;$O649&amp;$P649&amp;$Q649=全球运价!$B$7:$B$7&amp;全球运价!$C$7:$C$7&amp;全球运价!$S$7:$S$7&amp;全球运价!$L$7:$L$7&amp;全球运价!$P$7:$P$7),全球运价!D$7:D$7)</f>
        <v>#DIV/0!</v>
      </c>
      <c r="L649" s="214" t="e">
        <f>LOOKUP(1,0/($M649&amp;$N649&amp;$O649&amp;$P649&amp;$Q649=全球运价!$B$7:$B$7&amp;全球运价!$C$7:$C$7&amp;全球运价!$S$7:$S$7&amp;全球运价!$L$7:$L$7&amp;全球运价!$P$7:$P$7),全球运价!E$7:E$7)</f>
        <v>#DIV/0!</v>
      </c>
      <c r="M649" s="40" t="s">
        <v>2798</v>
      </c>
      <c r="N649" s="40" t="s">
        <v>569</v>
      </c>
      <c r="O649" s="40" t="s">
        <v>840</v>
      </c>
      <c r="P649" s="40" t="s">
        <v>2705</v>
      </c>
      <c r="Q649" s="40" t="s">
        <v>837</v>
      </c>
    </row>
    <row r="650" spans="1:17" ht="19.5" customHeight="1">
      <c r="A650" s="277" t="s">
        <v>2514</v>
      </c>
      <c r="B650" s="1174" t="s">
        <v>4350</v>
      </c>
      <c r="C650" s="1204" t="s">
        <v>124</v>
      </c>
      <c r="D650" s="1205"/>
      <c r="E650" s="701" t="s">
        <v>55</v>
      </c>
      <c r="F650" s="668" t="s">
        <v>2427</v>
      </c>
      <c r="G650" s="668" t="s">
        <v>131</v>
      </c>
      <c r="H650" s="196">
        <v>60</v>
      </c>
      <c r="I650" s="559" t="e">
        <f t="shared" si="73"/>
        <v>#DIV/0!</v>
      </c>
      <c r="J650" s="214" t="e">
        <f t="shared" si="72"/>
        <v>#DIV/0!</v>
      </c>
      <c r="K650" s="214" t="e">
        <f>LOOKUP(1,0/($M650&amp;$N650&amp;$O650&amp;$P650&amp;$Q650=全球运价!$B$7:$B$7&amp;全球运价!$C$7:$C$7&amp;全球运价!$S$7:$S$7&amp;全球运价!$L$7:$L$7&amp;全球运价!$P$7:$P$7),全球运价!D$7:D$7)</f>
        <v>#DIV/0!</v>
      </c>
      <c r="L650" s="214" t="e">
        <f>LOOKUP(1,0/($M650&amp;$N650&amp;$O650&amp;$P650&amp;$Q650=全球运价!$B$7:$B$7&amp;全球运价!$C$7:$C$7&amp;全球运价!$S$7:$S$7&amp;全球运价!$L$7:$L$7&amp;全球运价!$P$7:$P$7),全球运价!E$7:E$7)</f>
        <v>#DIV/0!</v>
      </c>
      <c r="M650" s="40" t="s">
        <v>2799</v>
      </c>
      <c r="N650" s="40" t="s">
        <v>569</v>
      </c>
      <c r="O650" s="40" t="s">
        <v>840</v>
      </c>
      <c r="P650" s="40" t="s">
        <v>2705</v>
      </c>
      <c r="Q650" s="40" t="s">
        <v>837</v>
      </c>
    </row>
    <row r="651" spans="1:17" s="274" customFormat="1" ht="19.5" customHeight="1">
      <c r="A651" s="231" t="s">
        <v>2198</v>
      </c>
      <c r="B651" s="1174" t="s">
        <v>4360</v>
      </c>
      <c r="C651" s="1204"/>
      <c r="D651" s="1205"/>
      <c r="E651" s="701" t="s">
        <v>55</v>
      </c>
      <c r="F651" s="668" t="s">
        <v>2427</v>
      </c>
      <c r="G651" s="668" t="s">
        <v>131</v>
      </c>
      <c r="H651" s="196">
        <v>60</v>
      </c>
      <c r="I651" s="559" t="e">
        <f t="shared" si="73"/>
        <v>#DIV/0!</v>
      </c>
      <c r="J651" s="214" t="e">
        <f t="shared" si="72"/>
        <v>#DIV/0!</v>
      </c>
      <c r="K651" s="214" t="e">
        <f>LOOKUP(1,0/($M651&amp;$N651&amp;$O651&amp;$P651&amp;$Q651=全球运价!$B$7:$B$7&amp;全球运价!$C$7:$C$7&amp;全球运价!$S$7:$S$7&amp;全球运价!$L$7:$L$7&amp;全球运价!$P$7:$P$7),全球运价!D$7:D$7)</f>
        <v>#DIV/0!</v>
      </c>
      <c r="L651" s="214" t="e">
        <f>LOOKUP(1,0/($M651&amp;$N651&amp;$O651&amp;$P651&amp;$Q651=全球运价!$B$7:$B$7&amp;全球运价!$C$7:$C$7&amp;全球运价!$S$7:$S$7&amp;全球运价!$L$7:$L$7&amp;全球运价!$P$7:$P$7),全球运价!E$7:E$7)</f>
        <v>#DIV/0!</v>
      </c>
      <c r="M651" s="40" t="s">
        <v>1429</v>
      </c>
      <c r="N651" s="40" t="s">
        <v>569</v>
      </c>
      <c r="O651" s="40" t="s">
        <v>840</v>
      </c>
      <c r="P651" s="40" t="s">
        <v>2705</v>
      </c>
      <c r="Q651" s="40" t="s">
        <v>837</v>
      </c>
    </row>
    <row r="652" spans="1:17" s="40" customFormat="1" ht="19.5" customHeight="1">
      <c r="A652" s="277" t="s">
        <v>2676</v>
      </c>
      <c r="B652" s="1174" t="s">
        <v>4335</v>
      </c>
      <c r="C652" s="1204" t="s">
        <v>124</v>
      </c>
      <c r="D652" s="1205"/>
      <c r="E652" s="701" t="s">
        <v>55</v>
      </c>
      <c r="F652" s="668" t="s">
        <v>2427</v>
      </c>
      <c r="G652" s="668" t="s">
        <v>131</v>
      </c>
      <c r="H652" s="196">
        <v>60</v>
      </c>
      <c r="I652" s="559" t="e">
        <f t="shared" si="73"/>
        <v>#DIV/0!</v>
      </c>
      <c r="J652" s="214" t="e">
        <f t="shared" si="72"/>
        <v>#DIV/0!</v>
      </c>
      <c r="K652" s="214" t="e">
        <f>LOOKUP(1,0/($M652&amp;$N652&amp;$O652&amp;$P652&amp;$Q652=全球运价!$B$7:$B$7&amp;全球运价!$C$7:$C$7&amp;全球运价!$S$7:$S$7&amp;全球运价!$L$7:$L$7&amp;全球运价!$P$7:$P$7),全球运价!D$7:D$7)</f>
        <v>#DIV/0!</v>
      </c>
      <c r="L652" s="214" t="e">
        <f>LOOKUP(1,0/($M652&amp;$N652&amp;$O652&amp;$P652&amp;$Q652=全球运价!$B$7:$B$7&amp;全球运价!$C$7:$C$7&amp;全球运价!$S$7:$S$7&amp;全球运价!$L$7:$L$7&amp;全球运价!$P$7:$P$7),全球运价!E$7:E$7)</f>
        <v>#DIV/0!</v>
      </c>
      <c r="M652" s="40" t="s">
        <v>2106</v>
      </c>
      <c r="N652" s="40" t="s">
        <v>569</v>
      </c>
      <c r="O652" s="40" t="s">
        <v>840</v>
      </c>
      <c r="P652" s="40" t="s">
        <v>2705</v>
      </c>
      <c r="Q652" s="40" t="s">
        <v>837</v>
      </c>
    </row>
    <row r="653" spans="1:17" ht="19.5" customHeight="1">
      <c r="A653" s="276" t="s">
        <v>2331</v>
      </c>
      <c r="B653" s="1174" t="s">
        <v>4361</v>
      </c>
      <c r="C653" s="1204" t="s">
        <v>124</v>
      </c>
      <c r="D653" s="1205"/>
      <c r="E653" s="701" t="s">
        <v>55</v>
      </c>
      <c r="F653" s="668" t="s">
        <v>2427</v>
      </c>
      <c r="G653" s="668" t="s">
        <v>131</v>
      </c>
      <c r="H653" s="196">
        <v>60</v>
      </c>
      <c r="I653" s="559" t="e">
        <f t="shared" si="73"/>
        <v>#DIV/0!</v>
      </c>
      <c r="J653" s="214" t="e">
        <f t="shared" si="72"/>
        <v>#DIV/0!</v>
      </c>
      <c r="K653" s="214" t="e">
        <f>LOOKUP(1,0/($M653&amp;$N653&amp;$O653&amp;$P653&amp;$Q653=全球运价!$B$7:$B$7&amp;全球运价!$C$7:$C$7&amp;全球运价!$S$7:$S$7&amp;全球运价!$L$7:$L$7&amp;全球运价!$P$7:$P$7),全球运价!D$7:D$7)</f>
        <v>#DIV/0!</v>
      </c>
      <c r="L653" s="214" t="e">
        <f>LOOKUP(1,0/($M653&amp;$N653&amp;$O653&amp;$P653&amp;$Q653=全球运价!$B$7:$B$7&amp;全球运价!$C$7:$C$7&amp;全球运价!$S$7:$S$7&amp;全球运价!$L$7:$L$7&amp;全球运价!$P$7:$P$7),全球运价!E$7:E$7)</f>
        <v>#DIV/0!</v>
      </c>
      <c r="M653" s="40" t="s">
        <v>2838</v>
      </c>
      <c r="N653" s="40" t="s">
        <v>569</v>
      </c>
      <c r="O653" s="40" t="s">
        <v>840</v>
      </c>
      <c r="P653" s="40" t="s">
        <v>2705</v>
      </c>
      <c r="Q653" s="40" t="s">
        <v>837</v>
      </c>
    </row>
    <row r="654" spans="1:17" ht="19.5" customHeight="1">
      <c r="A654" s="276" t="s">
        <v>2331</v>
      </c>
      <c r="B654" s="1174" t="s">
        <v>4362</v>
      </c>
      <c r="C654" s="1204" t="s">
        <v>124</v>
      </c>
      <c r="D654" s="1205"/>
      <c r="E654" s="701" t="s">
        <v>565</v>
      </c>
      <c r="F654" s="668" t="s">
        <v>3273</v>
      </c>
      <c r="G654" s="668" t="s">
        <v>2488</v>
      </c>
      <c r="H654" s="196">
        <v>55</v>
      </c>
      <c r="I654" s="559" t="e">
        <f t="shared" si="73"/>
        <v>#DIV/0!</v>
      </c>
      <c r="J654" s="214" t="e">
        <f t="shared" si="72"/>
        <v>#DIV/0!</v>
      </c>
      <c r="K654" s="214" t="e">
        <f>LOOKUP(1,0/($M654&amp;$N654&amp;$O654&amp;$P654&amp;$Q654=全球运价!$B$7:$B$7&amp;全球运价!$C$7:$C$7&amp;全球运价!$S$7:$S$7&amp;全球运价!$L$7:$L$7&amp;全球运价!$P$7:$P$7),全球运价!D$7:D$7)</f>
        <v>#DIV/0!</v>
      </c>
      <c r="L654" s="214" t="e">
        <f>LOOKUP(1,0/($M654&amp;$N654&amp;$O654&amp;$P654&amp;$Q654=全球运价!$B$7:$B$7&amp;全球运价!$C$7:$C$7&amp;全球运价!$S$7:$S$7&amp;全球运价!$L$7:$L$7&amp;全球运价!$P$7:$P$7),全球运价!E$7:E$7)</f>
        <v>#DIV/0!</v>
      </c>
      <c r="M654" s="40" t="s">
        <v>2838</v>
      </c>
      <c r="N654" s="40" t="s">
        <v>568</v>
      </c>
      <c r="O654" s="40" t="s">
        <v>840</v>
      </c>
      <c r="P654" s="40" t="s">
        <v>2705</v>
      </c>
      <c r="Q654" s="40" t="s">
        <v>837</v>
      </c>
    </row>
    <row r="655" spans="1:17" s="152" customFormat="1" ht="19.5" customHeight="1">
      <c r="A655" s="276" t="s">
        <v>2515</v>
      </c>
      <c r="B655" s="1174" t="s">
        <v>4363</v>
      </c>
      <c r="C655" s="1204" t="s">
        <v>124</v>
      </c>
      <c r="D655" s="1205"/>
      <c r="E655" s="701" t="s">
        <v>55</v>
      </c>
      <c r="F655" s="668" t="s">
        <v>2427</v>
      </c>
      <c r="G655" s="668" t="s">
        <v>131</v>
      </c>
      <c r="H655" s="196">
        <v>60</v>
      </c>
      <c r="I655" s="559" t="e">
        <f t="shared" si="73"/>
        <v>#DIV/0!</v>
      </c>
      <c r="J655" s="214" t="e">
        <f t="shared" si="72"/>
        <v>#DIV/0!</v>
      </c>
      <c r="K655" s="214" t="e">
        <f>LOOKUP(1,0/($M655&amp;$N655&amp;$O655&amp;$P655&amp;$Q655=全球运价!$B$7:$B$7&amp;全球运价!$C$7:$C$7&amp;全球运价!$S$7:$S$7&amp;全球运价!$L$7:$L$7&amp;全球运价!$P$7:$P$7),全球运价!D$7:D$7)</f>
        <v>#DIV/0!</v>
      </c>
      <c r="L655" s="214" t="e">
        <f>LOOKUP(1,0/($M655&amp;$N655&amp;$O655&amp;$P655&amp;$Q655=全球运价!$B$7:$B$7&amp;全球运价!$C$7:$C$7&amp;全球运价!$S$7:$S$7&amp;全球运价!$L$7:$L$7&amp;全球运价!$P$7:$P$7),全球运价!E$7:E$7)</f>
        <v>#DIV/0!</v>
      </c>
      <c r="M655" s="40" t="s">
        <v>1451</v>
      </c>
      <c r="N655" s="40" t="s">
        <v>569</v>
      </c>
      <c r="O655" s="40" t="s">
        <v>840</v>
      </c>
      <c r="P655" s="40" t="s">
        <v>2705</v>
      </c>
      <c r="Q655" s="40" t="s">
        <v>837</v>
      </c>
    </row>
    <row r="656" spans="1:17" s="152" customFormat="1" ht="19.5" customHeight="1">
      <c r="A656" s="276" t="s">
        <v>2199</v>
      </c>
      <c r="B656" s="1174" t="s">
        <v>4353</v>
      </c>
      <c r="C656" s="1204" t="s">
        <v>124</v>
      </c>
      <c r="D656" s="1205"/>
      <c r="E656" s="701" t="s">
        <v>565</v>
      </c>
      <c r="F656" s="668" t="s">
        <v>3273</v>
      </c>
      <c r="G656" s="668" t="s">
        <v>3274</v>
      </c>
      <c r="H656" s="196">
        <v>55</v>
      </c>
      <c r="I656" s="559" t="e">
        <f t="shared" si="73"/>
        <v>#DIV/0!</v>
      </c>
      <c r="J656" s="214" t="e">
        <f t="shared" si="72"/>
        <v>#DIV/0!</v>
      </c>
      <c r="K656" s="214" t="e">
        <f>LOOKUP(1,0/($M656&amp;$N656&amp;$O656&amp;$P656&amp;$Q656=全球运价!$B$7:$B$7&amp;全球运价!$C$7:$C$7&amp;全球运价!$S$7:$S$7&amp;全球运价!$L$7:$L$7&amp;全球运价!$P$7:$P$7),全球运价!D$7:D$7)</f>
        <v>#DIV/0!</v>
      </c>
      <c r="L656" s="214" t="e">
        <f>LOOKUP(1,0/($M656&amp;$N656&amp;$O656&amp;$P656&amp;$Q656=全球运价!$B$7:$B$7&amp;全球运价!$C$7:$C$7&amp;全球运价!$S$7:$S$7&amp;全球运价!$L$7:$L$7&amp;全球运价!$P$7:$P$7),全球运价!E$7:E$7)</f>
        <v>#DIV/0!</v>
      </c>
      <c r="M656" s="40" t="s">
        <v>1451</v>
      </c>
      <c r="N656" s="40" t="s">
        <v>568</v>
      </c>
      <c r="O656" s="40" t="s">
        <v>840</v>
      </c>
      <c r="P656" s="40" t="s">
        <v>2705</v>
      </c>
      <c r="Q656" s="40" t="s">
        <v>837</v>
      </c>
    </row>
    <row r="657" spans="1:17" s="40" customFormat="1" ht="19.5" customHeight="1">
      <c r="A657" s="1195" t="s">
        <v>4318</v>
      </c>
      <c r="B657" s="1196"/>
      <c r="C657" s="1196"/>
      <c r="D657" s="1196"/>
      <c r="E657" s="1196"/>
      <c r="F657" s="1196"/>
      <c r="G657" s="1196"/>
      <c r="H657" s="1197"/>
      <c r="I657" s="564"/>
      <c r="J657" s="214"/>
      <c r="K657" s="214"/>
      <c r="L657" s="214"/>
    </row>
    <row r="658" spans="1:17" s="40" customFormat="1" ht="19.5" customHeight="1">
      <c r="A658" s="1195" t="s">
        <v>3637</v>
      </c>
      <c r="B658" s="1196"/>
      <c r="C658" s="1196"/>
      <c r="D658" s="1196"/>
      <c r="E658" s="1196"/>
      <c r="F658" s="1196"/>
      <c r="G658" s="1196"/>
      <c r="H658" s="1197"/>
      <c r="I658" s="564" t="s">
        <v>2999</v>
      </c>
      <c r="J658" s="214"/>
      <c r="K658" s="214"/>
      <c r="L658" s="214"/>
    </row>
    <row r="659" spans="1:17" s="40" customFormat="1" ht="19.5" customHeight="1">
      <c r="A659" s="34" t="s">
        <v>2294</v>
      </c>
      <c r="B659" s="81"/>
      <c r="C659" s="81"/>
      <c r="D659" s="81"/>
      <c r="E659" s="81"/>
      <c r="F659" s="81"/>
      <c r="G659" s="81"/>
      <c r="H659" s="82"/>
      <c r="I659" s="559" t="str">
        <f t="shared" ref="I659:I661" si="74">IF(J659="","",IF(J659="SYSTEM PRICE","",IF(B659=J659,"-","check")))</f>
        <v/>
      </c>
      <c r="J659" s="214"/>
      <c r="K659" s="214"/>
      <c r="L659" s="214"/>
    </row>
    <row r="660" spans="1:17" ht="19.5" customHeight="1">
      <c r="A660" s="34" t="s">
        <v>119</v>
      </c>
      <c r="B660" s="81"/>
      <c r="C660" s="81"/>
      <c r="D660" s="81"/>
      <c r="E660" s="81"/>
      <c r="F660" s="81"/>
      <c r="G660" s="81"/>
      <c r="H660" s="82"/>
      <c r="I660" s="559" t="str">
        <f t="shared" si="74"/>
        <v/>
      </c>
      <c r="J660" s="214"/>
      <c r="K660" s="214"/>
      <c r="L660" s="214"/>
    </row>
    <row r="661" spans="1:17" ht="19.5" customHeight="1" thickBot="1">
      <c r="A661" s="1222" t="s">
        <v>120</v>
      </c>
      <c r="B661" s="1223"/>
      <c r="C661" s="1223"/>
      <c r="D661" s="1223"/>
      <c r="E661" s="1223"/>
      <c r="F661" s="1223"/>
      <c r="G661" s="1223"/>
      <c r="H661" s="1224"/>
      <c r="I661" s="559" t="str">
        <f t="shared" si="74"/>
        <v/>
      </c>
      <c r="J661" s="214"/>
      <c r="K661" s="214"/>
      <c r="L661" s="214"/>
    </row>
    <row r="662" spans="1:17" ht="19.5" customHeight="1">
      <c r="A662" s="21"/>
      <c r="B662" s="22"/>
      <c r="C662" s="22"/>
      <c r="D662" s="22"/>
      <c r="E662" s="21"/>
      <c r="F662" s="21"/>
      <c r="G662" s="21"/>
      <c r="H662" s="21"/>
      <c r="I662" s="564" t="s">
        <v>2999</v>
      </c>
      <c r="J662" s="214"/>
      <c r="K662" s="214"/>
      <c r="L662" s="214"/>
    </row>
    <row r="663" spans="1:17">
      <c r="A663" s="206" t="s">
        <v>132</v>
      </c>
      <c r="B663" s="292"/>
      <c r="C663" s="292"/>
      <c r="D663" s="292"/>
      <c r="E663" s="207"/>
      <c r="I663" s="564" t="s">
        <v>2998</v>
      </c>
      <c r="J663" s="214"/>
      <c r="K663" s="214"/>
      <c r="L663" s="214"/>
    </row>
    <row r="664" spans="1:17">
      <c r="A664" s="294" t="s">
        <v>133</v>
      </c>
      <c r="B664" s="295"/>
      <c r="C664" s="295"/>
      <c r="D664" s="295"/>
      <c r="E664" s="296"/>
      <c r="F664" s="83"/>
      <c r="G664" s="83"/>
      <c r="H664" s="83"/>
      <c r="I664" s="564" t="s">
        <v>2998</v>
      </c>
      <c r="J664" s="214"/>
      <c r="K664" s="214"/>
      <c r="L664" s="214"/>
    </row>
    <row r="665" spans="1:17">
      <c r="A665" s="294" t="s">
        <v>134</v>
      </c>
      <c r="B665" s="295"/>
      <c r="C665" s="295"/>
      <c r="D665" s="295"/>
      <c r="E665" s="296"/>
      <c r="F665" s="83"/>
      <c r="G665" s="83"/>
      <c r="H665" s="83"/>
      <c r="I665" s="564" t="s">
        <v>2999</v>
      </c>
      <c r="J665" s="214"/>
      <c r="K665" s="214"/>
      <c r="L665" s="214"/>
    </row>
    <row r="666" spans="1:17">
      <c r="A666" s="294" t="s">
        <v>135</v>
      </c>
      <c r="B666" s="295"/>
      <c r="C666" s="295"/>
      <c r="D666" s="295"/>
      <c r="E666" s="296"/>
      <c r="F666" s="83"/>
      <c r="G666" s="83"/>
      <c r="H666" s="83"/>
      <c r="I666" s="564" t="s">
        <v>2999</v>
      </c>
      <c r="J666" s="214"/>
      <c r="K666" s="214"/>
      <c r="L666" s="214"/>
    </row>
    <row r="667" spans="1:17">
      <c r="A667" s="208" t="s">
        <v>227</v>
      </c>
      <c r="B667" s="295"/>
      <c r="C667" s="295"/>
      <c r="D667" s="295"/>
      <c r="E667" s="296"/>
      <c r="F667" s="83"/>
      <c r="G667" s="83"/>
      <c r="H667" s="83"/>
      <c r="I667" s="564" t="s">
        <v>2997</v>
      </c>
      <c r="J667" s="214"/>
      <c r="K667" s="214"/>
      <c r="L667" s="214"/>
    </row>
    <row r="668" spans="1:17">
      <c r="A668" s="294" t="s">
        <v>136</v>
      </c>
      <c r="B668" s="295"/>
      <c r="C668" s="295"/>
      <c r="D668" s="295"/>
      <c r="E668" s="296"/>
      <c r="F668" s="83"/>
      <c r="G668" s="83"/>
      <c r="H668" s="83"/>
      <c r="I668" s="564" t="s">
        <v>2999</v>
      </c>
      <c r="J668" s="214"/>
      <c r="K668" s="214"/>
      <c r="L668" s="214"/>
    </row>
    <row r="669" spans="1:17">
      <c r="A669" s="208" t="s">
        <v>137</v>
      </c>
      <c r="B669" s="295"/>
      <c r="C669" s="295"/>
      <c r="D669" s="295"/>
      <c r="E669" s="296"/>
      <c r="F669" s="83"/>
      <c r="G669" s="83"/>
      <c r="H669" s="83"/>
      <c r="I669" s="564" t="s">
        <v>2999</v>
      </c>
      <c r="J669" s="214"/>
      <c r="K669" s="214"/>
      <c r="L669" s="214"/>
    </row>
    <row r="670" spans="1:17">
      <c r="A670" s="294" t="s">
        <v>138</v>
      </c>
      <c r="B670" s="295"/>
      <c r="C670" s="295"/>
      <c r="D670" s="295"/>
      <c r="E670" s="296"/>
      <c r="F670" s="83"/>
      <c r="G670" s="83"/>
      <c r="H670" s="83"/>
      <c r="I670" s="564" t="s">
        <v>2997</v>
      </c>
      <c r="J670" s="214"/>
      <c r="K670" s="214"/>
      <c r="L670" s="214"/>
    </row>
    <row r="671" spans="1:17">
      <c r="A671" s="294" t="s">
        <v>139</v>
      </c>
      <c r="B671" s="295"/>
      <c r="C671" s="295"/>
      <c r="D671" s="295"/>
      <c r="E671" s="296"/>
      <c r="F671" s="83"/>
      <c r="G671" s="83"/>
      <c r="H671" s="83"/>
      <c r="I671" s="564" t="s">
        <v>2998</v>
      </c>
      <c r="J671" s="214"/>
      <c r="K671" s="214"/>
      <c r="L671" s="214"/>
      <c r="M671" s="212"/>
      <c r="N671" s="212"/>
      <c r="O671" s="212"/>
      <c r="P671" s="212"/>
      <c r="Q671" s="212"/>
    </row>
    <row r="672" spans="1:17">
      <c r="A672" s="85"/>
      <c r="B672" s="86"/>
      <c r="C672" s="86"/>
      <c r="D672" s="86"/>
      <c r="E672" s="87"/>
      <c r="F672" s="83"/>
      <c r="G672" s="83"/>
      <c r="H672" s="83"/>
      <c r="I672" s="628" t="s">
        <v>2997</v>
      </c>
      <c r="J672" s="572"/>
      <c r="K672" s="572"/>
      <c r="L672" s="572"/>
      <c r="M672" s="212"/>
      <c r="N672" s="212"/>
      <c r="O672" s="212"/>
      <c r="P672" s="212"/>
      <c r="Q672" s="212"/>
    </row>
    <row r="673" spans="1:17">
      <c r="A673" s="26"/>
      <c r="B673" s="88"/>
      <c r="C673" s="88"/>
      <c r="D673" s="88"/>
      <c r="E673" s="88"/>
      <c r="F673" s="26"/>
      <c r="G673" s="26"/>
      <c r="H673" s="26"/>
      <c r="I673" s="628" t="s">
        <v>2999</v>
      </c>
      <c r="M673" s="212"/>
      <c r="N673" s="212"/>
      <c r="O673" s="212"/>
      <c r="P673" s="212"/>
      <c r="Q673" s="212"/>
    </row>
  </sheetData>
  <sheetProtection password="D9B2" sheet="1" objects="1" scenarios="1"/>
  <autoFilter ref="A8:Q673"/>
  <mergeCells count="2600">
    <mergeCell ref="C636:D636"/>
    <mergeCell ref="C638:D638"/>
    <mergeCell ref="C646:D646"/>
    <mergeCell ref="C654:D654"/>
    <mergeCell ref="C641:D641"/>
    <mergeCell ref="C622:D622"/>
    <mergeCell ref="C621:D621"/>
    <mergeCell ref="C640:D640"/>
    <mergeCell ref="C311:E311"/>
    <mergeCell ref="C300:E300"/>
    <mergeCell ref="C299:E299"/>
    <mergeCell ref="C528:D528"/>
    <mergeCell ref="C557:D557"/>
    <mergeCell ref="C554:D554"/>
    <mergeCell ref="C552:D552"/>
    <mergeCell ref="C551:D551"/>
    <mergeCell ref="C547:D547"/>
    <mergeCell ref="C550:D550"/>
    <mergeCell ref="A540:H540"/>
    <mergeCell ref="C535:D535"/>
    <mergeCell ref="C556:D556"/>
    <mergeCell ref="A562:H562"/>
    <mergeCell ref="C610:D610"/>
    <mergeCell ref="C616:D616"/>
    <mergeCell ref="C553:D553"/>
    <mergeCell ref="C555:D555"/>
    <mergeCell ref="A560:H560"/>
    <mergeCell ref="A575:H575"/>
    <mergeCell ref="A593:H593"/>
    <mergeCell ref="C537:D537"/>
    <mergeCell ref="A661:H661"/>
    <mergeCell ref="C652:D652"/>
    <mergeCell ref="C644:D644"/>
    <mergeCell ref="C633:D633"/>
    <mergeCell ref="A606:H606"/>
    <mergeCell ref="C631:D631"/>
    <mergeCell ref="C617:D617"/>
    <mergeCell ref="C623:D623"/>
    <mergeCell ref="C645:D645"/>
    <mergeCell ref="C651:D651"/>
    <mergeCell ref="C647:D647"/>
    <mergeCell ref="C626:D626"/>
    <mergeCell ref="C609:D609"/>
    <mergeCell ref="C649:D649"/>
    <mergeCell ref="C642:D642"/>
    <mergeCell ref="C629:D629"/>
    <mergeCell ref="C653:D653"/>
    <mergeCell ref="C635:D635"/>
    <mergeCell ref="A658:H658"/>
    <mergeCell ref="C634:D634"/>
    <mergeCell ref="C630:D630"/>
    <mergeCell ref="C656:D656"/>
    <mergeCell ref="C648:D648"/>
    <mergeCell ref="C625:D625"/>
    <mergeCell ref="C620:D620"/>
    <mergeCell ref="C655:D655"/>
    <mergeCell ref="C650:D650"/>
    <mergeCell ref="C643:D643"/>
    <mergeCell ref="C637:D637"/>
    <mergeCell ref="C627:D627"/>
    <mergeCell ref="C639:D639"/>
    <mergeCell ref="C632:D632"/>
    <mergeCell ref="C543:D543"/>
    <mergeCell ref="C534:D534"/>
    <mergeCell ref="C544:D544"/>
    <mergeCell ref="A515:H515"/>
    <mergeCell ref="A519:H519"/>
    <mergeCell ref="C520:D520"/>
    <mergeCell ref="C529:D529"/>
    <mergeCell ref="C533:D533"/>
    <mergeCell ref="C530:D530"/>
    <mergeCell ref="C531:D531"/>
    <mergeCell ref="C532:D532"/>
    <mergeCell ref="C536:D536"/>
    <mergeCell ref="C628:D628"/>
    <mergeCell ref="C619:D619"/>
    <mergeCell ref="C624:D624"/>
    <mergeCell ref="C618:D618"/>
    <mergeCell ref="C615:D615"/>
    <mergeCell ref="C612:D612"/>
    <mergeCell ref="C613:D613"/>
    <mergeCell ref="C545:D545"/>
    <mergeCell ref="C546:D546"/>
    <mergeCell ref="C548:D548"/>
    <mergeCell ref="C549:D549"/>
    <mergeCell ref="A594:H594"/>
    <mergeCell ref="C608:D608"/>
    <mergeCell ref="C611:D611"/>
    <mergeCell ref="C558:D558"/>
    <mergeCell ref="A563:H563"/>
    <mergeCell ref="A561:H561"/>
    <mergeCell ref="C614:D614"/>
    <mergeCell ref="C559:D559"/>
    <mergeCell ref="C507:D507"/>
    <mergeCell ref="C522:D522"/>
    <mergeCell ref="C527:D527"/>
    <mergeCell ref="C480:D480"/>
    <mergeCell ref="C481:D481"/>
    <mergeCell ref="C482:D482"/>
    <mergeCell ref="C483:D483"/>
    <mergeCell ref="C493:D493"/>
    <mergeCell ref="C506:D506"/>
    <mergeCell ref="C508:D508"/>
    <mergeCell ref="A514:H514"/>
    <mergeCell ref="C509:D509"/>
    <mergeCell ref="C488:D488"/>
    <mergeCell ref="C484:D484"/>
    <mergeCell ref="C505:D505"/>
    <mergeCell ref="C485:D485"/>
    <mergeCell ref="C487:D487"/>
    <mergeCell ref="C489:D489"/>
    <mergeCell ref="C490:D490"/>
    <mergeCell ref="C511:D511"/>
    <mergeCell ref="C512:D512"/>
    <mergeCell ref="C521:D521"/>
    <mergeCell ref="A525:H525"/>
    <mergeCell ref="A524:H524"/>
    <mergeCell ref="C492:D492"/>
    <mergeCell ref="C494:D494"/>
    <mergeCell ref="C504:D504"/>
    <mergeCell ref="A497:H497"/>
    <mergeCell ref="A502:H502"/>
    <mergeCell ref="C503:D503"/>
    <mergeCell ref="C237:E237"/>
    <mergeCell ref="C240:E240"/>
    <mergeCell ref="C238:E238"/>
    <mergeCell ref="A232:H232"/>
    <mergeCell ref="A234:E234"/>
    <mergeCell ref="A235:H235"/>
    <mergeCell ref="C239:E239"/>
    <mergeCell ref="A326:H326"/>
    <mergeCell ref="C323:E323"/>
    <mergeCell ref="C419:D419"/>
    <mergeCell ref="A449:H449"/>
    <mergeCell ref="C450:D450"/>
    <mergeCell ref="C441:D441"/>
    <mergeCell ref="C478:D478"/>
    <mergeCell ref="C452:D452"/>
    <mergeCell ref="C456:D456"/>
    <mergeCell ref="C476:D476"/>
    <mergeCell ref="C422:D422"/>
    <mergeCell ref="C423:D423"/>
    <mergeCell ref="C439:D439"/>
    <mergeCell ref="C455:D455"/>
    <mergeCell ref="C464:D464"/>
    <mergeCell ref="A425:H425"/>
    <mergeCell ref="C424:D424"/>
    <mergeCell ref="A444:H444"/>
    <mergeCell ref="C460:D460"/>
    <mergeCell ref="C457:D457"/>
    <mergeCell ref="C459:D459"/>
    <mergeCell ref="C420:D420"/>
    <mergeCell ref="C421:D421"/>
    <mergeCell ref="C453:D453"/>
    <mergeCell ref="C467:D467"/>
    <mergeCell ref="A329:F329"/>
    <mergeCell ref="C330:E330"/>
    <mergeCell ref="C314:E314"/>
    <mergeCell ref="A305:H305"/>
    <mergeCell ref="A304:H304"/>
    <mergeCell ref="C334:E334"/>
    <mergeCell ref="C318:E318"/>
    <mergeCell ref="C350:D350"/>
    <mergeCell ref="C315:E315"/>
    <mergeCell ref="C322:E322"/>
    <mergeCell ref="A220:H220"/>
    <mergeCell ref="C215:E215"/>
    <mergeCell ref="C214:E214"/>
    <mergeCell ref="A219:H219"/>
    <mergeCell ref="C217:E217"/>
    <mergeCell ref="C200:E200"/>
    <mergeCell ref="C401:D401"/>
    <mergeCell ref="C361:D361"/>
    <mergeCell ref="C390:D390"/>
    <mergeCell ref="C392:D392"/>
    <mergeCell ref="A387:H387"/>
    <mergeCell ref="A398:H398"/>
    <mergeCell ref="A396:H396"/>
    <mergeCell ref="A395:H395"/>
    <mergeCell ref="A394:H394"/>
    <mergeCell ref="C393:D393"/>
    <mergeCell ref="C380:D380"/>
    <mergeCell ref="C381:D381"/>
    <mergeCell ref="C362:D362"/>
    <mergeCell ref="C364:D364"/>
    <mergeCell ref="C261:E261"/>
    <mergeCell ref="C236:E236"/>
    <mergeCell ref="C196:E196"/>
    <mergeCell ref="C177:E177"/>
    <mergeCell ref="A188:H188"/>
    <mergeCell ref="C180:E180"/>
    <mergeCell ref="C183:E183"/>
    <mergeCell ref="C201:E201"/>
    <mergeCell ref="C202:E202"/>
    <mergeCell ref="C213:E213"/>
    <mergeCell ref="C212:E212"/>
    <mergeCell ref="C210:E210"/>
    <mergeCell ref="C294:E294"/>
    <mergeCell ref="C273:E273"/>
    <mergeCell ref="C285:E285"/>
    <mergeCell ref="A324:H324"/>
    <mergeCell ref="A351:H351"/>
    <mergeCell ref="C336:E336"/>
    <mergeCell ref="C337:E337"/>
    <mergeCell ref="C348:D348"/>
    <mergeCell ref="C338:E338"/>
    <mergeCell ref="A229:H229"/>
    <mergeCell ref="C262:E262"/>
    <mergeCell ref="C260:E260"/>
    <mergeCell ref="C316:E316"/>
    <mergeCell ref="C317:E317"/>
    <mergeCell ref="C320:E320"/>
    <mergeCell ref="A328:H328"/>
    <mergeCell ref="C298:E298"/>
    <mergeCell ref="C332:E332"/>
    <mergeCell ref="C331:E331"/>
    <mergeCell ref="C313:E313"/>
    <mergeCell ref="C310:E310"/>
    <mergeCell ref="C333:E333"/>
    <mergeCell ref="C185:E185"/>
    <mergeCell ref="C145:E145"/>
    <mergeCell ref="C137:E137"/>
    <mergeCell ref="C138:E138"/>
    <mergeCell ref="C144:E144"/>
    <mergeCell ref="A142:H142"/>
    <mergeCell ref="A140:H140"/>
    <mergeCell ref="A151:H151"/>
    <mergeCell ref="C154:E154"/>
    <mergeCell ref="C139:E139"/>
    <mergeCell ref="A164:H164"/>
    <mergeCell ref="C181:E181"/>
    <mergeCell ref="C172:E172"/>
    <mergeCell ref="C173:E173"/>
    <mergeCell ref="C216:E216"/>
    <mergeCell ref="A225:H225"/>
    <mergeCell ref="A254:H254"/>
    <mergeCell ref="A249:H249"/>
    <mergeCell ref="C227:E227"/>
    <mergeCell ref="C226:E226"/>
    <mergeCell ref="A221:H221"/>
    <mergeCell ref="A222:H222"/>
    <mergeCell ref="C193:E193"/>
    <mergeCell ref="C192:E192"/>
    <mergeCell ref="C203:E203"/>
    <mergeCell ref="C179:E179"/>
    <mergeCell ref="C175:E175"/>
    <mergeCell ref="C171:E171"/>
    <mergeCell ref="C186:E186"/>
    <mergeCell ref="C209:E209"/>
    <mergeCell ref="C195:E195"/>
    <mergeCell ref="C197:E197"/>
    <mergeCell ref="C167:E167"/>
    <mergeCell ref="C157:E157"/>
    <mergeCell ref="C176:E176"/>
    <mergeCell ref="C170:E170"/>
    <mergeCell ref="C166:E166"/>
    <mergeCell ref="C165:E165"/>
    <mergeCell ref="C169:E169"/>
    <mergeCell ref="A134:H134"/>
    <mergeCell ref="C156:E156"/>
    <mergeCell ref="C158:E158"/>
    <mergeCell ref="A163:H163"/>
    <mergeCell ref="A161:H161"/>
    <mergeCell ref="C160:E160"/>
    <mergeCell ref="C168:E168"/>
    <mergeCell ref="C178:E178"/>
    <mergeCell ref="C174:E174"/>
    <mergeCell ref="C184:E184"/>
    <mergeCell ref="C152:E152"/>
    <mergeCell ref="A149:H149"/>
    <mergeCell ref="C146:E146"/>
    <mergeCell ref="C153:E153"/>
    <mergeCell ref="A148:H148"/>
    <mergeCell ref="A147:H147"/>
    <mergeCell ref="C208:E208"/>
    <mergeCell ref="C205:E205"/>
    <mergeCell ref="C204:E204"/>
    <mergeCell ref="A135:H135"/>
    <mergeCell ref="A190:H190"/>
    <mergeCell ref="A191:H191"/>
    <mergeCell ref="A136:F136"/>
    <mergeCell ref="C159:E159"/>
    <mergeCell ref="C155:E155"/>
    <mergeCell ref="A143:F143"/>
    <mergeCell ref="A150:H150"/>
    <mergeCell ref="C64:E64"/>
    <mergeCell ref="C133:E133"/>
    <mergeCell ref="C107:D107"/>
    <mergeCell ref="C99:E99"/>
    <mergeCell ref="C111:D111"/>
    <mergeCell ref="A104:F104"/>
    <mergeCell ref="A91:H91"/>
    <mergeCell ref="A92:F92"/>
    <mergeCell ref="A90:H90"/>
    <mergeCell ref="A102:H102"/>
    <mergeCell ref="A103:H103"/>
    <mergeCell ref="C96:E96"/>
    <mergeCell ref="C94:E94"/>
    <mergeCell ref="C93:E93"/>
    <mergeCell ref="C95:E95"/>
    <mergeCell ref="C130:E130"/>
    <mergeCell ref="C131:E131"/>
    <mergeCell ref="C132:E132"/>
    <mergeCell ref="C194:E194"/>
    <mergeCell ref="C199:E199"/>
    <mergeCell ref="C207:E207"/>
    <mergeCell ref="C284:E284"/>
    <mergeCell ref="C295:E295"/>
    <mergeCell ref="C293:E293"/>
    <mergeCell ref="C228:E228"/>
    <mergeCell ref="A243:H243"/>
    <mergeCell ref="A72:F72"/>
    <mergeCell ref="A70:H70"/>
    <mergeCell ref="A68:H68"/>
    <mergeCell ref="C63:E63"/>
    <mergeCell ref="C74:E74"/>
    <mergeCell ref="A89:H89"/>
    <mergeCell ref="C75:E75"/>
    <mergeCell ref="A87:H87"/>
    <mergeCell ref="C85:E85"/>
    <mergeCell ref="C86:E86"/>
    <mergeCell ref="C83:E83"/>
    <mergeCell ref="C82:E82"/>
    <mergeCell ref="C81:E81"/>
    <mergeCell ref="C79:E79"/>
    <mergeCell ref="C77:E77"/>
    <mergeCell ref="C78:E78"/>
    <mergeCell ref="A73:H73"/>
    <mergeCell ref="C76:E76"/>
    <mergeCell ref="C65:E65"/>
    <mergeCell ref="C80:E80"/>
    <mergeCell ref="C84:E84"/>
    <mergeCell ref="A71:H71"/>
    <mergeCell ref="C211:E211"/>
    <mergeCell ref="C182:E182"/>
    <mergeCell ref="A189:H189"/>
    <mergeCell ref="C198:E198"/>
    <mergeCell ref="C206:E206"/>
    <mergeCell ref="C112:D112"/>
    <mergeCell ref="C97:E97"/>
    <mergeCell ref="C114:D114"/>
    <mergeCell ref="C110:D110"/>
    <mergeCell ref="C121:D121"/>
    <mergeCell ref="C115:D115"/>
    <mergeCell ref="C108:D108"/>
    <mergeCell ref="C122:D122"/>
    <mergeCell ref="C109:D109"/>
    <mergeCell ref="A127:H127"/>
    <mergeCell ref="C98:E98"/>
    <mergeCell ref="C60:E60"/>
    <mergeCell ref="A39:F39"/>
    <mergeCell ref="C41:E41"/>
    <mergeCell ref="C57:E57"/>
    <mergeCell ref="C58:E58"/>
    <mergeCell ref="C53:E53"/>
    <mergeCell ref="A49:F49"/>
    <mergeCell ref="C61:E61"/>
    <mergeCell ref="A56:H56"/>
    <mergeCell ref="C59:E59"/>
    <mergeCell ref="A62:H62"/>
    <mergeCell ref="A69:H69"/>
    <mergeCell ref="C67:E67"/>
    <mergeCell ref="C66:E66"/>
    <mergeCell ref="A88:H88"/>
    <mergeCell ref="A101:H101"/>
    <mergeCell ref="A126:H126"/>
    <mergeCell ref="C105:D105"/>
    <mergeCell ref="C106:D106"/>
    <mergeCell ref="C123:D123"/>
    <mergeCell ref="C113:D113"/>
    <mergeCell ref="C321:E321"/>
    <mergeCell ref="A37:H37"/>
    <mergeCell ref="A32:H32"/>
    <mergeCell ref="C19:E19"/>
    <mergeCell ref="C15:E15"/>
    <mergeCell ref="C16:E16"/>
    <mergeCell ref="C13:E13"/>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A36:H36"/>
    <mergeCell ref="C43:E43"/>
    <mergeCell ref="A45:H45"/>
    <mergeCell ref="A33:H33"/>
    <mergeCell ref="A129:F129"/>
    <mergeCell ref="C120:D120"/>
    <mergeCell ref="C124:D124"/>
    <mergeCell ref="C118:D118"/>
    <mergeCell ref="C119:D119"/>
    <mergeCell ref="C116:D116"/>
    <mergeCell ref="A125:H125"/>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17:D117"/>
    <mergeCell ref="C250:E250"/>
    <mergeCell ref="C241:E241"/>
    <mergeCell ref="C292:E292"/>
    <mergeCell ref="A307:H307"/>
    <mergeCell ref="C312:E312"/>
    <mergeCell ref="C309:E309"/>
    <mergeCell ref="C319:E319"/>
    <mergeCell ref="C286:E286"/>
    <mergeCell ref="C287:E287"/>
    <mergeCell ref="C288:E288"/>
    <mergeCell ref="C289:E289"/>
    <mergeCell ref="A274:H274"/>
    <mergeCell ref="A263:H263"/>
    <mergeCell ref="C272:E272"/>
    <mergeCell ref="C252:E252"/>
    <mergeCell ref="C302:E302"/>
    <mergeCell ref="A306:H306"/>
    <mergeCell ref="C301:E301"/>
    <mergeCell ref="A247:H247"/>
    <mergeCell ref="C251:E251"/>
    <mergeCell ref="C303:E303"/>
    <mergeCell ref="C296:E296"/>
    <mergeCell ref="C297:E297"/>
    <mergeCell ref="A264:H264"/>
    <mergeCell ref="C291:E291"/>
    <mergeCell ref="C290:E290"/>
    <mergeCell ref="C281:E281"/>
    <mergeCell ref="C283:E283"/>
    <mergeCell ref="A275:H275"/>
    <mergeCell ref="C270:E270"/>
    <mergeCell ref="C282:E282"/>
    <mergeCell ref="A325:H325"/>
    <mergeCell ref="A342:H342"/>
    <mergeCell ref="A327:H327"/>
    <mergeCell ref="C406:D406"/>
    <mergeCell ref="C410:D410"/>
    <mergeCell ref="C408:D408"/>
    <mergeCell ref="C405:D405"/>
    <mergeCell ref="C389:D389"/>
    <mergeCell ref="C458:D458"/>
    <mergeCell ref="C462:D462"/>
    <mergeCell ref="C461:D461"/>
    <mergeCell ref="A427:H427"/>
    <mergeCell ref="C442:D442"/>
    <mergeCell ref="C416:D416"/>
    <mergeCell ref="A445:H445"/>
    <mergeCell ref="C440:D440"/>
    <mergeCell ref="C443:D443"/>
    <mergeCell ref="C451:D451"/>
    <mergeCell ref="C454:D454"/>
    <mergeCell ref="C355:D355"/>
    <mergeCell ref="C402:D402"/>
    <mergeCell ref="C356:D356"/>
    <mergeCell ref="A344:H344"/>
    <mergeCell ref="A345:H345"/>
    <mergeCell ref="A346:F346"/>
    <mergeCell ref="C417:D417"/>
    <mergeCell ref="C418:D418"/>
    <mergeCell ref="C359:D359"/>
    <mergeCell ref="C358:D358"/>
    <mergeCell ref="A353:H353"/>
    <mergeCell ref="C363:D363"/>
    <mergeCell ref="C357:D357"/>
    <mergeCell ref="C378:D378"/>
    <mergeCell ref="C335:E335"/>
    <mergeCell ref="C360:D360"/>
    <mergeCell ref="C377:D377"/>
    <mergeCell ref="A341:H341"/>
    <mergeCell ref="C347:D347"/>
    <mergeCell ref="C349:D349"/>
    <mergeCell ref="C473:D473"/>
    <mergeCell ref="C470:D470"/>
    <mergeCell ref="C477:D477"/>
    <mergeCell ref="C472:D472"/>
    <mergeCell ref="C475:D475"/>
    <mergeCell ref="A354:F354"/>
    <mergeCell ref="C399:D399"/>
    <mergeCell ref="C400:D400"/>
    <mergeCell ref="C413:D413"/>
    <mergeCell ref="C409:D409"/>
    <mergeCell ref="C404:D404"/>
    <mergeCell ref="A365:H365"/>
    <mergeCell ref="C415:D415"/>
    <mergeCell ref="C411:D411"/>
    <mergeCell ref="C412:D412"/>
    <mergeCell ref="C407:D407"/>
    <mergeCell ref="A382:H382"/>
    <mergeCell ref="C388:D388"/>
    <mergeCell ref="A383:H383"/>
    <mergeCell ref="C403:D403"/>
    <mergeCell ref="C468:D468"/>
    <mergeCell ref="C469:D469"/>
    <mergeCell ref="C465:D465"/>
    <mergeCell ref="C466:D466"/>
    <mergeCell ref="A223:H223"/>
    <mergeCell ref="A233:H233"/>
    <mergeCell ref="A258:H258"/>
    <mergeCell ref="A259:H259"/>
    <mergeCell ref="A248:H248"/>
    <mergeCell ref="A657:H657"/>
    <mergeCell ref="C339:E339"/>
    <mergeCell ref="C340:E340"/>
    <mergeCell ref="A253:H253"/>
    <mergeCell ref="A242:H242"/>
    <mergeCell ref="A218:H218"/>
    <mergeCell ref="A603:H603"/>
    <mergeCell ref="C374:D374"/>
    <mergeCell ref="C271:E271"/>
    <mergeCell ref="C391:D391"/>
    <mergeCell ref="C372:D372"/>
    <mergeCell ref="A371:H371"/>
    <mergeCell ref="C379:D379"/>
    <mergeCell ref="C373:D373"/>
    <mergeCell ref="C375:D375"/>
    <mergeCell ref="C376:D376"/>
    <mergeCell ref="C414:D414"/>
    <mergeCell ref="A495:H495"/>
    <mergeCell ref="A513:H513"/>
    <mergeCell ref="A523:H523"/>
    <mergeCell ref="A538:H538"/>
    <mergeCell ref="C474:D474"/>
    <mergeCell ref="C463:D463"/>
    <mergeCell ref="C471:D471"/>
    <mergeCell ref="C510:D510"/>
    <mergeCell ref="C479:D479"/>
    <mergeCell ref="C491:D491"/>
    <mergeCell ref="CC248:CJ248"/>
    <mergeCell ref="CK248:CR248"/>
    <mergeCell ref="CS248:CZ248"/>
    <mergeCell ref="DA248:DH248"/>
    <mergeCell ref="DI248:DP248"/>
    <mergeCell ref="DQ248:DX248"/>
    <mergeCell ref="DY248:EF248"/>
    <mergeCell ref="EG248:EN248"/>
    <mergeCell ref="EO248:EV248"/>
    <mergeCell ref="I248:P248"/>
    <mergeCell ref="Q248:X248"/>
    <mergeCell ref="Y248:AF248"/>
    <mergeCell ref="AG248:AN248"/>
    <mergeCell ref="AO248:AV248"/>
    <mergeCell ref="AW248:BD248"/>
    <mergeCell ref="BE248:BL248"/>
    <mergeCell ref="BM248:BT248"/>
    <mergeCell ref="BU248:CB248"/>
    <mergeCell ref="HQ248:HX248"/>
    <mergeCell ref="HY248:IF248"/>
    <mergeCell ref="IG248:IN248"/>
    <mergeCell ref="IO248:IV248"/>
    <mergeCell ref="IW248:JD248"/>
    <mergeCell ref="JE248:JL248"/>
    <mergeCell ref="JM248:JT248"/>
    <mergeCell ref="JU248:KB248"/>
    <mergeCell ref="KC248:KJ248"/>
    <mergeCell ref="EW248:FD248"/>
    <mergeCell ref="FE248:FL248"/>
    <mergeCell ref="FM248:FT248"/>
    <mergeCell ref="FU248:GB248"/>
    <mergeCell ref="GC248:GJ248"/>
    <mergeCell ref="GK248:GR248"/>
    <mergeCell ref="GS248:GZ248"/>
    <mergeCell ref="HA248:HH248"/>
    <mergeCell ref="HI248:HP248"/>
    <mergeCell ref="NE248:NL248"/>
    <mergeCell ref="NM248:NT248"/>
    <mergeCell ref="NU248:OB248"/>
    <mergeCell ref="OC248:OJ248"/>
    <mergeCell ref="OK248:OR248"/>
    <mergeCell ref="OS248:OZ248"/>
    <mergeCell ref="PA248:PH248"/>
    <mergeCell ref="PI248:PP248"/>
    <mergeCell ref="PQ248:PX248"/>
    <mergeCell ref="KK248:KR248"/>
    <mergeCell ref="KS248:KZ248"/>
    <mergeCell ref="LA248:LH248"/>
    <mergeCell ref="LI248:LP248"/>
    <mergeCell ref="LQ248:LX248"/>
    <mergeCell ref="LY248:MF248"/>
    <mergeCell ref="MG248:MN248"/>
    <mergeCell ref="MO248:MV248"/>
    <mergeCell ref="MW248:ND248"/>
    <mergeCell ref="SS248:SZ248"/>
    <mergeCell ref="TA248:TH248"/>
    <mergeCell ref="TI248:TP248"/>
    <mergeCell ref="TQ248:TX248"/>
    <mergeCell ref="TY248:UF248"/>
    <mergeCell ref="UG248:UN248"/>
    <mergeCell ref="UO248:UV248"/>
    <mergeCell ref="UW248:VD248"/>
    <mergeCell ref="VE248:VL248"/>
    <mergeCell ref="PY248:QF248"/>
    <mergeCell ref="QG248:QN248"/>
    <mergeCell ref="QO248:QV248"/>
    <mergeCell ref="QW248:RD248"/>
    <mergeCell ref="RE248:RL248"/>
    <mergeCell ref="RM248:RT248"/>
    <mergeCell ref="RU248:SB248"/>
    <mergeCell ref="SC248:SJ248"/>
    <mergeCell ref="SK248:SR248"/>
    <mergeCell ref="YG248:YN248"/>
    <mergeCell ref="YO248:YV248"/>
    <mergeCell ref="YW248:ZD248"/>
    <mergeCell ref="ZE248:ZL248"/>
    <mergeCell ref="ZM248:ZT248"/>
    <mergeCell ref="ZU248:AAB248"/>
    <mergeCell ref="AAC248:AAJ248"/>
    <mergeCell ref="AAK248:AAR248"/>
    <mergeCell ref="AAS248:AAZ248"/>
    <mergeCell ref="VM248:VT248"/>
    <mergeCell ref="VU248:WB248"/>
    <mergeCell ref="WC248:WJ248"/>
    <mergeCell ref="WK248:WR248"/>
    <mergeCell ref="WS248:WZ248"/>
    <mergeCell ref="XA248:XH248"/>
    <mergeCell ref="XI248:XP248"/>
    <mergeCell ref="XQ248:XX248"/>
    <mergeCell ref="XY248:YF248"/>
    <mergeCell ref="ADU248:AEB248"/>
    <mergeCell ref="AEC248:AEJ248"/>
    <mergeCell ref="AEK248:AER248"/>
    <mergeCell ref="AES248:AEZ248"/>
    <mergeCell ref="AFA248:AFH248"/>
    <mergeCell ref="AFI248:AFP248"/>
    <mergeCell ref="AFQ248:AFX248"/>
    <mergeCell ref="AFY248:AGF248"/>
    <mergeCell ref="AGG248:AGN248"/>
    <mergeCell ref="ABA248:ABH248"/>
    <mergeCell ref="ABI248:ABP248"/>
    <mergeCell ref="ABQ248:ABX248"/>
    <mergeCell ref="ABY248:ACF248"/>
    <mergeCell ref="ACG248:ACN248"/>
    <mergeCell ref="ACO248:ACV248"/>
    <mergeCell ref="ACW248:ADD248"/>
    <mergeCell ref="ADE248:ADL248"/>
    <mergeCell ref="ADM248:ADT248"/>
    <mergeCell ref="AJI248:AJP248"/>
    <mergeCell ref="AJQ248:AJX248"/>
    <mergeCell ref="AJY248:AKF248"/>
    <mergeCell ref="AKG248:AKN248"/>
    <mergeCell ref="AKO248:AKV248"/>
    <mergeCell ref="AKW248:ALD248"/>
    <mergeCell ref="ALE248:ALL248"/>
    <mergeCell ref="ALM248:ALT248"/>
    <mergeCell ref="ALU248:AMB248"/>
    <mergeCell ref="AGO248:AGV248"/>
    <mergeCell ref="AGW248:AHD248"/>
    <mergeCell ref="AHE248:AHL248"/>
    <mergeCell ref="AHM248:AHT248"/>
    <mergeCell ref="AHU248:AIB248"/>
    <mergeCell ref="AIC248:AIJ248"/>
    <mergeCell ref="AIK248:AIR248"/>
    <mergeCell ref="AIS248:AIZ248"/>
    <mergeCell ref="AJA248:AJH248"/>
    <mergeCell ref="AOW248:APD248"/>
    <mergeCell ref="APE248:APL248"/>
    <mergeCell ref="APM248:APT248"/>
    <mergeCell ref="APU248:AQB248"/>
    <mergeCell ref="AQC248:AQJ248"/>
    <mergeCell ref="AQK248:AQR248"/>
    <mergeCell ref="AQS248:AQZ248"/>
    <mergeCell ref="ARA248:ARH248"/>
    <mergeCell ref="ARI248:ARP248"/>
    <mergeCell ref="AMC248:AMJ248"/>
    <mergeCell ref="AMK248:AMR248"/>
    <mergeCell ref="AMS248:AMZ248"/>
    <mergeCell ref="ANA248:ANH248"/>
    <mergeCell ref="ANI248:ANP248"/>
    <mergeCell ref="ANQ248:ANX248"/>
    <mergeCell ref="ANY248:AOF248"/>
    <mergeCell ref="AOG248:AON248"/>
    <mergeCell ref="AOO248:AOV248"/>
    <mergeCell ref="AUK248:AUR248"/>
    <mergeCell ref="AUS248:AUZ248"/>
    <mergeCell ref="AVA248:AVH248"/>
    <mergeCell ref="AVI248:AVP248"/>
    <mergeCell ref="AVQ248:AVX248"/>
    <mergeCell ref="AVY248:AWF248"/>
    <mergeCell ref="AWG248:AWN248"/>
    <mergeCell ref="AWO248:AWV248"/>
    <mergeCell ref="AWW248:AXD248"/>
    <mergeCell ref="ARQ248:ARX248"/>
    <mergeCell ref="ARY248:ASF248"/>
    <mergeCell ref="ASG248:ASN248"/>
    <mergeCell ref="ASO248:ASV248"/>
    <mergeCell ref="ASW248:ATD248"/>
    <mergeCell ref="ATE248:ATL248"/>
    <mergeCell ref="ATM248:ATT248"/>
    <mergeCell ref="ATU248:AUB248"/>
    <mergeCell ref="AUC248:AUJ248"/>
    <mergeCell ref="AZY248:BAF248"/>
    <mergeCell ref="BAG248:BAN248"/>
    <mergeCell ref="BAO248:BAV248"/>
    <mergeCell ref="BAW248:BBD248"/>
    <mergeCell ref="BBE248:BBL248"/>
    <mergeCell ref="BBM248:BBT248"/>
    <mergeCell ref="BBU248:BCB248"/>
    <mergeCell ref="BCC248:BCJ248"/>
    <mergeCell ref="BCK248:BCR248"/>
    <mergeCell ref="AXE248:AXL248"/>
    <mergeCell ref="AXM248:AXT248"/>
    <mergeCell ref="AXU248:AYB248"/>
    <mergeCell ref="AYC248:AYJ248"/>
    <mergeCell ref="AYK248:AYR248"/>
    <mergeCell ref="AYS248:AYZ248"/>
    <mergeCell ref="AZA248:AZH248"/>
    <mergeCell ref="AZI248:AZP248"/>
    <mergeCell ref="AZQ248:AZX248"/>
    <mergeCell ref="BFM248:BFT248"/>
    <mergeCell ref="BFU248:BGB248"/>
    <mergeCell ref="BGC248:BGJ248"/>
    <mergeCell ref="BGK248:BGR248"/>
    <mergeCell ref="BGS248:BGZ248"/>
    <mergeCell ref="BHA248:BHH248"/>
    <mergeCell ref="BHI248:BHP248"/>
    <mergeCell ref="BHQ248:BHX248"/>
    <mergeCell ref="BHY248:BIF248"/>
    <mergeCell ref="BCS248:BCZ248"/>
    <mergeCell ref="BDA248:BDH248"/>
    <mergeCell ref="BDI248:BDP248"/>
    <mergeCell ref="BDQ248:BDX248"/>
    <mergeCell ref="BDY248:BEF248"/>
    <mergeCell ref="BEG248:BEN248"/>
    <mergeCell ref="BEO248:BEV248"/>
    <mergeCell ref="BEW248:BFD248"/>
    <mergeCell ref="BFE248:BFL248"/>
    <mergeCell ref="BLA248:BLH248"/>
    <mergeCell ref="BLI248:BLP248"/>
    <mergeCell ref="BLQ248:BLX248"/>
    <mergeCell ref="BLY248:BMF248"/>
    <mergeCell ref="BMG248:BMN248"/>
    <mergeCell ref="BMO248:BMV248"/>
    <mergeCell ref="BMW248:BND248"/>
    <mergeCell ref="BNE248:BNL248"/>
    <mergeCell ref="BNM248:BNT248"/>
    <mergeCell ref="BIG248:BIN248"/>
    <mergeCell ref="BIO248:BIV248"/>
    <mergeCell ref="BIW248:BJD248"/>
    <mergeCell ref="BJE248:BJL248"/>
    <mergeCell ref="BJM248:BJT248"/>
    <mergeCell ref="BJU248:BKB248"/>
    <mergeCell ref="BKC248:BKJ248"/>
    <mergeCell ref="BKK248:BKR248"/>
    <mergeCell ref="BKS248:BKZ248"/>
    <mergeCell ref="BQO248:BQV248"/>
    <mergeCell ref="BQW248:BRD248"/>
    <mergeCell ref="BRE248:BRL248"/>
    <mergeCell ref="BRM248:BRT248"/>
    <mergeCell ref="BRU248:BSB248"/>
    <mergeCell ref="BSC248:BSJ248"/>
    <mergeCell ref="BSK248:BSR248"/>
    <mergeCell ref="BSS248:BSZ248"/>
    <mergeCell ref="BTA248:BTH248"/>
    <mergeCell ref="BNU248:BOB248"/>
    <mergeCell ref="BOC248:BOJ248"/>
    <mergeCell ref="BOK248:BOR248"/>
    <mergeCell ref="BOS248:BOZ248"/>
    <mergeCell ref="BPA248:BPH248"/>
    <mergeCell ref="BPI248:BPP248"/>
    <mergeCell ref="BPQ248:BPX248"/>
    <mergeCell ref="BPY248:BQF248"/>
    <mergeCell ref="BQG248:BQN248"/>
    <mergeCell ref="BWC248:BWJ248"/>
    <mergeCell ref="BWK248:BWR248"/>
    <mergeCell ref="BWS248:BWZ248"/>
    <mergeCell ref="BXA248:BXH248"/>
    <mergeCell ref="BXI248:BXP248"/>
    <mergeCell ref="BXQ248:BXX248"/>
    <mergeCell ref="BXY248:BYF248"/>
    <mergeCell ref="BYG248:BYN248"/>
    <mergeCell ref="BYO248:BYV248"/>
    <mergeCell ref="BTI248:BTP248"/>
    <mergeCell ref="BTQ248:BTX248"/>
    <mergeCell ref="BTY248:BUF248"/>
    <mergeCell ref="BUG248:BUN248"/>
    <mergeCell ref="BUO248:BUV248"/>
    <mergeCell ref="BUW248:BVD248"/>
    <mergeCell ref="BVE248:BVL248"/>
    <mergeCell ref="BVM248:BVT248"/>
    <mergeCell ref="BVU248:BWB248"/>
    <mergeCell ref="CBQ248:CBX248"/>
    <mergeCell ref="CBY248:CCF248"/>
    <mergeCell ref="CCG248:CCN248"/>
    <mergeCell ref="CCO248:CCV248"/>
    <mergeCell ref="CCW248:CDD248"/>
    <mergeCell ref="CDE248:CDL248"/>
    <mergeCell ref="CDM248:CDT248"/>
    <mergeCell ref="CDU248:CEB248"/>
    <mergeCell ref="CEC248:CEJ248"/>
    <mergeCell ref="BYW248:BZD248"/>
    <mergeCell ref="BZE248:BZL248"/>
    <mergeCell ref="BZM248:BZT248"/>
    <mergeCell ref="BZU248:CAB248"/>
    <mergeCell ref="CAC248:CAJ248"/>
    <mergeCell ref="CAK248:CAR248"/>
    <mergeCell ref="CAS248:CAZ248"/>
    <mergeCell ref="CBA248:CBH248"/>
    <mergeCell ref="CBI248:CBP248"/>
    <mergeCell ref="CHE248:CHL248"/>
    <mergeCell ref="CHM248:CHT248"/>
    <mergeCell ref="CHU248:CIB248"/>
    <mergeCell ref="CIC248:CIJ248"/>
    <mergeCell ref="CIK248:CIR248"/>
    <mergeCell ref="CIS248:CIZ248"/>
    <mergeCell ref="CJA248:CJH248"/>
    <mergeCell ref="CJI248:CJP248"/>
    <mergeCell ref="CJQ248:CJX248"/>
    <mergeCell ref="CEK248:CER248"/>
    <mergeCell ref="CES248:CEZ248"/>
    <mergeCell ref="CFA248:CFH248"/>
    <mergeCell ref="CFI248:CFP248"/>
    <mergeCell ref="CFQ248:CFX248"/>
    <mergeCell ref="CFY248:CGF248"/>
    <mergeCell ref="CGG248:CGN248"/>
    <mergeCell ref="CGO248:CGV248"/>
    <mergeCell ref="CGW248:CHD248"/>
    <mergeCell ref="CMS248:CMZ248"/>
    <mergeCell ref="CNA248:CNH248"/>
    <mergeCell ref="CNI248:CNP248"/>
    <mergeCell ref="CNQ248:CNX248"/>
    <mergeCell ref="CNY248:COF248"/>
    <mergeCell ref="COG248:CON248"/>
    <mergeCell ref="COO248:COV248"/>
    <mergeCell ref="COW248:CPD248"/>
    <mergeCell ref="CPE248:CPL248"/>
    <mergeCell ref="CJY248:CKF248"/>
    <mergeCell ref="CKG248:CKN248"/>
    <mergeCell ref="CKO248:CKV248"/>
    <mergeCell ref="CKW248:CLD248"/>
    <mergeCell ref="CLE248:CLL248"/>
    <mergeCell ref="CLM248:CLT248"/>
    <mergeCell ref="CLU248:CMB248"/>
    <mergeCell ref="CMC248:CMJ248"/>
    <mergeCell ref="CMK248:CMR248"/>
    <mergeCell ref="CSG248:CSN248"/>
    <mergeCell ref="CSO248:CSV248"/>
    <mergeCell ref="CSW248:CTD248"/>
    <mergeCell ref="CTE248:CTL248"/>
    <mergeCell ref="CTM248:CTT248"/>
    <mergeCell ref="CTU248:CUB248"/>
    <mergeCell ref="CUC248:CUJ248"/>
    <mergeCell ref="CUK248:CUR248"/>
    <mergeCell ref="CUS248:CUZ248"/>
    <mergeCell ref="CPM248:CPT248"/>
    <mergeCell ref="CPU248:CQB248"/>
    <mergeCell ref="CQC248:CQJ248"/>
    <mergeCell ref="CQK248:CQR248"/>
    <mergeCell ref="CQS248:CQZ248"/>
    <mergeCell ref="CRA248:CRH248"/>
    <mergeCell ref="CRI248:CRP248"/>
    <mergeCell ref="CRQ248:CRX248"/>
    <mergeCell ref="CRY248:CSF248"/>
    <mergeCell ref="CXU248:CYB248"/>
    <mergeCell ref="CYC248:CYJ248"/>
    <mergeCell ref="CYK248:CYR248"/>
    <mergeCell ref="CYS248:CYZ248"/>
    <mergeCell ref="CZA248:CZH248"/>
    <mergeCell ref="CZI248:CZP248"/>
    <mergeCell ref="CZQ248:CZX248"/>
    <mergeCell ref="CZY248:DAF248"/>
    <mergeCell ref="DAG248:DAN248"/>
    <mergeCell ref="CVA248:CVH248"/>
    <mergeCell ref="CVI248:CVP248"/>
    <mergeCell ref="CVQ248:CVX248"/>
    <mergeCell ref="CVY248:CWF248"/>
    <mergeCell ref="CWG248:CWN248"/>
    <mergeCell ref="CWO248:CWV248"/>
    <mergeCell ref="CWW248:CXD248"/>
    <mergeCell ref="CXE248:CXL248"/>
    <mergeCell ref="CXM248:CXT248"/>
    <mergeCell ref="DDI248:DDP248"/>
    <mergeCell ref="DDQ248:DDX248"/>
    <mergeCell ref="DDY248:DEF248"/>
    <mergeCell ref="DEG248:DEN248"/>
    <mergeCell ref="DEO248:DEV248"/>
    <mergeCell ref="DEW248:DFD248"/>
    <mergeCell ref="DFE248:DFL248"/>
    <mergeCell ref="DFM248:DFT248"/>
    <mergeCell ref="DFU248:DGB248"/>
    <mergeCell ref="DAO248:DAV248"/>
    <mergeCell ref="DAW248:DBD248"/>
    <mergeCell ref="DBE248:DBL248"/>
    <mergeCell ref="DBM248:DBT248"/>
    <mergeCell ref="DBU248:DCB248"/>
    <mergeCell ref="DCC248:DCJ248"/>
    <mergeCell ref="DCK248:DCR248"/>
    <mergeCell ref="DCS248:DCZ248"/>
    <mergeCell ref="DDA248:DDH248"/>
    <mergeCell ref="DIW248:DJD248"/>
    <mergeCell ref="DJE248:DJL248"/>
    <mergeCell ref="DJM248:DJT248"/>
    <mergeCell ref="DJU248:DKB248"/>
    <mergeCell ref="DKC248:DKJ248"/>
    <mergeCell ref="DKK248:DKR248"/>
    <mergeCell ref="DKS248:DKZ248"/>
    <mergeCell ref="DLA248:DLH248"/>
    <mergeCell ref="DLI248:DLP248"/>
    <mergeCell ref="DGC248:DGJ248"/>
    <mergeCell ref="DGK248:DGR248"/>
    <mergeCell ref="DGS248:DGZ248"/>
    <mergeCell ref="DHA248:DHH248"/>
    <mergeCell ref="DHI248:DHP248"/>
    <mergeCell ref="DHQ248:DHX248"/>
    <mergeCell ref="DHY248:DIF248"/>
    <mergeCell ref="DIG248:DIN248"/>
    <mergeCell ref="DIO248:DIV248"/>
    <mergeCell ref="DOK248:DOR248"/>
    <mergeCell ref="DOS248:DOZ248"/>
    <mergeCell ref="DPA248:DPH248"/>
    <mergeCell ref="DPI248:DPP248"/>
    <mergeCell ref="DPQ248:DPX248"/>
    <mergeCell ref="DPY248:DQF248"/>
    <mergeCell ref="DQG248:DQN248"/>
    <mergeCell ref="DQO248:DQV248"/>
    <mergeCell ref="DQW248:DRD248"/>
    <mergeCell ref="DLQ248:DLX248"/>
    <mergeCell ref="DLY248:DMF248"/>
    <mergeCell ref="DMG248:DMN248"/>
    <mergeCell ref="DMO248:DMV248"/>
    <mergeCell ref="DMW248:DND248"/>
    <mergeCell ref="DNE248:DNL248"/>
    <mergeCell ref="DNM248:DNT248"/>
    <mergeCell ref="DNU248:DOB248"/>
    <mergeCell ref="DOC248:DOJ248"/>
    <mergeCell ref="DTY248:DUF248"/>
    <mergeCell ref="DUG248:DUN248"/>
    <mergeCell ref="DUO248:DUV248"/>
    <mergeCell ref="DUW248:DVD248"/>
    <mergeCell ref="DVE248:DVL248"/>
    <mergeCell ref="DVM248:DVT248"/>
    <mergeCell ref="DVU248:DWB248"/>
    <mergeCell ref="DWC248:DWJ248"/>
    <mergeCell ref="DWK248:DWR248"/>
    <mergeCell ref="DRE248:DRL248"/>
    <mergeCell ref="DRM248:DRT248"/>
    <mergeCell ref="DRU248:DSB248"/>
    <mergeCell ref="DSC248:DSJ248"/>
    <mergeCell ref="DSK248:DSR248"/>
    <mergeCell ref="DSS248:DSZ248"/>
    <mergeCell ref="DTA248:DTH248"/>
    <mergeCell ref="DTI248:DTP248"/>
    <mergeCell ref="DTQ248:DTX248"/>
    <mergeCell ref="DZM248:DZT248"/>
    <mergeCell ref="DZU248:EAB248"/>
    <mergeCell ref="EAC248:EAJ248"/>
    <mergeCell ref="EAK248:EAR248"/>
    <mergeCell ref="EAS248:EAZ248"/>
    <mergeCell ref="EBA248:EBH248"/>
    <mergeCell ref="EBI248:EBP248"/>
    <mergeCell ref="EBQ248:EBX248"/>
    <mergeCell ref="EBY248:ECF248"/>
    <mergeCell ref="DWS248:DWZ248"/>
    <mergeCell ref="DXA248:DXH248"/>
    <mergeCell ref="DXI248:DXP248"/>
    <mergeCell ref="DXQ248:DXX248"/>
    <mergeCell ref="DXY248:DYF248"/>
    <mergeCell ref="DYG248:DYN248"/>
    <mergeCell ref="DYO248:DYV248"/>
    <mergeCell ref="DYW248:DZD248"/>
    <mergeCell ref="DZE248:DZL248"/>
    <mergeCell ref="EFA248:EFH248"/>
    <mergeCell ref="EFI248:EFP248"/>
    <mergeCell ref="EFQ248:EFX248"/>
    <mergeCell ref="EFY248:EGF248"/>
    <mergeCell ref="EGG248:EGN248"/>
    <mergeCell ref="EGO248:EGV248"/>
    <mergeCell ref="EGW248:EHD248"/>
    <mergeCell ref="EHE248:EHL248"/>
    <mergeCell ref="EHM248:EHT248"/>
    <mergeCell ref="ECG248:ECN248"/>
    <mergeCell ref="ECO248:ECV248"/>
    <mergeCell ref="ECW248:EDD248"/>
    <mergeCell ref="EDE248:EDL248"/>
    <mergeCell ref="EDM248:EDT248"/>
    <mergeCell ref="EDU248:EEB248"/>
    <mergeCell ref="EEC248:EEJ248"/>
    <mergeCell ref="EEK248:EER248"/>
    <mergeCell ref="EES248:EEZ248"/>
    <mergeCell ref="EKO248:EKV248"/>
    <mergeCell ref="EKW248:ELD248"/>
    <mergeCell ref="ELE248:ELL248"/>
    <mergeCell ref="ELM248:ELT248"/>
    <mergeCell ref="ELU248:EMB248"/>
    <mergeCell ref="EMC248:EMJ248"/>
    <mergeCell ref="EMK248:EMR248"/>
    <mergeCell ref="EMS248:EMZ248"/>
    <mergeCell ref="ENA248:ENH248"/>
    <mergeCell ref="EHU248:EIB248"/>
    <mergeCell ref="EIC248:EIJ248"/>
    <mergeCell ref="EIK248:EIR248"/>
    <mergeCell ref="EIS248:EIZ248"/>
    <mergeCell ref="EJA248:EJH248"/>
    <mergeCell ref="EJI248:EJP248"/>
    <mergeCell ref="EJQ248:EJX248"/>
    <mergeCell ref="EJY248:EKF248"/>
    <mergeCell ref="EKG248:EKN248"/>
    <mergeCell ref="EQC248:EQJ248"/>
    <mergeCell ref="EQK248:EQR248"/>
    <mergeCell ref="EQS248:EQZ248"/>
    <mergeCell ref="ERA248:ERH248"/>
    <mergeCell ref="ERI248:ERP248"/>
    <mergeCell ref="ERQ248:ERX248"/>
    <mergeCell ref="ERY248:ESF248"/>
    <mergeCell ref="ESG248:ESN248"/>
    <mergeCell ref="ESO248:ESV248"/>
    <mergeCell ref="ENI248:ENP248"/>
    <mergeCell ref="ENQ248:ENX248"/>
    <mergeCell ref="ENY248:EOF248"/>
    <mergeCell ref="EOG248:EON248"/>
    <mergeCell ref="EOO248:EOV248"/>
    <mergeCell ref="EOW248:EPD248"/>
    <mergeCell ref="EPE248:EPL248"/>
    <mergeCell ref="EPM248:EPT248"/>
    <mergeCell ref="EPU248:EQB248"/>
    <mergeCell ref="EVQ248:EVX248"/>
    <mergeCell ref="EVY248:EWF248"/>
    <mergeCell ref="EWG248:EWN248"/>
    <mergeCell ref="EWO248:EWV248"/>
    <mergeCell ref="EWW248:EXD248"/>
    <mergeCell ref="EXE248:EXL248"/>
    <mergeCell ref="EXM248:EXT248"/>
    <mergeCell ref="EXU248:EYB248"/>
    <mergeCell ref="EYC248:EYJ248"/>
    <mergeCell ref="ESW248:ETD248"/>
    <mergeCell ref="ETE248:ETL248"/>
    <mergeCell ref="ETM248:ETT248"/>
    <mergeCell ref="ETU248:EUB248"/>
    <mergeCell ref="EUC248:EUJ248"/>
    <mergeCell ref="EUK248:EUR248"/>
    <mergeCell ref="EUS248:EUZ248"/>
    <mergeCell ref="EVA248:EVH248"/>
    <mergeCell ref="EVI248:EVP248"/>
    <mergeCell ref="FBE248:FBL248"/>
    <mergeCell ref="FBM248:FBT248"/>
    <mergeCell ref="FBU248:FCB248"/>
    <mergeCell ref="FCC248:FCJ248"/>
    <mergeCell ref="FCK248:FCR248"/>
    <mergeCell ref="FCS248:FCZ248"/>
    <mergeCell ref="FDA248:FDH248"/>
    <mergeCell ref="FDI248:FDP248"/>
    <mergeCell ref="FDQ248:FDX248"/>
    <mergeCell ref="EYK248:EYR248"/>
    <mergeCell ref="EYS248:EYZ248"/>
    <mergeCell ref="EZA248:EZH248"/>
    <mergeCell ref="EZI248:EZP248"/>
    <mergeCell ref="EZQ248:EZX248"/>
    <mergeCell ref="EZY248:FAF248"/>
    <mergeCell ref="FAG248:FAN248"/>
    <mergeCell ref="FAO248:FAV248"/>
    <mergeCell ref="FAW248:FBD248"/>
    <mergeCell ref="FGS248:FGZ248"/>
    <mergeCell ref="FHA248:FHH248"/>
    <mergeCell ref="FHI248:FHP248"/>
    <mergeCell ref="FHQ248:FHX248"/>
    <mergeCell ref="FHY248:FIF248"/>
    <mergeCell ref="FIG248:FIN248"/>
    <mergeCell ref="FIO248:FIV248"/>
    <mergeCell ref="FIW248:FJD248"/>
    <mergeCell ref="FJE248:FJL248"/>
    <mergeCell ref="FDY248:FEF248"/>
    <mergeCell ref="FEG248:FEN248"/>
    <mergeCell ref="FEO248:FEV248"/>
    <mergeCell ref="FEW248:FFD248"/>
    <mergeCell ref="FFE248:FFL248"/>
    <mergeCell ref="FFM248:FFT248"/>
    <mergeCell ref="FFU248:FGB248"/>
    <mergeCell ref="FGC248:FGJ248"/>
    <mergeCell ref="FGK248:FGR248"/>
    <mergeCell ref="FMG248:FMN248"/>
    <mergeCell ref="FMO248:FMV248"/>
    <mergeCell ref="FMW248:FND248"/>
    <mergeCell ref="FNE248:FNL248"/>
    <mergeCell ref="FNM248:FNT248"/>
    <mergeCell ref="FNU248:FOB248"/>
    <mergeCell ref="FOC248:FOJ248"/>
    <mergeCell ref="FOK248:FOR248"/>
    <mergeCell ref="FOS248:FOZ248"/>
    <mergeCell ref="FJM248:FJT248"/>
    <mergeCell ref="FJU248:FKB248"/>
    <mergeCell ref="FKC248:FKJ248"/>
    <mergeCell ref="FKK248:FKR248"/>
    <mergeCell ref="FKS248:FKZ248"/>
    <mergeCell ref="FLA248:FLH248"/>
    <mergeCell ref="FLI248:FLP248"/>
    <mergeCell ref="FLQ248:FLX248"/>
    <mergeCell ref="FLY248:FMF248"/>
    <mergeCell ref="FRU248:FSB248"/>
    <mergeCell ref="FSC248:FSJ248"/>
    <mergeCell ref="FSK248:FSR248"/>
    <mergeCell ref="FSS248:FSZ248"/>
    <mergeCell ref="FTA248:FTH248"/>
    <mergeCell ref="FTI248:FTP248"/>
    <mergeCell ref="FTQ248:FTX248"/>
    <mergeCell ref="FTY248:FUF248"/>
    <mergeCell ref="FUG248:FUN248"/>
    <mergeCell ref="FPA248:FPH248"/>
    <mergeCell ref="FPI248:FPP248"/>
    <mergeCell ref="FPQ248:FPX248"/>
    <mergeCell ref="FPY248:FQF248"/>
    <mergeCell ref="FQG248:FQN248"/>
    <mergeCell ref="FQO248:FQV248"/>
    <mergeCell ref="FQW248:FRD248"/>
    <mergeCell ref="FRE248:FRL248"/>
    <mergeCell ref="FRM248:FRT248"/>
    <mergeCell ref="FXI248:FXP248"/>
    <mergeCell ref="FXQ248:FXX248"/>
    <mergeCell ref="FXY248:FYF248"/>
    <mergeCell ref="FYG248:FYN248"/>
    <mergeCell ref="FYO248:FYV248"/>
    <mergeCell ref="FYW248:FZD248"/>
    <mergeCell ref="FZE248:FZL248"/>
    <mergeCell ref="FZM248:FZT248"/>
    <mergeCell ref="FZU248:GAB248"/>
    <mergeCell ref="FUO248:FUV248"/>
    <mergeCell ref="FUW248:FVD248"/>
    <mergeCell ref="FVE248:FVL248"/>
    <mergeCell ref="FVM248:FVT248"/>
    <mergeCell ref="FVU248:FWB248"/>
    <mergeCell ref="FWC248:FWJ248"/>
    <mergeCell ref="FWK248:FWR248"/>
    <mergeCell ref="FWS248:FWZ248"/>
    <mergeCell ref="FXA248:FXH248"/>
    <mergeCell ref="GCW248:GDD248"/>
    <mergeCell ref="GDE248:GDL248"/>
    <mergeCell ref="GDM248:GDT248"/>
    <mergeCell ref="GDU248:GEB248"/>
    <mergeCell ref="GEC248:GEJ248"/>
    <mergeCell ref="GEK248:GER248"/>
    <mergeCell ref="GES248:GEZ248"/>
    <mergeCell ref="GFA248:GFH248"/>
    <mergeCell ref="GFI248:GFP248"/>
    <mergeCell ref="GAC248:GAJ248"/>
    <mergeCell ref="GAK248:GAR248"/>
    <mergeCell ref="GAS248:GAZ248"/>
    <mergeCell ref="GBA248:GBH248"/>
    <mergeCell ref="GBI248:GBP248"/>
    <mergeCell ref="GBQ248:GBX248"/>
    <mergeCell ref="GBY248:GCF248"/>
    <mergeCell ref="GCG248:GCN248"/>
    <mergeCell ref="GCO248:GCV248"/>
    <mergeCell ref="GIK248:GIR248"/>
    <mergeCell ref="GIS248:GIZ248"/>
    <mergeCell ref="GJA248:GJH248"/>
    <mergeCell ref="GJI248:GJP248"/>
    <mergeCell ref="GJQ248:GJX248"/>
    <mergeCell ref="GJY248:GKF248"/>
    <mergeCell ref="GKG248:GKN248"/>
    <mergeCell ref="GKO248:GKV248"/>
    <mergeCell ref="GKW248:GLD248"/>
    <mergeCell ref="GFQ248:GFX248"/>
    <mergeCell ref="GFY248:GGF248"/>
    <mergeCell ref="GGG248:GGN248"/>
    <mergeCell ref="GGO248:GGV248"/>
    <mergeCell ref="GGW248:GHD248"/>
    <mergeCell ref="GHE248:GHL248"/>
    <mergeCell ref="GHM248:GHT248"/>
    <mergeCell ref="GHU248:GIB248"/>
    <mergeCell ref="GIC248:GIJ248"/>
    <mergeCell ref="GNY248:GOF248"/>
    <mergeCell ref="GOG248:GON248"/>
    <mergeCell ref="GOO248:GOV248"/>
    <mergeCell ref="GOW248:GPD248"/>
    <mergeCell ref="GPE248:GPL248"/>
    <mergeCell ref="GPM248:GPT248"/>
    <mergeCell ref="GPU248:GQB248"/>
    <mergeCell ref="GQC248:GQJ248"/>
    <mergeCell ref="GQK248:GQR248"/>
    <mergeCell ref="GLE248:GLL248"/>
    <mergeCell ref="GLM248:GLT248"/>
    <mergeCell ref="GLU248:GMB248"/>
    <mergeCell ref="GMC248:GMJ248"/>
    <mergeCell ref="GMK248:GMR248"/>
    <mergeCell ref="GMS248:GMZ248"/>
    <mergeCell ref="GNA248:GNH248"/>
    <mergeCell ref="GNI248:GNP248"/>
    <mergeCell ref="GNQ248:GNX248"/>
    <mergeCell ref="GTM248:GTT248"/>
    <mergeCell ref="GTU248:GUB248"/>
    <mergeCell ref="GUC248:GUJ248"/>
    <mergeCell ref="GUK248:GUR248"/>
    <mergeCell ref="GUS248:GUZ248"/>
    <mergeCell ref="GVA248:GVH248"/>
    <mergeCell ref="GVI248:GVP248"/>
    <mergeCell ref="GVQ248:GVX248"/>
    <mergeCell ref="GVY248:GWF248"/>
    <mergeCell ref="GQS248:GQZ248"/>
    <mergeCell ref="GRA248:GRH248"/>
    <mergeCell ref="GRI248:GRP248"/>
    <mergeCell ref="GRQ248:GRX248"/>
    <mergeCell ref="GRY248:GSF248"/>
    <mergeCell ref="GSG248:GSN248"/>
    <mergeCell ref="GSO248:GSV248"/>
    <mergeCell ref="GSW248:GTD248"/>
    <mergeCell ref="GTE248:GTL248"/>
    <mergeCell ref="GZA248:GZH248"/>
    <mergeCell ref="GZI248:GZP248"/>
    <mergeCell ref="GZQ248:GZX248"/>
    <mergeCell ref="GZY248:HAF248"/>
    <mergeCell ref="HAG248:HAN248"/>
    <mergeCell ref="HAO248:HAV248"/>
    <mergeCell ref="HAW248:HBD248"/>
    <mergeCell ref="HBE248:HBL248"/>
    <mergeCell ref="HBM248:HBT248"/>
    <mergeCell ref="GWG248:GWN248"/>
    <mergeCell ref="GWO248:GWV248"/>
    <mergeCell ref="GWW248:GXD248"/>
    <mergeCell ref="GXE248:GXL248"/>
    <mergeCell ref="GXM248:GXT248"/>
    <mergeCell ref="GXU248:GYB248"/>
    <mergeCell ref="GYC248:GYJ248"/>
    <mergeCell ref="GYK248:GYR248"/>
    <mergeCell ref="GYS248:GYZ248"/>
    <mergeCell ref="HEO248:HEV248"/>
    <mergeCell ref="HEW248:HFD248"/>
    <mergeCell ref="HFE248:HFL248"/>
    <mergeCell ref="HFM248:HFT248"/>
    <mergeCell ref="HFU248:HGB248"/>
    <mergeCell ref="HGC248:HGJ248"/>
    <mergeCell ref="HGK248:HGR248"/>
    <mergeCell ref="HGS248:HGZ248"/>
    <mergeCell ref="HHA248:HHH248"/>
    <mergeCell ref="HBU248:HCB248"/>
    <mergeCell ref="HCC248:HCJ248"/>
    <mergeCell ref="HCK248:HCR248"/>
    <mergeCell ref="HCS248:HCZ248"/>
    <mergeCell ref="HDA248:HDH248"/>
    <mergeCell ref="HDI248:HDP248"/>
    <mergeCell ref="HDQ248:HDX248"/>
    <mergeCell ref="HDY248:HEF248"/>
    <mergeCell ref="HEG248:HEN248"/>
    <mergeCell ref="HKC248:HKJ248"/>
    <mergeCell ref="HKK248:HKR248"/>
    <mergeCell ref="HKS248:HKZ248"/>
    <mergeCell ref="HLA248:HLH248"/>
    <mergeCell ref="HLI248:HLP248"/>
    <mergeCell ref="HLQ248:HLX248"/>
    <mergeCell ref="HLY248:HMF248"/>
    <mergeCell ref="HMG248:HMN248"/>
    <mergeCell ref="HMO248:HMV248"/>
    <mergeCell ref="HHI248:HHP248"/>
    <mergeCell ref="HHQ248:HHX248"/>
    <mergeCell ref="HHY248:HIF248"/>
    <mergeCell ref="HIG248:HIN248"/>
    <mergeCell ref="HIO248:HIV248"/>
    <mergeCell ref="HIW248:HJD248"/>
    <mergeCell ref="HJE248:HJL248"/>
    <mergeCell ref="HJM248:HJT248"/>
    <mergeCell ref="HJU248:HKB248"/>
    <mergeCell ref="HPQ248:HPX248"/>
    <mergeCell ref="HPY248:HQF248"/>
    <mergeCell ref="HQG248:HQN248"/>
    <mergeCell ref="HQO248:HQV248"/>
    <mergeCell ref="HQW248:HRD248"/>
    <mergeCell ref="HRE248:HRL248"/>
    <mergeCell ref="HRM248:HRT248"/>
    <mergeCell ref="HRU248:HSB248"/>
    <mergeCell ref="HSC248:HSJ248"/>
    <mergeCell ref="HMW248:HND248"/>
    <mergeCell ref="HNE248:HNL248"/>
    <mergeCell ref="HNM248:HNT248"/>
    <mergeCell ref="HNU248:HOB248"/>
    <mergeCell ref="HOC248:HOJ248"/>
    <mergeCell ref="HOK248:HOR248"/>
    <mergeCell ref="HOS248:HOZ248"/>
    <mergeCell ref="HPA248:HPH248"/>
    <mergeCell ref="HPI248:HPP248"/>
    <mergeCell ref="HVE248:HVL248"/>
    <mergeCell ref="HVM248:HVT248"/>
    <mergeCell ref="HVU248:HWB248"/>
    <mergeCell ref="HWC248:HWJ248"/>
    <mergeCell ref="HWK248:HWR248"/>
    <mergeCell ref="HWS248:HWZ248"/>
    <mergeCell ref="HXA248:HXH248"/>
    <mergeCell ref="HXI248:HXP248"/>
    <mergeCell ref="HXQ248:HXX248"/>
    <mergeCell ref="HSK248:HSR248"/>
    <mergeCell ref="HSS248:HSZ248"/>
    <mergeCell ref="HTA248:HTH248"/>
    <mergeCell ref="HTI248:HTP248"/>
    <mergeCell ref="HTQ248:HTX248"/>
    <mergeCell ref="HTY248:HUF248"/>
    <mergeCell ref="HUG248:HUN248"/>
    <mergeCell ref="HUO248:HUV248"/>
    <mergeCell ref="HUW248:HVD248"/>
    <mergeCell ref="IAS248:IAZ248"/>
    <mergeCell ref="IBA248:IBH248"/>
    <mergeCell ref="IBI248:IBP248"/>
    <mergeCell ref="IBQ248:IBX248"/>
    <mergeCell ref="IBY248:ICF248"/>
    <mergeCell ref="ICG248:ICN248"/>
    <mergeCell ref="ICO248:ICV248"/>
    <mergeCell ref="ICW248:IDD248"/>
    <mergeCell ref="IDE248:IDL248"/>
    <mergeCell ref="HXY248:HYF248"/>
    <mergeCell ref="HYG248:HYN248"/>
    <mergeCell ref="HYO248:HYV248"/>
    <mergeCell ref="HYW248:HZD248"/>
    <mergeCell ref="HZE248:HZL248"/>
    <mergeCell ref="HZM248:HZT248"/>
    <mergeCell ref="HZU248:IAB248"/>
    <mergeCell ref="IAC248:IAJ248"/>
    <mergeCell ref="IAK248:IAR248"/>
    <mergeCell ref="IGG248:IGN248"/>
    <mergeCell ref="IGO248:IGV248"/>
    <mergeCell ref="IGW248:IHD248"/>
    <mergeCell ref="IHE248:IHL248"/>
    <mergeCell ref="IHM248:IHT248"/>
    <mergeCell ref="IHU248:IIB248"/>
    <mergeCell ref="IIC248:IIJ248"/>
    <mergeCell ref="IIK248:IIR248"/>
    <mergeCell ref="IIS248:IIZ248"/>
    <mergeCell ref="IDM248:IDT248"/>
    <mergeCell ref="IDU248:IEB248"/>
    <mergeCell ref="IEC248:IEJ248"/>
    <mergeCell ref="IEK248:IER248"/>
    <mergeCell ref="IES248:IEZ248"/>
    <mergeCell ref="IFA248:IFH248"/>
    <mergeCell ref="IFI248:IFP248"/>
    <mergeCell ref="IFQ248:IFX248"/>
    <mergeCell ref="IFY248:IGF248"/>
    <mergeCell ref="ILU248:IMB248"/>
    <mergeCell ref="IMC248:IMJ248"/>
    <mergeCell ref="IMK248:IMR248"/>
    <mergeCell ref="IMS248:IMZ248"/>
    <mergeCell ref="INA248:INH248"/>
    <mergeCell ref="INI248:INP248"/>
    <mergeCell ref="INQ248:INX248"/>
    <mergeCell ref="INY248:IOF248"/>
    <mergeCell ref="IOG248:ION248"/>
    <mergeCell ref="IJA248:IJH248"/>
    <mergeCell ref="IJI248:IJP248"/>
    <mergeCell ref="IJQ248:IJX248"/>
    <mergeCell ref="IJY248:IKF248"/>
    <mergeCell ref="IKG248:IKN248"/>
    <mergeCell ref="IKO248:IKV248"/>
    <mergeCell ref="IKW248:ILD248"/>
    <mergeCell ref="ILE248:ILL248"/>
    <mergeCell ref="ILM248:ILT248"/>
    <mergeCell ref="IRI248:IRP248"/>
    <mergeCell ref="IRQ248:IRX248"/>
    <mergeCell ref="IRY248:ISF248"/>
    <mergeCell ref="ISG248:ISN248"/>
    <mergeCell ref="ISO248:ISV248"/>
    <mergeCell ref="ISW248:ITD248"/>
    <mergeCell ref="ITE248:ITL248"/>
    <mergeCell ref="ITM248:ITT248"/>
    <mergeCell ref="ITU248:IUB248"/>
    <mergeCell ref="IOO248:IOV248"/>
    <mergeCell ref="IOW248:IPD248"/>
    <mergeCell ref="IPE248:IPL248"/>
    <mergeCell ref="IPM248:IPT248"/>
    <mergeCell ref="IPU248:IQB248"/>
    <mergeCell ref="IQC248:IQJ248"/>
    <mergeCell ref="IQK248:IQR248"/>
    <mergeCell ref="IQS248:IQZ248"/>
    <mergeCell ref="IRA248:IRH248"/>
    <mergeCell ref="IWW248:IXD248"/>
    <mergeCell ref="IXE248:IXL248"/>
    <mergeCell ref="IXM248:IXT248"/>
    <mergeCell ref="IXU248:IYB248"/>
    <mergeCell ref="IYC248:IYJ248"/>
    <mergeCell ref="IYK248:IYR248"/>
    <mergeCell ref="IYS248:IYZ248"/>
    <mergeCell ref="IZA248:IZH248"/>
    <mergeCell ref="IZI248:IZP248"/>
    <mergeCell ref="IUC248:IUJ248"/>
    <mergeCell ref="IUK248:IUR248"/>
    <mergeCell ref="IUS248:IUZ248"/>
    <mergeCell ref="IVA248:IVH248"/>
    <mergeCell ref="IVI248:IVP248"/>
    <mergeCell ref="IVQ248:IVX248"/>
    <mergeCell ref="IVY248:IWF248"/>
    <mergeCell ref="IWG248:IWN248"/>
    <mergeCell ref="IWO248:IWV248"/>
    <mergeCell ref="JCK248:JCR248"/>
    <mergeCell ref="JCS248:JCZ248"/>
    <mergeCell ref="JDA248:JDH248"/>
    <mergeCell ref="JDI248:JDP248"/>
    <mergeCell ref="JDQ248:JDX248"/>
    <mergeCell ref="JDY248:JEF248"/>
    <mergeCell ref="JEG248:JEN248"/>
    <mergeCell ref="JEO248:JEV248"/>
    <mergeCell ref="JEW248:JFD248"/>
    <mergeCell ref="IZQ248:IZX248"/>
    <mergeCell ref="IZY248:JAF248"/>
    <mergeCell ref="JAG248:JAN248"/>
    <mergeCell ref="JAO248:JAV248"/>
    <mergeCell ref="JAW248:JBD248"/>
    <mergeCell ref="JBE248:JBL248"/>
    <mergeCell ref="JBM248:JBT248"/>
    <mergeCell ref="JBU248:JCB248"/>
    <mergeCell ref="JCC248:JCJ248"/>
    <mergeCell ref="JHY248:JIF248"/>
    <mergeCell ref="JIG248:JIN248"/>
    <mergeCell ref="JIO248:JIV248"/>
    <mergeCell ref="JIW248:JJD248"/>
    <mergeCell ref="JJE248:JJL248"/>
    <mergeCell ref="JJM248:JJT248"/>
    <mergeCell ref="JJU248:JKB248"/>
    <mergeCell ref="JKC248:JKJ248"/>
    <mergeCell ref="JKK248:JKR248"/>
    <mergeCell ref="JFE248:JFL248"/>
    <mergeCell ref="JFM248:JFT248"/>
    <mergeCell ref="JFU248:JGB248"/>
    <mergeCell ref="JGC248:JGJ248"/>
    <mergeCell ref="JGK248:JGR248"/>
    <mergeCell ref="JGS248:JGZ248"/>
    <mergeCell ref="JHA248:JHH248"/>
    <mergeCell ref="JHI248:JHP248"/>
    <mergeCell ref="JHQ248:JHX248"/>
    <mergeCell ref="JNM248:JNT248"/>
    <mergeCell ref="JNU248:JOB248"/>
    <mergeCell ref="JOC248:JOJ248"/>
    <mergeCell ref="JOK248:JOR248"/>
    <mergeCell ref="JOS248:JOZ248"/>
    <mergeCell ref="JPA248:JPH248"/>
    <mergeCell ref="JPI248:JPP248"/>
    <mergeCell ref="JPQ248:JPX248"/>
    <mergeCell ref="JPY248:JQF248"/>
    <mergeCell ref="JKS248:JKZ248"/>
    <mergeCell ref="JLA248:JLH248"/>
    <mergeCell ref="JLI248:JLP248"/>
    <mergeCell ref="JLQ248:JLX248"/>
    <mergeCell ref="JLY248:JMF248"/>
    <mergeCell ref="JMG248:JMN248"/>
    <mergeCell ref="JMO248:JMV248"/>
    <mergeCell ref="JMW248:JND248"/>
    <mergeCell ref="JNE248:JNL248"/>
    <mergeCell ref="JTA248:JTH248"/>
    <mergeCell ref="JTI248:JTP248"/>
    <mergeCell ref="JTQ248:JTX248"/>
    <mergeCell ref="JTY248:JUF248"/>
    <mergeCell ref="JUG248:JUN248"/>
    <mergeCell ref="JUO248:JUV248"/>
    <mergeCell ref="JUW248:JVD248"/>
    <mergeCell ref="JVE248:JVL248"/>
    <mergeCell ref="JVM248:JVT248"/>
    <mergeCell ref="JQG248:JQN248"/>
    <mergeCell ref="JQO248:JQV248"/>
    <mergeCell ref="JQW248:JRD248"/>
    <mergeCell ref="JRE248:JRL248"/>
    <mergeCell ref="JRM248:JRT248"/>
    <mergeCell ref="JRU248:JSB248"/>
    <mergeCell ref="JSC248:JSJ248"/>
    <mergeCell ref="JSK248:JSR248"/>
    <mergeCell ref="JSS248:JSZ248"/>
    <mergeCell ref="JYO248:JYV248"/>
    <mergeCell ref="JYW248:JZD248"/>
    <mergeCell ref="JZE248:JZL248"/>
    <mergeCell ref="JZM248:JZT248"/>
    <mergeCell ref="JZU248:KAB248"/>
    <mergeCell ref="KAC248:KAJ248"/>
    <mergeCell ref="KAK248:KAR248"/>
    <mergeCell ref="KAS248:KAZ248"/>
    <mergeCell ref="KBA248:KBH248"/>
    <mergeCell ref="JVU248:JWB248"/>
    <mergeCell ref="JWC248:JWJ248"/>
    <mergeCell ref="JWK248:JWR248"/>
    <mergeCell ref="JWS248:JWZ248"/>
    <mergeCell ref="JXA248:JXH248"/>
    <mergeCell ref="JXI248:JXP248"/>
    <mergeCell ref="JXQ248:JXX248"/>
    <mergeCell ref="JXY248:JYF248"/>
    <mergeCell ref="JYG248:JYN248"/>
    <mergeCell ref="KEC248:KEJ248"/>
    <mergeCell ref="KEK248:KER248"/>
    <mergeCell ref="KES248:KEZ248"/>
    <mergeCell ref="KFA248:KFH248"/>
    <mergeCell ref="KFI248:KFP248"/>
    <mergeCell ref="KFQ248:KFX248"/>
    <mergeCell ref="KFY248:KGF248"/>
    <mergeCell ref="KGG248:KGN248"/>
    <mergeCell ref="KGO248:KGV248"/>
    <mergeCell ref="KBI248:KBP248"/>
    <mergeCell ref="KBQ248:KBX248"/>
    <mergeCell ref="KBY248:KCF248"/>
    <mergeCell ref="KCG248:KCN248"/>
    <mergeCell ref="KCO248:KCV248"/>
    <mergeCell ref="KCW248:KDD248"/>
    <mergeCell ref="KDE248:KDL248"/>
    <mergeCell ref="KDM248:KDT248"/>
    <mergeCell ref="KDU248:KEB248"/>
    <mergeCell ref="KJQ248:KJX248"/>
    <mergeCell ref="KJY248:KKF248"/>
    <mergeCell ref="KKG248:KKN248"/>
    <mergeCell ref="KKO248:KKV248"/>
    <mergeCell ref="KKW248:KLD248"/>
    <mergeCell ref="KLE248:KLL248"/>
    <mergeCell ref="KLM248:KLT248"/>
    <mergeCell ref="KLU248:KMB248"/>
    <mergeCell ref="KMC248:KMJ248"/>
    <mergeCell ref="KGW248:KHD248"/>
    <mergeCell ref="KHE248:KHL248"/>
    <mergeCell ref="KHM248:KHT248"/>
    <mergeCell ref="KHU248:KIB248"/>
    <mergeCell ref="KIC248:KIJ248"/>
    <mergeCell ref="KIK248:KIR248"/>
    <mergeCell ref="KIS248:KIZ248"/>
    <mergeCell ref="KJA248:KJH248"/>
    <mergeCell ref="KJI248:KJP248"/>
    <mergeCell ref="KPE248:KPL248"/>
    <mergeCell ref="KPM248:KPT248"/>
    <mergeCell ref="KPU248:KQB248"/>
    <mergeCell ref="KQC248:KQJ248"/>
    <mergeCell ref="KQK248:KQR248"/>
    <mergeCell ref="KQS248:KQZ248"/>
    <mergeCell ref="KRA248:KRH248"/>
    <mergeCell ref="KRI248:KRP248"/>
    <mergeCell ref="KRQ248:KRX248"/>
    <mergeCell ref="KMK248:KMR248"/>
    <mergeCell ref="KMS248:KMZ248"/>
    <mergeCell ref="KNA248:KNH248"/>
    <mergeCell ref="KNI248:KNP248"/>
    <mergeCell ref="KNQ248:KNX248"/>
    <mergeCell ref="KNY248:KOF248"/>
    <mergeCell ref="KOG248:KON248"/>
    <mergeCell ref="KOO248:KOV248"/>
    <mergeCell ref="KOW248:KPD248"/>
    <mergeCell ref="KUS248:KUZ248"/>
    <mergeCell ref="KVA248:KVH248"/>
    <mergeCell ref="KVI248:KVP248"/>
    <mergeCell ref="KVQ248:KVX248"/>
    <mergeCell ref="KVY248:KWF248"/>
    <mergeCell ref="KWG248:KWN248"/>
    <mergeCell ref="KWO248:KWV248"/>
    <mergeCell ref="KWW248:KXD248"/>
    <mergeCell ref="KXE248:KXL248"/>
    <mergeCell ref="KRY248:KSF248"/>
    <mergeCell ref="KSG248:KSN248"/>
    <mergeCell ref="KSO248:KSV248"/>
    <mergeCell ref="KSW248:KTD248"/>
    <mergeCell ref="KTE248:KTL248"/>
    <mergeCell ref="KTM248:KTT248"/>
    <mergeCell ref="KTU248:KUB248"/>
    <mergeCell ref="KUC248:KUJ248"/>
    <mergeCell ref="KUK248:KUR248"/>
    <mergeCell ref="LAG248:LAN248"/>
    <mergeCell ref="LAO248:LAV248"/>
    <mergeCell ref="LAW248:LBD248"/>
    <mergeCell ref="LBE248:LBL248"/>
    <mergeCell ref="LBM248:LBT248"/>
    <mergeCell ref="LBU248:LCB248"/>
    <mergeCell ref="LCC248:LCJ248"/>
    <mergeCell ref="LCK248:LCR248"/>
    <mergeCell ref="LCS248:LCZ248"/>
    <mergeCell ref="KXM248:KXT248"/>
    <mergeCell ref="KXU248:KYB248"/>
    <mergeCell ref="KYC248:KYJ248"/>
    <mergeCell ref="KYK248:KYR248"/>
    <mergeCell ref="KYS248:KYZ248"/>
    <mergeCell ref="KZA248:KZH248"/>
    <mergeCell ref="KZI248:KZP248"/>
    <mergeCell ref="KZQ248:KZX248"/>
    <mergeCell ref="KZY248:LAF248"/>
    <mergeCell ref="LFU248:LGB248"/>
    <mergeCell ref="LGC248:LGJ248"/>
    <mergeCell ref="LGK248:LGR248"/>
    <mergeCell ref="LGS248:LGZ248"/>
    <mergeCell ref="LHA248:LHH248"/>
    <mergeCell ref="LHI248:LHP248"/>
    <mergeCell ref="LHQ248:LHX248"/>
    <mergeCell ref="LHY248:LIF248"/>
    <mergeCell ref="LIG248:LIN248"/>
    <mergeCell ref="LDA248:LDH248"/>
    <mergeCell ref="LDI248:LDP248"/>
    <mergeCell ref="LDQ248:LDX248"/>
    <mergeCell ref="LDY248:LEF248"/>
    <mergeCell ref="LEG248:LEN248"/>
    <mergeCell ref="LEO248:LEV248"/>
    <mergeCell ref="LEW248:LFD248"/>
    <mergeCell ref="LFE248:LFL248"/>
    <mergeCell ref="LFM248:LFT248"/>
    <mergeCell ref="LLI248:LLP248"/>
    <mergeCell ref="LLQ248:LLX248"/>
    <mergeCell ref="LLY248:LMF248"/>
    <mergeCell ref="LMG248:LMN248"/>
    <mergeCell ref="LMO248:LMV248"/>
    <mergeCell ref="LMW248:LND248"/>
    <mergeCell ref="LNE248:LNL248"/>
    <mergeCell ref="LNM248:LNT248"/>
    <mergeCell ref="LNU248:LOB248"/>
    <mergeCell ref="LIO248:LIV248"/>
    <mergeCell ref="LIW248:LJD248"/>
    <mergeCell ref="LJE248:LJL248"/>
    <mergeCell ref="LJM248:LJT248"/>
    <mergeCell ref="LJU248:LKB248"/>
    <mergeCell ref="LKC248:LKJ248"/>
    <mergeCell ref="LKK248:LKR248"/>
    <mergeCell ref="LKS248:LKZ248"/>
    <mergeCell ref="LLA248:LLH248"/>
    <mergeCell ref="LQW248:LRD248"/>
    <mergeCell ref="LRE248:LRL248"/>
    <mergeCell ref="LRM248:LRT248"/>
    <mergeCell ref="LRU248:LSB248"/>
    <mergeCell ref="LSC248:LSJ248"/>
    <mergeCell ref="LSK248:LSR248"/>
    <mergeCell ref="LSS248:LSZ248"/>
    <mergeCell ref="LTA248:LTH248"/>
    <mergeCell ref="LTI248:LTP248"/>
    <mergeCell ref="LOC248:LOJ248"/>
    <mergeCell ref="LOK248:LOR248"/>
    <mergeCell ref="LOS248:LOZ248"/>
    <mergeCell ref="LPA248:LPH248"/>
    <mergeCell ref="LPI248:LPP248"/>
    <mergeCell ref="LPQ248:LPX248"/>
    <mergeCell ref="LPY248:LQF248"/>
    <mergeCell ref="LQG248:LQN248"/>
    <mergeCell ref="LQO248:LQV248"/>
    <mergeCell ref="LWK248:LWR248"/>
    <mergeCell ref="LWS248:LWZ248"/>
    <mergeCell ref="LXA248:LXH248"/>
    <mergeCell ref="LXI248:LXP248"/>
    <mergeCell ref="LXQ248:LXX248"/>
    <mergeCell ref="LXY248:LYF248"/>
    <mergeCell ref="LYG248:LYN248"/>
    <mergeCell ref="LYO248:LYV248"/>
    <mergeCell ref="LYW248:LZD248"/>
    <mergeCell ref="LTQ248:LTX248"/>
    <mergeCell ref="LTY248:LUF248"/>
    <mergeCell ref="LUG248:LUN248"/>
    <mergeCell ref="LUO248:LUV248"/>
    <mergeCell ref="LUW248:LVD248"/>
    <mergeCell ref="LVE248:LVL248"/>
    <mergeCell ref="LVM248:LVT248"/>
    <mergeCell ref="LVU248:LWB248"/>
    <mergeCell ref="LWC248:LWJ248"/>
    <mergeCell ref="MBY248:MCF248"/>
    <mergeCell ref="MCG248:MCN248"/>
    <mergeCell ref="MCO248:MCV248"/>
    <mergeCell ref="MCW248:MDD248"/>
    <mergeCell ref="MDE248:MDL248"/>
    <mergeCell ref="MDM248:MDT248"/>
    <mergeCell ref="MDU248:MEB248"/>
    <mergeCell ref="MEC248:MEJ248"/>
    <mergeCell ref="MEK248:MER248"/>
    <mergeCell ref="LZE248:LZL248"/>
    <mergeCell ref="LZM248:LZT248"/>
    <mergeCell ref="LZU248:MAB248"/>
    <mergeCell ref="MAC248:MAJ248"/>
    <mergeCell ref="MAK248:MAR248"/>
    <mergeCell ref="MAS248:MAZ248"/>
    <mergeCell ref="MBA248:MBH248"/>
    <mergeCell ref="MBI248:MBP248"/>
    <mergeCell ref="MBQ248:MBX248"/>
    <mergeCell ref="MHM248:MHT248"/>
    <mergeCell ref="MHU248:MIB248"/>
    <mergeCell ref="MIC248:MIJ248"/>
    <mergeCell ref="MIK248:MIR248"/>
    <mergeCell ref="MIS248:MIZ248"/>
    <mergeCell ref="MJA248:MJH248"/>
    <mergeCell ref="MJI248:MJP248"/>
    <mergeCell ref="MJQ248:MJX248"/>
    <mergeCell ref="MJY248:MKF248"/>
    <mergeCell ref="MES248:MEZ248"/>
    <mergeCell ref="MFA248:MFH248"/>
    <mergeCell ref="MFI248:MFP248"/>
    <mergeCell ref="MFQ248:MFX248"/>
    <mergeCell ref="MFY248:MGF248"/>
    <mergeCell ref="MGG248:MGN248"/>
    <mergeCell ref="MGO248:MGV248"/>
    <mergeCell ref="MGW248:MHD248"/>
    <mergeCell ref="MHE248:MHL248"/>
    <mergeCell ref="MNA248:MNH248"/>
    <mergeCell ref="MNI248:MNP248"/>
    <mergeCell ref="MNQ248:MNX248"/>
    <mergeCell ref="MNY248:MOF248"/>
    <mergeCell ref="MOG248:MON248"/>
    <mergeCell ref="MOO248:MOV248"/>
    <mergeCell ref="MOW248:MPD248"/>
    <mergeCell ref="MPE248:MPL248"/>
    <mergeCell ref="MPM248:MPT248"/>
    <mergeCell ref="MKG248:MKN248"/>
    <mergeCell ref="MKO248:MKV248"/>
    <mergeCell ref="MKW248:MLD248"/>
    <mergeCell ref="MLE248:MLL248"/>
    <mergeCell ref="MLM248:MLT248"/>
    <mergeCell ref="MLU248:MMB248"/>
    <mergeCell ref="MMC248:MMJ248"/>
    <mergeCell ref="MMK248:MMR248"/>
    <mergeCell ref="MMS248:MMZ248"/>
    <mergeCell ref="MSO248:MSV248"/>
    <mergeCell ref="MSW248:MTD248"/>
    <mergeCell ref="MTE248:MTL248"/>
    <mergeCell ref="MTM248:MTT248"/>
    <mergeCell ref="MTU248:MUB248"/>
    <mergeCell ref="MUC248:MUJ248"/>
    <mergeCell ref="MUK248:MUR248"/>
    <mergeCell ref="MUS248:MUZ248"/>
    <mergeCell ref="MVA248:MVH248"/>
    <mergeCell ref="MPU248:MQB248"/>
    <mergeCell ref="MQC248:MQJ248"/>
    <mergeCell ref="MQK248:MQR248"/>
    <mergeCell ref="MQS248:MQZ248"/>
    <mergeCell ref="MRA248:MRH248"/>
    <mergeCell ref="MRI248:MRP248"/>
    <mergeCell ref="MRQ248:MRX248"/>
    <mergeCell ref="MRY248:MSF248"/>
    <mergeCell ref="MSG248:MSN248"/>
    <mergeCell ref="MYC248:MYJ248"/>
    <mergeCell ref="MYK248:MYR248"/>
    <mergeCell ref="MYS248:MYZ248"/>
    <mergeCell ref="MZA248:MZH248"/>
    <mergeCell ref="MZI248:MZP248"/>
    <mergeCell ref="MZQ248:MZX248"/>
    <mergeCell ref="MZY248:NAF248"/>
    <mergeCell ref="NAG248:NAN248"/>
    <mergeCell ref="NAO248:NAV248"/>
    <mergeCell ref="MVI248:MVP248"/>
    <mergeCell ref="MVQ248:MVX248"/>
    <mergeCell ref="MVY248:MWF248"/>
    <mergeCell ref="MWG248:MWN248"/>
    <mergeCell ref="MWO248:MWV248"/>
    <mergeCell ref="MWW248:MXD248"/>
    <mergeCell ref="MXE248:MXL248"/>
    <mergeCell ref="MXM248:MXT248"/>
    <mergeCell ref="MXU248:MYB248"/>
    <mergeCell ref="NDQ248:NDX248"/>
    <mergeCell ref="NDY248:NEF248"/>
    <mergeCell ref="NEG248:NEN248"/>
    <mergeCell ref="NEO248:NEV248"/>
    <mergeCell ref="NEW248:NFD248"/>
    <mergeCell ref="NFE248:NFL248"/>
    <mergeCell ref="NFM248:NFT248"/>
    <mergeCell ref="NFU248:NGB248"/>
    <mergeCell ref="NGC248:NGJ248"/>
    <mergeCell ref="NAW248:NBD248"/>
    <mergeCell ref="NBE248:NBL248"/>
    <mergeCell ref="NBM248:NBT248"/>
    <mergeCell ref="NBU248:NCB248"/>
    <mergeCell ref="NCC248:NCJ248"/>
    <mergeCell ref="NCK248:NCR248"/>
    <mergeCell ref="NCS248:NCZ248"/>
    <mergeCell ref="NDA248:NDH248"/>
    <mergeCell ref="NDI248:NDP248"/>
    <mergeCell ref="NJE248:NJL248"/>
    <mergeCell ref="NJM248:NJT248"/>
    <mergeCell ref="NJU248:NKB248"/>
    <mergeCell ref="NKC248:NKJ248"/>
    <mergeCell ref="NKK248:NKR248"/>
    <mergeCell ref="NKS248:NKZ248"/>
    <mergeCell ref="NLA248:NLH248"/>
    <mergeCell ref="NLI248:NLP248"/>
    <mergeCell ref="NLQ248:NLX248"/>
    <mergeCell ref="NGK248:NGR248"/>
    <mergeCell ref="NGS248:NGZ248"/>
    <mergeCell ref="NHA248:NHH248"/>
    <mergeCell ref="NHI248:NHP248"/>
    <mergeCell ref="NHQ248:NHX248"/>
    <mergeCell ref="NHY248:NIF248"/>
    <mergeCell ref="NIG248:NIN248"/>
    <mergeCell ref="NIO248:NIV248"/>
    <mergeCell ref="NIW248:NJD248"/>
    <mergeCell ref="NOS248:NOZ248"/>
    <mergeCell ref="NPA248:NPH248"/>
    <mergeCell ref="NPI248:NPP248"/>
    <mergeCell ref="NPQ248:NPX248"/>
    <mergeCell ref="NPY248:NQF248"/>
    <mergeCell ref="NQG248:NQN248"/>
    <mergeCell ref="NQO248:NQV248"/>
    <mergeCell ref="NQW248:NRD248"/>
    <mergeCell ref="NRE248:NRL248"/>
    <mergeCell ref="NLY248:NMF248"/>
    <mergeCell ref="NMG248:NMN248"/>
    <mergeCell ref="NMO248:NMV248"/>
    <mergeCell ref="NMW248:NND248"/>
    <mergeCell ref="NNE248:NNL248"/>
    <mergeCell ref="NNM248:NNT248"/>
    <mergeCell ref="NNU248:NOB248"/>
    <mergeCell ref="NOC248:NOJ248"/>
    <mergeCell ref="NOK248:NOR248"/>
    <mergeCell ref="NUG248:NUN248"/>
    <mergeCell ref="NUO248:NUV248"/>
    <mergeCell ref="NUW248:NVD248"/>
    <mergeCell ref="NVE248:NVL248"/>
    <mergeCell ref="NVM248:NVT248"/>
    <mergeCell ref="NVU248:NWB248"/>
    <mergeCell ref="NWC248:NWJ248"/>
    <mergeCell ref="NWK248:NWR248"/>
    <mergeCell ref="NWS248:NWZ248"/>
    <mergeCell ref="NRM248:NRT248"/>
    <mergeCell ref="NRU248:NSB248"/>
    <mergeCell ref="NSC248:NSJ248"/>
    <mergeCell ref="NSK248:NSR248"/>
    <mergeCell ref="NSS248:NSZ248"/>
    <mergeCell ref="NTA248:NTH248"/>
    <mergeCell ref="NTI248:NTP248"/>
    <mergeCell ref="NTQ248:NTX248"/>
    <mergeCell ref="NTY248:NUF248"/>
    <mergeCell ref="NZU248:OAB248"/>
    <mergeCell ref="OAC248:OAJ248"/>
    <mergeCell ref="OAK248:OAR248"/>
    <mergeCell ref="OAS248:OAZ248"/>
    <mergeCell ref="OBA248:OBH248"/>
    <mergeCell ref="OBI248:OBP248"/>
    <mergeCell ref="OBQ248:OBX248"/>
    <mergeCell ref="OBY248:OCF248"/>
    <mergeCell ref="OCG248:OCN248"/>
    <mergeCell ref="NXA248:NXH248"/>
    <mergeCell ref="NXI248:NXP248"/>
    <mergeCell ref="NXQ248:NXX248"/>
    <mergeCell ref="NXY248:NYF248"/>
    <mergeCell ref="NYG248:NYN248"/>
    <mergeCell ref="NYO248:NYV248"/>
    <mergeCell ref="NYW248:NZD248"/>
    <mergeCell ref="NZE248:NZL248"/>
    <mergeCell ref="NZM248:NZT248"/>
    <mergeCell ref="OFI248:OFP248"/>
    <mergeCell ref="OFQ248:OFX248"/>
    <mergeCell ref="OFY248:OGF248"/>
    <mergeCell ref="OGG248:OGN248"/>
    <mergeCell ref="OGO248:OGV248"/>
    <mergeCell ref="OGW248:OHD248"/>
    <mergeCell ref="OHE248:OHL248"/>
    <mergeCell ref="OHM248:OHT248"/>
    <mergeCell ref="OHU248:OIB248"/>
    <mergeCell ref="OCO248:OCV248"/>
    <mergeCell ref="OCW248:ODD248"/>
    <mergeCell ref="ODE248:ODL248"/>
    <mergeCell ref="ODM248:ODT248"/>
    <mergeCell ref="ODU248:OEB248"/>
    <mergeCell ref="OEC248:OEJ248"/>
    <mergeCell ref="OEK248:OER248"/>
    <mergeCell ref="OES248:OEZ248"/>
    <mergeCell ref="OFA248:OFH248"/>
    <mergeCell ref="OKW248:OLD248"/>
    <mergeCell ref="OLE248:OLL248"/>
    <mergeCell ref="OLM248:OLT248"/>
    <mergeCell ref="OLU248:OMB248"/>
    <mergeCell ref="OMC248:OMJ248"/>
    <mergeCell ref="OMK248:OMR248"/>
    <mergeCell ref="OMS248:OMZ248"/>
    <mergeCell ref="ONA248:ONH248"/>
    <mergeCell ref="ONI248:ONP248"/>
    <mergeCell ref="OIC248:OIJ248"/>
    <mergeCell ref="OIK248:OIR248"/>
    <mergeCell ref="OIS248:OIZ248"/>
    <mergeCell ref="OJA248:OJH248"/>
    <mergeCell ref="OJI248:OJP248"/>
    <mergeCell ref="OJQ248:OJX248"/>
    <mergeCell ref="OJY248:OKF248"/>
    <mergeCell ref="OKG248:OKN248"/>
    <mergeCell ref="OKO248:OKV248"/>
    <mergeCell ref="OQK248:OQR248"/>
    <mergeCell ref="OQS248:OQZ248"/>
    <mergeCell ref="ORA248:ORH248"/>
    <mergeCell ref="ORI248:ORP248"/>
    <mergeCell ref="ORQ248:ORX248"/>
    <mergeCell ref="ORY248:OSF248"/>
    <mergeCell ref="OSG248:OSN248"/>
    <mergeCell ref="OSO248:OSV248"/>
    <mergeCell ref="OSW248:OTD248"/>
    <mergeCell ref="ONQ248:ONX248"/>
    <mergeCell ref="ONY248:OOF248"/>
    <mergeCell ref="OOG248:OON248"/>
    <mergeCell ref="OOO248:OOV248"/>
    <mergeCell ref="OOW248:OPD248"/>
    <mergeCell ref="OPE248:OPL248"/>
    <mergeCell ref="OPM248:OPT248"/>
    <mergeCell ref="OPU248:OQB248"/>
    <mergeCell ref="OQC248:OQJ248"/>
    <mergeCell ref="OVY248:OWF248"/>
    <mergeCell ref="OWG248:OWN248"/>
    <mergeCell ref="OWO248:OWV248"/>
    <mergeCell ref="OWW248:OXD248"/>
    <mergeCell ref="OXE248:OXL248"/>
    <mergeCell ref="OXM248:OXT248"/>
    <mergeCell ref="OXU248:OYB248"/>
    <mergeCell ref="OYC248:OYJ248"/>
    <mergeCell ref="OYK248:OYR248"/>
    <mergeCell ref="OTE248:OTL248"/>
    <mergeCell ref="OTM248:OTT248"/>
    <mergeCell ref="OTU248:OUB248"/>
    <mergeCell ref="OUC248:OUJ248"/>
    <mergeCell ref="OUK248:OUR248"/>
    <mergeCell ref="OUS248:OUZ248"/>
    <mergeCell ref="OVA248:OVH248"/>
    <mergeCell ref="OVI248:OVP248"/>
    <mergeCell ref="OVQ248:OVX248"/>
    <mergeCell ref="PBM248:PBT248"/>
    <mergeCell ref="PBU248:PCB248"/>
    <mergeCell ref="PCC248:PCJ248"/>
    <mergeCell ref="PCK248:PCR248"/>
    <mergeCell ref="PCS248:PCZ248"/>
    <mergeCell ref="PDA248:PDH248"/>
    <mergeCell ref="PDI248:PDP248"/>
    <mergeCell ref="PDQ248:PDX248"/>
    <mergeCell ref="PDY248:PEF248"/>
    <mergeCell ref="OYS248:OYZ248"/>
    <mergeCell ref="OZA248:OZH248"/>
    <mergeCell ref="OZI248:OZP248"/>
    <mergeCell ref="OZQ248:OZX248"/>
    <mergeCell ref="OZY248:PAF248"/>
    <mergeCell ref="PAG248:PAN248"/>
    <mergeCell ref="PAO248:PAV248"/>
    <mergeCell ref="PAW248:PBD248"/>
    <mergeCell ref="PBE248:PBL248"/>
    <mergeCell ref="PHA248:PHH248"/>
    <mergeCell ref="PHI248:PHP248"/>
    <mergeCell ref="PHQ248:PHX248"/>
    <mergeCell ref="PHY248:PIF248"/>
    <mergeCell ref="PIG248:PIN248"/>
    <mergeCell ref="PIO248:PIV248"/>
    <mergeCell ref="PIW248:PJD248"/>
    <mergeCell ref="PJE248:PJL248"/>
    <mergeCell ref="PJM248:PJT248"/>
    <mergeCell ref="PEG248:PEN248"/>
    <mergeCell ref="PEO248:PEV248"/>
    <mergeCell ref="PEW248:PFD248"/>
    <mergeCell ref="PFE248:PFL248"/>
    <mergeCell ref="PFM248:PFT248"/>
    <mergeCell ref="PFU248:PGB248"/>
    <mergeCell ref="PGC248:PGJ248"/>
    <mergeCell ref="PGK248:PGR248"/>
    <mergeCell ref="PGS248:PGZ248"/>
    <mergeCell ref="PMO248:PMV248"/>
    <mergeCell ref="PMW248:PND248"/>
    <mergeCell ref="PNE248:PNL248"/>
    <mergeCell ref="PNM248:PNT248"/>
    <mergeCell ref="PNU248:POB248"/>
    <mergeCell ref="POC248:POJ248"/>
    <mergeCell ref="POK248:POR248"/>
    <mergeCell ref="POS248:POZ248"/>
    <mergeCell ref="PPA248:PPH248"/>
    <mergeCell ref="PJU248:PKB248"/>
    <mergeCell ref="PKC248:PKJ248"/>
    <mergeCell ref="PKK248:PKR248"/>
    <mergeCell ref="PKS248:PKZ248"/>
    <mergeCell ref="PLA248:PLH248"/>
    <mergeCell ref="PLI248:PLP248"/>
    <mergeCell ref="PLQ248:PLX248"/>
    <mergeCell ref="PLY248:PMF248"/>
    <mergeCell ref="PMG248:PMN248"/>
    <mergeCell ref="PSC248:PSJ248"/>
    <mergeCell ref="PSK248:PSR248"/>
    <mergeCell ref="PSS248:PSZ248"/>
    <mergeCell ref="PTA248:PTH248"/>
    <mergeCell ref="PTI248:PTP248"/>
    <mergeCell ref="PTQ248:PTX248"/>
    <mergeCell ref="PTY248:PUF248"/>
    <mergeCell ref="PUG248:PUN248"/>
    <mergeCell ref="PUO248:PUV248"/>
    <mergeCell ref="PPI248:PPP248"/>
    <mergeCell ref="PPQ248:PPX248"/>
    <mergeCell ref="PPY248:PQF248"/>
    <mergeCell ref="PQG248:PQN248"/>
    <mergeCell ref="PQO248:PQV248"/>
    <mergeCell ref="PQW248:PRD248"/>
    <mergeCell ref="PRE248:PRL248"/>
    <mergeCell ref="PRM248:PRT248"/>
    <mergeCell ref="PRU248:PSB248"/>
    <mergeCell ref="PXQ248:PXX248"/>
    <mergeCell ref="PXY248:PYF248"/>
    <mergeCell ref="PYG248:PYN248"/>
    <mergeCell ref="PYO248:PYV248"/>
    <mergeCell ref="PYW248:PZD248"/>
    <mergeCell ref="PZE248:PZL248"/>
    <mergeCell ref="PZM248:PZT248"/>
    <mergeCell ref="PZU248:QAB248"/>
    <mergeCell ref="QAC248:QAJ248"/>
    <mergeCell ref="PUW248:PVD248"/>
    <mergeCell ref="PVE248:PVL248"/>
    <mergeCell ref="PVM248:PVT248"/>
    <mergeCell ref="PVU248:PWB248"/>
    <mergeCell ref="PWC248:PWJ248"/>
    <mergeCell ref="PWK248:PWR248"/>
    <mergeCell ref="PWS248:PWZ248"/>
    <mergeCell ref="PXA248:PXH248"/>
    <mergeCell ref="PXI248:PXP248"/>
    <mergeCell ref="QDE248:QDL248"/>
    <mergeCell ref="QDM248:QDT248"/>
    <mergeCell ref="QDU248:QEB248"/>
    <mergeCell ref="QEC248:QEJ248"/>
    <mergeCell ref="QEK248:QER248"/>
    <mergeCell ref="QES248:QEZ248"/>
    <mergeCell ref="QFA248:QFH248"/>
    <mergeCell ref="QFI248:QFP248"/>
    <mergeCell ref="QFQ248:QFX248"/>
    <mergeCell ref="QAK248:QAR248"/>
    <mergeCell ref="QAS248:QAZ248"/>
    <mergeCell ref="QBA248:QBH248"/>
    <mergeCell ref="QBI248:QBP248"/>
    <mergeCell ref="QBQ248:QBX248"/>
    <mergeCell ref="QBY248:QCF248"/>
    <mergeCell ref="QCG248:QCN248"/>
    <mergeCell ref="QCO248:QCV248"/>
    <mergeCell ref="QCW248:QDD248"/>
    <mergeCell ref="QIS248:QIZ248"/>
    <mergeCell ref="QJA248:QJH248"/>
    <mergeCell ref="QJI248:QJP248"/>
    <mergeCell ref="QJQ248:QJX248"/>
    <mergeCell ref="QJY248:QKF248"/>
    <mergeCell ref="QKG248:QKN248"/>
    <mergeCell ref="QKO248:QKV248"/>
    <mergeCell ref="QKW248:QLD248"/>
    <mergeCell ref="QLE248:QLL248"/>
    <mergeCell ref="QFY248:QGF248"/>
    <mergeCell ref="QGG248:QGN248"/>
    <mergeCell ref="QGO248:QGV248"/>
    <mergeCell ref="QGW248:QHD248"/>
    <mergeCell ref="QHE248:QHL248"/>
    <mergeCell ref="QHM248:QHT248"/>
    <mergeCell ref="QHU248:QIB248"/>
    <mergeCell ref="QIC248:QIJ248"/>
    <mergeCell ref="QIK248:QIR248"/>
    <mergeCell ref="QOG248:QON248"/>
    <mergeCell ref="QOO248:QOV248"/>
    <mergeCell ref="QOW248:QPD248"/>
    <mergeCell ref="QPE248:QPL248"/>
    <mergeCell ref="QPM248:QPT248"/>
    <mergeCell ref="QPU248:QQB248"/>
    <mergeCell ref="QQC248:QQJ248"/>
    <mergeCell ref="QQK248:QQR248"/>
    <mergeCell ref="QQS248:QQZ248"/>
    <mergeCell ref="QLM248:QLT248"/>
    <mergeCell ref="QLU248:QMB248"/>
    <mergeCell ref="QMC248:QMJ248"/>
    <mergeCell ref="QMK248:QMR248"/>
    <mergeCell ref="QMS248:QMZ248"/>
    <mergeCell ref="QNA248:QNH248"/>
    <mergeCell ref="QNI248:QNP248"/>
    <mergeCell ref="QNQ248:QNX248"/>
    <mergeCell ref="QNY248:QOF248"/>
    <mergeCell ref="QTU248:QUB248"/>
    <mergeCell ref="QUC248:QUJ248"/>
    <mergeCell ref="QUK248:QUR248"/>
    <mergeCell ref="QUS248:QUZ248"/>
    <mergeCell ref="QVA248:QVH248"/>
    <mergeCell ref="QVI248:QVP248"/>
    <mergeCell ref="QVQ248:QVX248"/>
    <mergeCell ref="QVY248:QWF248"/>
    <mergeCell ref="QWG248:QWN248"/>
    <mergeCell ref="QRA248:QRH248"/>
    <mergeCell ref="QRI248:QRP248"/>
    <mergeCell ref="QRQ248:QRX248"/>
    <mergeCell ref="QRY248:QSF248"/>
    <mergeCell ref="QSG248:QSN248"/>
    <mergeCell ref="QSO248:QSV248"/>
    <mergeCell ref="QSW248:QTD248"/>
    <mergeCell ref="QTE248:QTL248"/>
    <mergeCell ref="QTM248:QTT248"/>
    <mergeCell ref="QZI248:QZP248"/>
    <mergeCell ref="QZQ248:QZX248"/>
    <mergeCell ref="QZY248:RAF248"/>
    <mergeCell ref="RAG248:RAN248"/>
    <mergeCell ref="RAO248:RAV248"/>
    <mergeCell ref="RAW248:RBD248"/>
    <mergeCell ref="RBE248:RBL248"/>
    <mergeCell ref="RBM248:RBT248"/>
    <mergeCell ref="RBU248:RCB248"/>
    <mergeCell ref="QWO248:QWV248"/>
    <mergeCell ref="QWW248:QXD248"/>
    <mergeCell ref="QXE248:QXL248"/>
    <mergeCell ref="QXM248:QXT248"/>
    <mergeCell ref="QXU248:QYB248"/>
    <mergeCell ref="QYC248:QYJ248"/>
    <mergeCell ref="QYK248:QYR248"/>
    <mergeCell ref="QYS248:QYZ248"/>
    <mergeCell ref="QZA248:QZH248"/>
    <mergeCell ref="REW248:RFD248"/>
    <mergeCell ref="RFE248:RFL248"/>
    <mergeCell ref="RFM248:RFT248"/>
    <mergeCell ref="RFU248:RGB248"/>
    <mergeCell ref="RGC248:RGJ248"/>
    <mergeCell ref="RGK248:RGR248"/>
    <mergeCell ref="RGS248:RGZ248"/>
    <mergeCell ref="RHA248:RHH248"/>
    <mergeCell ref="RHI248:RHP248"/>
    <mergeCell ref="RCC248:RCJ248"/>
    <mergeCell ref="RCK248:RCR248"/>
    <mergeCell ref="RCS248:RCZ248"/>
    <mergeCell ref="RDA248:RDH248"/>
    <mergeCell ref="RDI248:RDP248"/>
    <mergeCell ref="RDQ248:RDX248"/>
    <mergeCell ref="RDY248:REF248"/>
    <mergeCell ref="REG248:REN248"/>
    <mergeCell ref="REO248:REV248"/>
    <mergeCell ref="RKK248:RKR248"/>
    <mergeCell ref="RKS248:RKZ248"/>
    <mergeCell ref="RLA248:RLH248"/>
    <mergeCell ref="RLI248:RLP248"/>
    <mergeCell ref="RLQ248:RLX248"/>
    <mergeCell ref="RLY248:RMF248"/>
    <mergeCell ref="RMG248:RMN248"/>
    <mergeCell ref="RMO248:RMV248"/>
    <mergeCell ref="RMW248:RND248"/>
    <mergeCell ref="RHQ248:RHX248"/>
    <mergeCell ref="RHY248:RIF248"/>
    <mergeCell ref="RIG248:RIN248"/>
    <mergeCell ref="RIO248:RIV248"/>
    <mergeCell ref="RIW248:RJD248"/>
    <mergeCell ref="RJE248:RJL248"/>
    <mergeCell ref="RJM248:RJT248"/>
    <mergeCell ref="RJU248:RKB248"/>
    <mergeCell ref="RKC248:RKJ248"/>
    <mergeCell ref="RPY248:RQF248"/>
    <mergeCell ref="RQG248:RQN248"/>
    <mergeCell ref="RQO248:RQV248"/>
    <mergeCell ref="RQW248:RRD248"/>
    <mergeCell ref="RRE248:RRL248"/>
    <mergeCell ref="RRM248:RRT248"/>
    <mergeCell ref="RRU248:RSB248"/>
    <mergeCell ref="RSC248:RSJ248"/>
    <mergeCell ref="RSK248:RSR248"/>
    <mergeCell ref="RNE248:RNL248"/>
    <mergeCell ref="RNM248:RNT248"/>
    <mergeCell ref="RNU248:ROB248"/>
    <mergeCell ref="ROC248:ROJ248"/>
    <mergeCell ref="ROK248:ROR248"/>
    <mergeCell ref="ROS248:ROZ248"/>
    <mergeCell ref="RPA248:RPH248"/>
    <mergeCell ref="RPI248:RPP248"/>
    <mergeCell ref="RPQ248:RPX248"/>
    <mergeCell ref="RVM248:RVT248"/>
    <mergeCell ref="RVU248:RWB248"/>
    <mergeCell ref="RWC248:RWJ248"/>
    <mergeCell ref="RWK248:RWR248"/>
    <mergeCell ref="RWS248:RWZ248"/>
    <mergeCell ref="RXA248:RXH248"/>
    <mergeCell ref="RXI248:RXP248"/>
    <mergeCell ref="RXQ248:RXX248"/>
    <mergeCell ref="RXY248:RYF248"/>
    <mergeCell ref="RSS248:RSZ248"/>
    <mergeCell ref="RTA248:RTH248"/>
    <mergeCell ref="RTI248:RTP248"/>
    <mergeCell ref="RTQ248:RTX248"/>
    <mergeCell ref="RTY248:RUF248"/>
    <mergeCell ref="RUG248:RUN248"/>
    <mergeCell ref="RUO248:RUV248"/>
    <mergeCell ref="RUW248:RVD248"/>
    <mergeCell ref="RVE248:RVL248"/>
    <mergeCell ref="SBA248:SBH248"/>
    <mergeCell ref="SBI248:SBP248"/>
    <mergeCell ref="SBQ248:SBX248"/>
    <mergeCell ref="SBY248:SCF248"/>
    <mergeCell ref="SCG248:SCN248"/>
    <mergeCell ref="SCO248:SCV248"/>
    <mergeCell ref="SCW248:SDD248"/>
    <mergeCell ref="SDE248:SDL248"/>
    <mergeCell ref="SDM248:SDT248"/>
    <mergeCell ref="RYG248:RYN248"/>
    <mergeCell ref="RYO248:RYV248"/>
    <mergeCell ref="RYW248:RZD248"/>
    <mergeCell ref="RZE248:RZL248"/>
    <mergeCell ref="RZM248:RZT248"/>
    <mergeCell ref="RZU248:SAB248"/>
    <mergeCell ref="SAC248:SAJ248"/>
    <mergeCell ref="SAK248:SAR248"/>
    <mergeCell ref="SAS248:SAZ248"/>
    <mergeCell ref="SGO248:SGV248"/>
    <mergeCell ref="SGW248:SHD248"/>
    <mergeCell ref="SHE248:SHL248"/>
    <mergeCell ref="SHM248:SHT248"/>
    <mergeCell ref="SHU248:SIB248"/>
    <mergeCell ref="SIC248:SIJ248"/>
    <mergeCell ref="SIK248:SIR248"/>
    <mergeCell ref="SIS248:SIZ248"/>
    <mergeCell ref="SJA248:SJH248"/>
    <mergeCell ref="SDU248:SEB248"/>
    <mergeCell ref="SEC248:SEJ248"/>
    <mergeCell ref="SEK248:SER248"/>
    <mergeCell ref="SES248:SEZ248"/>
    <mergeCell ref="SFA248:SFH248"/>
    <mergeCell ref="SFI248:SFP248"/>
    <mergeCell ref="SFQ248:SFX248"/>
    <mergeCell ref="SFY248:SGF248"/>
    <mergeCell ref="SGG248:SGN248"/>
    <mergeCell ref="SMC248:SMJ248"/>
    <mergeCell ref="SMK248:SMR248"/>
    <mergeCell ref="SMS248:SMZ248"/>
    <mergeCell ref="SNA248:SNH248"/>
    <mergeCell ref="SNI248:SNP248"/>
    <mergeCell ref="SNQ248:SNX248"/>
    <mergeCell ref="SNY248:SOF248"/>
    <mergeCell ref="SOG248:SON248"/>
    <mergeCell ref="SOO248:SOV248"/>
    <mergeCell ref="SJI248:SJP248"/>
    <mergeCell ref="SJQ248:SJX248"/>
    <mergeCell ref="SJY248:SKF248"/>
    <mergeCell ref="SKG248:SKN248"/>
    <mergeCell ref="SKO248:SKV248"/>
    <mergeCell ref="SKW248:SLD248"/>
    <mergeCell ref="SLE248:SLL248"/>
    <mergeCell ref="SLM248:SLT248"/>
    <mergeCell ref="SLU248:SMB248"/>
    <mergeCell ref="SRQ248:SRX248"/>
    <mergeCell ref="SRY248:SSF248"/>
    <mergeCell ref="SSG248:SSN248"/>
    <mergeCell ref="SSO248:SSV248"/>
    <mergeCell ref="SSW248:STD248"/>
    <mergeCell ref="STE248:STL248"/>
    <mergeCell ref="STM248:STT248"/>
    <mergeCell ref="STU248:SUB248"/>
    <mergeCell ref="SUC248:SUJ248"/>
    <mergeCell ref="SOW248:SPD248"/>
    <mergeCell ref="SPE248:SPL248"/>
    <mergeCell ref="SPM248:SPT248"/>
    <mergeCell ref="SPU248:SQB248"/>
    <mergeCell ref="SQC248:SQJ248"/>
    <mergeCell ref="SQK248:SQR248"/>
    <mergeCell ref="SQS248:SQZ248"/>
    <mergeCell ref="SRA248:SRH248"/>
    <mergeCell ref="SRI248:SRP248"/>
    <mergeCell ref="SXE248:SXL248"/>
    <mergeCell ref="SXM248:SXT248"/>
    <mergeCell ref="SXU248:SYB248"/>
    <mergeCell ref="SYC248:SYJ248"/>
    <mergeCell ref="SYK248:SYR248"/>
    <mergeCell ref="SYS248:SYZ248"/>
    <mergeCell ref="SZA248:SZH248"/>
    <mergeCell ref="SZI248:SZP248"/>
    <mergeCell ref="SZQ248:SZX248"/>
    <mergeCell ref="SUK248:SUR248"/>
    <mergeCell ref="SUS248:SUZ248"/>
    <mergeCell ref="SVA248:SVH248"/>
    <mergeCell ref="SVI248:SVP248"/>
    <mergeCell ref="SVQ248:SVX248"/>
    <mergeCell ref="SVY248:SWF248"/>
    <mergeCell ref="SWG248:SWN248"/>
    <mergeCell ref="SWO248:SWV248"/>
    <mergeCell ref="SWW248:SXD248"/>
    <mergeCell ref="TCS248:TCZ248"/>
    <mergeCell ref="TDA248:TDH248"/>
    <mergeCell ref="TDI248:TDP248"/>
    <mergeCell ref="TDQ248:TDX248"/>
    <mergeCell ref="TDY248:TEF248"/>
    <mergeCell ref="TEG248:TEN248"/>
    <mergeCell ref="TEO248:TEV248"/>
    <mergeCell ref="TEW248:TFD248"/>
    <mergeCell ref="TFE248:TFL248"/>
    <mergeCell ref="SZY248:TAF248"/>
    <mergeCell ref="TAG248:TAN248"/>
    <mergeCell ref="TAO248:TAV248"/>
    <mergeCell ref="TAW248:TBD248"/>
    <mergeCell ref="TBE248:TBL248"/>
    <mergeCell ref="TBM248:TBT248"/>
    <mergeCell ref="TBU248:TCB248"/>
    <mergeCell ref="TCC248:TCJ248"/>
    <mergeCell ref="TCK248:TCR248"/>
    <mergeCell ref="TIG248:TIN248"/>
    <mergeCell ref="TIO248:TIV248"/>
    <mergeCell ref="TIW248:TJD248"/>
    <mergeCell ref="TJE248:TJL248"/>
    <mergeCell ref="TJM248:TJT248"/>
    <mergeCell ref="TJU248:TKB248"/>
    <mergeCell ref="TKC248:TKJ248"/>
    <mergeCell ref="TKK248:TKR248"/>
    <mergeCell ref="TKS248:TKZ248"/>
    <mergeCell ref="TFM248:TFT248"/>
    <mergeCell ref="TFU248:TGB248"/>
    <mergeCell ref="TGC248:TGJ248"/>
    <mergeCell ref="TGK248:TGR248"/>
    <mergeCell ref="TGS248:TGZ248"/>
    <mergeCell ref="THA248:THH248"/>
    <mergeCell ref="THI248:THP248"/>
    <mergeCell ref="THQ248:THX248"/>
    <mergeCell ref="THY248:TIF248"/>
    <mergeCell ref="TNU248:TOB248"/>
    <mergeCell ref="TOC248:TOJ248"/>
    <mergeCell ref="TOK248:TOR248"/>
    <mergeCell ref="TOS248:TOZ248"/>
    <mergeCell ref="TPA248:TPH248"/>
    <mergeCell ref="TPI248:TPP248"/>
    <mergeCell ref="TPQ248:TPX248"/>
    <mergeCell ref="TPY248:TQF248"/>
    <mergeCell ref="TQG248:TQN248"/>
    <mergeCell ref="TLA248:TLH248"/>
    <mergeCell ref="TLI248:TLP248"/>
    <mergeCell ref="TLQ248:TLX248"/>
    <mergeCell ref="TLY248:TMF248"/>
    <mergeCell ref="TMG248:TMN248"/>
    <mergeCell ref="TMO248:TMV248"/>
    <mergeCell ref="TMW248:TND248"/>
    <mergeCell ref="TNE248:TNL248"/>
    <mergeCell ref="TNM248:TNT248"/>
    <mergeCell ref="TTI248:TTP248"/>
    <mergeCell ref="TTQ248:TTX248"/>
    <mergeCell ref="TTY248:TUF248"/>
    <mergeCell ref="TUG248:TUN248"/>
    <mergeCell ref="TUO248:TUV248"/>
    <mergeCell ref="TUW248:TVD248"/>
    <mergeCell ref="TVE248:TVL248"/>
    <mergeCell ref="TVM248:TVT248"/>
    <mergeCell ref="TVU248:TWB248"/>
    <mergeCell ref="TQO248:TQV248"/>
    <mergeCell ref="TQW248:TRD248"/>
    <mergeCell ref="TRE248:TRL248"/>
    <mergeCell ref="TRM248:TRT248"/>
    <mergeCell ref="TRU248:TSB248"/>
    <mergeCell ref="TSC248:TSJ248"/>
    <mergeCell ref="TSK248:TSR248"/>
    <mergeCell ref="TSS248:TSZ248"/>
    <mergeCell ref="TTA248:TTH248"/>
    <mergeCell ref="TYW248:TZD248"/>
    <mergeCell ref="TZE248:TZL248"/>
    <mergeCell ref="TZM248:TZT248"/>
    <mergeCell ref="TZU248:UAB248"/>
    <mergeCell ref="UAC248:UAJ248"/>
    <mergeCell ref="UAK248:UAR248"/>
    <mergeCell ref="UAS248:UAZ248"/>
    <mergeCell ref="UBA248:UBH248"/>
    <mergeCell ref="UBI248:UBP248"/>
    <mergeCell ref="TWC248:TWJ248"/>
    <mergeCell ref="TWK248:TWR248"/>
    <mergeCell ref="TWS248:TWZ248"/>
    <mergeCell ref="TXA248:TXH248"/>
    <mergeCell ref="TXI248:TXP248"/>
    <mergeCell ref="TXQ248:TXX248"/>
    <mergeCell ref="TXY248:TYF248"/>
    <mergeCell ref="TYG248:TYN248"/>
    <mergeCell ref="TYO248:TYV248"/>
    <mergeCell ref="UEK248:UER248"/>
    <mergeCell ref="UES248:UEZ248"/>
    <mergeCell ref="UFA248:UFH248"/>
    <mergeCell ref="UFI248:UFP248"/>
    <mergeCell ref="UFQ248:UFX248"/>
    <mergeCell ref="UFY248:UGF248"/>
    <mergeCell ref="UGG248:UGN248"/>
    <mergeCell ref="UGO248:UGV248"/>
    <mergeCell ref="UGW248:UHD248"/>
    <mergeCell ref="UBQ248:UBX248"/>
    <mergeCell ref="UBY248:UCF248"/>
    <mergeCell ref="UCG248:UCN248"/>
    <mergeCell ref="UCO248:UCV248"/>
    <mergeCell ref="UCW248:UDD248"/>
    <mergeCell ref="UDE248:UDL248"/>
    <mergeCell ref="UDM248:UDT248"/>
    <mergeCell ref="UDU248:UEB248"/>
    <mergeCell ref="UEC248:UEJ248"/>
    <mergeCell ref="UJY248:UKF248"/>
    <mergeCell ref="UKG248:UKN248"/>
    <mergeCell ref="UKO248:UKV248"/>
    <mergeCell ref="UKW248:ULD248"/>
    <mergeCell ref="ULE248:ULL248"/>
    <mergeCell ref="ULM248:ULT248"/>
    <mergeCell ref="ULU248:UMB248"/>
    <mergeCell ref="UMC248:UMJ248"/>
    <mergeCell ref="UMK248:UMR248"/>
    <mergeCell ref="UHE248:UHL248"/>
    <mergeCell ref="UHM248:UHT248"/>
    <mergeCell ref="UHU248:UIB248"/>
    <mergeCell ref="UIC248:UIJ248"/>
    <mergeCell ref="UIK248:UIR248"/>
    <mergeCell ref="UIS248:UIZ248"/>
    <mergeCell ref="UJA248:UJH248"/>
    <mergeCell ref="UJI248:UJP248"/>
    <mergeCell ref="UJQ248:UJX248"/>
    <mergeCell ref="UPM248:UPT248"/>
    <mergeCell ref="UPU248:UQB248"/>
    <mergeCell ref="UQC248:UQJ248"/>
    <mergeCell ref="UQK248:UQR248"/>
    <mergeCell ref="UQS248:UQZ248"/>
    <mergeCell ref="URA248:URH248"/>
    <mergeCell ref="URI248:URP248"/>
    <mergeCell ref="URQ248:URX248"/>
    <mergeCell ref="URY248:USF248"/>
    <mergeCell ref="UMS248:UMZ248"/>
    <mergeCell ref="UNA248:UNH248"/>
    <mergeCell ref="UNI248:UNP248"/>
    <mergeCell ref="UNQ248:UNX248"/>
    <mergeCell ref="UNY248:UOF248"/>
    <mergeCell ref="UOG248:UON248"/>
    <mergeCell ref="UOO248:UOV248"/>
    <mergeCell ref="UOW248:UPD248"/>
    <mergeCell ref="UPE248:UPL248"/>
    <mergeCell ref="UVA248:UVH248"/>
    <mergeCell ref="UVI248:UVP248"/>
    <mergeCell ref="UVQ248:UVX248"/>
    <mergeCell ref="UVY248:UWF248"/>
    <mergeCell ref="UWG248:UWN248"/>
    <mergeCell ref="UWO248:UWV248"/>
    <mergeCell ref="UWW248:UXD248"/>
    <mergeCell ref="UXE248:UXL248"/>
    <mergeCell ref="UXM248:UXT248"/>
    <mergeCell ref="USG248:USN248"/>
    <mergeCell ref="USO248:USV248"/>
    <mergeCell ref="USW248:UTD248"/>
    <mergeCell ref="UTE248:UTL248"/>
    <mergeCell ref="UTM248:UTT248"/>
    <mergeCell ref="UTU248:UUB248"/>
    <mergeCell ref="UUC248:UUJ248"/>
    <mergeCell ref="UUK248:UUR248"/>
    <mergeCell ref="UUS248:UUZ248"/>
    <mergeCell ref="VAO248:VAV248"/>
    <mergeCell ref="VAW248:VBD248"/>
    <mergeCell ref="VBE248:VBL248"/>
    <mergeCell ref="VBM248:VBT248"/>
    <mergeCell ref="VBU248:VCB248"/>
    <mergeCell ref="VCC248:VCJ248"/>
    <mergeCell ref="VCK248:VCR248"/>
    <mergeCell ref="VCS248:VCZ248"/>
    <mergeCell ref="VDA248:VDH248"/>
    <mergeCell ref="UXU248:UYB248"/>
    <mergeCell ref="UYC248:UYJ248"/>
    <mergeCell ref="UYK248:UYR248"/>
    <mergeCell ref="UYS248:UYZ248"/>
    <mergeCell ref="UZA248:UZH248"/>
    <mergeCell ref="UZI248:UZP248"/>
    <mergeCell ref="UZQ248:UZX248"/>
    <mergeCell ref="UZY248:VAF248"/>
    <mergeCell ref="VAG248:VAN248"/>
    <mergeCell ref="VGC248:VGJ248"/>
    <mergeCell ref="VGK248:VGR248"/>
    <mergeCell ref="VGS248:VGZ248"/>
    <mergeCell ref="VHA248:VHH248"/>
    <mergeCell ref="VHI248:VHP248"/>
    <mergeCell ref="VHQ248:VHX248"/>
    <mergeCell ref="VHY248:VIF248"/>
    <mergeCell ref="VIG248:VIN248"/>
    <mergeCell ref="VIO248:VIV248"/>
    <mergeCell ref="VDI248:VDP248"/>
    <mergeCell ref="VDQ248:VDX248"/>
    <mergeCell ref="VDY248:VEF248"/>
    <mergeCell ref="VEG248:VEN248"/>
    <mergeCell ref="VEO248:VEV248"/>
    <mergeCell ref="VEW248:VFD248"/>
    <mergeCell ref="VFE248:VFL248"/>
    <mergeCell ref="VFM248:VFT248"/>
    <mergeCell ref="VFU248:VGB248"/>
    <mergeCell ref="VLQ248:VLX248"/>
    <mergeCell ref="VLY248:VMF248"/>
    <mergeCell ref="VMG248:VMN248"/>
    <mergeCell ref="VMO248:VMV248"/>
    <mergeCell ref="VMW248:VND248"/>
    <mergeCell ref="VNE248:VNL248"/>
    <mergeCell ref="VNM248:VNT248"/>
    <mergeCell ref="VNU248:VOB248"/>
    <mergeCell ref="VOC248:VOJ248"/>
    <mergeCell ref="VIW248:VJD248"/>
    <mergeCell ref="VJE248:VJL248"/>
    <mergeCell ref="VJM248:VJT248"/>
    <mergeCell ref="VJU248:VKB248"/>
    <mergeCell ref="VKC248:VKJ248"/>
    <mergeCell ref="VKK248:VKR248"/>
    <mergeCell ref="VKS248:VKZ248"/>
    <mergeCell ref="VLA248:VLH248"/>
    <mergeCell ref="VLI248:VLP248"/>
    <mergeCell ref="VRE248:VRL248"/>
    <mergeCell ref="VRM248:VRT248"/>
    <mergeCell ref="VRU248:VSB248"/>
    <mergeCell ref="VSC248:VSJ248"/>
    <mergeCell ref="VSK248:VSR248"/>
    <mergeCell ref="VSS248:VSZ248"/>
    <mergeCell ref="VTA248:VTH248"/>
    <mergeCell ref="VTI248:VTP248"/>
    <mergeCell ref="VTQ248:VTX248"/>
    <mergeCell ref="VOK248:VOR248"/>
    <mergeCell ref="VOS248:VOZ248"/>
    <mergeCell ref="VPA248:VPH248"/>
    <mergeCell ref="VPI248:VPP248"/>
    <mergeCell ref="VPQ248:VPX248"/>
    <mergeCell ref="VPY248:VQF248"/>
    <mergeCell ref="VQG248:VQN248"/>
    <mergeCell ref="VQO248:VQV248"/>
    <mergeCell ref="VQW248:VRD248"/>
    <mergeCell ref="VWS248:VWZ248"/>
    <mergeCell ref="VXA248:VXH248"/>
    <mergeCell ref="VXI248:VXP248"/>
    <mergeCell ref="VXQ248:VXX248"/>
    <mergeCell ref="VXY248:VYF248"/>
    <mergeCell ref="VYG248:VYN248"/>
    <mergeCell ref="VYO248:VYV248"/>
    <mergeCell ref="VYW248:VZD248"/>
    <mergeCell ref="VZE248:VZL248"/>
    <mergeCell ref="VTY248:VUF248"/>
    <mergeCell ref="VUG248:VUN248"/>
    <mergeCell ref="VUO248:VUV248"/>
    <mergeCell ref="VUW248:VVD248"/>
    <mergeCell ref="VVE248:VVL248"/>
    <mergeCell ref="VVM248:VVT248"/>
    <mergeCell ref="VVU248:VWB248"/>
    <mergeCell ref="VWC248:VWJ248"/>
    <mergeCell ref="VWK248:VWR248"/>
    <mergeCell ref="WCG248:WCN248"/>
    <mergeCell ref="WCO248:WCV248"/>
    <mergeCell ref="WCW248:WDD248"/>
    <mergeCell ref="WDE248:WDL248"/>
    <mergeCell ref="WDM248:WDT248"/>
    <mergeCell ref="WDU248:WEB248"/>
    <mergeCell ref="WEC248:WEJ248"/>
    <mergeCell ref="WEK248:WER248"/>
    <mergeCell ref="WES248:WEZ248"/>
    <mergeCell ref="VZM248:VZT248"/>
    <mergeCell ref="VZU248:WAB248"/>
    <mergeCell ref="WAC248:WAJ248"/>
    <mergeCell ref="WAK248:WAR248"/>
    <mergeCell ref="WAS248:WAZ248"/>
    <mergeCell ref="WBA248:WBH248"/>
    <mergeCell ref="WBI248:WBP248"/>
    <mergeCell ref="WBQ248:WBX248"/>
    <mergeCell ref="WBY248:WCF248"/>
    <mergeCell ref="WHU248:WIB248"/>
    <mergeCell ref="WIC248:WIJ248"/>
    <mergeCell ref="WIK248:WIR248"/>
    <mergeCell ref="WIS248:WIZ248"/>
    <mergeCell ref="WJA248:WJH248"/>
    <mergeCell ref="WJI248:WJP248"/>
    <mergeCell ref="WJQ248:WJX248"/>
    <mergeCell ref="WJY248:WKF248"/>
    <mergeCell ref="WKG248:WKN248"/>
    <mergeCell ref="WFA248:WFH248"/>
    <mergeCell ref="WFI248:WFP248"/>
    <mergeCell ref="WFQ248:WFX248"/>
    <mergeCell ref="WFY248:WGF248"/>
    <mergeCell ref="WGG248:WGN248"/>
    <mergeCell ref="WGO248:WGV248"/>
    <mergeCell ref="WGW248:WHD248"/>
    <mergeCell ref="WHE248:WHL248"/>
    <mergeCell ref="WHM248:WHT248"/>
    <mergeCell ref="WNI248:WNP248"/>
    <mergeCell ref="WNQ248:WNX248"/>
    <mergeCell ref="WNY248:WOF248"/>
    <mergeCell ref="WOG248:WON248"/>
    <mergeCell ref="WOO248:WOV248"/>
    <mergeCell ref="WOW248:WPD248"/>
    <mergeCell ref="WPE248:WPL248"/>
    <mergeCell ref="WPM248:WPT248"/>
    <mergeCell ref="WPU248:WQB248"/>
    <mergeCell ref="WKO248:WKV248"/>
    <mergeCell ref="WKW248:WLD248"/>
    <mergeCell ref="WLE248:WLL248"/>
    <mergeCell ref="WLM248:WLT248"/>
    <mergeCell ref="WLU248:WMB248"/>
    <mergeCell ref="WMC248:WMJ248"/>
    <mergeCell ref="WMK248:WMR248"/>
    <mergeCell ref="WMS248:WMZ248"/>
    <mergeCell ref="WNA248:WNH248"/>
    <mergeCell ref="WXE248:WXL248"/>
    <mergeCell ref="WXM248:WXT248"/>
    <mergeCell ref="WXU248:WYB248"/>
    <mergeCell ref="WYC248:WYJ248"/>
    <mergeCell ref="WSW248:WTD248"/>
    <mergeCell ref="WTE248:WTL248"/>
    <mergeCell ref="WTM248:WTT248"/>
    <mergeCell ref="WTU248:WUB248"/>
    <mergeCell ref="WUC248:WUJ248"/>
    <mergeCell ref="WUK248:WUR248"/>
    <mergeCell ref="WUS248:WUZ248"/>
    <mergeCell ref="WVA248:WVH248"/>
    <mergeCell ref="WVI248:WVP248"/>
    <mergeCell ref="WQC248:WQJ248"/>
    <mergeCell ref="WQK248:WQR248"/>
    <mergeCell ref="WQS248:WQZ248"/>
    <mergeCell ref="WRA248:WRH248"/>
    <mergeCell ref="WRI248:WRP248"/>
    <mergeCell ref="WRQ248:WRX248"/>
    <mergeCell ref="WRY248:WSF248"/>
    <mergeCell ref="WSG248:WSN248"/>
    <mergeCell ref="WSO248:WSV248"/>
    <mergeCell ref="A187:H187"/>
    <mergeCell ref="XDY248:XEF248"/>
    <mergeCell ref="XEG248:XEN248"/>
    <mergeCell ref="XEO248:XEV248"/>
    <mergeCell ref="XEW248:XFD248"/>
    <mergeCell ref="A267:H267"/>
    <mergeCell ref="A268:H268"/>
    <mergeCell ref="A279:H279"/>
    <mergeCell ref="A280:H280"/>
    <mergeCell ref="XBE248:XBL248"/>
    <mergeCell ref="XBM248:XBT248"/>
    <mergeCell ref="XBU248:XCB248"/>
    <mergeCell ref="XCC248:XCJ248"/>
    <mergeCell ref="XCK248:XCR248"/>
    <mergeCell ref="XCS248:XCZ248"/>
    <mergeCell ref="XDA248:XDH248"/>
    <mergeCell ref="XDI248:XDP248"/>
    <mergeCell ref="XDQ248:XDX248"/>
    <mergeCell ref="WYK248:WYR248"/>
    <mergeCell ref="WYS248:WYZ248"/>
    <mergeCell ref="WZA248:WZH248"/>
    <mergeCell ref="WZI248:WZP248"/>
    <mergeCell ref="WZQ248:WZX248"/>
    <mergeCell ref="WZY248:XAF248"/>
    <mergeCell ref="XAG248:XAN248"/>
    <mergeCell ref="XAO248:XAV248"/>
    <mergeCell ref="XAW248:XBD248"/>
    <mergeCell ref="WVQ248:WVX248"/>
    <mergeCell ref="WVY248:WWF248"/>
    <mergeCell ref="WWG248:WWN248"/>
    <mergeCell ref="WWO248:WWV248"/>
    <mergeCell ref="WWW248:WXD248"/>
  </mergeCells>
  <phoneticPr fontId="169" type="noConversion"/>
  <conditionalFormatting sqref="H493 A368:H368 F303:H303 C447:G447 A162:B162 A153:A160 A72:H72 C542:G542 C526:F526 C564:H564 C541:H541 C565 C527 C543 A659:H660 B578:F578 C595:H595 A564:B565 B581:F583 A498:H501 A516:H518 A541:B543 A526:B527 A451 A492 C451 A237:H237 A595:B599 A73 H162 F477:H477 A326 A661 A520:C520 A519 A503:C503 A502 F62:H62 H63:H64 A62:B67 H153:H160 F451:H451 A607:B608 A606 A53:B55 F53:H55 C307:E308 G307:G308 H307:H309 F307:F310 E389:H389 B530 F547:H547 B462 C547 C391 E391:H391 F494:H494 C490:C494 E493:E494 E496:H496 G390:H390 C610 A496:C496 A539:C539 G292:G294 A292:A299 B294 B296 F9:F15 A387:F387 B386:F386 E393:H393 A426:C426 A600:A601 A604:H605 F601:H602 G627:H627 E628:H636 C628:C636 H648 C638 E638:H638 H637 E642:H645 H641 A610 B609:B610 C640 A578:A592 C393 H655:H656 G611:H611 E655:G655 C622 A621:B622 E612:H620 A611:B611 A647:C647 A646:B646 E647:H647 C624:C626 E649:H652 E653:F654 E622:H626 B653:B655 A623:C623 B9:B16 A8:A16 G10:H16 H290 B290 A651:C652 A650 C650 A389:A393 B584:B592 A612:C620 A624:B640 A642:C645 A649:C649 H9:J9 K8:L8 E389:E390 J34:L40 J145:L147 F322:H322 F319:H319 G310:H310 I366:I373 J366:L371 I383:I393 J383:L387 J395:L398 J426:L438 E426:H426 J445:L449 J496:L502 J514:L519 J524:L526 J539:L542 E539:H539 I561:I574 J561:L564 I576:I592 J576:L582 I594:I602 J594:L598 I604:I656 J604:L607 I659:L661 J149:L151 J566:L574 J584:L592 J600:L602 J389:L393 J373:L373 J166:L191 J127:L129 K318:L318 J319:L319 I445:I453 J609:L656 I488:L494 A30:B30 F30:H30 K28:N33 I29:I67 J29:J33 J451:L453 F51:F55 F65:H67 F209 A193:B194 M198:M199 I219:I232 J219:L225 A363:C364 I320:L324 J193:L194 I149:I194 G217:L217 A217:B217 F216:F217 E452:F453 G453:H453 A453:B453 F17:H18 A17:B18 A20 M107:M116 J106:L123 I69:I87 C113:C119 E609:H610 E640:H640 E422:H422 E423:L424 I341:L341 F339:L340 A198:B214 M202:M214 I198:L216 H292:H298 A315:B317 A314 A107:B116 J131:L136 E480:E486 G338:L338 A340:B340 A338:A339 F106:H115 C600:D601 A602:D602 A307:B309 G312:H318 H301 I301:I304 A301:A304 E454:H459 A454:A459 C454:C459 I234:I241 I243:I247 I249:I252 J249:L249 I254:I262 J254:L259 A266:H266 J264:L269 A277:H278 I264:I298 J271:L280 I89:I100 I102:I123 I326:I337 J326:L329 A310 J343:L346 A239:H240 A238:B238 G238:H238 H138:H139 B138:B139 M139:N139 A139 J138:L142 I127:I147 C505:C512 I496:I512 J504:L512 E504:H512 A504:A512 C522 A521:B522 J521:L522 I514:I522 E521:H522 E528:H532 E532:F533 C529:C533 G534:H535 E535 C536:C537 F536:H537 J528:L537 I524:I537 A528:A537 A545:A547 E544:E557 C550:C559 I539:I559 J544:L559 A550:A559 E478:H479 A478:A484 C478:C486 E475:F477 C461:C476 A461:A476 E461:H476 I454:L486 E441:H443 C441:C443 A440:A443 J440:L443 I426:I443 E440:F443 F420:H421 I395:I422 J400:L422 E399:F421 C401:C423 G400:H419 I374:L381 C375:C381 A373:A381 E373:E381 G373:H381 B373:B374 A360:C361 C356:C357 E360:H364 A356:A358 J356:L364 E356:H358 C349:C350 E348:H350 J348:L354 I343:I364 A348:A350 I306:I319 J306:L308 A312:B313 A362:B362 B376:B381 A400:B424 B475:B486 E550:H559">
    <cfRule type="cellIs" dxfId="2107" priority="17470" stopIfTrue="1" operator="equal">
      <formula>"(空白)"</formula>
    </cfRule>
    <cfRule type="cellIs" dxfId="2106" priority="17471" stopIfTrue="1" operator="equal">
      <formula>"/"</formula>
    </cfRule>
    <cfRule type="cellIs" dxfId="2105" priority="17472" stopIfTrue="1" operator="equal">
      <formula>0</formula>
    </cfRule>
  </conditionalFormatting>
  <conditionalFormatting sqref="G581:H582 A663 G448:H448 H347 C327:E329 F226 C269:E269 C249:E249 B226 A222:H222 F192 C164:E164 B151:B152 C151:E151 C135:E136 A104:H104 C62:E62 A38:H38 C17:E17 C25:E26 A40:H40 F50 A432:H437 A369:H370 G39:H39 G269 H269:H270 A39 A50:B50 A93:B93 A347:C347 A448:F449 H354:H355 H438:H439 A438:G438 H542:H543 A192:B192 A105:B105 A344:H346 A234:H236 H597:H599 G597:G598 H398:H399 A398:G398 G327:G329 F327:F330 G81:H82 F41 A41:B44 H327:H330 F249:F250 F227:H228 A354:G354 G25:G26 H25:H27 A371 G249:H249 F269:F270 G386 C127:H129 A127:B130 A164:B165 A190:E191 F271:H273 E347:F347 A355:C355 E355:F355 A372:C372 E372:F372 E565 E584 E588:H588 A388:C388 E388:F388 A399:C399 C400 A439:C439 E439:F439 C440 A450:C450 E450:F450 E503:F503 E520:F520 C521 E527:F527 C528 E543:F543 C544 E608:F608 C310:E310 A91:H92 A81:A86 C373 C504 C597:F599 C596:H596 A384:B384 A99:B100 A23:B23 F23:H23 A106 A150:A152 H145 G119:H119 A281:B281 G116:H117 A282:A284 A290 C348 C389 G584:H587 C584:C592 H164:H165 H190:H192 A163:H163 A327:B330 G282:G289 H281:H288 H490 E490:F490 E491:H492 G589:H592 A25:B28 H447 A215:B215 A135:B137 A609 A447 C608:C609 A56:H56 A490:A491 H167:H168 H170:H171 H173 H177 H179 H181 H175 A48:H49 F42:H44 G211:H215 A227:B227 H135:H137 E534 A320:A321 F331:H331 G335:H337 G440:H440 G544:H544 F25:F29 F193:H193 E490:E493 F315:F318 F600:H600 C607:G607 H607:H608 A117 A119 A131:A133 F490:F492 F334:H334 F83:H83 H547 A544 G84:H86 A96:B97 F93:H93 F251:H252 A94:A95 B385 F74:H80 A331 I27 H41 H50 J75:L87 J102:L104 F105:H105 H152 J227:L232 H226 J237:L241 J251:L252 H250 J261:L262 J331:L337 H372 H388 H450 H503 H520 H527 H565 H583 I662:L671 J608 F28:J28 J46:L49 J51:L67 J105 K347:L347 A89 J153:L164 J94:J100 J42:J45 J310:J318 A343:B343 F343:H343 J69:L73 J282:J299 I10:L18 I20:L26 H130:H133 G198:H209 A485:A486 G480:H486 G295:G298 F281:F286 A334:A337 G301:G302 J301:J304 B224:H224 A224:A226 J234:L235 J243:L247 J89:L92 G94:H100 A74:B80 A228 A249:B252 A269:B273 B98 A285:B289">
    <cfRule type="cellIs" dxfId="2104" priority="16840" stopIfTrue="1" operator="equal">
      <formula>"(空白)"</formula>
    </cfRule>
    <cfRule type="cellIs" dxfId="2103" priority="16841" stopIfTrue="1" operator="equal">
      <formula>"/"</formula>
    </cfRule>
    <cfRule type="cellIs" dxfId="2102" priority="16842" stopIfTrue="1" operator="equal">
      <formula>0</formula>
    </cfRule>
  </conditionalFormatting>
  <conditionalFormatting sqref="G210:H210">
    <cfRule type="cellIs" dxfId="2101" priority="16834" stopIfTrue="1" operator="equal">
      <formula>"(空白)"</formula>
    </cfRule>
    <cfRule type="cellIs" dxfId="2100" priority="16835" stopIfTrue="1" operator="equal">
      <formula>"/"</formula>
    </cfRule>
    <cfRule type="cellIs" dxfId="2099" priority="16836" stopIfTrue="1" operator="equal">
      <formula>0</formula>
    </cfRule>
  </conditionalFormatting>
  <conditionalFormatting sqref="F214">
    <cfRule type="cellIs" dxfId="2098" priority="16807" stopIfTrue="1" operator="equal">
      <formula>"(空白)"</formula>
    </cfRule>
    <cfRule type="cellIs" dxfId="2097" priority="16808" stopIfTrue="1" operator="equal">
      <formula>"/"</formula>
    </cfRule>
    <cfRule type="cellIs" dxfId="2096" priority="16809" stopIfTrue="1" operator="equal">
      <formula>0</formula>
    </cfRule>
  </conditionalFormatting>
  <conditionalFormatting sqref="F82">
    <cfRule type="cellIs" dxfId="2095" priority="16804" stopIfTrue="1" operator="equal">
      <formula>"(空白)"</formula>
    </cfRule>
    <cfRule type="cellIs" dxfId="2094" priority="16805" stopIfTrue="1" operator="equal">
      <formula>"/"</formula>
    </cfRule>
    <cfRule type="cellIs" dxfId="2093" priority="16806" stopIfTrue="1" operator="equal">
      <formula>0</formula>
    </cfRule>
  </conditionalFormatting>
  <conditionalFormatting sqref="F213 F215">
    <cfRule type="cellIs" dxfId="2092" priority="16819" stopIfTrue="1" operator="equal">
      <formula>"(空白)"</formula>
    </cfRule>
    <cfRule type="cellIs" dxfId="2091" priority="16820" stopIfTrue="1" operator="equal">
      <formula>"/"</formula>
    </cfRule>
    <cfRule type="cellIs" dxfId="2090" priority="16821" stopIfTrue="1" operator="equal">
      <formula>0</formula>
    </cfRule>
  </conditionalFormatting>
  <conditionalFormatting sqref="F261:H261 A261">
    <cfRule type="cellIs" dxfId="2089" priority="16822" stopIfTrue="1" operator="equal">
      <formula>"(空白)"</formula>
    </cfRule>
    <cfRule type="cellIs" dxfId="2088" priority="16823" stopIfTrue="1" operator="equal">
      <formula>"/"</formula>
    </cfRule>
    <cfRule type="cellIs" dxfId="2087" priority="16824" stopIfTrue="1" operator="equal">
      <formula>0</formula>
    </cfRule>
  </conditionalFormatting>
  <conditionalFormatting sqref="G290">
    <cfRule type="cellIs" dxfId="2086" priority="16756" stopIfTrue="1" operator="equal">
      <formula>"(空白)"</formula>
    </cfRule>
    <cfRule type="cellIs" dxfId="2085" priority="16757" stopIfTrue="1" operator="equal">
      <formula>"/"</formula>
    </cfRule>
    <cfRule type="cellIs" dxfId="2084" priority="16758" stopIfTrue="1" operator="equal">
      <formula>0</formula>
    </cfRule>
  </conditionalFormatting>
  <conditionalFormatting sqref="F323:G323 A323">
    <cfRule type="cellIs" dxfId="2083" priority="16816" stopIfTrue="1" operator="equal">
      <formula>"(空白)"</formula>
    </cfRule>
    <cfRule type="cellIs" dxfId="2082" priority="16817" stopIfTrue="1" operator="equal">
      <formula>"/"</formula>
    </cfRule>
    <cfRule type="cellIs" dxfId="2081" priority="16818" stopIfTrue="1" operator="equal">
      <formula>0</formula>
    </cfRule>
  </conditionalFormatting>
  <conditionalFormatting sqref="C358">
    <cfRule type="cellIs" dxfId="2080" priority="16810" stopIfTrue="1" operator="equal">
      <formula>"(空白)"</formula>
    </cfRule>
    <cfRule type="cellIs" dxfId="2079" priority="16811" stopIfTrue="1" operator="equal">
      <formula>"/"</formula>
    </cfRule>
    <cfRule type="cellIs" dxfId="2078" priority="16812" stopIfTrue="1" operator="equal">
      <formula>0</formula>
    </cfRule>
  </conditionalFormatting>
  <conditionalFormatting sqref="A397:H397">
    <cfRule type="cellIs" dxfId="2077" priority="16813" stopIfTrue="1" operator="equal">
      <formula>"(空白)"</formula>
    </cfRule>
    <cfRule type="cellIs" dxfId="2076" priority="16814" stopIfTrue="1" operator="equal">
      <formula>"/"</formula>
    </cfRule>
    <cfRule type="cellIs" dxfId="2075" priority="16815" stopIfTrue="1" operator="equal">
      <formula>0</formula>
    </cfRule>
  </conditionalFormatting>
  <conditionalFormatting sqref="F81:F83">
    <cfRule type="cellIs" dxfId="2074" priority="16801" stopIfTrue="1" operator="equal">
      <formula>"(空白)"</formula>
    </cfRule>
    <cfRule type="cellIs" dxfId="2073" priority="16802" stopIfTrue="1" operator="equal">
      <formula>"/"</formula>
    </cfRule>
    <cfRule type="cellIs" dxfId="2072" priority="16803" stopIfTrue="1" operator="equal">
      <formula>0</formula>
    </cfRule>
  </conditionalFormatting>
  <conditionalFormatting sqref="A24:H24">
    <cfRule type="cellIs" dxfId="2071" priority="16786" stopIfTrue="1" operator="equal">
      <formula>"(空白)"</formula>
    </cfRule>
    <cfRule type="cellIs" dxfId="2070" priority="16787" stopIfTrue="1" operator="equal">
      <formula>"/"</formula>
    </cfRule>
    <cfRule type="cellIs" dxfId="2069" priority="16788" stopIfTrue="1" operator="equal">
      <formula>0</formula>
    </cfRule>
  </conditionalFormatting>
  <conditionalFormatting sqref="H289">
    <cfRule type="cellIs" dxfId="2068" priority="16750" stopIfTrue="1" operator="equal">
      <formula>"(空白)"</formula>
    </cfRule>
    <cfRule type="cellIs" dxfId="2067" priority="16751" stopIfTrue="1" operator="equal">
      <formula>"/"</formula>
    </cfRule>
    <cfRule type="cellIs" dxfId="2066" priority="16752" stopIfTrue="1" operator="equal">
      <formula>0</formula>
    </cfRule>
  </conditionalFormatting>
  <conditionalFormatting sqref="B290">
    <cfRule type="cellIs" dxfId="2065" priority="16135" stopIfTrue="1" operator="equal">
      <formula>"(空白)"</formula>
    </cfRule>
    <cfRule type="cellIs" dxfId="2064" priority="16136" stopIfTrue="1" operator="equal">
      <formula>"/"</formula>
    </cfRule>
    <cfRule type="cellIs" dxfId="2063" priority="16137" stopIfTrue="1" operator="equal">
      <formula>0</formula>
    </cfRule>
  </conditionalFormatting>
  <conditionalFormatting sqref="A494">
    <cfRule type="cellIs" dxfId="2062" priority="16738" stopIfTrue="1" operator="equal">
      <formula>"(空白)"</formula>
    </cfRule>
    <cfRule type="cellIs" dxfId="2061" priority="16739" stopIfTrue="1" operator="equal">
      <formula>"/"</formula>
    </cfRule>
    <cfRule type="cellIs" dxfId="2060" priority="16740" stopIfTrue="1" operator="equal">
      <formula>0</formula>
    </cfRule>
  </conditionalFormatting>
  <conditionalFormatting sqref="E585">
    <cfRule type="cellIs" dxfId="2059" priority="16723" stopIfTrue="1" operator="equal">
      <formula>"(空白)"</formula>
    </cfRule>
    <cfRule type="cellIs" dxfId="2058" priority="16724" stopIfTrue="1" operator="equal">
      <formula>"/"</formula>
    </cfRule>
    <cfRule type="cellIs" dxfId="2057" priority="16725" stopIfTrue="1" operator="equal">
      <formula>0</formula>
    </cfRule>
  </conditionalFormatting>
  <conditionalFormatting sqref="H302">
    <cfRule type="cellIs" dxfId="2056" priority="16717" stopIfTrue="1" operator="equal">
      <formula>"(空白)"</formula>
    </cfRule>
    <cfRule type="cellIs" dxfId="2055" priority="16718" stopIfTrue="1" operator="equal">
      <formula>"/"</formula>
    </cfRule>
    <cfRule type="cellIs" dxfId="2054" priority="16719" stopIfTrue="1" operator="equal">
      <formula>0</formula>
    </cfRule>
  </conditionalFormatting>
  <conditionalFormatting sqref="C384:G385">
    <cfRule type="cellIs" dxfId="2053" priority="16696" stopIfTrue="1" operator="equal">
      <formula>"(空白)"</formula>
    </cfRule>
    <cfRule type="cellIs" dxfId="2052" priority="16697" stopIfTrue="1" operator="equal">
      <formula>"/"</formula>
    </cfRule>
    <cfRule type="cellIs" dxfId="2051" priority="16698" stopIfTrue="1" operator="equal">
      <formula>0</formula>
    </cfRule>
  </conditionalFormatting>
  <conditionalFormatting sqref="F584">
    <cfRule type="cellIs" dxfId="2050" priority="16699" stopIfTrue="1" operator="equal">
      <formula>"(空白)"</formula>
    </cfRule>
    <cfRule type="cellIs" dxfId="2049" priority="16700" stopIfTrue="1" operator="equal">
      <formula>"/"</formula>
    </cfRule>
    <cfRule type="cellIs" dxfId="2048" priority="16701" stopIfTrue="1" operator="equal">
      <formula>0</formula>
    </cfRule>
  </conditionalFormatting>
  <conditionalFormatting sqref="B106">
    <cfRule type="cellIs" dxfId="2047" priority="16690" stopIfTrue="1" operator="equal">
      <formula>"(空白)"</formula>
    </cfRule>
    <cfRule type="cellIs" dxfId="2046" priority="16691" stopIfTrue="1" operator="equal">
      <formula>"/"</formula>
    </cfRule>
    <cfRule type="cellIs" dxfId="2045" priority="16692" stopIfTrue="1" operator="equal">
      <formula>0</formula>
    </cfRule>
  </conditionalFormatting>
  <conditionalFormatting sqref="F585">
    <cfRule type="cellIs" dxfId="2044" priority="16678" stopIfTrue="1" operator="equal">
      <formula>"(空白)"</formula>
    </cfRule>
    <cfRule type="cellIs" dxfId="2043" priority="16679" stopIfTrue="1" operator="equal">
      <formula>"/"</formula>
    </cfRule>
    <cfRule type="cellIs" dxfId="2042" priority="16680" stopIfTrue="1" operator="equal">
      <formula>0</formula>
    </cfRule>
  </conditionalFormatting>
  <conditionalFormatting sqref="C107">
    <cfRule type="cellIs" dxfId="2041" priority="16633" stopIfTrue="1" operator="equal">
      <formula>"(空白)"</formula>
    </cfRule>
    <cfRule type="cellIs" dxfId="2040" priority="16634" stopIfTrue="1" operator="equal">
      <formula>"/"</formula>
    </cfRule>
    <cfRule type="cellIs" dxfId="2039" priority="16635" stopIfTrue="1" operator="equal">
      <formula>0</formula>
    </cfRule>
  </conditionalFormatting>
  <conditionalFormatting sqref="F490:F492">
    <cfRule type="cellIs" dxfId="2038" priority="16669" stopIfTrue="1" operator="equal">
      <formula>"(空白)"</formula>
    </cfRule>
    <cfRule type="cellIs" dxfId="2037" priority="16670" stopIfTrue="1" operator="equal">
      <formula>"/"</formula>
    </cfRule>
    <cfRule type="cellIs" dxfId="2036" priority="16671" stopIfTrue="1" operator="equal">
      <formula>0</formula>
    </cfRule>
  </conditionalFormatting>
  <conditionalFormatting sqref="F485:F486">
    <cfRule type="cellIs" dxfId="2035" priority="16663" stopIfTrue="1" operator="equal">
      <formula>"(空白)"</formula>
    </cfRule>
    <cfRule type="cellIs" dxfId="2034" priority="16664" stopIfTrue="1" operator="equal">
      <formula>"/"</formula>
    </cfRule>
    <cfRule type="cellIs" dxfId="2033" priority="16665" stopIfTrue="1" operator="equal">
      <formula>0</formula>
    </cfRule>
  </conditionalFormatting>
  <conditionalFormatting sqref="F492">
    <cfRule type="cellIs" dxfId="2032" priority="16666" stopIfTrue="1" operator="equal">
      <formula>"(空白)"</formula>
    </cfRule>
    <cfRule type="cellIs" dxfId="2031" priority="16667" stopIfTrue="1" operator="equal">
      <formula>"/"</formula>
    </cfRule>
    <cfRule type="cellIs" dxfId="2030" priority="16668" stopIfTrue="1" operator="equal">
      <formula>0</formula>
    </cfRule>
  </conditionalFormatting>
  <conditionalFormatting sqref="A231:H232">
    <cfRule type="cellIs" dxfId="2029" priority="16657" stopIfTrue="1" operator="equal">
      <formula>"(空白)"</formula>
    </cfRule>
    <cfRule type="cellIs" dxfId="2028" priority="16658" stopIfTrue="1" operator="equal">
      <formula>"/"</formula>
    </cfRule>
    <cfRule type="cellIs" dxfId="2027" priority="16659" stopIfTrue="1" operator="equal">
      <formula>0</formula>
    </cfRule>
  </conditionalFormatting>
  <conditionalFormatting sqref="G118:H118 A118">
    <cfRule type="cellIs" dxfId="2026" priority="16615" stopIfTrue="1" operator="equal">
      <formula>"(空白)"</formula>
    </cfRule>
    <cfRule type="cellIs" dxfId="2025" priority="16616" stopIfTrue="1" operator="equal">
      <formula>"/"</formula>
    </cfRule>
    <cfRule type="cellIs" dxfId="2024" priority="16617" stopIfTrue="1" operator="equal">
      <formula>0</formula>
    </cfRule>
  </conditionalFormatting>
  <conditionalFormatting sqref="C105">
    <cfRule type="cellIs" dxfId="2023" priority="16648" stopIfTrue="1" operator="equal">
      <formula>"(空白)"</formula>
    </cfRule>
    <cfRule type="cellIs" dxfId="2022" priority="16649" stopIfTrue="1" operator="equal">
      <formula>"/"</formula>
    </cfRule>
    <cfRule type="cellIs" dxfId="2021" priority="16650" stopIfTrue="1" operator="equal">
      <formula>0</formula>
    </cfRule>
  </conditionalFormatting>
  <conditionalFormatting sqref="C108">
    <cfRule type="cellIs" dxfId="2020" priority="16645" stopIfTrue="1" operator="equal">
      <formula>"(空白)"</formula>
    </cfRule>
    <cfRule type="cellIs" dxfId="2019" priority="16646" stopIfTrue="1" operator="equal">
      <formula>"/"</formula>
    </cfRule>
    <cfRule type="cellIs" dxfId="2018" priority="16647" stopIfTrue="1" operator="equal">
      <formula>0</formula>
    </cfRule>
  </conditionalFormatting>
  <conditionalFormatting sqref="C110">
    <cfRule type="cellIs" dxfId="2017" priority="16642" stopIfTrue="1" operator="equal">
      <formula>"(空白)"</formula>
    </cfRule>
    <cfRule type="cellIs" dxfId="2016" priority="16643" stopIfTrue="1" operator="equal">
      <formula>"/"</formula>
    </cfRule>
    <cfRule type="cellIs" dxfId="2015" priority="16644" stopIfTrue="1" operator="equal">
      <formula>0</formula>
    </cfRule>
  </conditionalFormatting>
  <conditionalFormatting sqref="C112">
    <cfRule type="cellIs" dxfId="2014" priority="16639" stopIfTrue="1" operator="equal">
      <formula>"(空白)"</formula>
    </cfRule>
    <cfRule type="cellIs" dxfId="2013" priority="16640" stopIfTrue="1" operator="equal">
      <formula>"/"</formula>
    </cfRule>
    <cfRule type="cellIs" dxfId="2012" priority="16641" stopIfTrue="1" operator="equal">
      <formula>0</formula>
    </cfRule>
  </conditionalFormatting>
  <conditionalFormatting sqref="C106">
    <cfRule type="cellIs" dxfId="2011" priority="16630" stopIfTrue="1" operator="equal">
      <formula>"(空白)"</formula>
    </cfRule>
    <cfRule type="cellIs" dxfId="2010" priority="16631" stopIfTrue="1" operator="equal">
      <formula>"/"</formula>
    </cfRule>
    <cfRule type="cellIs" dxfId="2009" priority="16632" stopIfTrue="1" operator="equal">
      <formula>0</formula>
    </cfRule>
  </conditionalFormatting>
  <conditionalFormatting sqref="C109">
    <cfRule type="cellIs" dxfId="2008" priority="16627" stopIfTrue="1" operator="equal">
      <formula>"(空白)"</formula>
    </cfRule>
    <cfRule type="cellIs" dxfId="2007" priority="16628" stopIfTrue="1" operator="equal">
      <formula>"/"</formula>
    </cfRule>
    <cfRule type="cellIs" dxfId="2006" priority="16629" stopIfTrue="1" operator="equal">
      <formula>0</formula>
    </cfRule>
  </conditionalFormatting>
  <conditionalFormatting sqref="C111">
    <cfRule type="cellIs" dxfId="2005" priority="16624" stopIfTrue="1" operator="equal">
      <formula>"(空白)"</formula>
    </cfRule>
    <cfRule type="cellIs" dxfId="2004" priority="16625" stopIfTrue="1" operator="equal">
      <formula>"/"</formula>
    </cfRule>
    <cfRule type="cellIs" dxfId="2003" priority="16626" stopIfTrue="1" operator="equal">
      <formula>0</formula>
    </cfRule>
  </conditionalFormatting>
  <conditionalFormatting sqref="F335:F336">
    <cfRule type="cellIs" dxfId="2002" priority="16603" stopIfTrue="1" operator="equal">
      <formula>"(空白)"</formula>
    </cfRule>
    <cfRule type="cellIs" dxfId="2001" priority="16604" stopIfTrue="1" operator="equal">
      <formula>"/"</formula>
    </cfRule>
    <cfRule type="cellIs" dxfId="2000" priority="16605" stopIfTrue="1" operator="equal">
      <formula>0</formula>
    </cfRule>
  </conditionalFormatting>
  <conditionalFormatting sqref="D565">
    <cfRule type="cellIs" dxfId="1999" priority="16597" stopIfTrue="1" operator="equal">
      <formula>"(空白)"</formula>
    </cfRule>
    <cfRule type="cellIs" dxfId="1998" priority="16598" stopIfTrue="1" operator="equal">
      <formula>"/"</formula>
    </cfRule>
    <cfRule type="cellIs" dxfId="1997" priority="16599" stopIfTrue="1" operator="equal">
      <formula>0</formula>
    </cfRule>
  </conditionalFormatting>
  <conditionalFormatting sqref="D584:D592">
    <cfRule type="cellIs" dxfId="1996" priority="16594" stopIfTrue="1" operator="equal">
      <formula>"(空白)"</formula>
    </cfRule>
    <cfRule type="cellIs" dxfId="1995" priority="16595" stopIfTrue="1" operator="equal">
      <formula>"/"</formula>
    </cfRule>
    <cfRule type="cellIs" dxfId="1994" priority="16596" stopIfTrue="1" operator="equal">
      <formula>0</formula>
    </cfRule>
  </conditionalFormatting>
  <conditionalFormatting sqref="C534">
    <cfRule type="cellIs" dxfId="1993" priority="16570" stopIfTrue="1" operator="equal">
      <formula>"(空白)"</formula>
    </cfRule>
    <cfRule type="cellIs" dxfId="1992" priority="16571" stopIfTrue="1" operator="equal">
      <formula>"/"</formula>
    </cfRule>
    <cfRule type="cellIs" dxfId="1991" priority="16572" stopIfTrue="1" operator="equal">
      <formula>0</formula>
    </cfRule>
  </conditionalFormatting>
  <conditionalFormatting sqref="B82:B86">
    <cfRule type="cellIs" dxfId="1990" priority="16540" stopIfTrue="1" operator="equal">
      <formula>"(空白)"</formula>
    </cfRule>
    <cfRule type="cellIs" dxfId="1989" priority="16541" stopIfTrue="1" operator="equal">
      <formula>"/"</formula>
    </cfRule>
    <cfRule type="cellIs" dxfId="1988" priority="16542" stopIfTrue="1" operator="equal">
      <formula>0</formula>
    </cfRule>
  </conditionalFormatting>
  <conditionalFormatting sqref="C535">
    <cfRule type="cellIs" dxfId="1987" priority="16546" stopIfTrue="1" operator="equal">
      <formula>"(空白)"</formula>
    </cfRule>
    <cfRule type="cellIs" dxfId="1986" priority="16547" stopIfTrue="1" operator="equal">
      <formula>"/"</formula>
    </cfRule>
    <cfRule type="cellIs" dxfId="1985" priority="16548" stopIfTrue="1" operator="equal">
      <formula>0</formula>
    </cfRule>
  </conditionalFormatting>
  <conditionalFormatting sqref="A145:A146">
    <cfRule type="cellIs" dxfId="1984" priority="16492" stopIfTrue="1" operator="equal">
      <formula>"(空白)"</formula>
    </cfRule>
    <cfRule type="cellIs" dxfId="1983" priority="16493" stopIfTrue="1" operator="equal">
      <formula>"/"</formula>
    </cfRule>
    <cfRule type="cellIs" dxfId="1982" priority="16494" stopIfTrue="1" operator="equal">
      <formula>0</formula>
    </cfRule>
  </conditionalFormatting>
  <conditionalFormatting sqref="F480:F484">
    <cfRule type="cellIs" dxfId="1981" priority="16441" stopIfTrue="1" operator="equal">
      <formula>"(空白)"</formula>
    </cfRule>
    <cfRule type="cellIs" dxfId="1980" priority="16442" stopIfTrue="1" operator="equal">
      <formula>"/"</formula>
    </cfRule>
    <cfRule type="cellIs" dxfId="1979" priority="16443" stopIfTrue="1" operator="equal">
      <formula>0</formula>
    </cfRule>
  </conditionalFormatting>
  <conditionalFormatting sqref="B83:B84">
    <cfRule type="cellIs" dxfId="1978" priority="16528" stopIfTrue="1" operator="equal">
      <formula>"(空白)"</formula>
    </cfRule>
    <cfRule type="cellIs" dxfId="1977" priority="16529" stopIfTrue="1" operator="equal">
      <formula>"/"</formula>
    </cfRule>
    <cfRule type="cellIs" dxfId="1976" priority="16530" stopIfTrue="1" operator="equal">
      <formula>0</formula>
    </cfRule>
  </conditionalFormatting>
  <conditionalFormatting sqref="A98">
    <cfRule type="cellIs" dxfId="1975" priority="16507" stopIfTrue="1" operator="equal">
      <formula>"(空白)"</formula>
    </cfRule>
    <cfRule type="cellIs" dxfId="1974" priority="16508" stopIfTrue="1" operator="equal">
      <formula>"/"</formula>
    </cfRule>
    <cfRule type="cellIs" dxfId="1973" priority="16509" stopIfTrue="1" operator="equal">
      <formula>0</formula>
    </cfRule>
  </conditionalFormatting>
  <conditionalFormatting sqref="A37:H37">
    <cfRule type="cellIs" dxfId="1972" priority="16504" stopIfTrue="1" operator="equal">
      <formula>"(空白)"</formula>
    </cfRule>
    <cfRule type="cellIs" dxfId="1971" priority="16505" stopIfTrue="1" operator="equal">
      <formula>"/"</formula>
    </cfRule>
    <cfRule type="cellIs" dxfId="1970" priority="16506" stopIfTrue="1" operator="equal">
      <formula>0</formula>
    </cfRule>
  </conditionalFormatting>
  <conditionalFormatting sqref="A36">
    <cfRule type="cellIs" dxfId="1969" priority="16501" stopIfTrue="1" operator="equal">
      <formula>"(空白)"</formula>
    </cfRule>
    <cfRule type="cellIs" dxfId="1968" priority="16502" stopIfTrue="1" operator="equal">
      <formula>"/"</formula>
    </cfRule>
    <cfRule type="cellIs" dxfId="1967" priority="16503" stopIfTrue="1" operator="equal">
      <formula>0</formula>
    </cfRule>
  </conditionalFormatting>
  <conditionalFormatting sqref="A21:H22">
    <cfRule type="cellIs" dxfId="1966" priority="16495" stopIfTrue="1" operator="equal">
      <formula>"(空白)"</formula>
    </cfRule>
    <cfRule type="cellIs" dxfId="1965" priority="16496" stopIfTrue="1" operator="equal">
      <formula>"/"</formula>
    </cfRule>
    <cfRule type="cellIs" dxfId="1964" priority="16497" stopIfTrue="1" operator="equal">
      <formula>0</formula>
    </cfRule>
  </conditionalFormatting>
  <conditionalFormatting sqref="H146">
    <cfRule type="cellIs" dxfId="1963" priority="16486" stopIfTrue="1" operator="equal">
      <formula>"(空白)"</formula>
    </cfRule>
    <cfRule type="cellIs" dxfId="1962" priority="16487" stopIfTrue="1" operator="equal">
      <formula>"/"</formula>
    </cfRule>
    <cfRule type="cellIs" dxfId="1961" priority="16488" stopIfTrue="1" operator="equal">
      <formula>0</formula>
    </cfRule>
  </conditionalFormatting>
  <conditionalFormatting sqref="A138">
    <cfRule type="cellIs" dxfId="1960" priority="16480" stopIfTrue="1" operator="equal">
      <formula>"(空白)"</formula>
    </cfRule>
    <cfRule type="cellIs" dxfId="1959" priority="16481" stopIfTrue="1" operator="equal">
      <formula>"/"</formula>
    </cfRule>
    <cfRule type="cellIs" dxfId="1958" priority="16482" stopIfTrue="1" operator="equal">
      <formula>0</formula>
    </cfRule>
  </conditionalFormatting>
  <conditionalFormatting sqref="F116:F119">
    <cfRule type="cellIs" dxfId="1957" priority="16432" stopIfTrue="1" operator="equal">
      <formula>"(空白)"</formula>
    </cfRule>
    <cfRule type="cellIs" dxfId="1956" priority="16433" stopIfTrue="1" operator="equal">
      <formula>"/"</formula>
    </cfRule>
    <cfRule type="cellIs" dxfId="1955" priority="16434" stopIfTrue="1" operator="equal">
      <formula>0</formula>
    </cfRule>
  </conditionalFormatting>
  <conditionalFormatting sqref="B282:B284">
    <cfRule type="cellIs" dxfId="1954" priority="16429" stopIfTrue="1" operator="equal">
      <formula>"(空白)"</formula>
    </cfRule>
    <cfRule type="cellIs" dxfId="1953" priority="16430" stopIfTrue="1" operator="equal">
      <formula>"/"</formula>
    </cfRule>
    <cfRule type="cellIs" dxfId="1952" priority="16431" stopIfTrue="1" operator="equal">
      <formula>0</formula>
    </cfRule>
  </conditionalFormatting>
  <conditionalFormatting sqref="F544 F547">
    <cfRule type="cellIs" dxfId="1951" priority="16381" stopIfTrue="1" operator="equal">
      <formula>"(空白)"</formula>
    </cfRule>
    <cfRule type="cellIs" dxfId="1950" priority="16382" stopIfTrue="1" operator="equal">
      <formula>"/"</formula>
    </cfRule>
    <cfRule type="cellIs" dxfId="1949" priority="16383" stopIfTrue="1" operator="equal">
      <formula>0</formula>
    </cfRule>
  </conditionalFormatting>
  <conditionalFormatting sqref="H260 F260 A260:B260">
    <cfRule type="cellIs" dxfId="1948" priority="16312" stopIfTrue="1" operator="equal">
      <formula>"(空白)"</formula>
    </cfRule>
    <cfRule type="cellIs" dxfId="1947" priority="16313" stopIfTrue="1" operator="equal">
      <formula>"/"</formula>
    </cfRule>
    <cfRule type="cellIs" dxfId="1946" priority="16314" stopIfTrue="1" operator="equal">
      <formula>0</formula>
    </cfRule>
  </conditionalFormatting>
  <conditionalFormatting sqref="A257:H257">
    <cfRule type="cellIs" dxfId="1945" priority="16309" stopIfTrue="1" operator="equal">
      <formula>"(空白)"</formula>
    </cfRule>
    <cfRule type="cellIs" dxfId="1944" priority="16310" stopIfTrue="1" operator="equal">
      <formula>"/"</formula>
    </cfRule>
    <cfRule type="cellIs" dxfId="1943" priority="16311" stopIfTrue="1" operator="equal">
      <formula>0</formula>
    </cfRule>
  </conditionalFormatting>
  <conditionalFormatting sqref="A291">
    <cfRule type="cellIs" dxfId="1942" priority="16207" stopIfTrue="1" operator="equal">
      <formula>"(空白)"</formula>
    </cfRule>
    <cfRule type="cellIs" dxfId="1941" priority="16208" stopIfTrue="1" operator="equal">
      <formula>"/"</formula>
    </cfRule>
    <cfRule type="cellIs" dxfId="1940" priority="16209" stopIfTrue="1" operator="equal">
      <formula>0</formula>
    </cfRule>
  </conditionalFormatting>
  <conditionalFormatting sqref="A353:H353">
    <cfRule type="cellIs" dxfId="1939" priority="16303" stopIfTrue="1" operator="equal">
      <formula>"(空白)"</formula>
    </cfRule>
    <cfRule type="cellIs" dxfId="1938" priority="16304" stopIfTrue="1" operator="equal">
      <formula>"/"</formula>
    </cfRule>
    <cfRule type="cellIs" dxfId="1937" priority="16305" stopIfTrue="1" operator="equal">
      <formula>0</formula>
    </cfRule>
  </conditionalFormatting>
  <conditionalFormatting sqref="B447">
    <cfRule type="cellIs" dxfId="1936" priority="16297" stopIfTrue="1" operator="equal">
      <formula>"(空白)"</formula>
    </cfRule>
    <cfRule type="cellIs" dxfId="1935" priority="16298" stopIfTrue="1" operator="equal">
      <formula>"/"</formula>
    </cfRule>
    <cfRule type="cellIs" dxfId="1934" priority="16299" stopIfTrue="1" operator="equal">
      <formula>0</formula>
    </cfRule>
  </conditionalFormatting>
  <conditionalFormatting sqref="B85:B86">
    <cfRule type="cellIs" dxfId="1933" priority="15961" stopIfTrue="1" operator="equal">
      <formula>"(空白)"</formula>
    </cfRule>
    <cfRule type="cellIs" dxfId="1932" priority="15962" stopIfTrue="1" operator="equal">
      <formula>"/"</formula>
    </cfRule>
    <cfRule type="cellIs" dxfId="1931" priority="15963" stopIfTrue="1" operator="equal">
      <formula>0</formula>
    </cfRule>
  </conditionalFormatting>
  <conditionalFormatting sqref="G490">
    <cfRule type="cellIs" dxfId="1930" priority="15910" stopIfTrue="1" operator="equal">
      <formula>"(空白)"</formula>
    </cfRule>
    <cfRule type="cellIs" dxfId="1929" priority="15911" stopIfTrue="1" operator="equal">
      <formula>"/"</formula>
    </cfRule>
    <cfRule type="cellIs" dxfId="1928" priority="15912" stopIfTrue="1" operator="equal">
      <formula>0</formula>
    </cfRule>
  </conditionalFormatting>
  <conditionalFormatting sqref="B85:B86">
    <cfRule type="cellIs" dxfId="1927" priority="15958" stopIfTrue="1" operator="equal">
      <formula>"(空白)"</formula>
    </cfRule>
    <cfRule type="cellIs" dxfId="1926" priority="15959" stopIfTrue="1" operator="equal">
      <formula>"/"</formula>
    </cfRule>
    <cfRule type="cellIs" dxfId="1925" priority="15960" stopIfTrue="1" operator="equal">
      <formula>0</formula>
    </cfRule>
  </conditionalFormatting>
  <conditionalFormatting sqref="A256:H256">
    <cfRule type="cellIs" dxfId="1924" priority="15856" stopIfTrue="1" operator="equal">
      <formula>"(空白)"</formula>
    </cfRule>
    <cfRule type="cellIs" dxfId="1923" priority="15857" stopIfTrue="1" operator="equal">
      <formula>"/"</formula>
    </cfRule>
    <cfRule type="cellIs" dxfId="1922" priority="15858" stopIfTrue="1" operator="equal">
      <formula>0</formula>
    </cfRule>
  </conditionalFormatting>
  <conditionalFormatting sqref="A189:H189">
    <cfRule type="cellIs" dxfId="1921" priority="16177" stopIfTrue="1" operator="equal">
      <formula>"(空白)"</formula>
    </cfRule>
    <cfRule type="cellIs" dxfId="1920" priority="16178" stopIfTrue="1" operator="equal">
      <formula>"/"</formula>
    </cfRule>
    <cfRule type="cellIs" dxfId="1919" priority="16179" stopIfTrue="1" operator="equal">
      <formula>0</formula>
    </cfRule>
  </conditionalFormatting>
  <conditionalFormatting sqref="B302">
    <cfRule type="cellIs" dxfId="1918" priority="16153" stopIfTrue="1" operator="equal">
      <formula>"(空白)"</formula>
    </cfRule>
    <cfRule type="cellIs" dxfId="1917" priority="16154" stopIfTrue="1" operator="equal">
      <formula>"/"</formula>
    </cfRule>
    <cfRule type="cellIs" dxfId="1916" priority="16155" stopIfTrue="1" operator="equal">
      <formula>0</formula>
    </cfRule>
  </conditionalFormatting>
  <conditionalFormatting sqref="A144:B144 H144">
    <cfRule type="cellIs" dxfId="1915" priority="16126" stopIfTrue="1" operator="equal">
      <formula>"(空白)"</formula>
    </cfRule>
    <cfRule type="cellIs" dxfId="1914" priority="16127" stopIfTrue="1" operator="equal">
      <formula>"/"</formula>
    </cfRule>
    <cfRule type="cellIs" dxfId="1913" priority="16128" stopIfTrue="1" operator="equal">
      <formula>0</formula>
    </cfRule>
  </conditionalFormatting>
  <conditionalFormatting sqref="F336">
    <cfRule type="cellIs" dxfId="1912" priority="16090" stopIfTrue="1" operator="equal">
      <formula>"(空白)"</formula>
    </cfRule>
    <cfRule type="cellIs" dxfId="1911" priority="16091" stopIfTrue="1" operator="equal">
      <formula>"/"</formula>
    </cfRule>
    <cfRule type="cellIs" dxfId="1910" priority="16092" stopIfTrue="1" operator="equal">
      <formula>0</formula>
    </cfRule>
  </conditionalFormatting>
  <conditionalFormatting sqref="B85:B86">
    <cfRule type="cellIs" dxfId="1909" priority="16093" stopIfTrue="1" operator="equal">
      <formula>"(空白)"</formula>
    </cfRule>
    <cfRule type="cellIs" dxfId="1908" priority="16094" stopIfTrue="1" operator="equal">
      <formula>"/"</formula>
    </cfRule>
    <cfRule type="cellIs" dxfId="1907" priority="16095" stopIfTrue="1" operator="equal">
      <formula>0</formula>
    </cfRule>
  </conditionalFormatting>
  <conditionalFormatting sqref="F262 A262 H262">
    <cfRule type="cellIs" dxfId="1906" priority="15820" stopIfTrue="1" operator="equal">
      <formula>"(空白)"</formula>
    </cfRule>
    <cfRule type="cellIs" dxfId="1905" priority="15821" stopIfTrue="1" operator="equal">
      <formula>"/"</formula>
    </cfRule>
    <cfRule type="cellIs" dxfId="1904" priority="15822" stopIfTrue="1" operator="equal">
      <formula>0</formula>
    </cfRule>
  </conditionalFormatting>
  <conditionalFormatting sqref="B262">
    <cfRule type="cellIs" dxfId="1903" priority="15814" stopIfTrue="1" operator="equal">
      <formula>"(空白)"</formula>
    </cfRule>
    <cfRule type="cellIs" dxfId="1902" priority="15815" stopIfTrue="1" operator="equal">
      <formula>"/"</formula>
    </cfRule>
    <cfRule type="cellIs" dxfId="1901" priority="15816" stopIfTrue="1" operator="equal">
      <formula>0</formula>
    </cfRule>
  </conditionalFormatting>
  <conditionalFormatting sqref="G262">
    <cfRule type="cellIs" dxfId="1900" priority="15811" stopIfTrue="1" operator="equal">
      <formula>"(空白)"</formula>
    </cfRule>
    <cfRule type="cellIs" dxfId="1899" priority="15812" stopIfTrue="1" operator="equal">
      <formula>"/"</formula>
    </cfRule>
    <cfRule type="cellIs" dxfId="1898" priority="15813" stopIfTrue="1" operator="equal">
      <formula>0</formula>
    </cfRule>
  </conditionalFormatting>
  <conditionalFormatting sqref="A142">
    <cfRule type="cellIs" dxfId="1897" priority="15115" stopIfTrue="1" operator="equal">
      <formula>"(空白)"</formula>
    </cfRule>
    <cfRule type="cellIs" dxfId="1896" priority="15116" stopIfTrue="1" operator="equal">
      <formula>"/"</formula>
    </cfRule>
    <cfRule type="cellIs" dxfId="1895" priority="15117" stopIfTrue="1" operator="equal">
      <formula>0</formula>
    </cfRule>
  </conditionalFormatting>
  <conditionalFormatting sqref="G493">
    <cfRule type="cellIs" dxfId="1894" priority="14884" stopIfTrue="1" operator="equal">
      <formula>"(空白)"</formula>
    </cfRule>
    <cfRule type="cellIs" dxfId="1893" priority="14885" stopIfTrue="1" operator="equal">
      <formula>"/"</formula>
    </cfRule>
    <cfRule type="cellIs" dxfId="1892" priority="14886" stopIfTrue="1" operator="equal">
      <formula>0</formula>
    </cfRule>
  </conditionalFormatting>
  <conditionalFormatting sqref="A493">
    <cfRule type="cellIs" dxfId="1891" priority="14881" stopIfTrue="1" operator="equal">
      <formula>"(空白)"</formula>
    </cfRule>
    <cfRule type="cellIs" dxfId="1890" priority="14882" stopIfTrue="1" operator="equal">
      <formula>"/"</formula>
    </cfRule>
    <cfRule type="cellIs" dxfId="1889" priority="14883" stopIfTrue="1" operator="equal">
      <formula>0</formula>
    </cfRule>
  </conditionalFormatting>
  <conditionalFormatting sqref="E600">
    <cfRule type="cellIs" dxfId="1888" priority="14659" stopIfTrue="1" operator="equal">
      <formula>"(空白)"</formula>
    </cfRule>
    <cfRule type="cellIs" dxfId="1887" priority="14660" stopIfTrue="1" operator="equal">
      <formula>"/"</formula>
    </cfRule>
    <cfRule type="cellIs" dxfId="1886" priority="14661" stopIfTrue="1" operator="equal">
      <formula>0</formula>
    </cfRule>
  </conditionalFormatting>
  <conditionalFormatting sqref="E600">
    <cfRule type="cellIs" dxfId="1885" priority="14656" stopIfTrue="1" operator="equal">
      <formula>"(空白)"</formula>
    </cfRule>
    <cfRule type="cellIs" dxfId="1884" priority="14657" stopIfTrue="1" operator="equal">
      <formula>"/"</formula>
    </cfRule>
    <cfRule type="cellIs" dxfId="1883" priority="14658" stopIfTrue="1" operator="equal">
      <formula>0</formula>
    </cfRule>
  </conditionalFormatting>
  <conditionalFormatting sqref="F589:F590">
    <cfRule type="cellIs" dxfId="1882" priority="14647" stopIfTrue="1" operator="equal">
      <formula>"(空白)"</formula>
    </cfRule>
    <cfRule type="cellIs" dxfId="1881" priority="14648" stopIfTrue="1" operator="equal">
      <formula>"/"</formula>
    </cfRule>
    <cfRule type="cellIs" dxfId="1880" priority="14649" stopIfTrue="1" operator="equal">
      <formula>0</formula>
    </cfRule>
  </conditionalFormatting>
  <conditionalFormatting sqref="F589:F590">
    <cfRule type="cellIs" dxfId="1879" priority="14644" stopIfTrue="1" operator="equal">
      <formula>"(空白)"</formula>
    </cfRule>
    <cfRule type="cellIs" dxfId="1878" priority="14645" stopIfTrue="1" operator="equal">
      <formula>"/"</formula>
    </cfRule>
    <cfRule type="cellIs" dxfId="1877" priority="14646" stopIfTrue="1" operator="equal">
      <formula>0</formula>
    </cfRule>
  </conditionalFormatting>
  <conditionalFormatting sqref="E533:H533">
    <cfRule type="cellIs" dxfId="1876" priority="14341" stopIfTrue="1" operator="equal">
      <formula>"(空白)"</formula>
    </cfRule>
    <cfRule type="cellIs" dxfId="1875" priority="14342" stopIfTrue="1" operator="equal">
      <formula>"/"</formula>
    </cfRule>
    <cfRule type="cellIs" dxfId="1874" priority="14343" stopIfTrue="1" operator="equal">
      <formula>0</formula>
    </cfRule>
  </conditionalFormatting>
  <conditionalFormatting sqref="F653:H654 C653 A653:A654">
    <cfRule type="cellIs" dxfId="1873" priority="14242" stopIfTrue="1" operator="equal">
      <formula>"(空白)"</formula>
    </cfRule>
    <cfRule type="cellIs" dxfId="1872" priority="14243" stopIfTrue="1" operator="equal">
      <formula>"/"</formula>
    </cfRule>
    <cfRule type="cellIs" dxfId="1871" priority="14244" stopIfTrue="1" operator="equal">
      <formula>0</formula>
    </cfRule>
  </conditionalFormatting>
  <conditionalFormatting sqref="C655 A655:A656">
    <cfRule type="cellIs" dxfId="1870" priority="14182" stopIfTrue="1" operator="equal">
      <formula>"(空白)"</formula>
    </cfRule>
    <cfRule type="cellIs" dxfId="1869" priority="14183" stopIfTrue="1" operator="equal">
      <formula>"/"</formula>
    </cfRule>
    <cfRule type="cellIs" dxfId="1868" priority="14184" stopIfTrue="1" operator="equal">
      <formula>0</formula>
    </cfRule>
  </conditionalFormatting>
  <conditionalFormatting sqref="B297">
    <cfRule type="cellIs" dxfId="1867" priority="13987" stopIfTrue="1" operator="equal">
      <formula>"(空白)"</formula>
    </cfRule>
    <cfRule type="cellIs" dxfId="1866" priority="13988" stopIfTrue="1" operator="equal">
      <formula>"/"</formula>
    </cfRule>
    <cfRule type="cellIs" dxfId="1865" priority="13989" stopIfTrue="1" operator="equal">
      <formula>0</formula>
    </cfRule>
  </conditionalFormatting>
  <conditionalFormatting sqref="G194:H194">
    <cfRule type="cellIs" dxfId="1864" priority="13822" stopIfTrue="1" operator="equal">
      <formula>"(空白)"</formula>
    </cfRule>
    <cfRule type="cellIs" dxfId="1863" priority="13823" stopIfTrue="1" operator="equal">
      <formula>"/"</formula>
    </cfRule>
    <cfRule type="cellIs" dxfId="1862" priority="13824" stopIfTrue="1" operator="equal">
      <formula>0</formula>
    </cfRule>
  </conditionalFormatting>
  <conditionalFormatting sqref="A29:B29 G29:H29">
    <cfRule type="cellIs" dxfId="1861" priority="13819" stopIfTrue="1" operator="equal">
      <formula>"(空白)"</formula>
    </cfRule>
    <cfRule type="cellIs" dxfId="1860" priority="13820" stopIfTrue="1" operator="equal">
      <formula>"/"</formula>
    </cfRule>
    <cfRule type="cellIs" dxfId="1859" priority="13821" stopIfTrue="1" operator="equal">
      <formula>0</formula>
    </cfRule>
  </conditionalFormatting>
  <conditionalFormatting sqref="G31:H31 A31">
    <cfRule type="cellIs" dxfId="1858" priority="13816" stopIfTrue="1" operator="equal">
      <formula>"(空白)"</formula>
    </cfRule>
    <cfRule type="cellIs" dxfId="1857" priority="13817" stopIfTrue="1" operator="equal">
      <formula>"/"</formula>
    </cfRule>
    <cfRule type="cellIs" dxfId="1856" priority="13818" stopIfTrue="1" operator="equal">
      <formula>0</formula>
    </cfRule>
  </conditionalFormatting>
  <conditionalFormatting sqref="A446:B446">
    <cfRule type="cellIs" dxfId="1855" priority="13696" stopIfTrue="1" operator="equal">
      <formula>"(空白)"</formula>
    </cfRule>
    <cfRule type="cellIs" dxfId="1854" priority="13697" stopIfTrue="1" operator="equal">
      <formula>"/"</formula>
    </cfRule>
    <cfRule type="cellIs" dxfId="1853" priority="13698" stopIfTrue="1" operator="equal">
      <formula>0</formula>
    </cfRule>
  </conditionalFormatting>
  <conditionalFormatting sqref="C446:G446">
    <cfRule type="cellIs" dxfId="1852" priority="13693" stopIfTrue="1" operator="equal">
      <formula>"(空白)"</formula>
    </cfRule>
    <cfRule type="cellIs" dxfId="1851" priority="13694" stopIfTrue="1" operator="equal">
      <formula>"/"</formula>
    </cfRule>
    <cfRule type="cellIs" dxfId="1850" priority="13695" stopIfTrue="1" operator="equal">
      <formula>0</formula>
    </cfRule>
  </conditionalFormatting>
  <conditionalFormatting sqref="G477">
    <cfRule type="cellIs" dxfId="1849" priority="13387" stopIfTrue="1" operator="equal">
      <formula>"(空白)"</formula>
    </cfRule>
    <cfRule type="cellIs" dxfId="1848" priority="13388" stopIfTrue="1" operator="equal">
      <formula>"/"</formula>
    </cfRule>
    <cfRule type="cellIs" dxfId="1847" priority="13389" stopIfTrue="1" operator="equal">
      <formula>0</formula>
    </cfRule>
  </conditionalFormatting>
  <conditionalFormatting sqref="A51:B51 F51:H51 F51:F55">
    <cfRule type="cellIs" dxfId="1846" priority="13381" stopIfTrue="1" operator="equal">
      <formula>"(空白)"</formula>
    </cfRule>
    <cfRule type="cellIs" dxfId="1845" priority="13382" stopIfTrue="1" operator="equal">
      <formula>"/"</formula>
    </cfRule>
    <cfRule type="cellIs" dxfId="1844" priority="13383" stopIfTrue="1" operator="equal">
      <formula>0</formula>
    </cfRule>
  </conditionalFormatting>
  <conditionalFormatting sqref="A58:B58 G58:H58">
    <cfRule type="cellIs" dxfId="1843" priority="13360" stopIfTrue="1" operator="equal">
      <formula>"(空白)"</formula>
    </cfRule>
    <cfRule type="cellIs" dxfId="1842" priority="13361" stopIfTrue="1" operator="equal">
      <formula>"/"</formula>
    </cfRule>
    <cfRule type="cellIs" dxfId="1841" priority="13362" stopIfTrue="1" operator="equal">
      <formula>0</formula>
    </cfRule>
  </conditionalFormatting>
  <conditionalFormatting sqref="A52:B52 F52:H52">
    <cfRule type="cellIs" dxfId="1840" priority="13378" stopIfTrue="1" operator="equal">
      <formula>"(空白)"</formula>
    </cfRule>
    <cfRule type="cellIs" dxfId="1839" priority="13379" stopIfTrue="1" operator="equal">
      <formula>"/"</formula>
    </cfRule>
    <cfRule type="cellIs" dxfId="1838" priority="13380" stopIfTrue="1" operator="equal">
      <formula>0</formula>
    </cfRule>
  </conditionalFormatting>
  <conditionalFormatting sqref="C477 A477 H477 F477">
    <cfRule type="cellIs" dxfId="1837" priority="13393" stopIfTrue="1" operator="equal">
      <formula>"(空白)"</formula>
    </cfRule>
    <cfRule type="cellIs" dxfId="1836" priority="13394" stopIfTrue="1" operator="equal">
      <formula>"/"</formula>
    </cfRule>
    <cfRule type="cellIs" dxfId="1835" priority="13395" stopIfTrue="1" operator="equal">
      <formula>0</formula>
    </cfRule>
  </conditionalFormatting>
  <conditionalFormatting sqref="B61 G61:H61">
    <cfRule type="cellIs" dxfId="1834" priority="13366" stopIfTrue="1" operator="equal">
      <formula>"(空白)"</formula>
    </cfRule>
    <cfRule type="cellIs" dxfId="1833" priority="13367" stopIfTrue="1" operator="equal">
      <formula>"/"</formula>
    </cfRule>
    <cfRule type="cellIs" dxfId="1832" priority="13368" stopIfTrue="1" operator="equal">
      <formula>0</formula>
    </cfRule>
  </conditionalFormatting>
  <conditionalFormatting sqref="A57:B57 G57:H57">
    <cfRule type="cellIs" dxfId="1831" priority="13363" stopIfTrue="1" operator="equal">
      <formula>"(空白)"</formula>
    </cfRule>
    <cfRule type="cellIs" dxfId="1830" priority="13364" stopIfTrue="1" operator="equal">
      <formula>"/"</formula>
    </cfRule>
    <cfRule type="cellIs" dxfId="1829" priority="13365" stopIfTrue="1" operator="equal">
      <formula>0</formula>
    </cfRule>
  </conditionalFormatting>
  <conditionalFormatting sqref="B59:B60 G59:H60">
    <cfRule type="cellIs" dxfId="1828" priority="13369" stopIfTrue="1" operator="equal">
      <formula>"(空白)"</formula>
    </cfRule>
    <cfRule type="cellIs" dxfId="1827" priority="13370" stopIfTrue="1" operator="equal">
      <formula>"/"</formula>
    </cfRule>
    <cfRule type="cellIs" dxfId="1826" priority="13371" stopIfTrue="1" operator="equal">
      <formula>0</formula>
    </cfRule>
  </conditionalFormatting>
  <conditionalFormatting sqref="A59:A60">
    <cfRule type="cellIs" dxfId="1825" priority="13357" stopIfTrue="1" operator="equal">
      <formula>"(空白)"</formula>
    </cfRule>
    <cfRule type="cellIs" dxfId="1824" priority="13358" stopIfTrue="1" operator="equal">
      <formula>"/"</formula>
    </cfRule>
    <cfRule type="cellIs" dxfId="1823" priority="13359" stopIfTrue="1" operator="equal">
      <formula>0</formula>
    </cfRule>
  </conditionalFormatting>
  <conditionalFormatting sqref="A61">
    <cfRule type="cellIs" dxfId="1822" priority="13354" stopIfTrue="1" operator="equal">
      <formula>"(空白)"</formula>
    </cfRule>
    <cfRule type="cellIs" dxfId="1821" priority="13355" stopIfTrue="1" operator="equal">
      <formula>"/"</formula>
    </cfRule>
    <cfRule type="cellIs" dxfId="1820" priority="13356" stopIfTrue="1" operator="equal">
      <formula>0</formula>
    </cfRule>
  </conditionalFormatting>
  <conditionalFormatting sqref="H488">
    <cfRule type="cellIs" dxfId="1819" priority="13213" stopIfTrue="1" operator="equal">
      <formula>"(空白)"</formula>
    </cfRule>
    <cfRule type="cellIs" dxfId="1818" priority="13214" stopIfTrue="1" operator="equal">
      <formula>"/"</formula>
    </cfRule>
    <cfRule type="cellIs" dxfId="1817" priority="13215" stopIfTrue="1" operator="equal">
      <formula>0</formula>
    </cfRule>
  </conditionalFormatting>
  <conditionalFormatting sqref="C488">
    <cfRule type="cellIs" dxfId="1816" priority="13219" stopIfTrue="1" operator="equal">
      <formula>"(空白)"</formula>
    </cfRule>
    <cfRule type="cellIs" dxfId="1815" priority="13220" stopIfTrue="1" operator="equal">
      <formula>"/"</formula>
    </cfRule>
    <cfRule type="cellIs" dxfId="1814" priority="13221" stopIfTrue="1" operator="equal">
      <formula>0</formula>
    </cfRule>
  </conditionalFormatting>
  <conditionalFormatting sqref="E488">
    <cfRule type="cellIs" dxfId="1813" priority="13192" stopIfTrue="1" operator="equal">
      <formula>"(空白)"</formula>
    </cfRule>
    <cfRule type="cellIs" dxfId="1812" priority="13193" stopIfTrue="1" operator="equal">
      <formula>"/"</formula>
    </cfRule>
    <cfRule type="cellIs" dxfId="1811" priority="13194" stopIfTrue="1" operator="equal">
      <formula>0</formula>
    </cfRule>
  </conditionalFormatting>
  <conditionalFormatting sqref="G488">
    <cfRule type="cellIs" dxfId="1810" priority="13207" stopIfTrue="1" operator="equal">
      <formula>"(空白)"</formula>
    </cfRule>
    <cfRule type="cellIs" dxfId="1809" priority="13208" stopIfTrue="1" operator="equal">
      <formula>"/"</formula>
    </cfRule>
    <cfRule type="cellIs" dxfId="1808" priority="13209" stopIfTrue="1" operator="equal">
      <formula>0</formula>
    </cfRule>
  </conditionalFormatting>
  <conditionalFormatting sqref="A488">
    <cfRule type="cellIs" dxfId="1807" priority="13198" stopIfTrue="1" operator="equal">
      <formula>"(空白)"</formula>
    </cfRule>
    <cfRule type="cellIs" dxfId="1806" priority="13199" stopIfTrue="1" operator="equal">
      <formula>"/"</formula>
    </cfRule>
    <cfRule type="cellIs" dxfId="1805" priority="13200" stopIfTrue="1" operator="equal">
      <formula>0</formula>
    </cfRule>
  </conditionalFormatting>
  <conditionalFormatting sqref="F488">
    <cfRule type="cellIs" dxfId="1804" priority="13189" stopIfTrue="1" operator="equal">
      <formula>"(空白)"</formula>
    </cfRule>
    <cfRule type="cellIs" dxfId="1803" priority="13190" stopIfTrue="1" operator="equal">
      <formula>"/"</formula>
    </cfRule>
    <cfRule type="cellIs" dxfId="1802" priority="13191" stopIfTrue="1" operator="equal">
      <formula>0</formula>
    </cfRule>
  </conditionalFormatting>
  <conditionalFormatting sqref="B85:B86">
    <cfRule type="cellIs" dxfId="1801" priority="13186" stopIfTrue="1" operator="equal">
      <formula>"(空白)"</formula>
    </cfRule>
    <cfRule type="cellIs" dxfId="1800" priority="13187" stopIfTrue="1" operator="equal">
      <formula>"/"</formula>
    </cfRule>
    <cfRule type="cellIs" dxfId="1799" priority="13188" stopIfTrue="1" operator="equal">
      <formula>0</formula>
    </cfRule>
  </conditionalFormatting>
  <conditionalFormatting sqref="B85:B86">
    <cfRule type="cellIs" dxfId="1798" priority="12829" stopIfTrue="1" operator="equal">
      <formula>"(空白)"</formula>
    </cfRule>
    <cfRule type="cellIs" dxfId="1797" priority="12830" stopIfTrue="1" operator="equal">
      <formula>"/"</formula>
    </cfRule>
    <cfRule type="cellIs" dxfId="1796" priority="12831" stopIfTrue="1" operator="equal">
      <formula>0</formula>
    </cfRule>
  </conditionalFormatting>
  <conditionalFormatting sqref="B85:B86">
    <cfRule type="cellIs" dxfId="1795" priority="12826" stopIfTrue="1" operator="equal">
      <formula>"(空白)"</formula>
    </cfRule>
    <cfRule type="cellIs" dxfId="1794" priority="12827" stopIfTrue="1" operator="equal">
      <formula>"/"</formula>
    </cfRule>
    <cfRule type="cellIs" dxfId="1793" priority="12828" stopIfTrue="1" operator="equal">
      <formula>0</formula>
    </cfRule>
  </conditionalFormatting>
  <conditionalFormatting sqref="H174">
    <cfRule type="cellIs" dxfId="1792" priority="12115" stopIfTrue="1" operator="equal">
      <formula>"(空白)"</formula>
    </cfRule>
    <cfRule type="cellIs" dxfId="1791" priority="12116" stopIfTrue="1" operator="equal">
      <formula>"/"</formula>
    </cfRule>
    <cfRule type="cellIs" dxfId="1790" priority="12117" stopIfTrue="1" operator="equal">
      <formula>0</formula>
    </cfRule>
  </conditionalFormatting>
  <conditionalFormatting sqref="B85:B86">
    <cfRule type="cellIs" dxfId="1789" priority="12646" stopIfTrue="1" operator="equal">
      <formula>"(空白)"</formula>
    </cfRule>
    <cfRule type="cellIs" dxfId="1788" priority="12647" stopIfTrue="1" operator="equal">
      <formula>"/"</formula>
    </cfRule>
    <cfRule type="cellIs" dxfId="1787" priority="12648" stopIfTrue="1" operator="equal">
      <formula>0</formula>
    </cfRule>
  </conditionalFormatting>
  <conditionalFormatting sqref="H169">
    <cfRule type="cellIs" dxfId="1786" priority="12607" stopIfTrue="1" operator="equal">
      <formula>"(空白)"</formula>
    </cfRule>
    <cfRule type="cellIs" dxfId="1785" priority="12608" stopIfTrue="1" operator="equal">
      <formula>"/"</formula>
    </cfRule>
    <cfRule type="cellIs" dxfId="1784" priority="12609" stopIfTrue="1" operator="equal">
      <formula>0</formula>
    </cfRule>
  </conditionalFormatting>
  <conditionalFormatting sqref="H176">
    <cfRule type="cellIs" dxfId="1783" priority="12592" stopIfTrue="1" operator="equal">
      <formula>"(空白)"</formula>
    </cfRule>
    <cfRule type="cellIs" dxfId="1782" priority="12593" stopIfTrue="1" operator="equal">
      <formula>"/"</formula>
    </cfRule>
    <cfRule type="cellIs" dxfId="1781" priority="12594" stopIfTrue="1" operator="equal">
      <formula>0</formula>
    </cfRule>
  </conditionalFormatting>
  <conditionalFormatting sqref="H172">
    <cfRule type="cellIs" dxfId="1780" priority="12601" stopIfTrue="1" operator="equal">
      <formula>"(空白)"</formula>
    </cfRule>
    <cfRule type="cellIs" dxfId="1779" priority="12602" stopIfTrue="1" operator="equal">
      <formula>"/"</formula>
    </cfRule>
    <cfRule type="cellIs" dxfId="1778" priority="12603" stopIfTrue="1" operator="equal">
      <formula>0</formula>
    </cfRule>
  </conditionalFormatting>
  <conditionalFormatting sqref="H178">
    <cfRule type="cellIs" dxfId="1777" priority="12583" stopIfTrue="1" operator="equal">
      <formula>"(空白)"</formula>
    </cfRule>
    <cfRule type="cellIs" dxfId="1776" priority="12584" stopIfTrue="1" operator="equal">
      <formula>"/"</formula>
    </cfRule>
    <cfRule type="cellIs" dxfId="1775" priority="12585" stopIfTrue="1" operator="equal">
      <formula>0</formula>
    </cfRule>
  </conditionalFormatting>
  <conditionalFormatting sqref="H180">
    <cfRule type="cellIs" dxfId="1774" priority="12544" stopIfTrue="1" operator="equal">
      <formula>"(空白)"</formula>
    </cfRule>
    <cfRule type="cellIs" dxfId="1773" priority="12545" stopIfTrue="1" operator="equal">
      <formula>"/"</formula>
    </cfRule>
    <cfRule type="cellIs" dxfId="1772" priority="12546" stopIfTrue="1" operator="equal">
      <formula>0</formula>
    </cfRule>
  </conditionalFormatting>
  <conditionalFormatting sqref="A241 C241:E241 G241:H241">
    <cfRule type="cellIs" dxfId="1771" priority="11944" stopIfTrue="1" operator="equal">
      <formula>"(空白)"</formula>
    </cfRule>
    <cfRule type="cellIs" dxfId="1770" priority="11945" stopIfTrue="1" operator="equal">
      <formula>"/"</formula>
    </cfRule>
    <cfRule type="cellIs" dxfId="1769" priority="11946" stopIfTrue="1" operator="equal">
      <formula>0</formula>
    </cfRule>
  </conditionalFormatting>
  <conditionalFormatting sqref="B241">
    <cfRule type="cellIs" dxfId="1768" priority="11941" stopIfTrue="1" operator="equal">
      <formula>"(空白)"</formula>
    </cfRule>
    <cfRule type="cellIs" dxfId="1767" priority="11942" stopIfTrue="1" operator="equal">
      <formula>"/"</formula>
    </cfRule>
    <cfRule type="cellIs" dxfId="1766" priority="11943" stopIfTrue="1" operator="equal">
      <formula>0</formula>
    </cfRule>
  </conditionalFormatting>
  <conditionalFormatting sqref="A230:H230">
    <cfRule type="cellIs" dxfId="1765" priority="11803" stopIfTrue="1" operator="equal">
      <formula>"(空白)"</formula>
    </cfRule>
    <cfRule type="cellIs" dxfId="1764" priority="11804" stopIfTrue="1" operator="equal">
      <formula>"/"</formula>
    </cfRule>
    <cfRule type="cellIs" dxfId="1763" priority="11805" stopIfTrue="1" operator="equal">
      <formula>0</formula>
    </cfRule>
  </conditionalFormatting>
  <conditionalFormatting sqref="A35:H35">
    <cfRule type="cellIs" dxfId="1762" priority="11833" stopIfTrue="1" operator="equal">
      <formula>"(空白)"</formula>
    </cfRule>
    <cfRule type="cellIs" dxfId="1761" priority="11834" stopIfTrue="1" operator="equal">
      <formula>"/"</formula>
    </cfRule>
    <cfRule type="cellIs" dxfId="1760" priority="11835" stopIfTrue="1" operator="equal">
      <formula>0</formula>
    </cfRule>
  </conditionalFormatting>
  <conditionalFormatting sqref="A47:H47 M47:XFD47">
    <cfRule type="cellIs" dxfId="1759" priority="11824" stopIfTrue="1" operator="equal">
      <formula>"(空白)"</formula>
    </cfRule>
    <cfRule type="cellIs" dxfId="1758" priority="11825" stopIfTrue="1" operator="equal">
      <formula>"/"</formula>
    </cfRule>
    <cfRule type="cellIs" dxfId="1757" priority="11826" stopIfTrue="1" operator="equal">
      <formula>0</formula>
    </cfRule>
  </conditionalFormatting>
  <conditionalFormatting sqref="A70:H70 M70:XFD71">
    <cfRule type="cellIs" dxfId="1756" priority="11821" stopIfTrue="1" operator="equal">
      <formula>"(空白)"</formula>
    </cfRule>
    <cfRule type="cellIs" dxfId="1755" priority="11822" stopIfTrue="1" operator="equal">
      <formula>"/"</formula>
    </cfRule>
    <cfRule type="cellIs" dxfId="1754" priority="11823" stopIfTrue="1" operator="equal">
      <formula>0</formula>
    </cfRule>
  </conditionalFormatting>
  <conditionalFormatting sqref="A220:H221">
    <cfRule type="cellIs" dxfId="1753" priority="11809" stopIfTrue="1" operator="equal">
      <formula>"(空白)"</formula>
    </cfRule>
    <cfRule type="cellIs" dxfId="1752" priority="11810" stopIfTrue="1" operator="equal">
      <formula>"/"</formula>
    </cfRule>
    <cfRule type="cellIs" dxfId="1751" priority="11811" stopIfTrue="1" operator="equal">
      <formula>0</formula>
    </cfRule>
  </conditionalFormatting>
  <conditionalFormatting sqref="A140:H141">
    <cfRule type="cellIs" dxfId="1750" priority="11782" stopIfTrue="1" operator="equal">
      <formula>"(空白)"</formula>
    </cfRule>
    <cfRule type="cellIs" dxfId="1749" priority="11783" stopIfTrue="1" operator="equal">
      <formula>"/"</formula>
    </cfRule>
    <cfRule type="cellIs" dxfId="1748" priority="11784" stopIfTrue="1" operator="equal">
      <formula>0</formula>
    </cfRule>
  </conditionalFormatting>
  <conditionalFormatting sqref="A149:H149">
    <cfRule type="cellIs" dxfId="1747" priority="11779" stopIfTrue="1" operator="equal">
      <formula>"(空白)"</formula>
    </cfRule>
    <cfRule type="cellIs" dxfId="1746" priority="11780" stopIfTrue="1" operator="equal">
      <formula>"/"</formula>
    </cfRule>
    <cfRule type="cellIs" dxfId="1745" priority="11781" stopIfTrue="1" operator="equal">
      <formula>0</formula>
    </cfRule>
  </conditionalFormatting>
  <conditionalFormatting sqref="A161:H161">
    <cfRule type="cellIs" dxfId="1744" priority="11776" stopIfTrue="1" operator="equal">
      <formula>"(空白)"</formula>
    </cfRule>
    <cfRule type="cellIs" dxfId="1743" priority="11777" stopIfTrue="1" operator="equal">
      <formula>"/"</formula>
    </cfRule>
    <cfRule type="cellIs" dxfId="1742" priority="11778" stopIfTrue="1" operator="equal">
      <formula>0</formula>
    </cfRule>
  </conditionalFormatting>
  <conditionalFormatting sqref="A188:H188">
    <cfRule type="cellIs" dxfId="1741" priority="11773" stopIfTrue="1" operator="equal">
      <formula>"(空白)"</formula>
    </cfRule>
    <cfRule type="cellIs" dxfId="1740" priority="11774" stopIfTrue="1" operator="equal">
      <formula>"/"</formula>
    </cfRule>
    <cfRule type="cellIs" dxfId="1739" priority="11775" stopIfTrue="1" operator="equal">
      <formula>0</formula>
    </cfRule>
  </conditionalFormatting>
  <conditionalFormatting sqref="A352">
    <cfRule type="cellIs" dxfId="1738" priority="11752" stopIfTrue="1" operator="equal">
      <formula>"(空白)"</formula>
    </cfRule>
    <cfRule type="cellIs" dxfId="1737" priority="11753" stopIfTrue="1" operator="equal">
      <formula>"/"</formula>
    </cfRule>
    <cfRule type="cellIs" dxfId="1736" priority="11754" stopIfTrue="1" operator="equal">
      <formula>0</formula>
    </cfRule>
  </conditionalFormatting>
  <conditionalFormatting sqref="A255:H255">
    <cfRule type="cellIs" dxfId="1735" priority="11767" stopIfTrue="1" operator="equal">
      <formula>"(空白)"</formula>
    </cfRule>
    <cfRule type="cellIs" dxfId="1734" priority="11768" stopIfTrue="1" operator="equal">
      <formula>"/"</formula>
    </cfRule>
    <cfRule type="cellIs" dxfId="1733" priority="11769" stopIfTrue="1" operator="equal">
      <formula>0</formula>
    </cfRule>
  </conditionalFormatting>
  <conditionalFormatting sqref="A265:H265">
    <cfRule type="cellIs" dxfId="1732" priority="11761" stopIfTrue="1" operator="equal">
      <formula>"(空白)"</formula>
    </cfRule>
    <cfRule type="cellIs" dxfId="1731" priority="11762" stopIfTrue="1" operator="equal">
      <formula>"/"</formula>
    </cfRule>
    <cfRule type="cellIs" dxfId="1730" priority="11763" stopIfTrue="1" operator="equal">
      <formula>0</formula>
    </cfRule>
  </conditionalFormatting>
  <conditionalFormatting sqref="A276:H276">
    <cfRule type="cellIs" dxfId="1729" priority="11755" stopIfTrue="1" operator="equal">
      <formula>"(空白)"</formula>
    </cfRule>
    <cfRule type="cellIs" dxfId="1728" priority="11756" stopIfTrue="1" operator="equal">
      <formula>"/"</formula>
    </cfRule>
    <cfRule type="cellIs" dxfId="1727" priority="11757" stopIfTrue="1" operator="equal">
      <formula>0</formula>
    </cfRule>
  </conditionalFormatting>
  <conditionalFormatting sqref="A383">
    <cfRule type="cellIs" dxfId="1726" priority="11746" stopIfTrue="1" operator="equal">
      <formula>"(空白)"</formula>
    </cfRule>
    <cfRule type="cellIs" dxfId="1725" priority="11747" stopIfTrue="1" operator="equal">
      <formula>"/"</formula>
    </cfRule>
    <cfRule type="cellIs" dxfId="1724" priority="11748" stopIfTrue="1" operator="equal">
      <formula>0</formula>
    </cfRule>
  </conditionalFormatting>
  <conditionalFormatting sqref="A427:A428">
    <cfRule type="cellIs" dxfId="1723" priority="11740" stopIfTrue="1" operator="equal">
      <formula>"(空白)"</formula>
    </cfRule>
    <cfRule type="cellIs" dxfId="1722" priority="11741" stopIfTrue="1" operator="equal">
      <formula>"/"</formula>
    </cfRule>
    <cfRule type="cellIs" dxfId="1721" priority="11742" stopIfTrue="1" operator="equal">
      <formula>0</formula>
    </cfRule>
  </conditionalFormatting>
  <conditionalFormatting sqref="E477">
    <cfRule type="cellIs" dxfId="1720" priority="11665" stopIfTrue="1" operator="equal">
      <formula>"(空白)"</formula>
    </cfRule>
    <cfRule type="cellIs" dxfId="1719" priority="11666" stopIfTrue="1" operator="equal">
      <formula>"/"</formula>
    </cfRule>
    <cfRule type="cellIs" dxfId="1718" priority="11667" stopIfTrue="1" operator="equal">
      <formula>0</formula>
    </cfRule>
  </conditionalFormatting>
  <conditionalFormatting sqref="A367:H367">
    <cfRule type="cellIs" dxfId="1717" priority="11578" stopIfTrue="1" operator="equal">
      <formula>"(空白)"</formula>
    </cfRule>
    <cfRule type="cellIs" dxfId="1716" priority="11579" stopIfTrue="1" operator="equal">
      <formula>"/"</formula>
    </cfRule>
    <cfRule type="cellIs" dxfId="1715" priority="11580" stopIfTrue="1" operator="equal">
      <formula>0</formula>
    </cfRule>
  </conditionalFormatting>
  <conditionalFormatting sqref="A134:H134">
    <cfRule type="cellIs" dxfId="1714" priority="11476" stopIfTrue="1" operator="equal">
      <formula>"(空白)"</formula>
    </cfRule>
    <cfRule type="cellIs" dxfId="1713" priority="11477" stopIfTrue="1" operator="equal">
      <formula>"/"</formula>
    </cfRule>
    <cfRule type="cellIs" dxfId="1712" priority="11478" stopIfTrue="1" operator="equal">
      <formula>0</formula>
    </cfRule>
  </conditionalFormatting>
  <conditionalFormatting sqref="F320:H321">
    <cfRule type="cellIs" dxfId="1711" priority="11461" stopIfTrue="1" operator="equal">
      <formula>"(空白)"</formula>
    </cfRule>
    <cfRule type="cellIs" dxfId="1710" priority="11462" stopIfTrue="1" operator="equal">
      <formula>"/"</formula>
    </cfRule>
    <cfRule type="cellIs" dxfId="1709" priority="11463" stopIfTrue="1" operator="equal">
      <formula>0</formula>
    </cfRule>
  </conditionalFormatting>
  <conditionalFormatting sqref="A396">
    <cfRule type="cellIs" dxfId="1708" priority="11446" stopIfTrue="1" operator="equal">
      <formula>"(空白)"</formula>
    </cfRule>
    <cfRule type="cellIs" dxfId="1707" priority="11447" stopIfTrue="1" operator="equal">
      <formula>"/"</formula>
    </cfRule>
    <cfRule type="cellIs" dxfId="1706" priority="11448" stopIfTrue="1" operator="equal">
      <formula>0</formula>
    </cfRule>
  </conditionalFormatting>
  <conditionalFormatting sqref="A576:A577">
    <cfRule type="cellIs" dxfId="1705" priority="10651" stopIfTrue="1" operator="equal">
      <formula>"(空白)"</formula>
    </cfRule>
    <cfRule type="cellIs" dxfId="1704" priority="10652" stopIfTrue="1" operator="equal">
      <formula>"/"</formula>
    </cfRule>
    <cfRule type="cellIs" dxfId="1703" priority="10653" stopIfTrue="1" operator="equal">
      <formula>0</formula>
    </cfRule>
  </conditionalFormatting>
  <conditionalFormatting sqref="A594">
    <cfRule type="cellIs" dxfId="1702" priority="10648" stopIfTrue="1" operator="equal">
      <formula>"(空白)"</formula>
    </cfRule>
    <cfRule type="cellIs" dxfId="1701" priority="10649" stopIfTrue="1" operator="equal">
      <formula>"/"</formula>
    </cfRule>
    <cfRule type="cellIs" dxfId="1700" priority="10650" stopIfTrue="1" operator="equal">
      <formula>0</formula>
    </cfRule>
  </conditionalFormatting>
  <conditionalFormatting sqref="B145:B146">
    <cfRule type="cellIs" dxfId="1699" priority="11242" stopIfTrue="1" operator="equal">
      <formula>"(空白)"</formula>
    </cfRule>
    <cfRule type="cellIs" dxfId="1698" priority="11243" stopIfTrue="1" operator="equal">
      <formula>"/"</formula>
    </cfRule>
    <cfRule type="cellIs" dxfId="1697" priority="11244" stopIfTrue="1" operator="equal">
      <formula>0</formula>
    </cfRule>
  </conditionalFormatting>
  <conditionalFormatting sqref="H182:H186">
    <cfRule type="cellIs" dxfId="1696" priority="11212" stopIfTrue="1" operator="equal">
      <formula>"(空白)"</formula>
    </cfRule>
    <cfRule type="cellIs" dxfId="1695" priority="11213" stopIfTrue="1" operator="equal">
      <formula>"/"</formula>
    </cfRule>
    <cfRule type="cellIs" dxfId="1694" priority="11214" stopIfTrue="1" operator="equal">
      <formula>0</formula>
    </cfRule>
  </conditionalFormatting>
  <conditionalFormatting sqref="A245:H245">
    <cfRule type="cellIs" dxfId="1693" priority="10693" stopIfTrue="1" operator="equal">
      <formula>"(空白)"</formula>
    </cfRule>
    <cfRule type="cellIs" dxfId="1692" priority="10694" stopIfTrue="1" operator="equal">
      <formula>"/"</formula>
    </cfRule>
    <cfRule type="cellIs" dxfId="1691" priority="10695" stopIfTrue="1" operator="equal">
      <formula>0</formula>
    </cfRule>
  </conditionalFormatting>
  <conditionalFormatting sqref="A244:H244">
    <cfRule type="cellIs" dxfId="1690" priority="10690" stopIfTrue="1" operator="equal">
      <formula>"(空白)"</formula>
    </cfRule>
    <cfRule type="cellIs" dxfId="1689" priority="10691" stopIfTrue="1" operator="equal">
      <formula>"/"</formula>
    </cfRule>
    <cfRule type="cellIs" dxfId="1688" priority="10692" stopIfTrue="1" operator="equal">
      <formula>0</formula>
    </cfRule>
  </conditionalFormatting>
  <conditionalFormatting sqref="F241">
    <cfRule type="cellIs" dxfId="1687" priority="10555" stopIfTrue="1" operator="equal">
      <formula>"(空白)"</formula>
    </cfRule>
    <cfRule type="cellIs" dxfId="1686" priority="10556" stopIfTrue="1" operator="equal">
      <formula>"/"</formula>
    </cfRule>
    <cfRule type="cellIs" dxfId="1685" priority="10557" stopIfTrue="1" operator="equal">
      <formula>0</formula>
    </cfRule>
  </conditionalFormatting>
  <conditionalFormatting sqref="A452 H452 C452">
    <cfRule type="cellIs" dxfId="1684" priority="10492" stopIfTrue="1" operator="equal">
      <formula>"(空白)"</formula>
    </cfRule>
    <cfRule type="cellIs" dxfId="1683" priority="10493" stopIfTrue="1" operator="equal">
      <formula>"/"</formula>
    </cfRule>
    <cfRule type="cellIs" dxfId="1682" priority="10494" stopIfTrue="1" operator="equal">
      <formula>0</formula>
    </cfRule>
  </conditionalFormatting>
  <conditionalFormatting sqref="G452">
    <cfRule type="cellIs" dxfId="1681" priority="10489" stopIfTrue="1" operator="equal">
      <formula>"(空白)"</formula>
    </cfRule>
    <cfRule type="cellIs" dxfId="1680" priority="10490" stopIfTrue="1" operator="equal">
      <formula>"/"</formula>
    </cfRule>
    <cfRule type="cellIs" dxfId="1679" priority="10491" stopIfTrue="1" operator="equal">
      <formula>0</formula>
    </cfRule>
  </conditionalFormatting>
  <conditionalFormatting sqref="A445">
    <cfRule type="cellIs" dxfId="1678" priority="10384" stopIfTrue="1" operator="equal">
      <formula>"(空白)"</formula>
    </cfRule>
    <cfRule type="cellIs" dxfId="1677" priority="10385" stopIfTrue="1" operator="equal">
      <formula>"/"</formula>
    </cfRule>
    <cfRule type="cellIs" dxfId="1676" priority="10386" stopIfTrue="1" operator="equal">
      <formula>0</formula>
    </cfRule>
  </conditionalFormatting>
  <conditionalFormatting sqref="G63">
    <cfRule type="cellIs" dxfId="1675" priority="9565" stopIfTrue="1" operator="equal">
      <formula>"(空白)"</formula>
    </cfRule>
    <cfRule type="cellIs" dxfId="1674" priority="9566" stopIfTrue="1" operator="equal">
      <formula>"/"</formula>
    </cfRule>
    <cfRule type="cellIs" dxfId="1673" priority="9567" stopIfTrue="1" operator="equal">
      <formula>0</formula>
    </cfRule>
  </conditionalFormatting>
  <conditionalFormatting sqref="F29">
    <cfRule type="cellIs" dxfId="1672" priority="9970" stopIfTrue="1" operator="equal">
      <formula>"(空白)"</formula>
    </cfRule>
    <cfRule type="cellIs" dxfId="1671" priority="9971" stopIfTrue="1" operator="equal">
      <formula>"/"</formula>
    </cfRule>
    <cfRule type="cellIs" dxfId="1670" priority="9972" stopIfTrue="1" operator="equal">
      <formula>0</formula>
    </cfRule>
  </conditionalFormatting>
  <conditionalFormatting sqref="H323">
    <cfRule type="cellIs" dxfId="1669" priority="9670" stopIfTrue="1" operator="equal">
      <formula>"(空白)"</formula>
    </cfRule>
    <cfRule type="cellIs" dxfId="1668" priority="9671" stopIfTrue="1" operator="equal">
      <formula>"/"</formula>
    </cfRule>
    <cfRule type="cellIs" dxfId="1667" priority="9672" stopIfTrue="1" operator="equal">
      <formula>0</formula>
    </cfRule>
  </conditionalFormatting>
  <conditionalFormatting sqref="B443">
    <cfRule type="cellIs" dxfId="1666" priority="9055" stopIfTrue="1" operator="equal">
      <formula>"(空白)"</formula>
    </cfRule>
    <cfRule type="cellIs" dxfId="1665" priority="9056" stopIfTrue="1" operator="equal">
      <formula>"/"</formula>
    </cfRule>
    <cfRule type="cellIs" dxfId="1664" priority="9057" stopIfTrue="1" operator="equal">
      <formula>0</formula>
    </cfRule>
  </conditionalFormatting>
  <conditionalFormatting sqref="B451">
    <cfRule type="cellIs" dxfId="1663" priority="8965" stopIfTrue="1" operator="equal">
      <formula>"(空白)"</formula>
    </cfRule>
    <cfRule type="cellIs" dxfId="1662" priority="8966" stopIfTrue="1" operator="equal">
      <formula>"/"</formula>
    </cfRule>
    <cfRule type="cellIs" dxfId="1661" priority="8967" stopIfTrue="1" operator="equal">
      <formula>0</formula>
    </cfRule>
  </conditionalFormatting>
  <conditionalFormatting sqref="F31">
    <cfRule type="cellIs" dxfId="1660" priority="9385" stopIfTrue="1" operator="equal">
      <formula>"(空白)"</formula>
    </cfRule>
    <cfRule type="cellIs" dxfId="1659" priority="9386" stopIfTrue="1" operator="equal">
      <formula>"/"</formula>
    </cfRule>
    <cfRule type="cellIs" dxfId="1658" priority="9387" stopIfTrue="1" operator="equal">
      <formula>0</formula>
    </cfRule>
  </conditionalFormatting>
  <conditionalFormatting sqref="A167:A168 A183:A186 A170:A171 A173 A177 A179 A181 A175">
    <cfRule type="cellIs" dxfId="1657" priority="9409" stopIfTrue="1" operator="equal">
      <formula>"(空白)"</formula>
    </cfRule>
    <cfRule type="cellIs" dxfId="1656" priority="9410" stopIfTrue="1" operator="equal">
      <formula>"/"</formula>
    </cfRule>
    <cfRule type="cellIs" dxfId="1655" priority="9411" stopIfTrue="1" operator="equal">
      <formula>0</formula>
    </cfRule>
  </conditionalFormatting>
  <conditionalFormatting sqref="A169">
    <cfRule type="cellIs" dxfId="1654" priority="9406" stopIfTrue="1" operator="equal">
      <formula>"(空白)"</formula>
    </cfRule>
    <cfRule type="cellIs" dxfId="1653" priority="9407" stopIfTrue="1" operator="equal">
      <formula>"/"</formula>
    </cfRule>
    <cfRule type="cellIs" dxfId="1652" priority="9408" stopIfTrue="1" operator="equal">
      <formula>0</formula>
    </cfRule>
  </conditionalFormatting>
  <conditionalFormatting sqref="A176">
    <cfRule type="cellIs" dxfId="1651" priority="9400" stopIfTrue="1" operator="equal">
      <formula>"(空白)"</formula>
    </cfRule>
    <cfRule type="cellIs" dxfId="1650" priority="9401" stopIfTrue="1" operator="equal">
      <formula>"/"</formula>
    </cfRule>
    <cfRule type="cellIs" dxfId="1649" priority="9402" stopIfTrue="1" operator="equal">
      <formula>0</formula>
    </cfRule>
  </conditionalFormatting>
  <conditionalFormatting sqref="A172">
    <cfRule type="cellIs" dxfId="1648" priority="9403" stopIfTrue="1" operator="equal">
      <formula>"(空白)"</formula>
    </cfRule>
    <cfRule type="cellIs" dxfId="1647" priority="9404" stopIfTrue="1" operator="equal">
      <formula>"/"</formula>
    </cfRule>
    <cfRule type="cellIs" dxfId="1646" priority="9405" stopIfTrue="1" operator="equal">
      <formula>0</formula>
    </cfRule>
  </conditionalFormatting>
  <conditionalFormatting sqref="A178">
    <cfRule type="cellIs" dxfId="1645" priority="9397" stopIfTrue="1" operator="equal">
      <formula>"(空白)"</formula>
    </cfRule>
    <cfRule type="cellIs" dxfId="1644" priority="9398" stopIfTrue="1" operator="equal">
      <formula>"/"</formula>
    </cfRule>
    <cfRule type="cellIs" dxfId="1643" priority="9399" stopIfTrue="1" operator="equal">
      <formula>0</formula>
    </cfRule>
  </conditionalFormatting>
  <conditionalFormatting sqref="A180">
    <cfRule type="cellIs" dxfId="1642" priority="9394" stopIfTrue="1" operator="equal">
      <formula>"(空白)"</formula>
    </cfRule>
    <cfRule type="cellIs" dxfId="1641" priority="9395" stopIfTrue="1" operator="equal">
      <formula>"/"</formula>
    </cfRule>
    <cfRule type="cellIs" dxfId="1640" priority="9396" stopIfTrue="1" operator="equal">
      <formula>0</formula>
    </cfRule>
  </conditionalFormatting>
  <conditionalFormatting sqref="A174">
    <cfRule type="cellIs" dxfId="1639" priority="9391" stopIfTrue="1" operator="equal">
      <formula>"(空白)"</formula>
    </cfRule>
    <cfRule type="cellIs" dxfId="1638" priority="9392" stopIfTrue="1" operator="equal">
      <formula>"/"</formula>
    </cfRule>
    <cfRule type="cellIs" dxfId="1637" priority="9393" stopIfTrue="1" operator="equal">
      <formula>0</formula>
    </cfRule>
  </conditionalFormatting>
  <conditionalFormatting sqref="F16">
    <cfRule type="cellIs" dxfId="1636" priority="9388" stopIfTrue="1" operator="equal">
      <formula>"(空白)"</formula>
    </cfRule>
    <cfRule type="cellIs" dxfId="1635" priority="9389" stopIfTrue="1" operator="equal">
      <formula>"/"</formula>
    </cfRule>
    <cfRule type="cellIs" dxfId="1634" priority="9390" stopIfTrue="1" operator="equal">
      <formula>0</formula>
    </cfRule>
  </conditionalFormatting>
  <conditionalFormatting sqref="F64:F67">
    <cfRule type="cellIs" dxfId="1633" priority="9379" stopIfTrue="1" operator="equal">
      <formula>"(空白)"</formula>
    </cfRule>
    <cfRule type="cellIs" dxfId="1632" priority="9380" stopIfTrue="1" operator="equal">
      <formula>"/"</formula>
    </cfRule>
    <cfRule type="cellIs" dxfId="1631" priority="9381" stopIfTrue="1" operator="equal">
      <formula>0</formula>
    </cfRule>
  </conditionalFormatting>
  <conditionalFormatting sqref="B600">
    <cfRule type="cellIs" dxfId="1630" priority="8812" stopIfTrue="1" operator="equal">
      <formula>"(空白)"</formula>
    </cfRule>
    <cfRule type="cellIs" dxfId="1629" priority="8813" stopIfTrue="1" operator="equal">
      <formula>"/"</formula>
    </cfRule>
    <cfRule type="cellIs" dxfId="1628" priority="8814" stopIfTrue="1" operator="equal">
      <formula>0</formula>
    </cfRule>
  </conditionalFormatting>
  <conditionalFormatting sqref="B85:B86">
    <cfRule type="cellIs" dxfId="1627" priority="9340" stopIfTrue="1" operator="equal">
      <formula>"(空白)"</formula>
    </cfRule>
    <cfRule type="cellIs" dxfId="1626" priority="9341" stopIfTrue="1" operator="equal">
      <formula>"/"</formula>
    </cfRule>
    <cfRule type="cellIs" dxfId="1625" priority="9342" stopIfTrue="1" operator="equal">
      <formula>0</formula>
    </cfRule>
  </conditionalFormatting>
  <conditionalFormatting sqref="E451">
    <cfRule type="cellIs" dxfId="1624" priority="9322" stopIfTrue="1" operator="equal">
      <formula>"(空白)"</formula>
    </cfRule>
    <cfRule type="cellIs" dxfId="1623" priority="9323" stopIfTrue="1" operator="equal">
      <formula>"/"</formula>
    </cfRule>
    <cfRule type="cellIs" dxfId="1622" priority="9324" stopIfTrue="1" operator="equal">
      <formula>0</formula>
    </cfRule>
  </conditionalFormatting>
  <conditionalFormatting sqref="B85:B86">
    <cfRule type="cellIs" dxfId="1621" priority="9247" stopIfTrue="1" operator="equal">
      <formula>"(空白)"</formula>
    </cfRule>
    <cfRule type="cellIs" dxfId="1620" priority="9248" stopIfTrue="1" operator="equal">
      <formula>"/"</formula>
    </cfRule>
    <cfRule type="cellIs" dxfId="1619" priority="9249" stopIfTrue="1" operator="equal">
      <formula>0</formula>
    </cfRule>
  </conditionalFormatting>
  <conditionalFormatting sqref="H166">
    <cfRule type="cellIs" dxfId="1618" priority="9196" stopIfTrue="1" operator="equal">
      <formula>"(空白)"</formula>
    </cfRule>
    <cfRule type="cellIs" dxfId="1617" priority="9197" stopIfTrue="1" operator="equal">
      <formula>"/"</formula>
    </cfRule>
    <cfRule type="cellIs" dxfId="1616" priority="9198" stopIfTrue="1" operator="equal">
      <formula>0</formula>
    </cfRule>
  </conditionalFormatting>
  <conditionalFormatting sqref="A166">
    <cfRule type="cellIs" dxfId="1615" priority="9190" stopIfTrue="1" operator="equal">
      <formula>"(空白)"</formula>
    </cfRule>
    <cfRule type="cellIs" dxfId="1614" priority="9191" stopIfTrue="1" operator="equal">
      <formula>"/"</formula>
    </cfRule>
    <cfRule type="cellIs" dxfId="1613" priority="9192" stopIfTrue="1" operator="equal">
      <formula>0</formula>
    </cfRule>
  </conditionalFormatting>
  <conditionalFormatting sqref="B357">
    <cfRule type="cellIs" dxfId="1612" priority="9130" stopIfTrue="1" operator="equal">
      <formula>"(空白)"</formula>
    </cfRule>
    <cfRule type="cellIs" dxfId="1611" priority="9131" stopIfTrue="1" operator="equal">
      <formula>"/"</formula>
    </cfRule>
    <cfRule type="cellIs" dxfId="1610" priority="9132" stopIfTrue="1" operator="equal">
      <formula>0</formula>
    </cfRule>
  </conditionalFormatting>
  <conditionalFormatting sqref="B441">
    <cfRule type="cellIs" dxfId="1609" priority="9064" stopIfTrue="1" operator="equal">
      <formula>"(空白)"</formula>
    </cfRule>
    <cfRule type="cellIs" dxfId="1608" priority="9065" stopIfTrue="1" operator="equal">
      <formula>"/"</formula>
    </cfRule>
    <cfRule type="cellIs" dxfId="1607" priority="9066" stopIfTrue="1" operator="equal">
      <formula>0</formula>
    </cfRule>
  </conditionalFormatting>
  <conditionalFormatting sqref="B456">
    <cfRule type="cellIs" dxfId="1606" priority="9049" stopIfTrue="1" operator="equal">
      <formula>"(空白)"</formula>
    </cfRule>
    <cfRule type="cellIs" dxfId="1605" priority="9050" stopIfTrue="1" operator="equal">
      <formula>"/"</formula>
    </cfRule>
    <cfRule type="cellIs" dxfId="1604" priority="9051" stopIfTrue="1" operator="equal">
      <formula>0</formula>
    </cfRule>
  </conditionalFormatting>
  <conditionalFormatting sqref="B470">
    <cfRule type="cellIs" dxfId="1603" priority="9046" stopIfTrue="1" operator="equal">
      <formula>"(空白)"</formula>
    </cfRule>
    <cfRule type="cellIs" dxfId="1602" priority="9047" stopIfTrue="1" operator="equal">
      <formula>"/"</formula>
    </cfRule>
    <cfRule type="cellIs" dxfId="1601" priority="9048" stopIfTrue="1" operator="equal">
      <formula>0</formula>
    </cfRule>
  </conditionalFormatting>
  <conditionalFormatting sqref="B459">
    <cfRule type="cellIs" dxfId="1600" priority="9013" stopIfTrue="1" operator="equal">
      <formula>"(空白)"</formula>
    </cfRule>
    <cfRule type="cellIs" dxfId="1599" priority="9014" stopIfTrue="1" operator="equal">
      <formula>"/"</formula>
    </cfRule>
    <cfRule type="cellIs" dxfId="1598" priority="9015" stopIfTrue="1" operator="equal">
      <formula>0</formula>
    </cfRule>
  </conditionalFormatting>
  <conditionalFormatting sqref="B466">
    <cfRule type="cellIs" dxfId="1597" priority="8995" stopIfTrue="1" operator="equal">
      <formula>"(空白)"</formula>
    </cfRule>
    <cfRule type="cellIs" dxfId="1596" priority="8996" stopIfTrue="1" operator="equal">
      <formula>"/"</formula>
    </cfRule>
    <cfRule type="cellIs" dxfId="1595" priority="8997" stopIfTrue="1" operator="equal">
      <formula>0</formula>
    </cfRule>
  </conditionalFormatting>
  <conditionalFormatting sqref="B534">
    <cfRule type="cellIs" dxfId="1594" priority="8872" stopIfTrue="1" operator="equal">
      <formula>"(空白)"</formula>
    </cfRule>
    <cfRule type="cellIs" dxfId="1593" priority="8873" stopIfTrue="1" operator="equal">
      <formula>"/"</formula>
    </cfRule>
    <cfRule type="cellIs" dxfId="1592" priority="8874" stopIfTrue="1" operator="equal">
      <formula>0</formula>
    </cfRule>
  </conditionalFormatting>
  <conditionalFormatting sqref="B535">
    <cfRule type="cellIs" dxfId="1591" priority="8884" stopIfTrue="1" operator="equal">
      <formula>"(空白)"</formula>
    </cfRule>
    <cfRule type="cellIs" dxfId="1590" priority="8885" stopIfTrue="1" operator="equal">
      <formula>"/"</formula>
    </cfRule>
    <cfRule type="cellIs" dxfId="1589" priority="8886" stopIfTrue="1" operator="equal">
      <formula>0</formula>
    </cfRule>
  </conditionalFormatting>
  <conditionalFormatting sqref="B528">
    <cfRule type="cellIs" dxfId="1588" priority="8905" stopIfTrue="1" operator="equal">
      <formula>"(空白)"</formula>
    </cfRule>
    <cfRule type="cellIs" dxfId="1587" priority="8906" stopIfTrue="1" operator="equal">
      <formula>"/"</formula>
    </cfRule>
    <cfRule type="cellIs" dxfId="1586" priority="8907" stopIfTrue="1" operator="equal">
      <formula>0</formula>
    </cfRule>
  </conditionalFormatting>
  <conditionalFormatting sqref="B529">
    <cfRule type="cellIs" dxfId="1585" priority="8899" stopIfTrue="1" operator="equal">
      <formula>"(空白)"</formula>
    </cfRule>
    <cfRule type="cellIs" dxfId="1584" priority="8900" stopIfTrue="1" operator="equal">
      <formula>"/"</formula>
    </cfRule>
    <cfRule type="cellIs" dxfId="1583" priority="8901" stopIfTrue="1" operator="equal">
      <formula>0</formula>
    </cfRule>
  </conditionalFormatting>
  <conditionalFormatting sqref="B531">
    <cfRule type="cellIs" dxfId="1582" priority="8893" stopIfTrue="1" operator="equal">
      <formula>"(空白)"</formula>
    </cfRule>
    <cfRule type="cellIs" dxfId="1581" priority="8894" stopIfTrue="1" operator="equal">
      <formula>"/"</formula>
    </cfRule>
    <cfRule type="cellIs" dxfId="1580" priority="8895" stopIfTrue="1" operator="equal">
      <formula>0</formula>
    </cfRule>
  </conditionalFormatting>
  <conditionalFormatting sqref="B532">
    <cfRule type="cellIs" dxfId="1579" priority="8881" stopIfTrue="1" operator="equal">
      <formula>"(空白)"</formula>
    </cfRule>
    <cfRule type="cellIs" dxfId="1578" priority="8882" stopIfTrue="1" operator="equal">
      <formula>"/"</formula>
    </cfRule>
    <cfRule type="cellIs" dxfId="1577" priority="8883" stopIfTrue="1" operator="equal">
      <formula>0</formula>
    </cfRule>
  </conditionalFormatting>
  <conditionalFormatting sqref="B551">
    <cfRule type="cellIs" dxfId="1576" priority="8854" stopIfTrue="1" operator="equal">
      <formula>"(空白)"</formula>
    </cfRule>
    <cfRule type="cellIs" dxfId="1575" priority="8855" stopIfTrue="1" operator="equal">
      <formula>"/"</formula>
    </cfRule>
    <cfRule type="cellIs" dxfId="1574" priority="8856" stopIfTrue="1" operator="equal">
      <formula>0</formula>
    </cfRule>
  </conditionalFormatting>
  <conditionalFormatting sqref="B558">
    <cfRule type="cellIs" dxfId="1573" priority="8827" stopIfTrue="1" operator="equal">
      <formula>"(空白)"</formula>
    </cfRule>
    <cfRule type="cellIs" dxfId="1572" priority="8828" stopIfTrue="1" operator="equal">
      <formula>"/"</formula>
    </cfRule>
    <cfRule type="cellIs" dxfId="1571" priority="8829" stopIfTrue="1" operator="equal">
      <formula>0</formula>
    </cfRule>
  </conditionalFormatting>
  <conditionalFormatting sqref="B601">
    <cfRule type="cellIs" dxfId="1570" priority="8809" stopIfTrue="1" operator="equal">
      <formula>"(空白)"</formula>
    </cfRule>
    <cfRule type="cellIs" dxfId="1569" priority="8810" stopIfTrue="1" operator="equal">
      <formula>"/"</formula>
    </cfRule>
    <cfRule type="cellIs" dxfId="1568" priority="8811" stopIfTrue="1" operator="equal">
      <formula>0</formula>
    </cfRule>
  </conditionalFormatting>
  <conditionalFormatting sqref="B356">
    <cfRule type="cellIs" dxfId="1567" priority="8446" stopIfTrue="1" operator="equal">
      <formula>"(空白)"</formula>
    </cfRule>
    <cfRule type="cellIs" dxfId="1566" priority="8447" stopIfTrue="1" operator="equal">
      <formula>"/"</formula>
    </cfRule>
    <cfRule type="cellIs" dxfId="1565" priority="8448" stopIfTrue="1" operator="equal">
      <formula>0</formula>
    </cfRule>
  </conditionalFormatting>
  <conditionalFormatting sqref="A497">
    <cfRule type="cellIs" dxfId="1564" priority="8416" stopIfTrue="1" operator="equal">
      <formula>"(空白)"</formula>
    </cfRule>
    <cfRule type="cellIs" dxfId="1563" priority="8417" stopIfTrue="1" operator="equal">
      <formula>"/"</formula>
    </cfRule>
    <cfRule type="cellIs" dxfId="1562" priority="8418" stopIfTrue="1" operator="equal">
      <formula>0</formula>
    </cfRule>
  </conditionalFormatting>
  <conditionalFormatting sqref="A515">
    <cfRule type="cellIs" dxfId="1561" priority="8350" stopIfTrue="1" operator="equal">
      <formula>"(空白)"</formula>
    </cfRule>
    <cfRule type="cellIs" dxfId="1560" priority="8351" stopIfTrue="1" operator="equal">
      <formula>"/"</formula>
    </cfRule>
    <cfRule type="cellIs" dxfId="1559" priority="8352" stopIfTrue="1" operator="equal">
      <formula>0</formula>
    </cfRule>
  </conditionalFormatting>
  <conditionalFormatting sqref="A525">
    <cfRule type="cellIs" dxfId="1558" priority="8344" stopIfTrue="1" operator="equal">
      <formula>"(空白)"</formula>
    </cfRule>
    <cfRule type="cellIs" dxfId="1557" priority="8345" stopIfTrue="1" operator="equal">
      <formula>"/"</formula>
    </cfRule>
    <cfRule type="cellIs" dxfId="1556" priority="8346" stopIfTrue="1" operator="equal">
      <formula>0</formula>
    </cfRule>
  </conditionalFormatting>
  <conditionalFormatting sqref="A563">
    <cfRule type="cellIs" dxfId="1555" priority="8302" stopIfTrue="1" operator="equal">
      <formula>"(空白)"</formula>
    </cfRule>
    <cfRule type="cellIs" dxfId="1554" priority="8303" stopIfTrue="1" operator="equal">
      <formula>"/"</formula>
    </cfRule>
    <cfRule type="cellIs" dxfId="1553" priority="8304" stopIfTrue="1" operator="equal">
      <formula>0</formula>
    </cfRule>
  </conditionalFormatting>
  <conditionalFormatting sqref="A540">
    <cfRule type="cellIs" dxfId="1552" priority="8335" stopIfTrue="1" operator="equal">
      <formula>"(空白)"</formula>
    </cfRule>
    <cfRule type="cellIs" dxfId="1551" priority="8336" stopIfTrue="1" operator="equal">
      <formula>"/"</formula>
    </cfRule>
    <cfRule type="cellIs" dxfId="1550" priority="8337" stopIfTrue="1" operator="equal">
      <formula>0</formula>
    </cfRule>
  </conditionalFormatting>
  <conditionalFormatting sqref="A429:A431">
    <cfRule type="cellIs" dxfId="1549" priority="7879" stopIfTrue="1" operator="equal">
      <formula>"(空白)"</formula>
    </cfRule>
    <cfRule type="cellIs" dxfId="1548" priority="7880" stopIfTrue="1" operator="equal">
      <formula>"/"</formula>
    </cfRule>
    <cfRule type="cellIs" dxfId="1547" priority="7881" stopIfTrue="1" operator="equal">
      <formula>0</formula>
    </cfRule>
  </conditionalFormatting>
  <conditionalFormatting sqref="H446">
    <cfRule type="cellIs" dxfId="1546" priority="7876" stopIfTrue="1" operator="equal">
      <formula>"(空白)"</formula>
    </cfRule>
    <cfRule type="cellIs" dxfId="1545" priority="7877" stopIfTrue="1" operator="equal">
      <formula>"/"</formula>
    </cfRule>
    <cfRule type="cellIs" dxfId="1544" priority="7878" stopIfTrue="1" operator="equal">
      <formula>0</formula>
    </cfRule>
  </conditionalFormatting>
  <conditionalFormatting sqref="C453">
    <cfRule type="cellIs" dxfId="1543" priority="7453" stopIfTrue="1" operator="equal">
      <formula>"(空白)"</formula>
    </cfRule>
    <cfRule type="cellIs" dxfId="1542" priority="7454" stopIfTrue="1" operator="equal">
      <formula>"/"</formula>
    </cfRule>
    <cfRule type="cellIs" dxfId="1541" priority="7455" stopIfTrue="1" operator="equal">
      <formula>0</formula>
    </cfRule>
  </conditionalFormatting>
  <conditionalFormatting sqref="B553">
    <cfRule type="cellIs" dxfId="1540" priority="7285" stopIfTrue="1" operator="equal">
      <formula>"(空白)"</formula>
    </cfRule>
    <cfRule type="cellIs" dxfId="1539" priority="7286" stopIfTrue="1" operator="equal">
      <formula>"/"</formula>
    </cfRule>
    <cfRule type="cellIs" dxfId="1538" priority="7287" stopIfTrue="1" operator="equal">
      <formula>0</formula>
    </cfRule>
  </conditionalFormatting>
  <conditionalFormatting sqref="B509">
    <cfRule type="cellIs" dxfId="1537" priority="7222" stopIfTrue="1" operator="equal">
      <formula>"(空白)"</formula>
    </cfRule>
    <cfRule type="cellIs" dxfId="1536" priority="7223" stopIfTrue="1" operator="equal">
      <formula>"/"</formula>
    </cfRule>
    <cfRule type="cellIs" dxfId="1535" priority="7224" stopIfTrue="1" operator="equal">
      <formula>0</formula>
    </cfRule>
  </conditionalFormatting>
  <conditionalFormatting sqref="B455">
    <cfRule type="cellIs" dxfId="1534" priority="7180" stopIfTrue="1" operator="equal">
      <formula>"(空白)"</formula>
    </cfRule>
    <cfRule type="cellIs" dxfId="1533" priority="7181" stopIfTrue="1" operator="equal">
      <formula>"/"</formula>
    </cfRule>
    <cfRule type="cellIs" dxfId="1532" priority="7182" stopIfTrue="1" operator="equal">
      <formula>0</formula>
    </cfRule>
  </conditionalFormatting>
  <conditionalFormatting sqref="F289">
    <cfRule type="cellIs" dxfId="1531" priority="7096" stopIfTrue="1" operator="equal">
      <formula>"(空白)"</formula>
    </cfRule>
    <cfRule type="cellIs" dxfId="1530" priority="7097" stopIfTrue="1" operator="equal">
      <formula>"/"</formula>
    </cfRule>
    <cfRule type="cellIs" dxfId="1529" priority="7098" stopIfTrue="1" operator="equal">
      <formula>0</formula>
    </cfRule>
  </conditionalFormatting>
  <conditionalFormatting sqref="F287">
    <cfRule type="cellIs" dxfId="1528" priority="7093" stopIfTrue="1" operator="equal">
      <formula>"(空白)"</formula>
    </cfRule>
    <cfRule type="cellIs" dxfId="1527" priority="7094" stopIfTrue="1" operator="equal">
      <formula>"/"</formula>
    </cfRule>
    <cfRule type="cellIs" dxfId="1526" priority="7095" stopIfTrue="1" operator="equal">
      <formula>0</formula>
    </cfRule>
  </conditionalFormatting>
  <conditionalFormatting sqref="F288">
    <cfRule type="cellIs" dxfId="1525" priority="7090" stopIfTrue="1" operator="equal">
      <formula>"(空白)"</formula>
    </cfRule>
    <cfRule type="cellIs" dxfId="1524" priority="7091" stopIfTrue="1" operator="equal">
      <formula>"/"</formula>
    </cfRule>
    <cfRule type="cellIs" dxfId="1523" priority="7092" stopIfTrue="1" operator="equal">
      <formula>0</formula>
    </cfRule>
  </conditionalFormatting>
  <conditionalFormatting sqref="F312">
    <cfRule type="cellIs" dxfId="1522" priority="7075" stopIfTrue="1" operator="equal">
      <formula>"(空白)"</formula>
    </cfRule>
    <cfRule type="cellIs" dxfId="1521" priority="7076" stopIfTrue="1" operator="equal">
      <formula>"/"</formula>
    </cfRule>
    <cfRule type="cellIs" dxfId="1520" priority="7077" stopIfTrue="1" operator="equal">
      <formula>0</formula>
    </cfRule>
  </conditionalFormatting>
  <conditionalFormatting sqref="C312:E312">
    <cfRule type="cellIs" dxfId="1519" priority="7072" stopIfTrue="1" operator="equal">
      <formula>"(空白)"</formula>
    </cfRule>
    <cfRule type="cellIs" dxfId="1518" priority="7073" stopIfTrue="1" operator="equal">
      <formula>"/"</formula>
    </cfRule>
    <cfRule type="cellIs" dxfId="1517" priority="7074" stopIfTrue="1" operator="equal">
      <formula>0</formula>
    </cfRule>
  </conditionalFormatting>
  <conditionalFormatting sqref="B153">
    <cfRule type="cellIs" dxfId="1516" priority="6931" stopIfTrue="1" operator="equal">
      <formula>"(空白)"</formula>
    </cfRule>
    <cfRule type="cellIs" dxfId="1515" priority="6932" stopIfTrue="1" operator="equal">
      <formula>"/"</formula>
    </cfRule>
    <cfRule type="cellIs" dxfId="1514" priority="6933" stopIfTrue="1" operator="equal">
      <formula>0</formula>
    </cfRule>
  </conditionalFormatting>
  <conditionalFormatting sqref="F493">
    <cfRule type="cellIs" dxfId="1513" priority="6991" stopIfTrue="1" operator="equal">
      <formula>"(空白)"</formula>
    </cfRule>
    <cfRule type="cellIs" dxfId="1512" priority="6992" stopIfTrue="1" operator="equal">
      <formula>"/"</formula>
    </cfRule>
    <cfRule type="cellIs" dxfId="1511" priority="6993" stopIfTrue="1" operator="equal">
      <formula>0</formula>
    </cfRule>
  </conditionalFormatting>
  <conditionalFormatting sqref="F493">
    <cfRule type="cellIs" dxfId="1510" priority="6988" stopIfTrue="1" operator="equal">
      <formula>"(空白)"</formula>
    </cfRule>
    <cfRule type="cellIs" dxfId="1509" priority="6989" stopIfTrue="1" operator="equal">
      <formula>"/"</formula>
    </cfRule>
    <cfRule type="cellIs" dxfId="1508" priority="6990" stopIfTrue="1" operator="equal">
      <formula>0</formula>
    </cfRule>
  </conditionalFormatting>
  <conditionalFormatting sqref="A216:B216 G216:H216">
    <cfRule type="cellIs" dxfId="1507" priority="6967" stopIfTrue="1" operator="equal">
      <formula>"(空白)"</formula>
    </cfRule>
    <cfRule type="cellIs" dxfId="1506" priority="6968" stopIfTrue="1" operator="equal">
      <formula>"/"</formula>
    </cfRule>
    <cfRule type="cellIs" dxfId="1505" priority="6969" stopIfTrue="1" operator="equal">
      <formula>0</formula>
    </cfRule>
  </conditionalFormatting>
  <conditionalFormatting sqref="B131:B133">
    <cfRule type="cellIs" dxfId="1504" priority="6958" stopIfTrue="1" operator="equal">
      <formula>"(空白)"</formula>
    </cfRule>
    <cfRule type="cellIs" dxfId="1503" priority="6959" stopIfTrue="1" operator="equal">
      <formula>"/"</formula>
    </cfRule>
    <cfRule type="cellIs" dxfId="1502" priority="6960" stopIfTrue="1" operator="equal">
      <formula>0</formula>
    </cfRule>
  </conditionalFormatting>
  <conditionalFormatting sqref="B154">
    <cfRule type="cellIs" dxfId="1501" priority="6928" stopIfTrue="1" operator="equal">
      <formula>"(空白)"</formula>
    </cfRule>
    <cfRule type="cellIs" dxfId="1500" priority="6929" stopIfTrue="1" operator="equal">
      <formula>"/"</formula>
    </cfRule>
    <cfRule type="cellIs" dxfId="1499" priority="6930" stopIfTrue="1" operator="equal">
      <formula>0</formula>
    </cfRule>
  </conditionalFormatting>
  <conditionalFormatting sqref="B176">
    <cfRule type="cellIs" dxfId="1498" priority="6808" stopIfTrue="1" operator="equal">
      <formula>"(空白)"</formula>
    </cfRule>
    <cfRule type="cellIs" dxfId="1497" priority="6809" stopIfTrue="1" operator="equal">
      <formula>"/"</formula>
    </cfRule>
    <cfRule type="cellIs" dxfId="1496" priority="6810" stopIfTrue="1" operator="equal">
      <formula>0</formula>
    </cfRule>
  </conditionalFormatting>
  <conditionalFormatting sqref="B168">
    <cfRule type="cellIs" dxfId="1495" priority="6844" stopIfTrue="1" operator="equal">
      <formula>"(空白)"</formula>
    </cfRule>
    <cfRule type="cellIs" dxfId="1494" priority="6845" stopIfTrue="1" operator="equal">
      <formula>"/"</formula>
    </cfRule>
    <cfRule type="cellIs" dxfId="1493" priority="6846" stopIfTrue="1" operator="equal">
      <formula>0</formula>
    </cfRule>
  </conditionalFormatting>
  <conditionalFormatting sqref="B166">
    <cfRule type="cellIs" dxfId="1492" priority="6850" stopIfTrue="1" operator="equal">
      <formula>"(空白)"</formula>
    </cfRule>
    <cfRule type="cellIs" dxfId="1491" priority="6851" stopIfTrue="1" operator="equal">
      <formula>"/"</formula>
    </cfRule>
    <cfRule type="cellIs" dxfId="1490" priority="6852" stopIfTrue="1" operator="equal">
      <formula>0</formula>
    </cfRule>
  </conditionalFormatting>
  <conditionalFormatting sqref="B167">
    <cfRule type="cellIs" dxfId="1489" priority="6847" stopIfTrue="1" operator="equal">
      <formula>"(空白)"</formula>
    </cfRule>
    <cfRule type="cellIs" dxfId="1488" priority="6848" stopIfTrue="1" operator="equal">
      <formula>"/"</formula>
    </cfRule>
    <cfRule type="cellIs" dxfId="1487" priority="6849" stopIfTrue="1" operator="equal">
      <formula>0</formula>
    </cfRule>
  </conditionalFormatting>
  <conditionalFormatting sqref="B170">
    <cfRule type="cellIs" dxfId="1486" priority="6838" stopIfTrue="1" operator="equal">
      <formula>"(空白)"</formula>
    </cfRule>
    <cfRule type="cellIs" dxfId="1485" priority="6839" stopIfTrue="1" operator="equal">
      <formula>"/"</formula>
    </cfRule>
    <cfRule type="cellIs" dxfId="1484" priority="6840" stopIfTrue="1" operator="equal">
      <formula>0</formula>
    </cfRule>
  </conditionalFormatting>
  <conditionalFormatting sqref="B173">
    <cfRule type="cellIs" dxfId="1483" priority="6835" stopIfTrue="1" operator="equal">
      <formula>"(空白)"</formula>
    </cfRule>
    <cfRule type="cellIs" dxfId="1482" priority="6836" stopIfTrue="1" operator="equal">
      <formula>"/"</formula>
    </cfRule>
    <cfRule type="cellIs" dxfId="1481" priority="6837" stopIfTrue="1" operator="equal">
      <formula>0</formula>
    </cfRule>
  </conditionalFormatting>
  <conditionalFormatting sqref="B174">
    <cfRule type="cellIs" dxfId="1480" priority="6832" stopIfTrue="1" operator="equal">
      <formula>"(空白)"</formula>
    </cfRule>
    <cfRule type="cellIs" dxfId="1479" priority="6833" stopIfTrue="1" operator="equal">
      <formula>"/"</formula>
    </cfRule>
    <cfRule type="cellIs" dxfId="1478" priority="6834" stopIfTrue="1" operator="equal">
      <formula>0</formula>
    </cfRule>
  </conditionalFormatting>
  <conditionalFormatting sqref="B181">
    <cfRule type="cellIs" dxfId="1477" priority="6829" stopIfTrue="1" operator="equal">
      <formula>"(空白)"</formula>
    </cfRule>
    <cfRule type="cellIs" dxfId="1476" priority="6830" stopIfTrue="1" operator="equal">
      <formula>"/"</formula>
    </cfRule>
    <cfRule type="cellIs" dxfId="1475" priority="6831" stopIfTrue="1" operator="equal">
      <formula>0</formula>
    </cfRule>
  </conditionalFormatting>
  <conditionalFormatting sqref="B182">
    <cfRule type="cellIs" dxfId="1474" priority="6826" stopIfTrue="1" operator="equal">
      <formula>"(空白)"</formula>
    </cfRule>
    <cfRule type="cellIs" dxfId="1473" priority="6827" stopIfTrue="1" operator="equal">
      <formula>"/"</formula>
    </cfRule>
    <cfRule type="cellIs" dxfId="1472" priority="6828" stopIfTrue="1" operator="equal">
      <formula>0</formula>
    </cfRule>
  </conditionalFormatting>
  <conditionalFormatting sqref="B183">
    <cfRule type="cellIs" dxfId="1471" priority="6823" stopIfTrue="1" operator="equal">
      <formula>"(空白)"</formula>
    </cfRule>
    <cfRule type="cellIs" dxfId="1470" priority="6824" stopIfTrue="1" operator="equal">
      <formula>"/"</formula>
    </cfRule>
    <cfRule type="cellIs" dxfId="1469" priority="6825" stopIfTrue="1" operator="equal">
      <formula>0</formula>
    </cfRule>
  </conditionalFormatting>
  <conditionalFormatting sqref="B184">
    <cfRule type="cellIs" dxfId="1468" priority="6820" stopIfTrue="1" operator="equal">
      <formula>"(空白)"</formula>
    </cfRule>
    <cfRule type="cellIs" dxfId="1467" priority="6821" stopIfTrue="1" operator="equal">
      <formula>"/"</formula>
    </cfRule>
    <cfRule type="cellIs" dxfId="1466" priority="6822" stopIfTrue="1" operator="equal">
      <formula>0</formula>
    </cfRule>
  </conditionalFormatting>
  <conditionalFormatting sqref="B185">
    <cfRule type="cellIs" dxfId="1465" priority="6817" stopIfTrue="1" operator="equal">
      <formula>"(空白)"</formula>
    </cfRule>
    <cfRule type="cellIs" dxfId="1464" priority="6818" stopIfTrue="1" operator="equal">
      <formula>"/"</formula>
    </cfRule>
    <cfRule type="cellIs" dxfId="1463" priority="6819" stopIfTrue="1" operator="equal">
      <formula>0</formula>
    </cfRule>
  </conditionalFormatting>
  <conditionalFormatting sqref="B186">
    <cfRule type="cellIs" dxfId="1462" priority="6814" stopIfTrue="1" operator="equal">
      <formula>"(空白)"</formula>
    </cfRule>
    <cfRule type="cellIs" dxfId="1461" priority="6815" stopIfTrue="1" operator="equal">
      <formula>"/"</formula>
    </cfRule>
    <cfRule type="cellIs" dxfId="1460" priority="6816" stopIfTrue="1" operator="equal">
      <formula>0</formula>
    </cfRule>
  </conditionalFormatting>
  <conditionalFormatting sqref="B177:B178">
    <cfRule type="cellIs" dxfId="1459" priority="6805" stopIfTrue="1" operator="equal">
      <formula>"(空白)"</formula>
    </cfRule>
    <cfRule type="cellIs" dxfId="1458" priority="6806" stopIfTrue="1" operator="equal">
      <formula>"/"</formula>
    </cfRule>
    <cfRule type="cellIs" dxfId="1457" priority="6807" stopIfTrue="1" operator="equal">
      <formula>0</formula>
    </cfRule>
  </conditionalFormatting>
  <conditionalFormatting sqref="B179:B180">
    <cfRule type="cellIs" dxfId="1456" priority="6802" stopIfTrue="1" operator="equal">
      <formula>"(空白)"</formula>
    </cfRule>
    <cfRule type="cellIs" dxfId="1455" priority="6803" stopIfTrue="1" operator="equal">
      <formula>"/"</formula>
    </cfRule>
    <cfRule type="cellIs" dxfId="1454" priority="6804" stopIfTrue="1" operator="equal">
      <formula>0</formula>
    </cfRule>
  </conditionalFormatting>
  <conditionalFormatting sqref="F332:H333">
    <cfRule type="cellIs" dxfId="1453" priority="6793" stopIfTrue="1" operator="equal">
      <formula>"(空白)"</formula>
    </cfRule>
    <cfRule type="cellIs" dxfId="1452" priority="6794" stopIfTrue="1" operator="equal">
      <formula>"/"</formula>
    </cfRule>
    <cfRule type="cellIs" dxfId="1451" priority="6795" stopIfTrue="1" operator="equal">
      <formula>0</formula>
    </cfRule>
  </conditionalFormatting>
  <conditionalFormatting sqref="A332:A333">
    <cfRule type="cellIs" dxfId="1450" priority="6790" stopIfTrue="1" operator="equal">
      <formula>"(空白)"</formula>
    </cfRule>
    <cfRule type="cellIs" dxfId="1449" priority="6791" stopIfTrue="1" operator="equal">
      <formula>"/"</formula>
    </cfRule>
    <cfRule type="cellIs" dxfId="1448" priority="6792" stopIfTrue="1" operator="equal">
      <formula>0</formula>
    </cfRule>
  </conditionalFormatting>
  <conditionalFormatting sqref="B366">
    <cfRule type="cellIs" dxfId="1447" priority="6775" stopIfTrue="1" operator="equal">
      <formula>"(空白)"</formula>
    </cfRule>
    <cfRule type="cellIs" dxfId="1446" priority="6776" stopIfTrue="1" operator="equal">
      <formula>"/"</formula>
    </cfRule>
    <cfRule type="cellIs" dxfId="1445" priority="6777" stopIfTrue="1" operator="equal">
      <formula>0</formula>
    </cfRule>
  </conditionalFormatting>
  <conditionalFormatting sqref="E366:H366">
    <cfRule type="cellIs" dxfId="1444" priority="6781" stopIfTrue="1" operator="equal">
      <formula>"(空白)"</formula>
    </cfRule>
    <cfRule type="cellIs" dxfId="1443" priority="6782" stopIfTrue="1" operator="equal">
      <formula>"/"</formula>
    </cfRule>
    <cfRule type="cellIs" dxfId="1442" priority="6783" stopIfTrue="1" operator="equal">
      <formula>0</formula>
    </cfRule>
  </conditionalFormatting>
  <conditionalFormatting sqref="C366">
    <cfRule type="cellIs" dxfId="1441" priority="6778" stopIfTrue="1" operator="equal">
      <formula>"(空白)"</formula>
    </cfRule>
    <cfRule type="cellIs" dxfId="1440" priority="6779" stopIfTrue="1" operator="equal">
      <formula>"/"</formula>
    </cfRule>
    <cfRule type="cellIs" dxfId="1439" priority="6780" stopIfTrue="1" operator="equal">
      <formula>0</formula>
    </cfRule>
  </conditionalFormatting>
  <conditionalFormatting sqref="A46">
    <cfRule type="cellIs" dxfId="1438" priority="6730" stopIfTrue="1" operator="equal">
      <formula>"(空白)"</formula>
    </cfRule>
    <cfRule type="cellIs" dxfId="1437" priority="6731" stopIfTrue="1" operator="equal">
      <formula>"/"</formula>
    </cfRule>
    <cfRule type="cellIs" dxfId="1436" priority="6732" stopIfTrue="1" operator="equal">
      <formula>0</formula>
    </cfRule>
  </conditionalFormatting>
  <conditionalFormatting sqref="A34">
    <cfRule type="cellIs" dxfId="1435" priority="6733" stopIfTrue="1" operator="equal">
      <formula>"(空白)"</formula>
    </cfRule>
    <cfRule type="cellIs" dxfId="1434" priority="6734" stopIfTrue="1" operator="equal">
      <formula>"/"</formula>
    </cfRule>
    <cfRule type="cellIs" dxfId="1433" priority="6735" stopIfTrue="1" operator="equal">
      <formula>0</formula>
    </cfRule>
  </conditionalFormatting>
  <conditionalFormatting sqref="A219">
    <cfRule type="cellIs" dxfId="1432" priority="6724" stopIfTrue="1" operator="equal">
      <formula>"(空白)"</formula>
    </cfRule>
    <cfRule type="cellIs" dxfId="1431" priority="6725" stopIfTrue="1" operator="equal">
      <formula>"/"</formula>
    </cfRule>
    <cfRule type="cellIs" dxfId="1430" priority="6726" stopIfTrue="1" operator="equal">
      <formula>0</formula>
    </cfRule>
  </conditionalFormatting>
  <conditionalFormatting sqref="A69">
    <cfRule type="cellIs" dxfId="1429" priority="6727" stopIfTrue="1" operator="equal">
      <formula>"(空白)"</formula>
    </cfRule>
    <cfRule type="cellIs" dxfId="1428" priority="6728" stopIfTrue="1" operator="equal">
      <formula>"/"</formula>
    </cfRule>
    <cfRule type="cellIs" dxfId="1427" priority="6729" stopIfTrue="1" operator="equal">
      <formula>0</formula>
    </cfRule>
  </conditionalFormatting>
  <conditionalFormatting sqref="A229">
    <cfRule type="cellIs" dxfId="1426" priority="6721" stopIfTrue="1" operator="equal">
      <formula>"(空白)"</formula>
    </cfRule>
    <cfRule type="cellIs" dxfId="1425" priority="6722" stopIfTrue="1" operator="equal">
      <formula>"/"</formula>
    </cfRule>
    <cfRule type="cellIs" dxfId="1424" priority="6723" stopIfTrue="1" operator="equal">
      <formula>0</formula>
    </cfRule>
  </conditionalFormatting>
  <conditionalFormatting sqref="A243">
    <cfRule type="cellIs" dxfId="1423" priority="6718" stopIfTrue="1" operator="equal">
      <formula>"(空白)"</formula>
    </cfRule>
    <cfRule type="cellIs" dxfId="1422" priority="6719" stopIfTrue="1" operator="equal">
      <formula>"/"</formula>
    </cfRule>
    <cfRule type="cellIs" dxfId="1421" priority="6720" stopIfTrue="1" operator="equal">
      <formula>0</formula>
    </cfRule>
  </conditionalFormatting>
  <conditionalFormatting sqref="A254">
    <cfRule type="cellIs" dxfId="1420" priority="6715" stopIfTrue="1" operator="equal">
      <formula>"(空白)"</formula>
    </cfRule>
    <cfRule type="cellIs" dxfId="1419" priority="6716" stopIfTrue="1" operator="equal">
      <formula>"/"</formula>
    </cfRule>
    <cfRule type="cellIs" dxfId="1418" priority="6717" stopIfTrue="1" operator="equal">
      <formula>0</formula>
    </cfRule>
  </conditionalFormatting>
  <conditionalFormatting sqref="A264">
    <cfRule type="cellIs" dxfId="1417" priority="6712" stopIfTrue="1" operator="equal">
      <formula>"(空白)"</formula>
    </cfRule>
    <cfRule type="cellIs" dxfId="1416" priority="6713" stopIfTrue="1" operator="equal">
      <formula>"/"</formula>
    </cfRule>
    <cfRule type="cellIs" dxfId="1415" priority="6714" stopIfTrue="1" operator="equal">
      <formula>0</formula>
    </cfRule>
  </conditionalFormatting>
  <conditionalFormatting sqref="A275">
    <cfRule type="cellIs" dxfId="1414" priority="6709" stopIfTrue="1" operator="equal">
      <formula>"(空白)"</formula>
    </cfRule>
    <cfRule type="cellIs" dxfId="1413" priority="6710" stopIfTrue="1" operator="equal">
      <formula>"/"</formula>
    </cfRule>
    <cfRule type="cellIs" dxfId="1412" priority="6711" stopIfTrue="1" operator="equal">
      <formula>0</formula>
    </cfRule>
  </conditionalFormatting>
  <conditionalFormatting sqref="A90">
    <cfRule type="cellIs" dxfId="1411" priority="6583" stopIfTrue="1" operator="equal">
      <formula>"(空白)"</formula>
    </cfRule>
    <cfRule type="cellIs" dxfId="1410" priority="6584" stopIfTrue="1" operator="equal">
      <formula>"/"</formula>
    </cfRule>
    <cfRule type="cellIs" dxfId="1409" priority="6585" stopIfTrue="1" operator="equal">
      <formula>0</formula>
    </cfRule>
  </conditionalFormatting>
  <conditionalFormatting sqref="A103:H103 A102">
    <cfRule type="cellIs" dxfId="1408" priority="6580" stopIfTrue="1" operator="equal">
      <formula>"(空白)"</formula>
    </cfRule>
    <cfRule type="cellIs" dxfId="1407" priority="6581" stopIfTrue="1" operator="equal">
      <formula>"/"</formula>
    </cfRule>
    <cfRule type="cellIs" dxfId="1406" priority="6582" stopIfTrue="1" operator="equal">
      <formula>0</formula>
    </cfRule>
  </conditionalFormatting>
  <conditionalFormatting sqref="A306">
    <cfRule type="cellIs" dxfId="1405" priority="6568" stopIfTrue="1" operator="equal">
      <formula>"(空白)"</formula>
    </cfRule>
    <cfRule type="cellIs" dxfId="1404" priority="6569" stopIfTrue="1" operator="equal">
      <formula>"/"</formula>
    </cfRule>
    <cfRule type="cellIs" dxfId="1403" priority="6570" stopIfTrue="1" operator="equal">
      <formula>0</formula>
    </cfRule>
  </conditionalFormatting>
  <conditionalFormatting sqref="B536">
    <cfRule type="cellIs" dxfId="1402" priority="6355" stopIfTrue="1" operator="equal">
      <formula>"(空白)"</formula>
    </cfRule>
    <cfRule type="cellIs" dxfId="1401" priority="6356" stopIfTrue="1" operator="equal">
      <formula>"/"</formula>
    </cfRule>
    <cfRule type="cellIs" dxfId="1400" priority="6357" stopIfTrue="1" operator="equal">
      <formula>0</formula>
    </cfRule>
  </conditionalFormatting>
  <conditionalFormatting sqref="G64">
    <cfRule type="cellIs" dxfId="1399" priority="6322" stopIfTrue="1" operator="equal">
      <formula>"(空白)"</formula>
    </cfRule>
    <cfRule type="cellIs" dxfId="1398" priority="6323" stopIfTrue="1" operator="equal">
      <formula>"/"</formula>
    </cfRule>
    <cfRule type="cellIs" dxfId="1397" priority="6324" stopIfTrue="1" operator="equal">
      <formula>0</formula>
    </cfRule>
  </conditionalFormatting>
  <conditionalFormatting sqref="B533">
    <cfRule type="cellIs" dxfId="1396" priority="6358" stopIfTrue="1" operator="equal">
      <formula>"(空白)"</formula>
    </cfRule>
    <cfRule type="cellIs" dxfId="1395" priority="6359" stopIfTrue="1" operator="equal">
      <formula>"/"</formula>
    </cfRule>
    <cfRule type="cellIs" dxfId="1394" priority="6360" stopIfTrue="1" operator="equal">
      <formula>0</formula>
    </cfRule>
  </conditionalFormatting>
  <conditionalFormatting sqref="C390">
    <cfRule type="cellIs" dxfId="1393" priority="6286" stopIfTrue="1" operator="equal">
      <formula>"(空白)"</formula>
    </cfRule>
    <cfRule type="cellIs" dxfId="1392" priority="6287" stopIfTrue="1" operator="equal">
      <formula>"/"</formula>
    </cfRule>
    <cfRule type="cellIs" dxfId="1391" priority="6288" stopIfTrue="1" operator="equal">
      <formula>0</formula>
    </cfRule>
  </conditionalFormatting>
  <conditionalFormatting sqref="A549">
    <cfRule type="cellIs" dxfId="1390" priority="6151" stopIfTrue="1" operator="equal">
      <formula>"(空白)"</formula>
    </cfRule>
    <cfRule type="cellIs" dxfId="1389" priority="6152" stopIfTrue="1" operator="equal">
      <formula>"/"</formula>
    </cfRule>
    <cfRule type="cellIs" dxfId="1388" priority="6153" stopIfTrue="1" operator="equal">
      <formula>0</formula>
    </cfRule>
  </conditionalFormatting>
  <conditionalFormatting sqref="G549:H549">
    <cfRule type="cellIs" dxfId="1387" priority="6127" stopIfTrue="1" operator="equal">
      <formula>"(空白)"</formula>
    </cfRule>
    <cfRule type="cellIs" dxfId="1386" priority="6128" stopIfTrue="1" operator="equal">
      <formula>"/"</formula>
    </cfRule>
    <cfRule type="cellIs" dxfId="1385" priority="6129" stopIfTrue="1" operator="equal">
      <formula>0</formula>
    </cfRule>
  </conditionalFormatting>
  <conditionalFormatting sqref="G546:H546">
    <cfRule type="cellIs" dxfId="1384" priority="6139" stopIfTrue="1" operator="equal">
      <formula>"(空白)"</formula>
    </cfRule>
    <cfRule type="cellIs" dxfId="1383" priority="6140" stopIfTrue="1" operator="equal">
      <formula>"/"</formula>
    </cfRule>
    <cfRule type="cellIs" dxfId="1382" priority="6141" stopIfTrue="1" operator="equal">
      <formula>0</formula>
    </cfRule>
  </conditionalFormatting>
  <conditionalFormatting sqref="F549">
    <cfRule type="cellIs" dxfId="1381" priority="6124" stopIfTrue="1" operator="equal">
      <formula>"(空白)"</formula>
    </cfRule>
    <cfRule type="cellIs" dxfId="1380" priority="6125" stopIfTrue="1" operator="equal">
      <formula>"/"</formula>
    </cfRule>
    <cfRule type="cellIs" dxfId="1379" priority="6126" stopIfTrue="1" operator="equal">
      <formula>0</formula>
    </cfRule>
  </conditionalFormatting>
  <conditionalFormatting sqref="B544 B546">
    <cfRule type="cellIs" dxfId="1378" priority="6154" stopIfTrue="1" operator="equal">
      <formula>"(空白)"</formula>
    </cfRule>
    <cfRule type="cellIs" dxfId="1377" priority="6155" stopIfTrue="1" operator="equal">
      <formula>"/"</formula>
    </cfRule>
    <cfRule type="cellIs" dxfId="1376" priority="6156" stopIfTrue="1" operator="equal">
      <formula>0</formula>
    </cfRule>
  </conditionalFormatting>
  <conditionalFormatting sqref="A548">
    <cfRule type="cellIs" dxfId="1375" priority="6100" stopIfTrue="1" operator="equal">
      <formula>"(空白)"</formula>
    </cfRule>
    <cfRule type="cellIs" dxfId="1374" priority="6101" stopIfTrue="1" operator="equal">
      <formula>"/"</formula>
    </cfRule>
    <cfRule type="cellIs" dxfId="1373" priority="6102" stopIfTrue="1" operator="equal">
      <formula>0</formula>
    </cfRule>
  </conditionalFormatting>
  <conditionalFormatting sqref="F546">
    <cfRule type="cellIs" dxfId="1372" priority="6136" stopIfTrue="1" operator="equal">
      <formula>"(空白)"</formula>
    </cfRule>
    <cfRule type="cellIs" dxfId="1371" priority="6137" stopIfTrue="1" operator="equal">
      <formula>"/"</formula>
    </cfRule>
    <cfRule type="cellIs" dxfId="1370" priority="6138" stopIfTrue="1" operator="equal">
      <formula>0</formula>
    </cfRule>
  </conditionalFormatting>
  <conditionalFormatting sqref="F545">
    <cfRule type="cellIs" dxfId="1369" priority="6103" stopIfTrue="1" operator="equal">
      <formula>"(空白)"</formula>
    </cfRule>
    <cfRule type="cellIs" dxfId="1368" priority="6104" stopIfTrue="1" operator="equal">
      <formula>"/"</formula>
    </cfRule>
    <cfRule type="cellIs" dxfId="1367" priority="6105" stopIfTrue="1" operator="equal">
      <formula>0</formula>
    </cfRule>
  </conditionalFormatting>
  <conditionalFormatting sqref="B545">
    <cfRule type="cellIs" dxfId="1366" priority="6112" stopIfTrue="1" operator="equal">
      <formula>"(空白)"</formula>
    </cfRule>
    <cfRule type="cellIs" dxfId="1365" priority="6113" stopIfTrue="1" operator="equal">
      <formula>"/"</formula>
    </cfRule>
    <cfRule type="cellIs" dxfId="1364" priority="6114" stopIfTrue="1" operator="equal">
      <formula>0</formula>
    </cfRule>
  </conditionalFormatting>
  <conditionalFormatting sqref="G545:H545">
    <cfRule type="cellIs" dxfId="1363" priority="6106" stopIfTrue="1" operator="equal">
      <formula>"(空白)"</formula>
    </cfRule>
    <cfRule type="cellIs" dxfId="1362" priority="6107" stopIfTrue="1" operator="equal">
      <formula>"/"</formula>
    </cfRule>
    <cfRule type="cellIs" dxfId="1361" priority="6108" stopIfTrue="1" operator="equal">
      <formula>0</formula>
    </cfRule>
  </conditionalFormatting>
  <conditionalFormatting sqref="G548:H548">
    <cfRule type="cellIs" dxfId="1360" priority="6088" stopIfTrue="1" operator="equal">
      <formula>"(空白)"</formula>
    </cfRule>
    <cfRule type="cellIs" dxfId="1359" priority="6089" stopIfTrue="1" operator="equal">
      <formula>"/"</formula>
    </cfRule>
    <cfRule type="cellIs" dxfId="1358" priority="6090" stopIfTrue="1" operator="equal">
      <formula>0</formula>
    </cfRule>
  </conditionalFormatting>
  <conditionalFormatting sqref="F548">
    <cfRule type="cellIs" dxfId="1357" priority="6085" stopIfTrue="1" operator="equal">
      <formula>"(空白)"</formula>
    </cfRule>
    <cfRule type="cellIs" dxfId="1356" priority="6086" stopIfTrue="1" operator="equal">
      <formula>"/"</formula>
    </cfRule>
    <cfRule type="cellIs" dxfId="1355" priority="6087" stopIfTrue="1" operator="equal">
      <formula>0</formula>
    </cfRule>
  </conditionalFormatting>
  <conditionalFormatting sqref="H384:H386">
    <cfRule type="cellIs" dxfId="1354" priority="6046" stopIfTrue="1" operator="equal">
      <formula>"(空白)"</formula>
    </cfRule>
    <cfRule type="cellIs" dxfId="1353" priority="6047" stopIfTrue="1" operator="equal">
      <formula>"/"</formula>
    </cfRule>
    <cfRule type="cellIs" dxfId="1352" priority="6048" stopIfTrue="1" operator="equal">
      <formula>0</formula>
    </cfRule>
  </conditionalFormatting>
  <conditionalFormatting sqref="A395">
    <cfRule type="cellIs" dxfId="1351" priority="6040" stopIfTrue="1" operator="equal">
      <formula>"(空白)"</formula>
    </cfRule>
    <cfRule type="cellIs" dxfId="1350" priority="6041" stopIfTrue="1" operator="equal">
      <formula>"/"</formula>
    </cfRule>
    <cfRule type="cellIs" dxfId="1349" priority="6042" stopIfTrue="1" operator="equal">
      <formula>0</formula>
    </cfRule>
  </conditionalFormatting>
  <conditionalFormatting sqref="A514">
    <cfRule type="cellIs" dxfId="1348" priority="5950" stopIfTrue="1" operator="equal">
      <formula>"(空白)"</formula>
    </cfRule>
    <cfRule type="cellIs" dxfId="1347" priority="5951" stopIfTrue="1" operator="equal">
      <formula>"/"</formula>
    </cfRule>
    <cfRule type="cellIs" dxfId="1346" priority="5952" stopIfTrue="1" operator="equal">
      <formula>0</formula>
    </cfRule>
  </conditionalFormatting>
  <conditionalFormatting sqref="A561">
    <cfRule type="cellIs" dxfId="1345" priority="5926" stopIfTrue="1" operator="equal">
      <formula>"(空白)"</formula>
    </cfRule>
    <cfRule type="cellIs" dxfId="1344" priority="5927" stopIfTrue="1" operator="equal">
      <formula>"/"</formula>
    </cfRule>
    <cfRule type="cellIs" dxfId="1343" priority="5928" stopIfTrue="1" operator="equal">
      <formula>0</formula>
    </cfRule>
  </conditionalFormatting>
  <conditionalFormatting sqref="F84">
    <cfRule type="cellIs" dxfId="1342" priority="5785" stopIfTrue="1" operator="equal">
      <formula>"(空白)"</formula>
    </cfRule>
    <cfRule type="cellIs" dxfId="1341" priority="5786" stopIfTrue="1" operator="equal">
      <formula>"/"</formula>
    </cfRule>
    <cfRule type="cellIs" dxfId="1340" priority="5787" stopIfTrue="1" operator="equal">
      <formula>0</formula>
    </cfRule>
  </conditionalFormatting>
  <conditionalFormatting sqref="F291">
    <cfRule type="cellIs" dxfId="1339" priority="5770" stopIfTrue="1" operator="equal">
      <formula>"(空白)"</formula>
    </cfRule>
    <cfRule type="cellIs" dxfId="1338" priority="5771" stopIfTrue="1" operator="equal">
      <formula>"/"</formula>
    </cfRule>
    <cfRule type="cellIs" dxfId="1337" priority="5772" stopIfTrue="1" operator="equal">
      <formula>0</formula>
    </cfRule>
  </conditionalFormatting>
  <conditionalFormatting sqref="F84">
    <cfRule type="cellIs" dxfId="1336" priority="5782" stopIfTrue="1" operator="equal">
      <formula>"(空白)"</formula>
    </cfRule>
    <cfRule type="cellIs" dxfId="1335" priority="5783" stopIfTrue="1" operator="equal">
      <formula>"/"</formula>
    </cfRule>
    <cfRule type="cellIs" dxfId="1334" priority="5784" stopIfTrue="1" operator="equal">
      <formula>0</formula>
    </cfRule>
  </conditionalFormatting>
  <conditionalFormatting sqref="H291">
    <cfRule type="cellIs" dxfId="1333" priority="5776" stopIfTrue="1" operator="equal">
      <formula>"(空白)"</formula>
    </cfRule>
    <cfRule type="cellIs" dxfId="1332" priority="5777" stopIfTrue="1" operator="equal">
      <formula>"/"</formula>
    </cfRule>
    <cfRule type="cellIs" dxfId="1331" priority="5778" stopIfTrue="1" operator="equal">
      <formula>0</formula>
    </cfRule>
  </conditionalFormatting>
  <conditionalFormatting sqref="G291">
    <cfRule type="cellIs" dxfId="1330" priority="5767" stopIfTrue="1" operator="equal">
      <formula>"(空白)"</formula>
    </cfRule>
    <cfRule type="cellIs" dxfId="1329" priority="5768" stopIfTrue="1" operator="equal">
      <formula>"/"</formula>
    </cfRule>
    <cfRule type="cellIs" dxfId="1328" priority="5769" stopIfTrue="1" operator="equal">
      <formula>0</formula>
    </cfRule>
  </conditionalFormatting>
  <conditionalFormatting sqref="A120:B120">
    <cfRule type="cellIs" dxfId="1327" priority="5719" stopIfTrue="1" operator="equal">
      <formula>"(空白)"</formula>
    </cfRule>
    <cfRule type="cellIs" dxfId="1326" priority="5720" stopIfTrue="1" operator="equal">
      <formula>"/"</formula>
    </cfRule>
    <cfRule type="cellIs" dxfId="1325" priority="5721" stopIfTrue="1" operator="equal">
      <formula>0</formula>
    </cfRule>
  </conditionalFormatting>
  <conditionalFormatting sqref="H120">
    <cfRule type="cellIs" dxfId="1324" priority="5716" stopIfTrue="1" operator="equal">
      <formula>"(空白)"</formula>
    </cfRule>
    <cfRule type="cellIs" dxfId="1323" priority="5717" stopIfTrue="1" operator="equal">
      <formula>"/"</formula>
    </cfRule>
    <cfRule type="cellIs" dxfId="1322" priority="5718" stopIfTrue="1" operator="equal">
      <formula>0</formula>
    </cfRule>
  </conditionalFormatting>
  <conditionalFormatting sqref="F120">
    <cfRule type="cellIs" dxfId="1321" priority="5713" stopIfTrue="1" operator="equal">
      <formula>"(空白)"</formula>
    </cfRule>
    <cfRule type="cellIs" dxfId="1320" priority="5714" stopIfTrue="1" operator="equal">
      <formula>"/"</formula>
    </cfRule>
    <cfRule type="cellIs" dxfId="1319" priority="5715" stopIfTrue="1" operator="equal">
      <formula>0</formula>
    </cfRule>
  </conditionalFormatting>
  <conditionalFormatting sqref="G120">
    <cfRule type="cellIs" dxfId="1318" priority="5710" stopIfTrue="1" operator="equal">
      <formula>"(空白)"</formula>
    </cfRule>
    <cfRule type="cellIs" dxfId="1317" priority="5711" stopIfTrue="1" operator="equal">
      <formula>"/"</formula>
    </cfRule>
    <cfRule type="cellIs" dxfId="1316" priority="5712" stopIfTrue="1" operator="equal">
      <formula>0</formula>
    </cfRule>
  </conditionalFormatting>
  <conditionalFormatting sqref="A121:B121 G121:H121">
    <cfRule type="cellIs" dxfId="1315" priority="5707" stopIfTrue="1" operator="equal">
      <formula>"(空白)"</formula>
    </cfRule>
    <cfRule type="cellIs" dxfId="1314" priority="5708" stopIfTrue="1" operator="equal">
      <formula>"/"</formula>
    </cfRule>
    <cfRule type="cellIs" dxfId="1313" priority="5709" stopIfTrue="1" operator="equal">
      <formula>0</formula>
    </cfRule>
  </conditionalFormatting>
  <conditionalFormatting sqref="C121">
    <cfRule type="cellIs" dxfId="1312" priority="5704" stopIfTrue="1" operator="equal">
      <formula>"(空白)"</formula>
    </cfRule>
    <cfRule type="cellIs" dxfId="1311" priority="5705" stopIfTrue="1" operator="equal">
      <formula>"/"</formula>
    </cfRule>
    <cfRule type="cellIs" dxfId="1310" priority="5706" stopIfTrue="1" operator="equal">
      <formula>0</formula>
    </cfRule>
  </conditionalFormatting>
  <conditionalFormatting sqref="F121">
    <cfRule type="cellIs" dxfId="1309" priority="5701" stopIfTrue="1" operator="equal">
      <formula>"(空白)"</formula>
    </cfRule>
    <cfRule type="cellIs" dxfId="1308" priority="5702" stopIfTrue="1" operator="equal">
      <formula>"/"</formula>
    </cfRule>
    <cfRule type="cellIs" dxfId="1307" priority="5703" stopIfTrue="1" operator="equal">
      <formula>0</formula>
    </cfRule>
  </conditionalFormatting>
  <conditionalFormatting sqref="H122 A122:B122 A123">
    <cfRule type="cellIs" dxfId="1306" priority="5698" stopIfTrue="1" operator="equal">
      <formula>"(空白)"</formula>
    </cfRule>
    <cfRule type="cellIs" dxfId="1305" priority="5699" stopIfTrue="1" operator="equal">
      <formula>"/"</formula>
    </cfRule>
    <cfRule type="cellIs" dxfId="1304" priority="5700" stopIfTrue="1" operator="equal">
      <formula>0</formula>
    </cfRule>
  </conditionalFormatting>
  <conditionalFormatting sqref="G122">
    <cfRule type="cellIs" dxfId="1303" priority="5689" stopIfTrue="1" operator="equal">
      <formula>"(空白)"</formula>
    </cfRule>
    <cfRule type="cellIs" dxfId="1302" priority="5690" stopIfTrue="1" operator="equal">
      <formula>"/"</formula>
    </cfRule>
    <cfRule type="cellIs" dxfId="1301" priority="5691" stopIfTrue="1" operator="equal">
      <formula>0</formula>
    </cfRule>
  </conditionalFormatting>
  <conditionalFormatting sqref="F122">
    <cfRule type="cellIs" dxfId="1300" priority="5692" stopIfTrue="1" operator="equal">
      <formula>"(空白)"</formula>
    </cfRule>
    <cfRule type="cellIs" dxfId="1299" priority="5693" stopIfTrue="1" operator="equal">
      <formula>"/"</formula>
    </cfRule>
    <cfRule type="cellIs" dxfId="1298" priority="5694" stopIfTrue="1" operator="equal">
      <formula>0</formula>
    </cfRule>
  </conditionalFormatting>
  <conditionalFormatting sqref="H123">
    <cfRule type="cellIs" dxfId="1297" priority="5683" stopIfTrue="1" operator="equal">
      <formula>"(空白)"</formula>
    </cfRule>
    <cfRule type="cellIs" dxfId="1296" priority="5684" stopIfTrue="1" operator="equal">
      <formula>"/"</formula>
    </cfRule>
    <cfRule type="cellIs" dxfId="1295" priority="5685" stopIfTrue="1" operator="equal">
      <formula>0</formula>
    </cfRule>
  </conditionalFormatting>
  <conditionalFormatting sqref="G123">
    <cfRule type="cellIs" dxfId="1294" priority="5677" stopIfTrue="1" operator="equal">
      <formula>"(空白)"</formula>
    </cfRule>
    <cfRule type="cellIs" dxfId="1293" priority="5678" stopIfTrue="1" operator="equal">
      <formula>"/"</formula>
    </cfRule>
    <cfRule type="cellIs" dxfId="1292" priority="5679" stopIfTrue="1" operator="equal">
      <formula>0</formula>
    </cfRule>
  </conditionalFormatting>
  <conditionalFormatting sqref="F123">
    <cfRule type="cellIs" dxfId="1291" priority="5680" stopIfTrue="1" operator="equal">
      <formula>"(空白)"</formula>
    </cfRule>
    <cfRule type="cellIs" dxfId="1290" priority="5681" stopIfTrue="1" operator="equal">
      <formula>"/"</formula>
    </cfRule>
    <cfRule type="cellIs" dxfId="1289" priority="5682" stopIfTrue="1" operator="equal">
      <formula>0</formula>
    </cfRule>
  </conditionalFormatting>
  <conditionalFormatting sqref="B85:B86">
    <cfRule type="cellIs" dxfId="1288" priority="5527" stopIfTrue="1" operator="equal">
      <formula>"(空白)"</formula>
    </cfRule>
    <cfRule type="cellIs" dxfId="1287" priority="5528" stopIfTrue="1" operator="equal">
      <formula>"/"</formula>
    </cfRule>
    <cfRule type="cellIs" dxfId="1286" priority="5529" stopIfTrue="1" operator="equal">
      <formula>0</formula>
    </cfRule>
  </conditionalFormatting>
  <conditionalFormatting sqref="C392 F392:H392">
    <cfRule type="cellIs" dxfId="1285" priority="4501" stopIfTrue="1" operator="equal">
      <formula>"(空白)"</formula>
    </cfRule>
    <cfRule type="cellIs" dxfId="1284" priority="4502" stopIfTrue="1" operator="equal">
      <formula>"/"</formula>
    </cfRule>
    <cfRule type="cellIs" dxfId="1283" priority="4503" stopIfTrue="1" operator="equal">
      <formula>0</formula>
    </cfRule>
  </conditionalFormatting>
  <conditionalFormatting sqref="F390">
    <cfRule type="cellIs" dxfId="1282" priority="4333" stopIfTrue="1" operator="equal">
      <formula>"(空白)"</formula>
    </cfRule>
    <cfRule type="cellIs" dxfId="1281" priority="4334" stopIfTrue="1" operator="equal">
      <formula>"/"</formula>
    </cfRule>
    <cfRule type="cellIs" dxfId="1280" priority="4335" stopIfTrue="1" operator="equal">
      <formula>0</formula>
    </cfRule>
  </conditionalFormatting>
  <conditionalFormatting sqref="B85:B86">
    <cfRule type="cellIs" dxfId="1279" priority="4330" stopIfTrue="1" operator="equal">
      <formula>"(空白)"</formula>
    </cfRule>
    <cfRule type="cellIs" dxfId="1278" priority="4331" stopIfTrue="1" operator="equal">
      <formula>"/"</formula>
    </cfRule>
    <cfRule type="cellIs" dxfId="1277" priority="4332" stopIfTrue="1" operator="equal">
      <formula>0</formula>
    </cfRule>
  </conditionalFormatting>
  <conditionalFormatting sqref="A366">
    <cfRule type="cellIs" dxfId="1276" priority="4132" stopIfTrue="1" operator="equal">
      <formula>"(空白)"</formula>
    </cfRule>
    <cfRule type="cellIs" dxfId="1275" priority="4133" stopIfTrue="1" operator="equal">
      <formula>"/"</formula>
    </cfRule>
    <cfRule type="cellIs" dxfId="1274" priority="4134" stopIfTrue="1" operator="equal">
      <formula>0</formula>
    </cfRule>
  </conditionalFormatting>
  <conditionalFormatting sqref="B295">
    <cfRule type="cellIs" dxfId="1273" priority="3907" stopIfTrue="1" operator="equal">
      <formula>"(空白)"</formula>
    </cfRule>
    <cfRule type="cellIs" dxfId="1272" priority="3908" stopIfTrue="1" operator="equal">
      <formula>"/"</formula>
    </cfRule>
    <cfRule type="cellIs" dxfId="1271" priority="3909" stopIfTrue="1" operator="equal">
      <formula>0</formula>
    </cfRule>
  </conditionalFormatting>
  <conditionalFormatting sqref="B292">
    <cfRule type="cellIs" dxfId="1270" priority="3913" stopIfTrue="1" operator="equal">
      <formula>"(空白)"</formula>
    </cfRule>
    <cfRule type="cellIs" dxfId="1269" priority="3914" stopIfTrue="1" operator="equal">
      <formula>"/"</formula>
    </cfRule>
    <cfRule type="cellIs" dxfId="1268" priority="3915" stopIfTrue="1" operator="equal">
      <formula>0</formula>
    </cfRule>
  </conditionalFormatting>
  <conditionalFormatting sqref="B85:B86">
    <cfRule type="cellIs" dxfId="1267" priority="3844" stopIfTrue="1" operator="equal">
      <formula>"(空白)"</formula>
    </cfRule>
    <cfRule type="cellIs" dxfId="1266" priority="3845" stopIfTrue="1" operator="equal">
      <formula>"/"</formula>
    </cfRule>
    <cfRule type="cellIs" dxfId="1265" priority="3846" stopIfTrue="1" operator="equal">
      <formula>0</formula>
    </cfRule>
  </conditionalFormatting>
  <conditionalFormatting sqref="B298:B299">
    <cfRule type="cellIs" dxfId="1264" priority="3745" stopIfTrue="1" operator="equal">
      <formula>"(空白)"</formula>
    </cfRule>
    <cfRule type="cellIs" dxfId="1263" priority="3746" stopIfTrue="1" operator="equal">
      <formula>"/"</formula>
    </cfRule>
    <cfRule type="cellIs" dxfId="1262" priority="3747" stopIfTrue="1" operator="equal">
      <formula>0</formula>
    </cfRule>
  </conditionalFormatting>
  <conditionalFormatting sqref="B293">
    <cfRule type="cellIs" dxfId="1261" priority="3748" stopIfTrue="1" operator="equal">
      <formula>"(空白)"</formula>
    </cfRule>
    <cfRule type="cellIs" dxfId="1260" priority="3749" stopIfTrue="1" operator="equal">
      <formula>"/"</formula>
    </cfRule>
    <cfRule type="cellIs" dxfId="1259" priority="3750" stopIfTrue="1" operator="equal">
      <formula>0</formula>
    </cfRule>
  </conditionalFormatting>
  <conditionalFormatting sqref="A386">
    <cfRule type="cellIs" dxfId="1258" priority="3742" stopIfTrue="1" operator="equal">
      <formula>"(空白)"</formula>
    </cfRule>
    <cfRule type="cellIs" dxfId="1257" priority="3743" stopIfTrue="1" operator="equal">
      <formula>"/"</formula>
    </cfRule>
    <cfRule type="cellIs" dxfId="1256" priority="3744" stopIfTrue="1" operator="equal">
      <formula>0</formula>
    </cfRule>
  </conditionalFormatting>
  <conditionalFormatting sqref="A385">
    <cfRule type="cellIs" dxfId="1255" priority="3739" stopIfTrue="1" operator="equal">
      <formula>"(空白)"</formula>
    </cfRule>
    <cfRule type="cellIs" dxfId="1254" priority="3740" stopIfTrue="1" operator="equal">
      <formula>"/"</formula>
    </cfRule>
    <cfRule type="cellIs" dxfId="1253" priority="3741" stopIfTrue="1" operator="equal">
      <formula>0</formula>
    </cfRule>
  </conditionalFormatting>
  <conditionalFormatting sqref="A318:A319">
    <cfRule type="cellIs" dxfId="1252" priority="3715" stopIfTrue="1" operator="equal">
      <formula>"(空白)"</formula>
    </cfRule>
    <cfRule type="cellIs" dxfId="1251" priority="3716" stopIfTrue="1" operator="equal">
      <formula>"/"</formula>
    </cfRule>
    <cfRule type="cellIs" dxfId="1250" priority="3717" stopIfTrue="1" operator="equal">
      <formula>0</formula>
    </cfRule>
  </conditionalFormatting>
  <conditionalFormatting sqref="B319">
    <cfRule type="cellIs" dxfId="1249" priority="3712" stopIfTrue="1" operator="equal">
      <formula>"(空白)"</formula>
    </cfRule>
    <cfRule type="cellIs" dxfId="1248" priority="3713" stopIfTrue="1" operator="equal">
      <formula>"/"</formula>
    </cfRule>
    <cfRule type="cellIs" dxfId="1247" priority="3714" stopIfTrue="1" operator="equal">
      <formula>0</formula>
    </cfRule>
  </conditionalFormatting>
  <conditionalFormatting sqref="F592">
    <cfRule type="cellIs" dxfId="1246" priority="3553" stopIfTrue="1" operator="equal">
      <formula>"(空白)"</formula>
    </cfRule>
    <cfRule type="cellIs" dxfId="1245" priority="3554" stopIfTrue="1" operator="equal">
      <formula>"/"</formula>
    </cfRule>
    <cfRule type="cellIs" dxfId="1244" priority="3555" stopIfTrue="1" operator="equal">
      <formula>0</formula>
    </cfRule>
  </conditionalFormatting>
  <conditionalFormatting sqref="E586:E587">
    <cfRule type="cellIs" dxfId="1243" priority="3583" stopIfTrue="1" operator="equal">
      <formula>"(空白)"</formula>
    </cfRule>
    <cfRule type="cellIs" dxfId="1242" priority="3584" stopIfTrue="1" operator="equal">
      <formula>"/"</formula>
    </cfRule>
    <cfRule type="cellIs" dxfId="1241" priority="3585" stopIfTrue="1" operator="equal">
      <formula>0</formula>
    </cfRule>
  </conditionalFormatting>
  <conditionalFormatting sqref="F591">
    <cfRule type="cellIs" dxfId="1240" priority="3568" stopIfTrue="1" operator="equal">
      <formula>"(空白)"</formula>
    </cfRule>
    <cfRule type="cellIs" dxfId="1239" priority="3569" stopIfTrue="1" operator="equal">
      <formula>"/"</formula>
    </cfRule>
    <cfRule type="cellIs" dxfId="1238" priority="3570" stopIfTrue="1" operator="equal">
      <formula>0</formula>
    </cfRule>
  </conditionalFormatting>
  <conditionalFormatting sqref="F586:F587">
    <cfRule type="cellIs" dxfId="1237" priority="3580" stopIfTrue="1" operator="equal">
      <formula>"(空白)"</formula>
    </cfRule>
    <cfRule type="cellIs" dxfId="1236" priority="3581" stopIfTrue="1" operator="equal">
      <formula>"/"</formula>
    </cfRule>
    <cfRule type="cellIs" dxfId="1235" priority="3582" stopIfTrue="1" operator="equal">
      <formula>0</formula>
    </cfRule>
  </conditionalFormatting>
  <conditionalFormatting sqref="F591">
    <cfRule type="cellIs" dxfId="1234" priority="3571" stopIfTrue="1" operator="equal">
      <formula>"(空白)"</formula>
    </cfRule>
    <cfRule type="cellIs" dxfId="1233" priority="3572" stopIfTrue="1" operator="equal">
      <formula>"/"</formula>
    </cfRule>
    <cfRule type="cellIs" dxfId="1232" priority="3573" stopIfTrue="1" operator="equal">
      <formula>0</formula>
    </cfRule>
  </conditionalFormatting>
  <conditionalFormatting sqref="F592">
    <cfRule type="cellIs" dxfId="1231" priority="3550" stopIfTrue="1" operator="equal">
      <formula>"(空白)"</formula>
    </cfRule>
    <cfRule type="cellIs" dxfId="1230" priority="3551" stopIfTrue="1" operator="equal">
      <formula>"/"</formula>
    </cfRule>
    <cfRule type="cellIs" dxfId="1229" priority="3552" stopIfTrue="1" operator="equal">
      <formula>0</formula>
    </cfRule>
  </conditionalFormatting>
  <conditionalFormatting sqref="A562">
    <cfRule type="cellIs" dxfId="1228" priority="3541" stopIfTrue="1" operator="equal">
      <formula>"(空白)"</formula>
    </cfRule>
    <cfRule type="cellIs" dxfId="1227" priority="3542" stopIfTrue="1" operator="equal">
      <formula>"/"</formula>
    </cfRule>
    <cfRule type="cellIs" dxfId="1226" priority="3543" stopIfTrue="1" operator="equal">
      <formula>0</formula>
    </cfRule>
  </conditionalFormatting>
  <conditionalFormatting sqref="B442">
    <cfRule type="cellIs" dxfId="1225" priority="3526" stopIfTrue="1" operator="equal">
      <formula>"(空白)"</formula>
    </cfRule>
    <cfRule type="cellIs" dxfId="1224" priority="3527" stopIfTrue="1" operator="equal">
      <formula>"/"</formula>
    </cfRule>
    <cfRule type="cellIs" dxfId="1223" priority="3528" stopIfTrue="1" operator="equal">
      <formula>0</formula>
    </cfRule>
  </conditionalFormatting>
  <conditionalFormatting sqref="B464">
    <cfRule type="cellIs" dxfId="1222" priority="3490" stopIfTrue="1" operator="equal">
      <formula>"(空白)"</formula>
    </cfRule>
    <cfRule type="cellIs" dxfId="1221" priority="3491" stopIfTrue="1" operator="equal">
      <formula>"/"</formula>
    </cfRule>
    <cfRule type="cellIs" dxfId="1220" priority="3492" stopIfTrue="1" operator="equal">
      <formula>0</formula>
    </cfRule>
  </conditionalFormatting>
  <conditionalFormatting sqref="F199:F202">
    <cfRule type="cellIs" dxfId="1219" priority="3268" stopIfTrue="1" operator="equal">
      <formula>"(空白)"</formula>
    </cfRule>
    <cfRule type="cellIs" dxfId="1218" priority="3269" stopIfTrue="1" operator="equal">
      <formula>"/"</formula>
    </cfRule>
    <cfRule type="cellIs" dxfId="1217" priority="3270" stopIfTrue="1" operator="equal">
      <formula>0</formula>
    </cfRule>
  </conditionalFormatting>
  <conditionalFormatting sqref="E601">
    <cfRule type="cellIs" dxfId="1216" priority="3205" stopIfTrue="1" operator="equal">
      <formula>"(空白)"</formula>
    </cfRule>
    <cfRule type="cellIs" dxfId="1215" priority="3206" stopIfTrue="1" operator="equal">
      <formula>"/"</formula>
    </cfRule>
    <cfRule type="cellIs" dxfId="1214" priority="3207" stopIfTrue="1" operator="equal">
      <formula>0</formula>
    </cfRule>
  </conditionalFormatting>
  <conditionalFormatting sqref="E601">
    <cfRule type="cellIs" dxfId="1213" priority="3202" stopIfTrue="1" operator="equal">
      <formula>"(空白)"</formula>
    </cfRule>
    <cfRule type="cellIs" dxfId="1212" priority="3203" stopIfTrue="1" operator="equal">
      <formula>"/"</formula>
    </cfRule>
    <cfRule type="cellIs" dxfId="1211" priority="3204" stopIfTrue="1" operator="equal">
      <formula>0</formula>
    </cfRule>
  </conditionalFormatting>
  <conditionalFormatting sqref="E602">
    <cfRule type="cellIs" dxfId="1210" priority="3199" stopIfTrue="1" operator="equal">
      <formula>"(空白)"</formula>
    </cfRule>
    <cfRule type="cellIs" dxfId="1209" priority="3200" stopIfTrue="1" operator="equal">
      <formula>"/"</formula>
    </cfRule>
    <cfRule type="cellIs" dxfId="1208" priority="3201" stopIfTrue="1" operator="equal">
      <formula>0</formula>
    </cfRule>
  </conditionalFormatting>
  <conditionalFormatting sqref="E602">
    <cfRule type="cellIs" dxfId="1207" priority="3196" stopIfTrue="1" operator="equal">
      <formula>"(空白)"</formula>
    </cfRule>
    <cfRule type="cellIs" dxfId="1206" priority="3197" stopIfTrue="1" operator="equal">
      <formula>"/"</formula>
    </cfRule>
    <cfRule type="cellIs" dxfId="1205" priority="3198" stopIfTrue="1" operator="equal">
      <formula>0</formula>
    </cfRule>
  </conditionalFormatting>
  <conditionalFormatting sqref="B504">
    <cfRule type="cellIs" dxfId="1204" priority="3031" stopIfTrue="1" operator="equal">
      <formula>"(空白)"</formula>
    </cfRule>
    <cfRule type="cellIs" dxfId="1203" priority="3032" stopIfTrue="1" operator="equal">
      <formula>"/"</formula>
    </cfRule>
    <cfRule type="cellIs" dxfId="1202" priority="3033" stopIfTrue="1" operator="equal">
      <formula>0</formula>
    </cfRule>
  </conditionalFormatting>
  <conditionalFormatting sqref="E611:F611">
    <cfRule type="cellIs" dxfId="1201" priority="2977" stopIfTrue="1" operator="equal">
      <formula>"(空白)"</formula>
    </cfRule>
    <cfRule type="cellIs" dxfId="1200" priority="2978" stopIfTrue="1" operator="equal">
      <formula>"/"</formula>
    </cfRule>
    <cfRule type="cellIs" dxfId="1199" priority="2979" stopIfTrue="1" operator="equal">
      <formula>0</formula>
    </cfRule>
  </conditionalFormatting>
  <conditionalFormatting sqref="B554">
    <cfRule type="cellIs" dxfId="1198" priority="3010" stopIfTrue="1" operator="equal">
      <formula>"(空白)"</formula>
    </cfRule>
    <cfRule type="cellIs" dxfId="1197" priority="3011" stopIfTrue="1" operator="equal">
      <formula>"/"</formula>
    </cfRule>
    <cfRule type="cellIs" dxfId="1196" priority="3012" stopIfTrue="1" operator="equal">
      <formula>0</formula>
    </cfRule>
  </conditionalFormatting>
  <conditionalFormatting sqref="B550">
    <cfRule type="cellIs" dxfId="1195" priority="3016" stopIfTrue="1" operator="equal">
      <formula>"(空白)"</formula>
    </cfRule>
    <cfRule type="cellIs" dxfId="1194" priority="3017" stopIfTrue="1" operator="equal">
      <formula>"/"</formula>
    </cfRule>
    <cfRule type="cellIs" dxfId="1193" priority="3018" stopIfTrue="1" operator="equal">
      <formula>0</formula>
    </cfRule>
  </conditionalFormatting>
  <conditionalFormatting sqref="B555">
    <cfRule type="cellIs" dxfId="1192" priority="3007" stopIfTrue="1" operator="equal">
      <formula>"(空白)"</formula>
    </cfRule>
    <cfRule type="cellIs" dxfId="1191" priority="3008" stopIfTrue="1" operator="equal">
      <formula>"/"</formula>
    </cfRule>
    <cfRule type="cellIs" dxfId="1190" priority="3009" stopIfTrue="1" operator="equal">
      <formula>0</formula>
    </cfRule>
  </conditionalFormatting>
  <conditionalFormatting sqref="G656">
    <cfRule type="cellIs" dxfId="1189" priority="2959" stopIfTrue="1" operator="equal">
      <formula>"(空白)"</formula>
    </cfRule>
    <cfRule type="cellIs" dxfId="1188" priority="2960" stopIfTrue="1" operator="equal">
      <formula>"/"</formula>
    </cfRule>
    <cfRule type="cellIs" dxfId="1187" priority="2961" stopIfTrue="1" operator="equal">
      <formula>0</formula>
    </cfRule>
  </conditionalFormatting>
  <conditionalFormatting sqref="C654">
    <cfRule type="cellIs" dxfId="1186" priority="2980" stopIfTrue="1" operator="equal">
      <formula>"(空白)"</formula>
    </cfRule>
    <cfRule type="cellIs" dxfId="1185" priority="2981" stopIfTrue="1" operator="equal">
      <formula>"/"</formula>
    </cfRule>
    <cfRule type="cellIs" dxfId="1184" priority="2982" stopIfTrue="1" operator="equal">
      <formula>0</formula>
    </cfRule>
  </conditionalFormatting>
  <conditionalFormatting sqref="C611">
    <cfRule type="cellIs" dxfId="1183" priority="2971" stopIfTrue="1" operator="equal">
      <formula>"(空白)"</formula>
    </cfRule>
    <cfRule type="cellIs" dxfId="1182" priority="2972" stopIfTrue="1" operator="equal">
      <formula>"/"</formula>
    </cfRule>
    <cfRule type="cellIs" dxfId="1181" priority="2973" stopIfTrue="1" operator="equal">
      <formula>0</formula>
    </cfRule>
  </conditionalFormatting>
  <conditionalFormatting sqref="F611">
    <cfRule type="cellIs" dxfId="1180" priority="2974" stopIfTrue="1" operator="equal">
      <formula>"(空白)"</formula>
    </cfRule>
    <cfRule type="cellIs" dxfId="1179" priority="2975" stopIfTrue="1" operator="equal">
      <formula>"/"</formula>
    </cfRule>
    <cfRule type="cellIs" dxfId="1178" priority="2976" stopIfTrue="1" operator="equal">
      <formula>0</formula>
    </cfRule>
  </conditionalFormatting>
  <conditionalFormatting sqref="C627">
    <cfRule type="cellIs" dxfId="1177" priority="2962" stopIfTrue="1" operator="equal">
      <formula>"(空白)"</formula>
    </cfRule>
    <cfRule type="cellIs" dxfId="1176" priority="2963" stopIfTrue="1" operator="equal">
      <formula>"/"</formula>
    </cfRule>
    <cfRule type="cellIs" dxfId="1175" priority="2964" stopIfTrue="1" operator="equal">
      <formula>0</formula>
    </cfRule>
  </conditionalFormatting>
  <conditionalFormatting sqref="E627:F627">
    <cfRule type="cellIs" dxfId="1174" priority="2968" stopIfTrue="1" operator="equal">
      <formula>"(空白)"</formula>
    </cfRule>
    <cfRule type="cellIs" dxfId="1173" priority="2969" stopIfTrue="1" operator="equal">
      <formula>"/"</formula>
    </cfRule>
    <cfRule type="cellIs" dxfId="1172" priority="2970" stopIfTrue="1" operator="equal">
      <formula>0</formula>
    </cfRule>
  </conditionalFormatting>
  <conditionalFormatting sqref="F627">
    <cfRule type="cellIs" dxfId="1171" priority="2965" stopIfTrue="1" operator="equal">
      <formula>"(空白)"</formula>
    </cfRule>
    <cfRule type="cellIs" dxfId="1170" priority="2966" stopIfTrue="1" operator="equal">
      <formula>"/"</formula>
    </cfRule>
    <cfRule type="cellIs" dxfId="1169" priority="2967" stopIfTrue="1" operator="equal">
      <formula>0</formula>
    </cfRule>
  </conditionalFormatting>
  <conditionalFormatting sqref="C656">
    <cfRule type="cellIs" dxfId="1168" priority="2950" stopIfTrue="1" operator="equal">
      <formula>"(空白)"</formula>
    </cfRule>
    <cfRule type="cellIs" dxfId="1167" priority="2951" stopIfTrue="1" operator="equal">
      <formula>"/"</formula>
    </cfRule>
    <cfRule type="cellIs" dxfId="1166" priority="2952" stopIfTrue="1" operator="equal">
      <formula>0</formula>
    </cfRule>
  </conditionalFormatting>
  <conditionalFormatting sqref="E656:F656">
    <cfRule type="cellIs" dxfId="1165" priority="2956" stopIfTrue="1" operator="equal">
      <formula>"(空白)"</formula>
    </cfRule>
    <cfRule type="cellIs" dxfId="1164" priority="2957" stopIfTrue="1" operator="equal">
      <formula>"/"</formula>
    </cfRule>
    <cfRule type="cellIs" dxfId="1163" priority="2958" stopIfTrue="1" operator="equal">
      <formula>0</formula>
    </cfRule>
  </conditionalFormatting>
  <conditionalFormatting sqref="C648">
    <cfRule type="cellIs" dxfId="1162" priority="2935" stopIfTrue="1" operator="equal">
      <formula>"(空白)"</formula>
    </cfRule>
    <cfRule type="cellIs" dxfId="1161" priority="2936" stopIfTrue="1" operator="equal">
      <formula>"/"</formula>
    </cfRule>
    <cfRule type="cellIs" dxfId="1160" priority="2937" stopIfTrue="1" operator="equal">
      <formula>0</formula>
    </cfRule>
  </conditionalFormatting>
  <conditionalFormatting sqref="F656">
    <cfRule type="cellIs" dxfId="1159" priority="2953" stopIfTrue="1" operator="equal">
      <formula>"(空白)"</formula>
    </cfRule>
    <cfRule type="cellIs" dxfId="1158" priority="2954" stopIfTrue="1" operator="equal">
      <formula>"/"</formula>
    </cfRule>
    <cfRule type="cellIs" dxfId="1157" priority="2955" stopIfTrue="1" operator="equal">
      <formula>0</formula>
    </cfRule>
  </conditionalFormatting>
  <conditionalFormatting sqref="G648">
    <cfRule type="cellIs" dxfId="1156" priority="2944" stopIfTrue="1" operator="equal">
      <formula>"(空白)"</formula>
    </cfRule>
    <cfRule type="cellIs" dxfId="1155" priority="2945" stopIfTrue="1" operator="equal">
      <formula>"/"</formula>
    </cfRule>
    <cfRule type="cellIs" dxfId="1154" priority="2946" stopIfTrue="1" operator="equal">
      <formula>0</formula>
    </cfRule>
  </conditionalFormatting>
  <conditionalFormatting sqref="A648">
    <cfRule type="cellIs" dxfId="1153" priority="2947" stopIfTrue="1" operator="equal">
      <formula>"(空白)"</formula>
    </cfRule>
    <cfRule type="cellIs" dxfId="1152" priority="2948" stopIfTrue="1" operator="equal">
      <formula>"/"</formula>
    </cfRule>
    <cfRule type="cellIs" dxfId="1151" priority="2949" stopIfTrue="1" operator="equal">
      <formula>0</formula>
    </cfRule>
  </conditionalFormatting>
  <conditionalFormatting sqref="E648:F648">
    <cfRule type="cellIs" dxfId="1150" priority="2941" stopIfTrue="1" operator="equal">
      <formula>"(空白)"</formula>
    </cfRule>
    <cfRule type="cellIs" dxfId="1149" priority="2942" stopIfTrue="1" operator="equal">
      <formula>"/"</formula>
    </cfRule>
    <cfRule type="cellIs" dxfId="1148" priority="2943" stopIfTrue="1" operator="equal">
      <formula>0</formula>
    </cfRule>
  </conditionalFormatting>
  <conditionalFormatting sqref="C637">
    <cfRule type="cellIs" dxfId="1147" priority="2923" stopIfTrue="1" operator="equal">
      <formula>"(空白)"</formula>
    </cfRule>
    <cfRule type="cellIs" dxfId="1146" priority="2924" stopIfTrue="1" operator="equal">
      <formula>"/"</formula>
    </cfRule>
    <cfRule type="cellIs" dxfId="1145" priority="2925" stopIfTrue="1" operator="equal">
      <formula>0</formula>
    </cfRule>
  </conditionalFormatting>
  <conditionalFormatting sqref="F648">
    <cfRule type="cellIs" dxfId="1144" priority="2938" stopIfTrue="1" operator="equal">
      <formula>"(空白)"</formula>
    </cfRule>
    <cfRule type="cellIs" dxfId="1143" priority="2939" stopIfTrue="1" operator="equal">
      <formula>"/"</formula>
    </cfRule>
    <cfRule type="cellIs" dxfId="1142" priority="2940" stopIfTrue="1" operator="equal">
      <formula>0</formula>
    </cfRule>
  </conditionalFormatting>
  <conditionalFormatting sqref="C641">
    <cfRule type="cellIs" dxfId="1141" priority="2908" stopIfTrue="1" operator="equal">
      <formula>"(空白)"</formula>
    </cfRule>
    <cfRule type="cellIs" dxfId="1140" priority="2909" stopIfTrue="1" operator="equal">
      <formula>"/"</formula>
    </cfRule>
    <cfRule type="cellIs" dxfId="1139" priority="2910" stopIfTrue="1" operator="equal">
      <formula>0</formula>
    </cfRule>
  </conditionalFormatting>
  <conditionalFormatting sqref="G637">
    <cfRule type="cellIs" dxfId="1138" priority="2932" stopIfTrue="1" operator="equal">
      <formula>"(空白)"</formula>
    </cfRule>
    <cfRule type="cellIs" dxfId="1137" priority="2933" stopIfTrue="1" operator="equal">
      <formula>"/"</formula>
    </cfRule>
    <cfRule type="cellIs" dxfId="1136" priority="2934" stopIfTrue="1" operator="equal">
      <formula>0</formula>
    </cfRule>
  </conditionalFormatting>
  <conditionalFormatting sqref="E637:F637">
    <cfRule type="cellIs" dxfId="1135" priority="2929" stopIfTrue="1" operator="equal">
      <formula>"(空白)"</formula>
    </cfRule>
    <cfRule type="cellIs" dxfId="1134" priority="2930" stopIfTrue="1" operator="equal">
      <formula>"/"</formula>
    </cfRule>
    <cfRule type="cellIs" dxfId="1133" priority="2931" stopIfTrue="1" operator="equal">
      <formula>0</formula>
    </cfRule>
  </conditionalFormatting>
  <conditionalFormatting sqref="F637">
    <cfRule type="cellIs" dxfId="1132" priority="2926" stopIfTrue="1" operator="equal">
      <formula>"(空白)"</formula>
    </cfRule>
    <cfRule type="cellIs" dxfId="1131" priority="2927" stopIfTrue="1" operator="equal">
      <formula>"/"</formula>
    </cfRule>
    <cfRule type="cellIs" dxfId="1130" priority="2928" stopIfTrue="1" operator="equal">
      <formula>0</formula>
    </cfRule>
  </conditionalFormatting>
  <conditionalFormatting sqref="A641">
    <cfRule type="cellIs" dxfId="1129" priority="2920" stopIfTrue="1" operator="equal">
      <formula>"(空白)"</formula>
    </cfRule>
    <cfRule type="cellIs" dxfId="1128" priority="2921" stopIfTrue="1" operator="equal">
      <formula>"/"</formula>
    </cfRule>
    <cfRule type="cellIs" dxfId="1127" priority="2922" stopIfTrue="1" operator="equal">
      <formula>0</formula>
    </cfRule>
  </conditionalFormatting>
  <conditionalFormatting sqref="C621">
    <cfRule type="cellIs" dxfId="1126" priority="2893" stopIfTrue="1" operator="equal">
      <formula>"(空白)"</formula>
    </cfRule>
    <cfRule type="cellIs" dxfId="1125" priority="2894" stopIfTrue="1" operator="equal">
      <formula>"/"</formula>
    </cfRule>
    <cfRule type="cellIs" dxfId="1124" priority="2895" stopIfTrue="1" operator="equal">
      <formula>0</formula>
    </cfRule>
  </conditionalFormatting>
  <conditionalFormatting sqref="G641">
    <cfRule type="cellIs" dxfId="1123" priority="2917" stopIfTrue="1" operator="equal">
      <formula>"(空白)"</formula>
    </cfRule>
    <cfRule type="cellIs" dxfId="1122" priority="2918" stopIfTrue="1" operator="equal">
      <formula>"/"</formula>
    </cfRule>
    <cfRule type="cellIs" dxfId="1121" priority="2919" stopIfTrue="1" operator="equal">
      <formula>0</formula>
    </cfRule>
  </conditionalFormatting>
  <conditionalFormatting sqref="E641:F641">
    <cfRule type="cellIs" dxfId="1120" priority="2914" stopIfTrue="1" operator="equal">
      <formula>"(空白)"</formula>
    </cfRule>
    <cfRule type="cellIs" dxfId="1119" priority="2915" stopIfTrue="1" operator="equal">
      <formula>"/"</formula>
    </cfRule>
    <cfRule type="cellIs" dxfId="1118" priority="2916" stopIfTrue="1" operator="equal">
      <formula>0</formula>
    </cfRule>
  </conditionalFormatting>
  <conditionalFormatting sqref="F641">
    <cfRule type="cellIs" dxfId="1117" priority="2911" stopIfTrue="1" operator="equal">
      <formula>"(空白)"</formula>
    </cfRule>
    <cfRule type="cellIs" dxfId="1116" priority="2912" stopIfTrue="1" operator="equal">
      <formula>"/"</formula>
    </cfRule>
    <cfRule type="cellIs" dxfId="1115" priority="2913" stopIfTrue="1" operator="equal">
      <formula>0</formula>
    </cfRule>
  </conditionalFormatting>
  <conditionalFormatting sqref="H621">
    <cfRule type="cellIs" dxfId="1114" priority="2902" stopIfTrue="1" operator="equal">
      <formula>"(空白)"</formula>
    </cfRule>
    <cfRule type="cellIs" dxfId="1113" priority="2903" stopIfTrue="1" operator="equal">
      <formula>"/"</formula>
    </cfRule>
    <cfRule type="cellIs" dxfId="1112" priority="2904" stopIfTrue="1" operator="equal">
      <formula>0</formula>
    </cfRule>
  </conditionalFormatting>
  <conditionalFormatting sqref="G621">
    <cfRule type="cellIs" dxfId="1111" priority="2905" stopIfTrue="1" operator="equal">
      <formula>"(空白)"</formula>
    </cfRule>
    <cfRule type="cellIs" dxfId="1110" priority="2906" stopIfTrue="1" operator="equal">
      <formula>"/"</formula>
    </cfRule>
    <cfRule type="cellIs" dxfId="1109" priority="2907" stopIfTrue="1" operator="equal">
      <formula>0</formula>
    </cfRule>
  </conditionalFormatting>
  <conditionalFormatting sqref="E621:F621">
    <cfRule type="cellIs" dxfId="1108" priority="2899" stopIfTrue="1" operator="equal">
      <formula>"(空白)"</formula>
    </cfRule>
    <cfRule type="cellIs" dxfId="1107" priority="2900" stopIfTrue="1" operator="equal">
      <formula>"/"</formula>
    </cfRule>
    <cfRule type="cellIs" dxfId="1106" priority="2901" stopIfTrue="1" operator="equal">
      <formula>0</formula>
    </cfRule>
  </conditionalFormatting>
  <conditionalFormatting sqref="F621">
    <cfRule type="cellIs" dxfId="1105" priority="2896" stopIfTrue="1" operator="equal">
      <formula>"(空白)"</formula>
    </cfRule>
    <cfRule type="cellIs" dxfId="1104" priority="2897" stopIfTrue="1" operator="equal">
      <formula>"/"</formula>
    </cfRule>
    <cfRule type="cellIs" dxfId="1103" priority="2898" stopIfTrue="1" operator="equal">
      <formula>0</formula>
    </cfRule>
  </conditionalFormatting>
  <conditionalFormatting sqref="H639">
    <cfRule type="cellIs" dxfId="1102" priority="2890" stopIfTrue="1" operator="equal">
      <formula>"(空白)"</formula>
    </cfRule>
    <cfRule type="cellIs" dxfId="1101" priority="2891" stopIfTrue="1" operator="equal">
      <formula>"/"</formula>
    </cfRule>
    <cfRule type="cellIs" dxfId="1100" priority="2892" stopIfTrue="1" operator="equal">
      <formula>0</formula>
    </cfRule>
  </conditionalFormatting>
  <conditionalFormatting sqref="C639">
    <cfRule type="cellIs" dxfId="1099" priority="2878" stopIfTrue="1" operator="equal">
      <formula>"(空白)"</formula>
    </cfRule>
    <cfRule type="cellIs" dxfId="1098" priority="2879" stopIfTrue="1" operator="equal">
      <formula>"/"</formula>
    </cfRule>
    <cfRule type="cellIs" dxfId="1097" priority="2880" stopIfTrue="1" operator="equal">
      <formula>0</formula>
    </cfRule>
  </conditionalFormatting>
  <conditionalFormatting sqref="G639">
    <cfRule type="cellIs" dxfId="1096" priority="2887" stopIfTrue="1" operator="equal">
      <formula>"(空白)"</formula>
    </cfRule>
    <cfRule type="cellIs" dxfId="1095" priority="2888" stopIfTrue="1" operator="equal">
      <formula>"/"</formula>
    </cfRule>
    <cfRule type="cellIs" dxfId="1094" priority="2889" stopIfTrue="1" operator="equal">
      <formula>0</formula>
    </cfRule>
  </conditionalFormatting>
  <conditionalFormatting sqref="E639:F639">
    <cfRule type="cellIs" dxfId="1093" priority="2884" stopIfTrue="1" operator="equal">
      <formula>"(空白)"</formula>
    </cfRule>
    <cfRule type="cellIs" dxfId="1092" priority="2885" stopIfTrue="1" operator="equal">
      <formula>"/"</formula>
    </cfRule>
    <cfRule type="cellIs" dxfId="1091" priority="2886" stopIfTrue="1" operator="equal">
      <formula>0</formula>
    </cfRule>
  </conditionalFormatting>
  <conditionalFormatting sqref="F639">
    <cfRule type="cellIs" dxfId="1090" priority="2881" stopIfTrue="1" operator="equal">
      <formula>"(空白)"</formula>
    </cfRule>
    <cfRule type="cellIs" dxfId="1089" priority="2882" stopIfTrue="1" operator="equal">
      <formula>"/"</formula>
    </cfRule>
    <cfRule type="cellIs" dxfId="1088" priority="2883" stopIfTrue="1" operator="equal">
      <formula>0</formula>
    </cfRule>
  </conditionalFormatting>
  <conditionalFormatting sqref="B641">
    <cfRule type="cellIs" dxfId="1087" priority="2863" stopIfTrue="1" operator="equal">
      <formula>"(空白)"</formula>
    </cfRule>
    <cfRule type="cellIs" dxfId="1086" priority="2864" stopIfTrue="1" operator="equal">
      <formula>"/"</formula>
    </cfRule>
    <cfRule type="cellIs" dxfId="1085" priority="2865" stopIfTrue="1" operator="equal">
      <formula>0</formula>
    </cfRule>
  </conditionalFormatting>
  <conditionalFormatting sqref="B648">
    <cfRule type="cellIs" dxfId="1084" priority="2860" stopIfTrue="1" operator="equal">
      <formula>"(空白)"</formula>
    </cfRule>
    <cfRule type="cellIs" dxfId="1083" priority="2861" stopIfTrue="1" operator="equal">
      <formula>"/"</formula>
    </cfRule>
    <cfRule type="cellIs" dxfId="1082" priority="2862" stopIfTrue="1" operator="equal">
      <formula>0</formula>
    </cfRule>
  </conditionalFormatting>
  <conditionalFormatting sqref="G646">
    <cfRule type="cellIs" dxfId="1081" priority="2815" stopIfTrue="1" operator="equal">
      <formula>"(空白)"</formula>
    </cfRule>
    <cfRule type="cellIs" dxfId="1080" priority="2816" stopIfTrue="1" operator="equal">
      <formula>"/"</formula>
    </cfRule>
    <cfRule type="cellIs" dxfId="1079" priority="2817" stopIfTrue="1" operator="equal">
      <formula>0</formula>
    </cfRule>
  </conditionalFormatting>
  <conditionalFormatting sqref="E646:F646">
    <cfRule type="cellIs" dxfId="1078" priority="2812" stopIfTrue="1" operator="equal">
      <formula>"(空白)"</formula>
    </cfRule>
    <cfRule type="cellIs" dxfId="1077" priority="2813" stopIfTrue="1" operator="equal">
      <formula>"/"</formula>
    </cfRule>
    <cfRule type="cellIs" dxfId="1076" priority="2814" stopIfTrue="1" operator="equal">
      <formula>0</formula>
    </cfRule>
  </conditionalFormatting>
  <conditionalFormatting sqref="F646">
    <cfRule type="cellIs" dxfId="1075" priority="2809" stopIfTrue="1" operator="equal">
      <formula>"(空白)"</formula>
    </cfRule>
    <cfRule type="cellIs" dxfId="1074" priority="2810" stopIfTrue="1" operator="equal">
      <formula>"/"</formula>
    </cfRule>
    <cfRule type="cellIs" dxfId="1073" priority="2811" stopIfTrue="1" operator="equal">
      <formula>0</formula>
    </cfRule>
  </conditionalFormatting>
  <conditionalFormatting sqref="C646">
    <cfRule type="cellIs" dxfId="1072" priority="2806" stopIfTrue="1" operator="equal">
      <formula>"(空白)"</formula>
    </cfRule>
    <cfRule type="cellIs" dxfId="1071" priority="2807" stopIfTrue="1" operator="equal">
      <formula>"/"</formula>
    </cfRule>
    <cfRule type="cellIs" dxfId="1070" priority="2808" stopIfTrue="1" operator="equal">
      <formula>0</formula>
    </cfRule>
  </conditionalFormatting>
  <conditionalFormatting sqref="H646">
    <cfRule type="cellIs" dxfId="1069" priority="2818" stopIfTrue="1" operator="equal">
      <formula>"(空白)"</formula>
    </cfRule>
    <cfRule type="cellIs" dxfId="1068" priority="2819" stopIfTrue="1" operator="equal">
      <formula>"/"</formula>
    </cfRule>
    <cfRule type="cellIs" dxfId="1067" priority="2820" stopIfTrue="1" operator="equal">
      <formula>0</formula>
    </cfRule>
  </conditionalFormatting>
  <conditionalFormatting sqref="B452">
    <cfRule type="cellIs" dxfId="1066" priority="2785" stopIfTrue="1" operator="equal">
      <formula>"(空白)"</formula>
    </cfRule>
    <cfRule type="cellIs" dxfId="1065" priority="2786" stopIfTrue="1" operator="equal">
      <formula>"/"</formula>
    </cfRule>
    <cfRule type="cellIs" dxfId="1064" priority="2787" stopIfTrue="1" operator="equal">
      <formula>0</formula>
    </cfRule>
  </conditionalFormatting>
  <conditionalFormatting sqref="B465">
    <cfRule type="cellIs" dxfId="1063" priority="2743" stopIfTrue="1" operator="equal">
      <formula>"(空白)"</formula>
    </cfRule>
    <cfRule type="cellIs" dxfId="1062" priority="2744" stopIfTrue="1" operator="equal">
      <formula>"/"</formula>
    </cfRule>
    <cfRule type="cellIs" dxfId="1061" priority="2745" stopIfTrue="1" operator="equal">
      <formula>0</formula>
    </cfRule>
  </conditionalFormatting>
  <conditionalFormatting sqref="B291">
    <cfRule type="cellIs" dxfId="1060" priority="2566" stopIfTrue="1" operator="equal">
      <formula>"(空白)"</formula>
    </cfRule>
    <cfRule type="cellIs" dxfId="1059" priority="2567" stopIfTrue="1" operator="equal">
      <formula>"/"</formula>
    </cfRule>
    <cfRule type="cellIs" dxfId="1058" priority="2568" stopIfTrue="1" operator="equal">
      <formula>0</formula>
    </cfRule>
  </conditionalFormatting>
  <conditionalFormatting sqref="B155:B160">
    <cfRule type="cellIs" dxfId="1057" priority="2557" stopIfTrue="1" operator="equal">
      <formula>"(空白)"</formula>
    </cfRule>
    <cfRule type="cellIs" dxfId="1056" priority="2558" stopIfTrue="1" operator="equal">
      <formula>"/"</formula>
    </cfRule>
    <cfRule type="cellIs" dxfId="1055" priority="2559" stopIfTrue="1" operator="equal">
      <formula>0</formula>
    </cfRule>
  </conditionalFormatting>
  <conditionalFormatting sqref="B169">
    <cfRule type="cellIs" dxfId="1054" priority="2551" stopIfTrue="1" operator="equal">
      <formula>"(空白)"</formula>
    </cfRule>
    <cfRule type="cellIs" dxfId="1053" priority="2552" stopIfTrue="1" operator="equal">
      <formula>"/"</formula>
    </cfRule>
    <cfRule type="cellIs" dxfId="1052" priority="2553" stopIfTrue="1" operator="equal">
      <formula>0</formula>
    </cfRule>
  </conditionalFormatting>
  <conditionalFormatting sqref="B175">
    <cfRule type="cellIs" dxfId="1051" priority="2542" stopIfTrue="1" operator="equal">
      <formula>"(空白)"</formula>
    </cfRule>
    <cfRule type="cellIs" dxfId="1050" priority="2543" stopIfTrue="1" operator="equal">
      <formula>"/"</formula>
    </cfRule>
    <cfRule type="cellIs" dxfId="1049" priority="2544" stopIfTrue="1" operator="equal">
      <formula>0</formula>
    </cfRule>
  </conditionalFormatting>
  <conditionalFormatting sqref="B656">
    <cfRule type="cellIs" dxfId="1048" priority="2524" stopIfTrue="1" operator="equal">
      <formula>"(空白)"</formula>
    </cfRule>
    <cfRule type="cellIs" dxfId="1047" priority="2525" stopIfTrue="1" operator="equal">
      <formula>"/"</formula>
    </cfRule>
    <cfRule type="cellIs" dxfId="1046" priority="2526" stopIfTrue="1" operator="equal">
      <formula>0</formula>
    </cfRule>
  </conditionalFormatting>
  <conditionalFormatting sqref="B650">
    <cfRule type="cellIs" dxfId="1045" priority="2479" stopIfTrue="1" operator="equal">
      <formula>"(空白)"</formula>
    </cfRule>
    <cfRule type="cellIs" dxfId="1044" priority="2480" stopIfTrue="1" operator="equal">
      <formula>"/"</formula>
    </cfRule>
    <cfRule type="cellIs" dxfId="1043" priority="2481" stopIfTrue="1" operator="equal">
      <formula>0</formula>
    </cfRule>
  </conditionalFormatting>
  <conditionalFormatting sqref="B85">
    <cfRule type="cellIs" dxfId="1042" priority="2455" stopIfTrue="1" operator="equal">
      <formula>"(空白)"</formula>
    </cfRule>
    <cfRule type="cellIs" dxfId="1041" priority="2456" stopIfTrue="1" operator="equal">
      <formula>"/"</formula>
    </cfRule>
    <cfRule type="cellIs" dxfId="1040" priority="2457" stopIfTrue="1" operator="equal">
      <formula>0</formula>
    </cfRule>
  </conditionalFormatting>
  <conditionalFormatting sqref="B86">
    <cfRule type="cellIs" dxfId="1039" priority="2458" stopIfTrue="1" operator="equal">
      <formula>"(空白)"</formula>
    </cfRule>
    <cfRule type="cellIs" dxfId="1038" priority="2459" stopIfTrue="1" operator="equal">
      <formula>"/"</formula>
    </cfRule>
    <cfRule type="cellIs" dxfId="1037" priority="2460" stopIfTrue="1" operator="equal">
      <formula>0</formula>
    </cfRule>
  </conditionalFormatting>
  <conditionalFormatting sqref="M10:N16">
    <cfRule type="cellIs" dxfId="1036" priority="2449" stopIfTrue="1" operator="equal">
      <formula>"(空白)"</formula>
    </cfRule>
    <cfRule type="cellIs" dxfId="1035" priority="2450" stopIfTrue="1" operator="equal">
      <formula>"/"</formula>
    </cfRule>
    <cfRule type="cellIs" dxfId="1034" priority="2451" stopIfTrue="1" operator="equal">
      <formula>0</formula>
    </cfRule>
  </conditionalFormatting>
  <conditionalFormatting sqref="M42:M45">
    <cfRule type="cellIs" dxfId="1033" priority="2437" stopIfTrue="1" operator="equal">
      <formula>"(空白)"</formula>
    </cfRule>
    <cfRule type="cellIs" dxfId="1032" priority="2438" stopIfTrue="1" operator="equal">
      <formula>"/"</formula>
    </cfRule>
    <cfRule type="cellIs" dxfId="1031" priority="2439" stopIfTrue="1" operator="equal">
      <formula>0</formula>
    </cfRule>
  </conditionalFormatting>
  <conditionalFormatting sqref="M51:M55">
    <cfRule type="cellIs" dxfId="1030" priority="2431" stopIfTrue="1" operator="equal">
      <formula>"(空白)"</formula>
    </cfRule>
    <cfRule type="cellIs" dxfId="1029" priority="2432" stopIfTrue="1" operator="equal">
      <formula>"/"</formula>
    </cfRule>
    <cfRule type="cellIs" dxfId="1028" priority="2433" stopIfTrue="1" operator="equal">
      <formula>0</formula>
    </cfRule>
  </conditionalFormatting>
  <conditionalFormatting sqref="M75:M80 M83:M87">
    <cfRule type="cellIs" dxfId="1027" priority="2410" stopIfTrue="1" operator="equal">
      <formula>"(空白)"</formula>
    </cfRule>
    <cfRule type="cellIs" dxfId="1026" priority="2411" stopIfTrue="1" operator="equal">
      <formula>"/"</formula>
    </cfRule>
    <cfRule type="cellIs" dxfId="1025" priority="2412" stopIfTrue="1" operator="equal">
      <formula>0</formula>
    </cfRule>
  </conditionalFormatting>
  <conditionalFormatting sqref="M99:M100 M94:M97">
    <cfRule type="cellIs" dxfId="1024" priority="2407" stopIfTrue="1" operator="equal">
      <formula>"(空白)"</formula>
    </cfRule>
    <cfRule type="cellIs" dxfId="1023" priority="2408" stopIfTrue="1" operator="equal">
      <formula>"/"</formula>
    </cfRule>
    <cfRule type="cellIs" dxfId="1022" priority="2409" stopIfTrue="1" operator="equal">
      <formula>0</formula>
    </cfRule>
  </conditionalFormatting>
  <conditionalFormatting sqref="M98">
    <cfRule type="cellIs" dxfId="1021" priority="2404" stopIfTrue="1" operator="equal">
      <formula>"(空白)"</formula>
    </cfRule>
    <cfRule type="cellIs" dxfId="1020" priority="2405" stopIfTrue="1" operator="equal">
      <formula>"/"</formula>
    </cfRule>
    <cfRule type="cellIs" dxfId="1019" priority="2406" stopIfTrue="1" operator="equal">
      <formula>0</formula>
    </cfRule>
  </conditionalFormatting>
  <conditionalFormatting sqref="M63:M67">
    <cfRule type="cellIs" dxfId="1018" priority="2413" stopIfTrue="1" operator="equal">
      <formula>"(空白)"</formula>
    </cfRule>
    <cfRule type="cellIs" dxfId="1017" priority="2414" stopIfTrue="1" operator="equal">
      <formula>"/"</formula>
    </cfRule>
    <cfRule type="cellIs" dxfId="1016" priority="2415" stopIfTrue="1" operator="equal">
      <formula>0</formula>
    </cfRule>
  </conditionalFormatting>
  <conditionalFormatting sqref="M106 M117 M119">
    <cfRule type="cellIs" dxfId="1015" priority="2398" stopIfTrue="1" operator="equal">
      <formula>"(空白)"</formula>
    </cfRule>
    <cfRule type="cellIs" dxfId="1014" priority="2399" stopIfTrue="1" operator="equal">
      <formula>"/"</formula>
    </cfRule>
    <cfRule type="cellIs" dxfId="1013" priority="2400" stopIfTrue="1" operator="equal">
      <formula>0</formula>
    </cfRule>
  </conditionalFormatting>
  <conditionalFormatting sqref="M118">
    <cfRule type="cellIs" dxfId="1012" priority="2395" stopIfTrue="1" operator="equal">
      <formula>"(空白)"</formula>
    </cfRule>
    <cfRule type="cellIs" dxfId="1011" priority="2396" stopIfTrue="1" operator="equal">
      <formula>"/"</formula>
    </cfRule>
    <cfRule type="cellIs" dxfId="1010" priority="2397" stopIfTrue="1" operator="equal">
      <formula>0</formula>
    </cfRule>
  </conditionalFormatting>
  <conditionalFormatting sqref="M120">
    <cfRule type="cellIs" dxfId="1009" priority="2392" stopIfTrue="1" operator="equal">
      <formula>"(空白)"</formula>
    </cfRule>
    <cfRule type="cellIs" dxfId="1008" priority="2393" stopIfTrue="1" operator="equal">
      <formula>"/"</formula>
    </cfRule>
    <cfRule type="cellIs" dxfId="1007" priority="2394" stopIfTrue="1" operator="equal">
      <formula>0</formula>
    </cfRule>
  </conditionalFormatting>
  <conditionalFormatting sqref="M121">
    <cfRule type="cellIs" dxfId="1006" priority="2389" stopIfTrue="1" operator="equal">
      <formula>"(空白)"</formula>
    </cfRule>
    <cfRule type="cellIs" dxfId="1005" priority="2390" stopIfTrue="1" operator="equal">
      <formula>"/"</formula>
    </cfRule>
    <cfRule type="cellIs" dxfId="1004" priority="2391" stopIfTrue="1" operator="equal">
      <formula>0</formula>
    </cfRule>
  </conditionalFormatting>
  <conditionalFormatting sqref="M122:M123">
    <cfRule type="cellIs" dxfId="1003" priority="2386" stopIfTrue="1" operator="equal">
      <formula>"(空白)"</formula>
    </cfRule>
    <cfRule type="cellIs" dxfId="1002" priority="2387" stopIfTrue="1" operator="equal">
      <formula>"/"</formula>
    </cfRule>
    <cfRule type="cellIs" dxfId="1001" priority="2388" stopIfTrue="1" operator="equal">
      <formula>0</formula>
    </cfRule>
  </conditionalFormatting>
  <conditionalFormatting sqref="M131:M133">
    <cfRule type="cellIs" dxfId="1000" priority="2383" stopIfTrue="1" operator="equal">
      <formula>"(空白)"</formula>
    </cfRule>
    <cfRule type="cellIs" dxfId="999" priority="2384" stopIfTrue="1" operator="equal">
      <formula>"/"</formula>
    </cfRule>
    <cfRule type="cellIs" dxfId="998" priority="2385" stopIfTrue="1" operator="equal">
      <formula>0</formula>
    </cfRule>
  </conditionalFormatting>
  <conditionalFormatting sqref="M176">
    <cfRule type="cellIs" dxfId="997" priority="2359" stopIfTrue="1" operator="equal">
      <formula>"(空白)"</formula>
    </cfRule>
    <cfRule type="cellIs" dxfId="996" priority="2360" stopIfTrue="1" operator="equal">
      <formula>"/"</formula>
    </cfRule>
    <cfRule type="cellIs" dxfId="995" priority="2361" stopIfTrue="1" operator="equal">
      <formula>0</formula>
    </cfRule>
  </conditionalFormatting>
  <conditionalFormatting sqref="M138">
    <cfRule type="cellIs" dxfId="994" priority="2377" stopIfTrue="1" operator="equal">
      <formula>"(空白)"</formula>
    </cfRule>
    <cfRule type="cellIs" dxfId="993" priority="2378" stopIfTrue="1" operator="equal">
      <formula>"/"</formula>
    </cfRule>
    <cfRule type="cellIs" dxfId="992" priority="2379" stopIfTrue="1" operator="equal">
      <formula>0</formula>
    </cfRule>
  </conditionalFormatting>
  <conditionalFormatting sqref="M167:M168 M183:M187 M177 M179 M181 M175">
    <cfRule type="cellIs" dxfId="991" priority="2368" stopIfTrue="1" operator="equal">
      <formula>"(空白)"</formula>
    </cfRule>
    <cfRule type="cellIs" dxfId="990" priority="2369" stopIfTrue="1" operator="equal">
      <formula>"/"</formula>
    </cfRule>
    <cfRule type="cellIs" dxfId="989" priority="2370" stopIfTrue="1" operator="equal">
      <formula>0</formula>
    </cfRule>
  </conditionalFormatting>
  <conditionalFormatting sqref="M178">
    <cfRule type="cellIs" dxfId="988" priority="2356" stopIfTrue="1" operator="equal">
      <formula>"(空白)"</formula>
    </cfRule>
    <cfRule type="cellIs" dxfId="987" priority="2357" stopIfTrue="1" operator="equal">
      <formula>"/"</formula>
    </cfRule>
    <cfRule type="cellIs" dxfId="986" priority="2358" stopIfTrue="1" operator="equal">
      <formula>0</formula>
    </cfRule>
  </conditionalFormatting>
  <conditionalFormatting sqref="M174">
    <cfRule type="cellIs" dxfId="985" priority="2350" stopIfTrue="1" operator="equal">
      <formula>"(空白)"</formula>
    </cfRule>
    <cfRule type="cellIs" dxfId="984" priority="2351" stopIfTrue="1" operator="equal">
      <formula>"/"</formula>
    </cfRule>
    <cfRule type="cellIs" dxfId="983" priority="2352" stopIfTrue="1" operator="equal">
      <formula>0</formula>
    </cfRule>
  </conditionalFormatting>
  <conditionalFormatting sqref="M193 N209">
    <cfRule type="cellIs" dxfId="982" priority="2344" stopIfTrue="1" operator="equal">
      <formula>"(空白)"</formula>
    </cfRule>
    <cfRule type="cellIs" dxfId="981" priority="2345" stopIfTrue="1" operator="equal">
      <formula>"/"</formula>
    </cfRule>
    <cfRule type="cellIs" dxfId="980" priority="2346" stopIfTrue="1" operator="equal">
      <formula>0</formula>
    </cfRule>
  </conditionalFormatting>
  <conditionalFormatting sqref="M215">
    <cfRule type="cellIs" dxfId="979" priority="2341" stopIfTrue="1" operator="equal">
      <formula>"(空白)"</formula>
    </cfRule>
    <cfRule type="cellIs" dxfId="978" priority="2342" stopIfTrue="1" operator="equal">
      <formula>"/"</formula>
    </cfRule>
    <cfRule type="cellIs" dxfId="977" priority="2343" stopIfTrue="1" operator="equal">
      <formula>0</formula>
    </cfRule>
  </conditionalFormatting>
  <conditionalFormatting sqref="M216">
    <cfRule type="cellIs" dxfId="976" priority="2338" stopIfTrue="1" operator="equal">
      <formula>"(空白)"</formula>
    </cfRule>
    <cfRule type="cellIs" dxfId="975" priority="2339" stopIfTrue="1" operator="equal">
      <formula>"/"</formula>
    </cfRule>
    <cfRule type="cellIs" dxfId="974" priority="2340" stopIfTrue="1" operator="equal">
      <formula>0</formula>
    </cfRule>
  </conditionalFormatting>
  <conditionalFormatting sqref="M227:M228">
    <cfRule type="cellIs" dxfId="973" priority="2335" stopIfTrue="1" operator="equal">
      <formula>"(空白)"</formula>
    </cfRule>
    <cfRule type="cellIs" dxfId="972" priority="2336" stopIfTrue="1" operator="equal">
      <formula>"/"</formula>
    </cfRule>
    <cfRule type="cellIs" dxfId="971" priority="2337" stopIfTrue="1" operator="equal">
      <formula>0</formula>
    </cfRule>
  </conditionalFormatting>
  <conditionalFormatting sqref="N42">
    <cfRule type="cellIs" dxfId="970" priority="2311" stopIfTrue="1" operator="equal">
      <formula>"(空白)"</formula>
    </cfRule>
    <cfRule type="cellIs" dxfId="969" priority="2312" stopIfTrue="1" operator="equal">
      <formula>"/"</formula>
    </cfRule>
    <cfRule type="cellIs" dxfId="968" priority="2313" stopIfTrue="1" operator="equal">
      <formula>0</formula>
    </cfRule>
  </conditionalFormatting>
  <conditionalFormatting sqref="N44:N45">
    <cfRule type="cellIs" dxfId="967" priority="2308" stopIfTrue="1" operator="equal">
      <formula>"(空白)"</formula>
    </cfRule>
    <cfRule type="cellIs" dxfId="966" priority="2309" stopIfTrue="1" operator="equal">
      <formula>"/"</formula>
    </cfRule>
    <cfRule type="cellIs" dxfId="965" priority="2310" stopIfTrue="1" operator="equal">
      <formula>0</formula>
    </cfRule>
  </conditionalFormatting>
  <conditionalFormatting sqref="N64">
    <cfRule type="cellIs" dxfId="964" priority="2305" stopIfTrue="1" operator="equal">
      <formula>"(空白)"</formula>
    </cfRule>
    <cfRule type="cellIs" dxfId="963" priority="2306" stopIfTrue="1" operator="equal">
      <formula>"/"</formula>
    </cfRule>
    <cfRule type="cellIs" dxfId="962" priority="2307" stopIfTrue="1" operator="equal">
      <formula>0</formula>
    </cfRule>
  </conditionalFormatting>
  <conditionalFormatting sqref="N51:N55">
    <cfRule type="cellIs" dxfId="961" priority="2320" stopIfTrue="1" operator="equal">
      <formula>"(空白)"</formula>
    </cfRule>
    <cfRule type="cellIs" dxfId="960" priority="2321" stopIfTrue="1" operator="equal">
      <formula>"/"</formula>
    </cfRule>
    <cfRule type="cellIs" dxfId="959" priority="2322" stopIfTrue="1" operator="equal">
      <formula>0</formula>
    </cfRule>
  </conditionalFormatting>
  <conditionalFormatting sqref="M57:M61">
    <cfRule type="cellIs" dxfId="958" priority="2317" stopIfTrue="1" operator="equal">
      <formula>"(空白)"</formula>
    </cfRule>
    <cfRule type="cellIs" dxfId="957" priority="2318" stopIfTrue="1" operator="equal">
      <formula>"/"</formula>
    </cfRule>
    <cfRule type="cellIs" dxfId="956" priority="2319" stopIfTrue="1" operator="equal">
      <formula>0</formula>
    </cfRule>
  </conditionalFormatting>
  <conditionalFormatting sqref="N57:N61">
    <cfRule type="cellIs" dxfId="955" priority="2314" stopIfTrue="1" operator="equal">
      <formula>"(空白)"</formula>
    </cfRule>
    <cfRule type="cellIs" dxfId="954" priority="2315" stopIfTrue="1" operator="equal">
      <formula>"/"</formula>
    </cfRule>
    <cfRule type="cellIs" dxfId="953" priority="2316" stopIfTrue="1" operator="equal">
      <formula>0</formula>
    </cfRule>
  </conditionalFormatting>
  <conditionalFormatting sqref="N94:N95">
    <cfRule type="cellIs" dxfId="952" priority="2302" stopIfTrue="1" operator="equal">
      <formula>"(空白)"</formula>
    </cfRule>
    <cfRule type="cellIs" dxfId="951" priority="2303" stopIfTrue="1" operator="equal">
      <formula>"/"</formula>
    </cfRule>
    <cfRule type="cellIs" dxfId="950" priority="2304" stopIfTrue="1" operator="equal">
      <formula>0</formula>
    </cfRule>
  </conditionalFormatting>
  <conditionalFormatting sqref="N106">
    <cfRule type="cellIs" dxfId="949" priority="2299" stopIfTrue="1" operator="equal">
      <formula>"(空白)"</formula>
    </cfRule>
    <cfRule type="cellIs" dxfId="948" priority="2300" stopIfTrue="1" operator="equal">
      <formula>"/"</formula>
    </cfRule>
    <cfRule type="cellIs" dxfId="947" priority="2301" stopIfTrue="1" operator="equal">
      <formula>0</formula>
    </cfRule>
  </conditionalFormatting>
  <conditionalFormatting sqref="N107:N108">
    <cfRule type="cellIs" dxfId="946" priority="2296" stopIfTrue="1" operator="equal">
      <formula>"(空白)"</formula>
    </cfRule>
    <cfRule type="cellIs" dxfId="945" priority="2297" stopIfTrue="1" operator="equal">
      <formula>"/"</formula>
    </cfRule>
    <cfRule type="cellIs" dxfId="944" priority="2298" stopIfTrue="1" operator="equal">
      <formula>0</formula>
    </cfRule>
  </conditionalFormatting>
  <conditionalFormatting sqref="M146:N147">
    <cfRule type="cellIs" dxfId="943" priority="2269" stopIfTrue="1" operator="equal">
      <formula>"(空白)"</formula>
    </cfRule>
    <cfRule type="cellIs" dxfId="942" priority="2270" stopIfTrue="1" operator="equal">
      <formula>"/"</formula>
    </cfRule>
    <cfRule type="cellIs" dxfId="941" priority="2271" stopIfTrue="1" operator="equal">
      <formula>0</formula>
    </cfRule>
  </conditionalFormatting>
  <conditionalFormatting sqref="N132">
    <cfRule type="cellIs" dxfId="940" priority="2293" stopIfTrue="1" operator="equal">
      <formula>"(空白)"</formula>
    </cfRule>
    <cfRule type="cellIs" dxfId="939" priority="2294" stopIfTrue="1" operator="equal">
      <formula>"/"</formula>
    </cfRule>
    <cfRule type="cellIs" dxfId="938" priority="2295" stopIfTrue="1" operator="equal">
      <formula>0</formula>
    </cfRule>
  </conditionalFormatting>
  <conditionalFormatting sqref="N133">
    <cfRule type="cellIs" dxfId="937" priority="2290" stopIfTrue="1" operator="equal">
      <formula>"(空白)"</formula>
    </cfRule>
    <cfRule type="cellIs" dxfId="936" priority="2291" stopIfTrue="1" operator="equal">
      <formula>"/"</formula>
    </cfRule>
    <cfRule type="cellIs" dxfId="935" priority="2292" stopIfTrue="1" operator="equal">
      <formula>0</formula>
    </cfRule>
  </conditionalFormatting>
  <conditionalFormatting sqref="N138">
    <cfRule type="cellIs" dxfId="934" priority="2284" stopIfTrue="1" operator="equal">
      <formula>"(空白)"</formula>
    </cfRule>
    <cfRule type="cellIs" dxfId="933" priority="2285" stopIfTrue="1" operator="equal">
      <formula>"/"</formula>
    </cfRule>
    <cfRule type="cellIs" dxfId="932" priority="2286" stopIfTrue="1" operator="equal">
      <formula>0</formula>
    </cfRule>
  </conditionalFormatting>
  <conditionalFormatting sqref="M145">
    <cfRule type="cellIs" dxfId="931" priority="2278" stopIfTrue="1" operator="equal">
      <formula>"(空白)"</formula>
    </cfRule>
    <cfRule type="cellIs" dxfId="930" priority="2279" stopIfTrue="1" operator="equal">
      <formula>"/"</formula>
    </cfRule>
    <cfRule type="cellIs" dxfId="929" priority="2280" stopIfTrue="1" operator="equal">
      <formula>0</formula>
    </cfRule>
  </conditionalFormatting>
  <conditionalFormatting sqref="N145">
    <cfRule type="cellIs" dxfId="928" priority="2275" stopIfTrue="1" operator="equal">
      <formula>"(空白)"</formula>
    </cfRule>
    <cfRule type="cellIs" dxfId="927" priority="2276" stopIfTrue="1" operator="equal">
      <formula>"/"</formula>
    </cfRule>
    <cfRule type="cellIs" dxfId="926" priority="2277" stopIfTrue="1" operator="equal">
      <formula>0</formula>
    </cfRule>
  </conditionalFormatting>
  <conditionalFormatting sqref="M173">
    <cfRule type="cellIs" dxfId="925" priority="2266" stopIfTrue="1" operator="equal">
      <formula>"(空白)"</formula>
    </cfRule>
    <cfRule type="cellIs" dxfId="924" priority="2267" stopIfTrue="1" operator="equal">
      <formula>"/"</formula>
    </cfRule>
    <cfRule type="cellIs" dxfId="923" priority="2268" stopIfTrue="1" operator="equal">
      <formula>0</formula>
    </cfRule>
  </conditionalFormatting>
  <conditionalFormatting sqref="N173:N180">
    <cfRule type="cellIs" dxfId="922" priority="2263" stopIfTrue="1" operator="equal">
      <formula>"(空白)"</formula>
    </cfRule>
    <cfRule type="cellIs" dxfId="921" priority="2264" stopIfTrue="1" operator="equal">
      <formula>"/"</formula>
    </cfRule>
    <cfRule type="cellIs" dxfId="920" priority="2265" stopIfTrue="1" operator="equal">
      <formula>0</formula>
    </cfRule>
  </conditionalFormatting>
  <conditionalFormatting sqref="M180">
    <cfRule type="cellIs" dxfId="919" priority="2260" stopIfTrue="1" operator="equal">
      <formula>"(空白)"</formula>
    </cfRule>
    <cfRule type="cellIs" dxfId="918" priority="2261" stopIfTrue="1" operator="equal">
      <formula>"/"</formula>
    </cfRule>
    <cfRule type="cellIs" dxfId="917" priority="2262" stopIfTrue="1" operator="equal">
      <formula>0</formula>
    </cfRule>
  </conditionalFormatting>
  <conditionalFormatting sqref="N181:N187">
    <cfRule type="cellIs" dxfId="916" priority="2257" stopIfTrue="1" operator="equal">
      <formula>"(空白)"</formula>
    </cfRule>
    <cfRule type="cellIs" dxfId="915" priority="2258" stopIfTrue="1" operator="equal">
      <formula>"/"</formula>
    </cfRule>
    <cfRule type="cellIs" dxfId="914" priority="2259" stopIfTrue="1" operator="equal">
      <formula>0</formula>
    </cfRule>
  </conditionalFormatting>
  <conditionalFormatting sqref="M217">
    <cfRule type="cellIs" dxfId="913" priority="2254" stopIfTrue="1" operator="equal">
      <formula>"(空白)"</formula>
    </cfRule>
    <cfRule type="cellIs" dxfId="912" priority="2255" stopIfTrue="1" operator="equal">
      <formula>"/"</formula>
    </cfRule>
    <cfRule type="cellIs" dxfId="911" priority="2256" stopIfTrue="1" operator="equal">
      <formula>0</formula>
    </cfRule>
  </conditionalFormatting>
  <conditionalFormatting sqref="N227">
    <cfRule type="cellIs" dxfId="910" priority="2251" stopIfTrue="1" operator="equal">
      <formula>"(空白)"</formula>
    </cfRule>
    <cfRule type="cellIs" dxfId="909" priority="2252" stopIfTrue="1" operator="equal">
      <formula>"/"</formula>
    </cfRule>
    <cfRule type="cellIs" dxfId="908" priority="2253" stopIfTrue="1" operator="equal">
      <formula>0</formula>
    </cfRule>
  </conditionalFormatting>
  <conditionalFormatting sqref="N228">
    <cfRule type="cellIs" dxfId="907" priority="2242" stopIfTrue="1" operator="equal">
      <formula>"(空白)"</formula>
    </cfRule>
    <cfRule type="cellIs" dxfId="906" priority="2243" stopIfTrue="1" operator="equal">
      <formula>"/"</formula>
    </cfRule>
    <cfRule type="cellIs" dxfId="905" priority="2244" stopIfTrue="1" operator="equal">
      <formula>0</formula>
    </cfRule>
  </conditionalFormatting>
  <conditionalFormatting sqref="K27:L27">
    <cfRule type="cellIs" dxfId="904" priority="2236" stopIfTrue="1" operator="equal">
      <formula>"(空白)"</formula>
    </cfRule>
    <cfRule type="cellIs" dxfId="903" priority="2237" stopIfTrue="1" operator="equal">
      <formula>"/"</formula>
    </cfRule>
    <cfRule type="cellIs" dxfId="902" priority="2238" stopIfTrue="1" operator="equal">
      <formula>0</formula>
    </cfRule>
  </conditionalFormatting>
  <conditionalFormatting sqref="K41:L41">
    <cfRule type="cellIs" dxfId="901" priority="2233" stopIfTrue="1" operator="equal">
      <formula>"(空白)"</formula>
    </cfRule>
    <cfRule type="cellIs" dxfId="900" priority="2234" stopIfTrue="1" operator="equal">
      <formula>"/"</formula>
    </cfRule>
    <cfRule type="cellIs" dxfId="899" priority="2235" stopIfTrue="1" operator="equal">
      <formula>0</formula>
    </cfRule>
  </conditionalFormatting>
  <conditionalFormatting sqref="K50:L50">
    <cfRule type="cellIs" dxfId="898" priority="2230" stopIfTrue="1" operator="equal">
      <formula>"(空白)"</formula>
    </cfRule>
    <cfRule type="cellIs" dxfId="897" priority="2231" stopIfTrue="1" operator="equal">
      <formula>"/"</formula>
    </cfRule>
    <cfRule type="cellIs" dxfId="896" priority="2232" stopIfTrue="1" operator="equal">
      <formula>0</formula>
    </cfRule>
  </conditionalFormatting>
  <conditionalFormatting sqref="K74:L74">
    <cfRule type="cellIs" dxfId="895" priority="2227" stopIfTrue="1" operator="equal">
      <formula>"(空白)"</formula>
    </cfRule>
    <cfRule type="cellIs" dxfId="894" priority="2228" stopIfTrue="1" operator="equal">
      <formula>"/"</formula>
    </cfRule>
    <cfRule type="cellIs" dxfId="893" priority="2229" stopIfTrue="1" operator="equal">
      <formula>0</formula>
    </cfRule>
  </conditionalFormatting>
  <conditionalFormatting sqref="K93:L93">
    <cfRule type="cellIs" dxfId="892" priority="2224" stopIfTrue="1" operator="equal">
      <formula>"(空白)"</formula>
    </cfRule>
    <cfRule type="cellIs" dxfId="891" priority="2225" stopIfTrue="1" operator="equal">
      <formula>"/"</formula>
    </cfRule>
    <cfRule type="cellIs" dxfId="890" priority="2226" stopIfTrue="1" operator="equal">
      <formula>0</formula>
    </cfRule>
  </conditionalFormatting>
  <conditionalFormatting sqref="K105:L105">
    <cfRule type="cellIs" dxfId="889" priority="2221" stopIfTrue="1" operator="equal">
      <formula>"(空白)"</formula>
    </cfRule>
    <cfRule type="cellIs" dxfId="888" priority="2222" stopIfTrue="1" operator="equal">
      <formula>"/"</formula>
    </cfRule>
    <cfRule type="cellIs" dxfId="887" priority="2223" stopIfTrue="1" operator="equal">
      <formula>0</formula>
    </cfRule>
  </conditionalFormatting>
  <conditionalFormatting sqref="K130:L130">
    <cfRule type="cellIs" dxfId="886" priority="2218" stopIfTrue="1" operator="equal">
      <formula>"(空白)"</formula>
    </cfRule>
    <cfRule type="cellIs" dxfId="885" priority="2219" stopIfTrue="1" operator="equal">
      <formula>"/"</formula>
    </cfRule>
    <cfRule type="cellIs" dxfId="884" priority="2220" stopIfTrue="1" operator="equal">
      <formula>0</formula>
    </cfRule>
  </conditionalFormatting>
  <conditionalFormatting sqref="K137:L137">
    <cfRule type="cellIs" dxfId="883" priority="2215" stopIfTrue="1" operator="equal">
      <formula>"(空白)"</formula>
    </cfRule>
    <cfRule type="cellIs" dxfId="882" priority="2216" stopIfTrue="1" operator="equal">
      <formula>"/"</formula>
    </cfRule>
    <cfRule type="cellIs" dxfId="881" priority="2217" stopIfTrue="1" operator="equal">
      <formula>0</formula>
    </cfRule>
  </conditionalFormatting>
  <conditionalFormatting sqref="K144:L144">
    <cfRule type="cellIs" dxfId="880" priority="2212" stopIfTrue="1" operator="equal">
      <formula>"(空白)"</formula>
    </cfRule>
    <cfRule type="cellIs" dxfId="879" priority="2213" stopIfTrue="1" operator="equal">
      <formula>"/"</formula>
    </cfRule>
    <cfRule type="cellIs" dxfId="878" priority="2214" stopIfTrue="1" operator="equal">
      <formula>0</formula>
    </cfRule>
  </conditionalFormatting>
  <conditionalFormatting sqref="K152:L152">
    <cfRule type="cellIs" dxfId="877" priority="2209" stopIfTrue="1" operator="equal">
      <formula>"(空白)"</formula>
    </cfRule>
    <cfRule type="cellIs" dxfId="876" priority="2210" stopIfTrue="1" operator="equal">
      <formula>"/"</formula>
    </cfRule>
    <cfRule type="cellIs" dxfId="875" priority="2211" stopIfTrue="1" operator="equal">
      <formula>0</formula>
    </cfRule>
  </conditionalFormatting>
  <conditionalFormatting sqref="K165:L165">
    <cfRule type="cellIs" dxfId="874" priority="2206" stopIfTrue="1" operator="equal">
      <formula>"(空白)"</formula>
    </cfRule>
    <cfRule type="cellIs" dxfId="873" priority="2207" stopIfTrue="1" operator="equal">
      <formula>"/"</formula>
    </cfRule>
    <cfRule type="cellIs" dxfId="872" priority="2208" stopIfTrue="1" operator="equal">
      <formula>0</formula>
    </cfRule>
  </conditionalFormatting>
  <conditionalFormatting sqref="K192:L192">
    <cfRule type="cellIs" dxfId="871" priority="2203" stopIfTrue="1" operator="equal">
      <formula>"(空白)"</formula>
    </cfRule>
    <cfRule type="cellIs" dxfId="870" priority="2204" stopIfTrue="1" operator="equal">
      <formula>"/"</formula>
    </cfRule>
    <cfRule type="cellIs" dxfId="869" priority="2205" stopIfTrue="1" operator="equal">
      <formula>0</formula>
    </cfRule>
  </conditionalFormatting>
  <conditionalFormatting sqref="K226:L226">
    <cfRule type="cellIs" dxfId="868" priority="2200" stopIfTrue="1" operator="equal">
      <formula>"(空白)"</formula>
    </cfRule>
    <cfRule type="cellIs" dxfId="867" priority="2201" stopIfTrue="1" operator="equal">
      <formula>"/"</formula>
    </cfRule>
    <cfRule type="cellIs" dxfId="866" priority="2202" stopIfTrue="1" operator="equal">
      <formula>0</formula>
    </cfRule>
  </conditionalFormatting>
  <conditionalFormatting sqref="K236:L236">
    <cfRule type="cellIs" dxfId="865" priority="2197" stopIfTrue="1" operator="equal">
      <formula>"(空白)"</formula>
    </cfRule>
    <cfRule type="cellIs" dxfId="864" priority="2198" stopIfTrue="1" operator="equal">
      <formula>"/"</formula>
    </cfRule>
    <cfRule type="cellIs" dxfId="863" priority="2199" stopIfTrue="1" operator="equal">
      <formula>0</formula>
    </cfRule>
  </conditionalFormatting>
  <conditionalFormatting sqref="K250:L250">
    <cfRule type="cellIs" dxfId="862" priority="2194" stopIfTrue="1" operator="equal">
      <formula>"(空白)"</formula>
    </cfRule>
    <cfRule type="cellIs" dxfId="861" priority="2195" stopIfTrue="1" operator="equal">
      <formula>"/"</formula>
    </cfRule>
    <cfRule type="cellIs" dxfId="860" priority="2196" stopIfTrue="1" operator="equal">
      <formula>0</formula>
    </cfRule>
  </conditionalFormatting>
  <conditionalFormatting sqref="K260:L260">
    <cfRule type="cellIs" dxfId="859" priority="2191" stopIfTrue="1" operator="equal">
      <formula>"(空白)"</formula>
    </cfRule>
    <cfRule type="cellIs" dxfId="858" priority="2192" stopIfTrue="1" operator="equal">
      <formula>"/"</formula>
    </cfRule>
    <cfRule type="cellIs" dxfId="857" priority="2193" stopIfTrue="1" operator="equal">
      <formula>0</formula>
    </cfRule>
  </conditionalFormatting>
  <conditionalFormatting sqref="K270:L270">
    <cfRule type="cellIs" dxfId="856" priority="2188" stopIfTrue="1" operator="equal">
      <formula>"(空白)"</formula>
    </cfRule>
    <cfRule type="cellIs" dxfId="855" priority="2189" stopIfTrue="1" operator="equal">
      <formula>"/"</formula>
    </cfRule>
    <cfRule type="cellIs" dxfId="854" priority="2190" stopIfTrue="1" operator="equal">
      <formula>0</formula>
    </cfRule>
  </conditionalFormatting>
  <conditionalFormatting sqref="K281:L281">
    <cfRule type="cellIs" dxfId="853" priority="2185" stopIfTrue="1" operator="equal">
      <formula>"(空白)"</formula>
    </cfRule>
    <cfRule type="cellIs" dxfId="852" priority="2186" stopIfTrue="1" operator="equal">
      <formula>"/"</formula>
    </cfRule>
    <cfRule type="cellIs" dxfId="851" priority="2187" stopIfTrue="1" operator="equal">
      <formula>0</formula>
    </cfRule>
  </conditionalFormatting>
  <conditionalFormatting sqref="K309:L309">
    <cfRule type="cellIs" dxfId="850" priority="2182" stopIfTrue="1" operator="equal">
      <formula>"(空白)"</formula>
    </cfRule>
    <cfRule type="cellIs" dxfId="849" priority="2183" stopIfTrue="1" operator="equal">
      <formula>"/"</formula>
    </cfRule>
    <cfRule type="cellIs" dxfId="848" priority="2184" stopIfTrue="1" operator="equal">
      <formula>0</formula>
    </cfRule>
  </conditionalFormatting>
  <conditionalFormatting sqref="K330:L330">
    <cfRule type="cellIs" dxfId="847" priority="2179" stopIfTrue="1" operator="equal">
      <formula>"(空白)"</formula>
    </cfRule>
    <cfRule type="cellIs" dxfId="846" priority="2180" stopIfTrue="1" operator="equal">
      <formula>"/"</formula>
    </cfRule>
    <cfRule type="cellIs" dxfId="845" priority="2181" stopIfTrue="1" operator="equal">
      <formula>0</formula>
    </cfRule>
  </conditionalFormatting>
  <conditionalFormatting sqref="K355:L355">
    <cfRule type="cellIs" dxfId="844" priority="2176" stopIfTrue="1" operator="equal">
      <formula>"(空白)"</formula>
    </cfRule>
    <cfRule type="cellIs" dxfId="843" priority="2177" stopIfTrue="1" operator="equal">
      <formula>"/"</formula>
    </cfRule>
    <cfRule type="cellIs" dxfId="842" priority="2178" stopIfTrue="1" operator="equal">
      <formula>0</formula>
    </cfRule>
  </conditionalFormatting>
  <conditionalFormatting sqref="K372:L372">
    <cfRule type="cellIs" dxfId="841" priority="2173" stopIfTrue="1" operator="equal">
      <formula>"(空白)"</formula>
    </cfRule>
    <cfRule type="cellIs" dxfId="840" priority="2174" stopIfTrue="1" operator="equal">
      <formula>"/"</formula>
    </cfRule>
    <cfRule type="cellIs" dxfId="839" priority="2175" stopIfTrue="1" operator="equal">
      <formula>0</formula>
    </cfRule>
  </conditionalFormatting>
  <conditionalFormatting sqref="K388:L388">
    <cfRule type="cellIs" dxfId="838" priority="2170" stopIfTrue="1" operator="equal">
      <formula>"(空白)"</formula>
    </cfRule>
    <cfRule type="cellIs" dxfId="837" priority="2171" stopIfTrue="1" operator="equal">
      <formula>"/"</formula>
    </cfRule>
    <cfRule type="cellIs" dxfId="836" priority="2172" stopIfTrue="1" operator="equal">
      <formula>0</formula>
    </cfRule>
  </conditionalFormatting>
  <conditionalFormatting sqref="K399:L399">
    <cfRule type="cellIs" dxfId="835" priority="2167" stopIfTrue="1" operator="equal">
      <formula>"(空白)"</formula>
    </cfRule>
    <cfRule type="cellIs" dxfId="834" priority="2168" stopIfTrue="1" operator="equal">
      <formula>"/"</formula>
    </cfRule>
    <cfRule type="cellIs" dxfId="833" priority="2169" stopIfTrue="1" operator="equal">
      <formula>0</formula>
    </cfRule>
  </conditionalFormatting>
  <conditionalFormatting sqref="K439:L439">
    <cfRule type="cellIs" dxfId="832" priority="2164" stopIfTrue="1" operator="equal">
      <formula>"(空白)"</formula>
    </cfRule>
    <cfRule type="cellIs" dxfId="831" priority="2165" stopIfTrue="1" operator="equal">
      <formula>"/"</formula>
    </cfRule>
    <cfRule type="cellIs" dxfId="830" priority="2166" stopIfTrue="1" operator="equal">
      <formula>0</formula>
    </cfRule>
  </conditionalFormatting>
  <conditionalFormatting sqref="K450:L450">
    <cfRule type="cellIs" dxfId="829" priority="2161" stopIfTrue="1" operator="equal">
      <formula>"(空白)"</formula>
    </cfRule>
    <cfRule type="cellIs" dxfId="828" priority="2162" stopIfTrue="1" operator="equal">
      <formula>"/"</formula>
    </cfRule>
    <cfRule type="cellIs" dxfId="827" priority="2163" stopIfTrue="1" operator="equal">
      <formula>0</formula>
    </cfRule>
  </conditionalFormatting>
  <conditionalFormatting sqref="K503:L503">
    <cfRule type="cellIs" dxfId="826" priority="2158" stopIfTrue="1" operator="equal">
      <formula>"(空白)"</formula>
    </cfRule>
    <cfRule type="cellIs" dxfId="825" priority="2159" stopIfTrue="1" operator="equal">
      <formula>"/"</formula>
    </cfRule>
    <cfRule type="cellIs" dxfId="824" priority="2160" stopIfTrue="1" operator="equal">
      <formula>0</formula>
    </cfRule>
  </conditionalFormatting>
  <conditionalFormatting sqref="K527:L527 K520:L520">
    <cfRule type="cellIs" dxfId="823" priority="2155" stopIfTrue="1" operator="equal">
      <formula>"(空白)"</formula>
    </cfRule>
    <cfRule type="cellIs" dxfId="822" priority="2156" stopIfTrue="1" operator="equal">
      <formula>"/"</formula>
    </cfRule>
    <cfRule type="cellIs" dxfId="821" priority="2157" stopIfTrue="1" operator="equal">
      <formula>0</formula>
    </cfRule>
  </conditionalFormatting>
  <conditionalFormatting sqref="K543:L543">
    <cfRule type="cellIs" dxfId="820" priority="2152" stopIfTrue="1" operator="equal">
      <formula>"(空白)"</formula>
    </cfRule>
    <cfRule type="cellIs" dxfId="819" priority="2153" stopIfTrue="1" operator="equal">
      <formula>"/"</formula>
    </cfRule>
    <cfRule type="cellIs" dxfId="818" priority="2154" stopIfTrue="1" operator="equal">
      <formula>0</formula>
    </cfRule>
  </conditionalFormatting>
  <conditionalFormatting sqref="K565:L565">
    <cfRule type="cellIs" dxfId="817" priority="2149" stopIfTrue="1" operator="equal">
      <formula>"(空白)"</formula>
    </cfRule>
    <cfRule type="cellIs" dxfId="816" priority="2150" stopIfTrue="1" operator="equal">
      <formula>"/"</formula>
    </cfRule>
    <cfRule type="cellIs" dxfId="815" priority="2151" stopIfTrue="1" operator="equal">
      <formula>0</formula>
    </cfRule>
  </conditionalFormatting>
  <conditionalFormatting sqref="K583:L583">
    <cfRule type="cellIs" dxfId="814" priority="2146" stopIfTrue="1" operator="equal">
      <formula>"(空白)"</formula>
    </cfRule>
    <cfRule type="cellIs" dxfId="813" priority="2147" stopIfTrue="1" operator="equal">
      <formula>"/"</formula>
    </cfRule>
    <cfRule type="cellIs" dxfId="812" priority="2148" stopIfTrue="1" operator="equal">
      <formula>0</formula>
    </cfRule>
  </conditionalFormatting>
  <conditionalFormatting sqref="K599:L599">
    <cfRule type="cellIs" dxfId="811" priority="2143" stopIfTrue="1" operator="equal">
      <formula>"(空白)"</formula>
    </cfRule>
    <cfRule type="cellIs" dxfId="810" priority="2144" stopIfTrue="1" operator="equal">
      <formula>"/"</formula>
    </cfRule>
    <cfRule type="cellIs" dxfId="809" priority="2145" stopIfTrue="1" operator="equal">
      <formula>0</formula>
    </cfRule>
  </conditionalFormatting>
  <conditionalFormatting sqref="K608:L608">
    <cfRule type="cellIs" dxfId="808" priority="2140" stopIfTrue="1" operator="equal">
      <formula>"(空白)"</formula>
    </cfRule>
    <cfRule type="cellIs" dxfId="807" priority="2141" stopIfTrue="1" operator="equal">
      <formula>"/"</formula>
    </cfRule>
    <cfRule type="cellIs" dxfId="806" priority="2142" stopIfTrue="1" operator="equal">
      <formula>0</formula>
    </cfRule>
  </conditionalFormatting>
  <conditionalFormatting sqref="E8">
    <cfRule type="cellIs" dxfId="805" priority="2137" stopIfTrue="1" operator="equal">
      <formula>"(空白)"</formula>
    </cfRule>
    <cfRule type="cellIs" dxfId="804" priority="2138" stopIfTrue="1" operator="equal">
      <formula>"/"</formula>
    </cfRule>
    <cfRule type="cellIs" dxfId="803" priority="2139" stopIfTrue="1" operator="equal">
      <formula>0</formula>
    </cfRule>
  </conditionalFormatting>
  <conditionalFormatting sqref="A87">
    <cfRule type="cellIs" dxfId="802" priority="2113" stopIfTrue="1" operator="equal">
      <formula>"(空白)"</formula>
    </cfRule>
    <cfRule type="cellIs" dxfId="801" priority="2114" stopIfTrue="1" operator="equal">
      <formula>"/"</formula>
    </cfRule>
    <cfRule type="cellIs" dxfId="800" priority="2115" stopIfTrue="1" operator="equal">
      <formula>0</formula>
    </cfRule>
  </conditionalFormatting>
  <conditionalFormatting sqref="A322">
    <cfRule type="cellIs" dxfId="799" priority="2107" stopIfTrue="1" operator="equal">
      <formula>"(空白)"</formula>
    </cfRule>
    <cfRule type="cellIs" dxfId="798" priority="2108" stopIfTrue="1" operator="equal">
      <formula>"/"</formula>
    </cfRule>
    <cfRule type="cellIs" dxfId="797" priority="2109" stopIfTrue="1" operator="equal">
      <formula>0</formula>
    </cfRule>
  </conditionalFormatting>
  <conditionalFormatting sqref="J143:L143">
    <cfRule type="cellIs" dxfId="796" priority="2035" stopIfTrue="1" operator="equal">
      <formula>"(空白)"</formula>
    </cfRule>
    <cfRule type="cellIs" dxfId="795" priority="2036" stopIfTrue="1" operator="equal">
      <formula>"/"</formula>
    </cfRule>
    <cfRule type="cellIs" dxfId="794" priority="2037" stopIfTrue="1" operator="equal">
      <formula>0</formula>
    </cfRule>
  </conditionalFormatting>
  <conditionalFormatting sqref="A143:E143 H143">
    <cfRule type="cellIs" dxfId="793" priority="2026" stopIfTrue="1" operator="equal">
      <formula>"(空白)"</formula>
    </cfRule>
    <cfRule type="cellIs" dxfId="792" priority="2027" stopIfTrue="1" operator="equal">
      <formula>"/"</formula>
    </cfRule>
    <cfRule type="cellIs" dxfId="791" priority="2028" stopIfTrue="1" operator="equal">
      <formula>0</formula>
    </cfRule>
  </conditionalFormatting>
  <conditionalFormatting sqref="E589">
    <cfRule type="cellIs" dxfId="790" priority="1954" stopIfTrue="1" operator="equal">
      <formula>"(空白)"</formula>
    </cfRule>
    <cfRule type="cellIs" dxfId="789" priority="1955" stopIfTrue="1" operator="equal">
      <formula>"/"</formula>
    </cfRule>
    <cfRule type="cellIs" dxfId="788" priority="1956" stopIfTrue="1" operator="equal">
      <formula>0</formula>
    </cfRule>
  </conditionalFormatting>
  <conditionalFormatting sqref="E590:E592">
    <cfRule type="cellIs" dxfId="787" priority="1951" stopIfTrue="1" operator="equal">
      <formula>"(空白)"</formula>
    </cfRule>
    <cfRule type="cellIs" dxfId="786" priority="1952" stopIfTrue="1" operator="equal">
      <formula>"/"</formula>
    </cfRule>
    <cfRule type="cellIs" dxfId="785" priority="1953" stopIfTrue="1" operator="equal">
      <formula>0</formula>
    </cfRule>
  </conditionalFormatting>
  <conditionalFormatting sqref="B318">
    <cfRule type="cellIs" dxfId="784" priority="1861" stopIfTrue="1" operator="equal">
      <formula>"(空白)"</formula>
    </cfRule>
    <cfRule type="cellIs" dxfId="783" priority="1862" stopIfTrue="1" operator="equal">
      <formula>"/"</formula>
    </cfRule>
    <cfRule type="cellIs" dxfId="782" priority="1863" stopIfTrue="1" operator="equal">
      <formula>0</formula>
    </cfRule>
  </conditionalFormatting>
  <conditionalFormatting sqref="I365:L365">
    <cfRule type="cellIs" dxfId="781" priority="1855" stopIfTrue="1" operator="equal">
      <formula>"(空白)"</formula>
    </cfRule>
    <cfRule type="cellIs" dxfId="780" priority="1856" stopIfTrue="1" operator="equal">
      <formula>"/"</formula>
    </cfRule>
    <cfRule type="cellIs" dxfId="779" priority="1857" stopIfTrue="1" operator="equal">
      <formula>0</formula>
    </cfRule>
  </conditionalFormatting>
  <conditionalFormatting sqref="I382:L382">
    <cfRule type="cellIs" dxfId="778" priority="1849" stopIfTrue="1" operator="equal">
      <formula>"(空白)"</formula>
    </cfRule>
    <cfRule type="cellIs" dxfId="777" priority="1850" stopIfTrue="1" operator="equal">
      <formula>"/"</formula>
    </cfRule>
    <cfRule type="cellIs" dxfId="776" priority="1851" stopIfTrue="1" operator="equal">
      <formula>0</formula>
    </cfRule>
  </conditionalFormatting>
  <conditionalFormatting sqref="I394:L394">
    <cfRule type="cellIs" dxfId="775" priority="1843" stopIfTrue="1" operator="equal">
      <formula>"(空白)"</formula>
    </cfRule>
    <cfRule type="cellIs" dxfId="774" priority="1844" stopIfTrue="1" operator="equal">
      <formula>"/"</formula>
    </cfRule>
    <cfRule type="cellIs" dxfId="773" priority="1845" stopIfTrue="1" operator="equal">
      <formula>0</formula>
    </cfRule>
  </conditionalFormatting>
  <conditionalFormatting sqref="I425:L425">
    <cfRule type="cellIs" dxfId="772" priority="1837" stopIfTrue="1" operator="equal">
      <formula>"(空白)"</formula>
    </cfRule>
    <cfRule type="cellIs" dxfId="771" priority="1838" stopIfTrue="1" operator="equal">
      <formula>"/"</formula>
    </cfRule>
    <cfRule type="cellIs" dxfId="770" priority="1839" stopIfTrue="1" operator="equal">
      <formula>0</formula>
    </cfRule>
  </conditionalFormatting>
  <conditionalFormatting sqref="I444:L444">
    <cfRule type="cellIs" dxfId="769" priority="1831" stopIfTrue="1" operator="equal">
      <formula>"(空白)"</formula>
    </cfRule>
    <cfRule type="cellIs" dxfId="768" priority="1832" stopIfTrue="1" operator="equal">
      <formula>"/"</formula>
    </cfRule>
    <cfRule type="cellIs" dxfId="767" priority="1833" stopIfTrue="1" operator="equal">
      <formula>0</formula>
    </cfRule>
  </conditionalFormatting>
  <conditionalFormatting sqref="I495:L495">
    <cfRule type="cellIs" dxfId="766" priority="1825" stopIfTrue="1" operator="equal">
      <formula>"(空白)"</formula>
    </cfRule>
    <cfRule type="cellIs" dxfId="765" priority="1826" stopIfTrue="1" operator="equal">
      <formula>"/"</formula>
    </cfRule>
    <cfRule type="cellIs" dxfId="764" priority="1827" stopIfTrue="1" operator="equal">
      <formula>0</formula>
    </cfRule>
  </conditionalFormatting>
  <conditionalFormatting sqref="I513:L513">
    <cfRule type="cellIs" dxfId="763" priority="1819" stopIfTrue="1" operator="equal">
      <formula>"(空白)"</formula>
    </cfRule>
    <cfRule type="cellIs" dxfId="762" priority="1820" stopIfTrue="1" operator="equal">
      <formula>"/"</formula>
    </cfRule>
    <cfRule type="cellIs" dxfId="761" priority="1821" stopIfTrue="1" operator="equal">
      <formula>0</formula>
    </cfRule>
  </conditionalFormatting>
  <conditionalFormatting sqref="I523:L523">
    <cfRule type="cellIs" dxfId="760" priority="1813" stopIfTrue="1" operator="equal">
      <formula>"(空白)"</formula>
    </cfRule>
    <cfRule type="cellIs" dxfId="759" priority="1814" stopIfTrue="1" operator="equal">
      <formula>"/"</formula>
    </cfRule>
    <cfRule type="cellIs" dxfId="758" priority="1815" stopIfTrue="1" operator="equal">
      <formula>0</formula>
    </cfRule>
  </conditionalFormatting>
  <conditionalFormatting sqref="I538:L538">
    <cfRule type="cellIs" dxfId="757" priority="1807" stopIfTrue="1" operator="equal">
      <formula>"(空白)"</formula>
    </cfRule>
    <cfRule type="cellIs" dxfId="756" priority="1808" stopIfTrue="1" operator="equal">
      <formula>"/"</formula>
    </cfRule>
    <cfRule type="cellIs" dxfId="755" priority="1809" stopIfTrue="1" operator="equal">
      <formula>0</formula>
    </cfRule>
  </conditionalFormatting>
  <conditionalFormatting sqref="I560:L560">
    <cfRule type="cellIs" dxfId="754" priority="1801" stopIfTrue="1" operator="equal">
      <formula>"(空白)"</formula>
    </cfRule>
    <cfRule type="cellIs" dxfId="753" priority="1802" stopIfTrue="1" operator="equal">
      <formula>"/"</formula>
    </cfRule>
    <cfRule type="cellIs" dxfId="752" priority="1803" stopIfTrue="1" operator="equal">
      <formula>0</formula>
    </cfRule>
  </conditionalFormatting>
  <conditionalFormatting sqref="I575:L575">
    <cfRule type="cellIs" dxfId="751" priority="1795" stopIfTrue="1" operator="equal">
      <formula>"(空白)"</formula>
    </cfRule>
    <cfRule type="cellIs" dxfId="750" priority="1796" stopIfTrue="1" operator="equal">
      <formula>"/"</formula>
    </cfRule>
    <cfRule type="cellIs" dxfId="749" priority="1797" stopIfTrue="1" operator="equal">
      <formula>0</formula>
    </cfRule>
  </conditionalFormatting>
  <conditionalFormatting sqref="I593:L593">
    <cfRule type="cellIs" dxfId="748" priority="1789" stopIfTrue="1" operator="equal">
      <formula>"(空白)"</formula>
    </cfRule>
    <cfRule type="cellIs" dxfId="747" priority="1790" stopIfTrue="1" operator="equal">
      <formula>"/"</formula>
    </cfRule>
    <cfRule type="cellIs" dxfId="746" priority="1791" stopIfTrue="1" operator="equal">
      <formula>0</formula>
    </cfRule>
  </conditionalFormatting>
  <conditionalFormatting sqref="I603:L603">
    <cfRule type="cellIs" dxfId="745" priority="1783" stopIfTrue="1" operator="equal">
      <formula>"(空白)"</formula>
    </cfRule>
    <cfRule type="cellIs" dxfId="744" priority="1784" stopIfTrue="1" operator="equal">
      <formula>"/"</formula>
    </cfRule>
    <cfRule type="cellIs" dxfId="743" priority="1785" stopIfTrue="1" operator="equal">
      <formula>0</formula>
    </cfRule>
  </conditionalFormatting>
  <conditionalFormatting sqref="I658:L658">
    <cfRule type="cellIs" dxfId="742" priority="1777" stopIfTrue="1" operator="equal">
      <formula>"(空白)"</formula>
    </cfRule>
    <cfRule type="cellIs" dxfId="741" priority="1778" stopIfTrue="1" operator="equal">
      <formula>"/"</formula>
    </cfRule>
    <cfRule type="cellIs" dxfId="740" priority="1779" stopIfTrue="1" operator="equal">
      <formula>0</formula>
    </cfRule>
  </conditionalFormatting>
  <conditionalFormatting sqref="I148:L148">
    <cfRule type="cellIs" dxfId="739" priority="1753" stopIfTrue="1" operator="equal">
      <formula>"(空白)"</formula>
    </cfRule>
    <cfRule type="cellIs" dxfId="738" priority="1754" stopIfTrue="1" operator="equal">
      <formula>"/"</formula>
    </cfRule>
    <cfRule type="cellIs" dxfId="737" priority="1755" stopIfTrue="1" operator="equal">
      <formula>0</formula>
    </cfRule>
  </conditionalFormatting>
  <conditionalFormatting sqref="K310:L317">
    <cfRule type="cellIs" dxfId="736" priority="1675" stopIfTrue="1" operator="equal">
      <formula>"(空白)"</formula>
    </cfRule>
    <cfRule type="cellIs" dxfId="735" priority="1676" stopIfTrue="1" operator="equal">
      <formula>"/"</formula>
    </cfRule>
    <cfRule type="cellIs" dxfId="734" priority="1677" stopIfTrue="1" operator="equal">
      <formula>0</formula>
    </cfRule>
  </conditionalFormatting>
  <conditionalFormatting sqref="K282:L299 K301:L304">
    <cfRule type="cellIs" dxfId="733" priority="1672" stopIfTrue="1" operator="equal">
      <formula>"(空白)"</formula>
    </cfRule>
    <cfRule type="cellIs" dxfId="732" priority="1673" stopIfTrue="1" operator="equal">
      <formula>"/"</formula>
    </cfRule>
    <cfRule type="cellIs" dxfId="731" priority="1674" stopIfTrue="1" operator="equal">
      <formula>0</formula>
    </cfRule>
  </conditionalFormatting>
  <conditionalFormatting sqref="K94:L100">
    <cfRule type="cellIs" dxfId="730" priority="1669" stopIfTrue="1" operator="equal">
      <formula>"(空白)"</formula>
    </cfRule>
    <cfRule type="cellIs" dxfId="729" priority="1670" stopIfTrue="1" operator="equal">
      <formula>"/"</formula>
    </cfRule>
    <cfRule type="cellIs" dxfId="728" priority="1671" stopIfTrue="1" operator="equal">
      <formula>0</formula>
    </cfRule>
  </conditionalFormatting>
  <conditionalFormatting sqref="K42:L45">
    <cfRule type="cellIs" dxfId="727" priority="1666" stopIfTrue="1" operator="equal">
      <formula>"(空白)"</formula>
    </cfRule>
    <cfRule type="cellIs" dxfId="726" priority="1667" stopIfTrue="1" operator="equal">
      <formula>"/"</formula>
    </cfRule>
    <cfRule type="cellIs" dxfId="725" priority="1668" stopIfTrue="1" operator="equal">
      <formula>0</formula>
    </cfRule>
  </conditionalFormatting>
  <conditionalFormatting sqref="I125:L125">
    <cfRule type="cellIs" dxfId="724" priority="1660" stopIfTrue="1" operator="equal">
      <formula>"(空白)"</formula>
    </cfRule>
    <cfRule type="cellIs" dxfId="723" priority="1661" stopIfTrue="1" operator="equal">
      <formula>"/"</formula>
    </cfRule>
    <cfRule type="cellIs" dxfId="722" priority="1662" stopIfTrue="1" operator="equal">
      <formula>0</formula>
    </cfRule>
  </conditionalFormatting>
  <conditionalFormatting sqref="F65:F67">
    <cfRule type="cellIs" dxfId="721" priority="1630" stopIfTrue="1" operator="equal">
      <formula>"(空白)"</formula>
    </cfRule>
    <cfRule type="cellIs" dxfId="720" priority="1631" stopIfTrue="1" operator="equal">
      <formula>"/"</formula>
    </cfRule>
    <cfRule type="cellIs" dxfId="719" priority="1632" stopIfTrue="1" operator="equal">
      <formula>0</formula>
    </cfRule>
  </conditionalFormatting>
  <conditionalFormatting sqref="A32">
    <cfRule type="cellIs" dxfId="718" priority="1576" stopIfTrue="1" operator="equal">
      <formula>"(空白)"</formula>
    </cfRule>
    <cfRule type="cellIs" dxfId="717" priority="1577" stopIfTrue="1" operator="equal">
      <formula>"/"</formula>
    </cfRule>
    <cfRule type="cellIs" dxfId="716" priority="1578" stopIfTrue="1" operator="equal">
      <formula>0</formula>
    </cfRule>
  </conditionalFormatting>
  <conditionalFormatting sqref="A324">
    <cfRule type="cellIs" dxfId="715" priority="1573" stopIfTrue="1" operator="equal">
      <formula>"(空白)"</formula>
    </cfRule>
    <cfRule type="cellIs" dxfId="714" priority="1574" stopIfTrue="1" operator="equal">
      <formula>"/"</formula>
    </cfRule>
    <cfRule type="cellIs" dxfId="713" priority="1575" stopIfTrue="1" operator="equal">
      <formula>0</formula>
    </cfRule>
  </conditionalFormatting>
  <conditionalFormatting sqref="B389:B393">
    <cfRule type="cellIs" dxfId="712" priority="1525" stopIfTrue="1" operator="equal">
      <formula>"(空白)"</formula>
    </cfRule>
    <cfRule type="cellIs" dxfId="711" priority="1526" stopIfTrue="1" operator="equal">
      <formula>"/"</formula>
    </cfRule>
    <cfRule type="cellIs" dxfId="710" priority="1527" stopIfTrue="1" operator="equal">
      <formula>0</formula>
    </cfRule>
  </conditionalFormatting>
  <conditionalFormatting sqref="A125:H125">
    <cfRule type="cellIs" dxfId="709" priority="1519" stopIfTrue="1" operator="equal">
      <formula>"(空白)"</formula>
    </cfRule>
    <cfRule type="cellIs" dxfId="708" priority="1520" stopIfTrue="1" operator="equal">
      <formula>"/"</formula>
    </cfRule>
    <cfRule type="cellIs" dxfId="707" priority="1521" stopIfTrue="1" operator="equal">
      <formula>0</formula>
    </cfRule>
  </conditionalFormatting>
  <conditionalFormatting sqref="A524">
    <cfRule type="cellIs" dxfId="706" priority="1450" stopIfTrue="1" operator="equal">
      <formula>"(空白)"</formula>
    </cfRule>
    <cfRule type="cellIs" dxfId="705" priority="1451" stopIfTrue="1" operator="equal">
      <formula>"/"</formula>
    </cfRule>
    <cfRule type="cellIs" dxfId="704" priority="1452" stopIfTrue="1" operator="equal">
      <formula>0</formula>
    </cfRule>
  </conditionalFormatting>
  <conditionalFormatting sqref="B458">
    <cfRule type="cellIs" dxfId="703" priority="1360" stopIfTrue="1" operator="equal">
      <formula>"(空白)"</formula>
    </cfRule>
    <cfRule type="cellIs" dxfId="702" priority="1361" stopIfTrue="1" operator="equal">
      <formula>"/"</formula>
    </cfRule>
    <cfRule type="cellIs" dxfId="701" priority="1362" stopIfTrue="1" operator="equal">
      <formula>0</formula>
    </cfRule>
  </conditionalFormatting>
  <conditionalFormatting sqref="B468">
    <cfRule type="cellIs" dxfId="700" priority="1354" stopIfTrue="1" operator="equal">
      <formula>"(空白)"</formula>
    </cfRule>
    <cfRule type="cellIs" dxfId="699" priority="1355" stopIfTrue="1" operator="equal">
      <formula>"/"</formula>
    </cfRule>
    <cfRule type="cellIs" dxfId="698" priority="1356" stopIfTrue="1" operator="equal">
      <formula>0</formula>
    </cfRule>
  </conditionalFormatting>
  <conditionalFormatting sqref="A341:H341">
    <cfRule type="cellIs" dxfId="697" priority="1243" stopIfTrue="1" operator="equal">
      <formula>"(空白)"</formula>
    </cfRule>
    <cfRule type="cellIs" dxfId="696" priority="1244" stopIfTrue="1" operator="equal">
      <formula>"/"</formula>
    </cfRule>
    <cfRule type="cellIs" dxfId="695" priority="1245" stopIfTrue="1" operator="equal">
      <formula>0</formula>
    </cfRule>
  </conditionalFormatting>
  <conditionalFormatting sqref="E392">
    <cfRule type="cellIs" dxfId="694" priority="1237" stopIfTrue="1" operator="equal">
      <formula>"(空白)"</formula>
    </cfRule>
    <cfRule type="cellIs" dxfId="693" priority="1238" stopIfTrue="1" operator="equal">
      <formula>"/"</formula>
    </cfRule>
    <cfRule type="cellIs" dxfId="692" priority="1239" stopIfTrue="1" operator="equal">
      <formula>0</formula>
    </cfRule>
  </conditionalFormatting>
  <conditionalFormatting sqref="B490:B494">
    <cfRule type="cellIs" dxfId="691" priority="1342" stopIfTrue="1" operator="equal">
      <formula>"(空白)"</formula>
    </cfRule>
    <cfRule type="cellIs" dxfId="690" priority="1343" stopIfTrue="1" operator="equal">
      <formula>"/"</formula>
    </cfRule>
    <cfRule type="cellIs" dxfId="689" priority="1344" stopIfTrue="1" operator="equal">
      <formula>0</formula>
    </cfRule>
  </conditionalFormatting>
  <conditionalFormatting sqref="C487 E487">
    <cfRule type="cellIs" dxfId="688" priority="1300" stopIfTrue="1" operator="equal">
      <formula>"(空白)"</formula>
    </cfRule>
    <cfRule type="cellIs" dxfId="687" priority="1301" stopIfTrue="1" operator="equal">
      <formula>"/"</formula>
    </cfRule>
    <cfRule type="cellIs" dxfId="686" priority="1302" stopIfTrue="1" operator="equal">
      <formula>0</formula>
    </cfRule>
  </conditionalFormatting>
  <conditionalFormatting sqref="F63 F57:F61">
    <cfRule type="cellIs" dxfId="685" priority="1285" stopIfTrue="1" operator="equal">
      <formula>"(空白)"</formula>
    </cfRule>
    <cfRule type="cellIs" dxfId="684" priority="1286" stopIfTrue="1" operator="equal">
      <formula>"/"</formula>
    </cfRule>
    <cfRule type="cellIs" dxfId="683" priority="1287" stopIfTrue="1" operator="equal">
      <formula>0</formula>
    </cfRule>
  </conditionalFormatting>
  <conditionalFormatting sqref="K487:L487">
    <cfRule type="cellIs" dxfId="682" priority="1303" stopIfTrue="1" operator="equal">
      <formula>"(空白)"</formula>
    </cfRule>
    <cfRule type="cellIs" dxfId="681" priority="1304" stopIfTrue="1" operator="equal">
      <formula>"/"</formula>
    </cfRule>
    <cfRule type="cellIs" dxfId="680" priority="1305" stopIfTrue="1" operator="equal">
      <formula>0</formula>
    </cfRule>
  </conditionalFormatting>
  <conditionalFormatting sqref="A487:B487 M487 F487:J487">
    <cfRule type="cellIs" dxfId="679" priority="1309" stopIfTrue="1" operator="equal">
      <formula>"(空白)"</formula>
    </cfRule>
    <cfRule type="cellIs" dxfId="678" priority="1310" stopIfTrue="1" operator="equal">
      <formula>"/"</formula>
    </cfRule>
    <cfRule type="cellIs" dxfId="677" priority="1311" stopIfTrue="1" operator="equal">
      <formula>0</formula>
    </cfRule>
  </conditionalFormatting>
  <conditionalFormatting sqref="N487">
    <cfRule type="cellIs" dxfId="676" priority="1306" stopIfTrue="1" operator="equal">
      <formula>"(空白)"</formula>
    </cfRule>
    <cfRule type="cellIs" dxfId="675" priority="1307" stopIfTrue="1" operator="equal">
      <formula>"/"</formula>
    </cfRule>
    <cfRule type="cellIs" dxfId="674" priority="1308" stopIfTrue="1" operator="equal">
      <formula>0</formula>
    </cfRule>
  </conditionalFormatting>
  <conditionalFormatting sqref="E536">
    <cfRule type="cellIs" dxfId="673" priority="1288" stopIfTrue="1" operator="equal">
      <formula>"(空白)"</formula>
    </cfRule>
    <cfRule type="cellIs" dxfId="672" priority="1289" stopIfTrue="1" operator="equal">
      <formula>"/"</formula>
    </cfRule>
    <cfRule type="cellIs" dxfId="671" priority="1290" stopIfTrue="1" operator="equal">
      <formula>0</formula>
    </cfRule>
  </conditionalFormatting>
  <conditionalFormatting sqref="F65:F67 F63 F57:F61">
    <cfRule type="cellIs" dxfId="670" priority="1282" stopIfTrue="1" operator="equal">
      <formula>"(空白)"</formula>
    </cfRule>
    <cfRule type="cellIs" dxfId="669" priority="1283" stopIfTrue="1" operator="equal">
      <formula>"/"</formula>
    </cfRule>
    <cfRule type="cellIs" dxfId="668" priority="1284" stopIfTrue="1" operator="equal">
      <formula>0</formula>
    </cfRule>
  </conditionalFormatting>
  <conditionalFormatting sqref="A365">
    <cfRule type="cellIs" dxfId="667" priority="1165" stopIfTrue="1" operator="equal">
      <formula>"(空白)"</formula>
    </cfRule>
    <cfRule type="cellIs" dxfId="666" priority="1166" stopIfTrue="1" operator="equal">
      <formula>"/"</formula>
    </cfRule>
    <cfRule type="cellIs" dxfId="665" priority="1167" stopIfTrue="1" operator="equal">
      <formula>0</formula>
    </cfRule>
  </conditionalFormatting>
  <conditionalFormatting sqref="A351">
    <cfRule type="cellIs" dxfId="664" priority="1162" stopIfTrue="1" operator="equal">
      <formula>"(空白)"</formula>
    </cfRule>
    <cfRule type="cellIs" dxfId="663" priority="1163" stopIfTrue="1" operator="equal">
      <formula>"/"</formula>
    </cfRule>
    <cfRule type="cellIs" dxfId="662" priority="1164" stopIfTrue="1" operator="equal">
      <formula>0</formula>
    </cfRule>
  </conditionalFormatting>
  <conditionalFormatting sqref="A148:H148">
    <cfRule type="cellIs" dxfId="661" priority="1153" stopIfTrue="1" operator="equal">
      <formula>"(空白)"</formula>
    </cfRule>
    <cfRule type="cellIs" dxfId="660" priority="1154" stopIfTrue="1" operator="equal">
      <formula>"/"</formula>
    </cfRule>
    <cfRule type="cellIs" dxfId="659" priority="1155" stopIfTrue="1" operator="equal">
      <formula>0</formula>
    </cfRule>
  </conditionalFormatting>
  <conditionalFormatting sqref="A425">
    <cfRule type="cellIs" dxfId="658" priority="1135" stopIfTrue="1" operator="equal">
      <formula>"(空白)"</formula>
    </cfRule>
    <cfRule type="cellIs" dxfId="657" priority="1136" stopIfTrue="1" operator="equal">
      <formula>"/"</formula>
    </cfRule>
    <cfRule type="cellIs" dxfId="656" priority="1137" stopIfTrue="1" operator="equal">
      <formula>0</formula>
    </cfRule>
  </conditionalFormatting>
  <conditionalFormatting sqref="A382">
    <cfRule type="cellIs" dxfId="655" priority="1132" stopIfTrue="1" operator="equal">
      <formula>"(空白)"</formula>
    </cfRule>
    <cfRule type="cellIs" dxfId="654" priority="1133" stopIfTrue="1" operator="equal">
      <formula>"/"</formula>
    </cfRule>
    <cfRule type="cellIs" dxfId="653" priority="1134" stopIfTrue="1" operator="equal">
      <formula>0</formula>
    </cfRule>
  </conditionalFormatting>
  <conditionalFormatting sqref="A444">
    <cfRule type="cellIs" dxfId="652" priority="1126" stopIfTrue="1" operator="equal">
      <formula>"(空白)"</formula>
    </cfRule>
    <cfRule type="cellIs" dxfId="651" priority="1127" stopIfTrue="1" operator="equal">
      <formula>"/"</formula>
    </cfRule>
    <cfRule type="cellIs" dxfId="650" priority="1128" stopIfTrue="1" operator="equal">
      <formula>0</formula>
    </cfRule>
  </conditionalFormatting>
  <conditionalFormatting sqref="A495">
    <cfRule type="cellIs" dxfId="649" priority="1123" stopIfTrue="1" operator="equal">
      <formula>"(空白)"</formula>
    </cfRule>
    <cfRule type="cellIs" dxfId="648" priority="1124" stopIfTrue="1" operator="equal">
      <formula>"/"</formula>
    </cfRule>
    <cfRule type="cellIs" dxfId="647" priority="1125" stopIfTrue="1" operator="equal">
      <formula>0</formula>
    </cfRule>
  </conditionalFormatting>
  <conditionalFormatting sqref="A513">
    <cfRule type="cellIs" dxfId="646" priority="1120" stopIfTrue="1" operator="equal">
      <formula>"(空白)"</formula>
    </cfRule>
    <cfRule type="cellIs" dxfId="645" priority="1121" stopIfTrue="1" operator="equal">
      <formula>"/"</formula>
    </cfRule>
    <cfRule type="cellIs" dxfId="644" priority="1122" stopIfTrue="1" operator="equal">
      <formula>0</formula>
    </cfRule>
  </conditionalFormatting>
  <conditionalFormatting sqref="A523">
    <cfRule type="cellIs" dxfId="643" priority="1117" stopIfTrue="1" operator="equal">
      <formula>"(空白)"</formula>
    </cfRule>
    <cfRule type="cellIs" dxfId="642" priority="1118" stopIfTrue="1" operator="equal">
      <formula>"/"</formula>
    </cfRule>
    <cfRule type="cellIs" dxfId="641" priority="1119" stopIfTrue="1" operator="equal">
      <formula>0</formula>
    </cfRule>
  </conditionalFormatting>
  <conditionalFormatting sqref="A538">
    <cfRule type="cellIs" dxfId="640" priority="1114" stopIfTrue="1" operator="equal">
      <formula>"(空白)"</formula>
    </cfRule>
    <cfRule type="cellIs" dxfId="639" priority="1115" stopIfTrue="1" operator="equal">
      <formula>"/"</formula>
    </cfRule>
    <cfRule type="cellIs" dxfId="638" priority="1116" stopIfTrue="1" operator="equal">
      <formula>0</formula>
    </cfRule>
  </conditionalFormatting>
  <conditionalFormatting sqref="A560">
    <cfRule type="cellIs" dxfId="637" priority="1111" stopIfTrue="1" operator="equal">
      <formula>"(空白)"</formula>
    </cfRule>
    <cfRule type="cellIs" dxfId="636" priority="1112" stopIfTrue="1" operator="equal">
      <formula>"/"</formula>
    </cfRule>
    <cfRule type="cellIs" dxfId="635" priority="1113" stopIfTrue="1" operator="equal">
      <formula>0</formula>
    </cfRule>
  </conditionalFormatting>
  <conditionalFormatting sqref="A394">
    <cfRule type="cellIs" dxfId="634" priority="1096" stopIfTrue="1" operator="equal">
      <formula>"(空白)"</formula>
    </cfRule>
    <cfRule type="cellIs" dxfId="633" priority="1097" stopIfTrue="1" operator="equal">
      <formula>"/"</formula>
    </cfRule>
    <cfRule type="cellIs" dxfId="632" priority="1098" stopIfTrue="1" operator="equal">
      <formula>0</formula>
    </cfRule>
  </conditionalFormatting>
  <conditionalFormatting sqref="F210:F212 F203:F208 F194 F198">
    <cfRule type="cellIs" dxfId="631" priority="1081" stopIfTrue="1" operator="equal">
      <formula>"(空白)"</formula>
    </cfRule>
    <cfRule type="cellIs" dxfId="630" priority="1082" stopIfTrue="1" operator="equal">
      <formula>"/"</formula>
    </cfRule>
    <cfRule type="cellIs" dxfId="629" priority="1083" stopIfTrue="1" operator="equal">
      <formula>0</formula>
    </cfRule>
  </conditionalFormatting>
  <conditionalFormatting sqref="F124">
    <cfRule type="cellIs" dxfId="628" priority="1072" stopIfTrue="1" operator="equal">
      <formula>"(空白)"</formula>
    </cfRule>
    <cfRule type="cellIs" dxfId="627" priority="1073" stopIfTrue="1" operator="equal">
      <formula>"/"</formula>
    </cfRule>
    <cfRule type="cellIs" dxfId="626" priority="1074" stopIfTrue="1" operator="equal">
      <formula>0</formula>
    </cfRule>
  </conditionalFormatting>
  <conditionalFormatting sqref="I124:L124">
    <cfRule type="cellIs" dxfId="625" priority="1078" stopIfTrue="1" operator="equal">
      <formula>"(空白)"</formula>
    </cfRule>
    <cfRule type="cellIs" dxfId="624" priority="1079" stopIfTrue="1" operator="equal">
      <formula>"/"</formula>
    </cfRule>
    <cfRule type="cellIs" dxfId="623" priority="1080" stopIfTrue="1" operator="equal">
      <formula>0</formula>
    </cfRule>
  </conditionalFormatting>
  <conditionalFormatting sqref="H124 A124">
    <cfRule type="cellIs" dxfId="622" priority="1075" stopIfTrue="1" operator="equal">
      <formula>"(空白)"</formula>
    </cfRule>
    <cfRule type="cellIs" dxfId="621" priority="1076" stopIfTrue="1" operator="equal">
      <formula>"/"</formula>
    </cfRule>
    <cfRule type="cellIs" dxfId="620" priority="1077" stopIfTrue="1" operator="equal">
      <formula>0</formula>
    </cfRule>
  </conditionalFormatting>
  <conditionalFormatting sqref="G124">
    <cfRule type="cellIs" dxfId="619" priority="1069" stopIfTrue="1" operator="equal">
      <formula>"(空白)"</formula>
    </cfRule>
    <cfRule type="cellIs" dxfId="618" priority="1070" stopIfTrue="1" operator="equal">
      <formula>"/"</formula>
    </cfRule>
    <cfRule type="cellIs" dxfId="617" priority="1071" stopIfTrue="1" operator="equal">
      <formula>0</formula>
    </cfRule>
  </conditionalFormatting>
  <conditionalFormatting sqref="M124">
    <cfRule type="cellIs" dxfId="616" priority="1066" stopIfTrue="1" operator="equal">
      <formula>"(空白)"</formula>
    </cfRule>
    <cfRule type="cellIs" dxfId="615" priority="1067" stopIfTrue="1" operator="equal">
      <formula>"/"</formula>
    </cfRule>
    <cfRule type="cellIs" dxfId="614" priority="1068" stopIfTrue="1" operator="equal">
      <formula>0</formula>
    </cfRule>
  </conditionalFormatting>
  <conditionalFormatting sqref="J263:L263">
    <cfRule type="cellIs" dxfId="613" priority="1039" stopIfTrue="1" operator="equal">
      <formula>"(空白)"</formula>
    </cfRule>
    <cfRule type="cellIs" dxfId="612" priority="1040" stopIfTrue="1" operator="equal">
      <formula>"/"</formula>
    </cfRule>
    <cfRule type="cellIs" dxfId="611" priority="1041" stopIfTrue="1" operator="equal">
      <formula>0</formula>
    </cfRule>
  </conditionalFormatting>
  <conditionalFormatting sqref="A575">
    <cfRule type="cellIs" dxfId="610" priority="1051" stopIfTrue="1" operator="equal">
      <formula>"(空白)"</formula>
    </cfRule>
    <cfRule type="cellIs" dxfId="609" priority="1052" stopIfTrue="1" operator="equal">
      <formula>"/"</formula>
    </cfRule>
    <cfRule type="cellIs" dxfId="608" priority="1053" stopIfTrue="1" operator="equal">
      <formula>0</formula>
    </cfRule>
  </conditionalFormatting>
  <conditionalFormatting sqref="I263">
    <cfRule type="cellIs" dxfId="607" priority="1042" stopIfTrue="1" operator="equal">
      <formula>"(空白)"</formula>
    </cfRule>
    <cfRule type="cellIs" dxfId="606" priority="1043" stopIfTrue="1" operator="equal">
      <formula>"/"</formula>
    </cfRule>
    <cfRule type="cellIs" dxfId="605" priority="1044" stopIfTrue="1" operator="equal">
      <formula>0</formula>
    </cfRule>
  </conditionalFormatting>
  <conditionalFormatting sqref="J253:L253">
    <cfRule type="cellIs" dxfId="604" priority="1030" stopIfTrue="1" operator="equal">
      <formula>"(空白)"</formula>
    </cfRule>
    <cfRule type="cellIs" dxfId="603" priority="1031" stopIfTrue="1" operator="equal">
      <formula>"/"</formula>
    </cfRule>
    <cfRule type="cellIs" dxfId="602" priority="1032" stopIfTrue="1" operator="equal">
      <formula>0</formula>
    </cfRule>
  </conditionalFormatting>
  <conditionalFormatting sqref="A274">
    <cfRule type="cellIs" dxfId="601" priority="1045" stopIfTrue="1" operator="equal">
      <formula>"(空白)"</formula>
    </cfRule>
    <cfRule type="cellIs" dxfId="600" priority="1046" stopIfTrue="1" operator="equal">
      <formula>"/"</formula>
    </cfRule>
    <cfRule type="cellIs" dxfId="599" priority="1047" stopIfTrue="1" operator="equal">
      <formula>0</formula>
    </cfRule>
  </conditionalFormatting>
  <conditionalFormatting sqref="A263">
    <cfRule type="cellIs" dxfId="598" priority="1036" stopIfTrue="1" operator="equal">
      <formula>"(空白)"</formula>
    </cfRule>
    <cfRule type="cellIs" dxfId="597" priority="1037" stopIfTrue="1" operator="equal">
      <formula>"/"</formula>
    </cfRule>
    <cfRule type="cellIs" dxfId="596" priority="1038" stopIfTrue="1" operator="equal">
      <formula>0</formula>
    </cfRule>
  </conditionalFormatting>
  <conditionalFormatting sqref="A253">
    <cfRule type="cellIs" dxfId="595" priority="1027" stopIfTrue="1" operator="equal">
      <formula>"(空白)"</formula>
    </cfRule>
    <cfRule type="cellIs" dxfId="594" priority="1028" stopIfTrue="1" operator="equal">
      <formula>"/"</formula>
    </cfRule>
    <cfRule type="cellIs" dxfId="593" priority="1029" stopIfTrue="1" operator="equal">
      <formula>0</formula>
    </cfRule>
  </conditionalFormatting>
  <conditionalFormatting sqref="I253">
    <cfRule type="cellIs" dxfId="592" priority="1033" stopIfTrue="1" operator="equal">
      <formula>"(空白)"</formula>
    </cfRule>
    <cfRule type="cellIs" dxfId="591" priority="1034" stopIfTrue="1" operator="equal">
      <formula>"/"</formula>
    </cfRule>
    <cfRule type="cellIs" dxfId="590" priority="1035" stopIfTrue="1" operator="equal">
      <formula>0</formula>
    </cfRule>
  </conditionalFormatting>
  <conditionalFormatting sqref="A242">
    <cfRule type="cellIs" dxfId="589" priority="1018" stopIfTrue="1" operator="equal">
      <formula>"(空白)"</formula>
    </cfRule>
    <cfRule type="cellIs" dxfId="588" priority="1019" stopIfTrue="1" operator="equal">
      <formula>"/"</formula>
    </cfRule>
    <cfRule type="cellIs" dxfId="587" priority="1020" stopIfTrue="1" operator="equal">
      <formula>0</formula>
    </cfRule>
  </conditionalFormatting>
  <conditionalFormatting sqref="I242">
    <cfRule type="cellIs" dxfId="586" priority="1024" stopIfTrue="1" operator="equal">
      <formula>"(空白)"</formula>
    </cfRule>
    <cfRule type="cellIs" dxfId="585" priority="1025" stopIfTrue="1" operator="equal">
      <formula>"/"</formula>
    </cfRule>
    <cfRule type="cellIs" dxfId="584" priority="1026" stopIfTrue="1" operator="equal">
      <formula>0</formula>
    </cfRule>
  </conditionalFormatting>
  <conditionalFormatting sqref="J242:L242">
    <cfRule type="cellIs" dxfId="583" priority="1021" stopIfTrue="1" operator="equal">
      <formula>"(空白)"</formula>
    </cfRule>
    <cfRule type="cellIs" dxfId="582" priority="1022" stopIfTrue="1" operator="equal">
      <formula>"/"</formula>
    </cfRule>
    <cfRule type="cellIs" dxfId="581" priority="1023" stopIfTrue="1" operator="equal">
      <formula>0</formula>
    </cfRule>
  </conditionalFormatting>
  <conditionalFormatting sqref="A218">
    <cfRule type="cellIs" dxfId="580" priority="1009" stopIfTrue="1" operator="equal">
      <formula>"(空白)"</formula>
    </cfRule>
    <cfRule type="cellIs" dxfId="579" priority="1010" stopIfTrue="1" operator="equal">
      <formula>"/"</formula>
    </cfRule>
    <cfRule type="cellIs" dxfId="578" priority="1011" stopIfTrue="1" operator="equal">
      <formula>0</formula>
    </cfRule>
  </conditionalFormatting>
  <conditionalFormatting sqref="I218">
    <cfRule type="cellIs" dxfId="577" priority="1015" stopIfTrue="1" operator="equal">
      <formula>"(空白)"</formula>
    </cfRule>
    <cfRule type="cellIs" dxfId="576" priority="1016" stopIfTrue="1" operator="equal">
      <formula>"/"</formula>
    </cfRule>
    <cfRule type="cellIs" dxfId="575" priority="1017" stopIfTrue="1" operator="equal">
      <formula>0</formula>
    </cfRule>
  </conditionalFormatting>
  <conditionalFormatting sqref="J218:L218">
    <cfRule type="cellIs" dxfId="574" priority="1012" stopIfTrue="1" operator="equal">
      <formula>"(空白)"</formula>
    </cfRule>
    <cfRule type="cellIs" dxfId="573" priority="1013" stopIfTrue="1" operator="equal">
      <formula>"/"</formula>
    </cfRule>
    <cfRule type="cellIs" dxfId="572" priority="1014" stopIfTrue="1" operator="equal">
      <formula>0</formula>
    </cfRule>
  </conditionalFormatting>
  <conditionalFormatting sqref="A68">
    <cfRule type="cellIs" dxfId="571" priority="1000" stopIfTrue="1" operator="equal">
      <formula>"(空白)"</formula>
    </cfRule>
    <cfRule type="cellIs" dxfId="570" priority="1001" stopIfTrue="1" operator="equal">
      <formula>"/"</formula>
    </cfRule>
    <cfRule type="cellIs" dxfId="569" priority="1002" stopIfTrue="1" operator="equal">
      <formula>0</formula>
    </cfRule>
  </conditionalFormatting>
  <conditionalFormatting sqref="I68">
    <cfRule type="cellIs" dxfId="568" priority="1006" stopIfTrue="1" operator="equal">
      <formula>"(空白)"</formula>
    </cfRule>
    <cfRule type="cellIs" dxfId="567" priority="1007" stopIfTrue="1" operator="equal">
      <formula>"/"</formula>
    </cfRule>
    <cfRule type="cellIs" dxfId="566" priority="1008" stopIfTrue="1" operator="equal">
      <formula>0</formula>
    </cfRule>
  </conditionalFormatting>
  <conditionalFormatting sqref="J68:L68">
    <cfRule type="cellIs" dxfId="565" priority="1003" stopIfTrue="1" operator="equal">
      <formula>"(空白)"</formula>
    </cfRule>
    <cfRule type="cellIs" dxfId="564" priority="1004" stopIfTrue="1" operator="equal">
      <formula>"/"</formula>
    </cfRule>
    <cfRule type="cellIs" dxfId="563" priority="1005" stopIfTrue="1" operator="equal">
      <formula>0</formula>
    </cfRule>
  </conditionalFormatting>
  <conditionalFormatting sqref="C362">
    <cfRule type="cellIs" dxfId="562" priority="997" stopIfTrue="1" operator="equal">
      <formula>"(空白)"</formula>
    </cfRule>
    <cfRule type="cellIs" dxfId="561" priority="998" stopIfTrue="1" operator="equal">
      <formula>"/"</formula>
    </cfRule>
    <cfRule type="cellIs" dxfId="560" priority="999" stopIfTrue="1" operator="equal">
      <formula>0</formula>
    </cfRule>
  </conditionalFormatting>
  <conditionalFormatting sqref="C374">
    <cfRule type="cellIs" dxfId="559" priority="991" stopIfTrue="1" operator="equal">
      <formula>"(空白)"</formula>
    </cfRule>
    <cfRule type="cellIs" dxfId="558" priority="992" stopIfTrue="1" operator="equal">
      <formula>"/"</formula>
    </cfRule>
    <cfRule type="cellIs" dxfId="557" priority="993" stopIfTrue="1" operator="equal">
      <formula>0</formula>
    </cfRule>
  </conditionalFormatting>
  <conditionalFormatting sqref="A19">
    <cfRule type="cellIs" dxfId="556" priority="988" stopIfTrue="1" operator="equal">
      <formula>"(空白)"</formula>
    </cfRule>
    <cfRule type="cellIs" dxfId="555" priority="989" stopIfTrue="1" operator="equal">
      <formula>"/"</formula>
    </cfRule>
    <cfRule type="cellIs" dxfId="554" priority="990" stopIfTrue="1" operator="equal">
      <formula>0</formula>
    </cfRule>
  </conditionalFormatting>
  <conditionalFormatting sqref="I19:L19">
    <cfRule type="cellIs" dxfId="553" priority="985" stopIfTrue="1" operator="equal">
      <formula>"(空白)"</formula>
    </cfRule>
    <cfRule type="cellIs" dxfId="552" priority="986" stopIfTrue="1" operator="equal">
      <formula>"/"</formula>
    </cfRule>
    <cfRule type="cellIs" dxfId="551" priority="987" stopIfTrue="1" operator="equal">
      <formula>0</formula>
    </cfRule>
  </conditionalFormatting>
  <conditionalFormatting sqref="F19">
    <cfRule type="cellIs" dxfId="550" priority="982" stopIfTrue="1" operator="equal">
      <formula>"(空白)"</formula>
    </cfRule>
    <cfRule type="cellIs" dxfId="549" priority="983" stopIfTrue="1" operator="equal">
      <formula>"/"</formula>
    </cfRule>
    <cfRule type="cellIs" dxfId="548" priority="984" stopIfTrue="1" operator="equal">
      <formula>0</formula>
    </cfRule>
  </conditionalFormatting>
  <conditionalFormatting sqref="M19:N19">
    <cfRule type="cellIs" dxfId="547" priority="979" stopIfTrue="1" operator="equal">
      <formula>"(空白)"</formula>
    </cfRule>
    <cfRule type="cellIs" dxfId="546" priority="980" stopIfTrue="1" operator="equal">
      <formula>"/"</formula>
    </cfRule>
    <cfRule type="cellIs" dxfId="545" priority="981" stopIfTrue="1" operator="equal">
      <formula>0</formula>
    </cfRule>
  </conditionalFormatting>
  <conditionalFormatting sqref="B19">
    <cfRule type="cellIs" dxfId="544" priority="976" stopIfTrue="1" operator="equal">
      <formula>"(空白)"</formula>
    </cfRule>
    <cfRule type="cellIs" dxfId="543" priority="977" stopIfTrue="1" operator="equal">
      <formula>"/"</formula>
    </cfRule>
    <cfRule type="cellIs" dxfId="542" priority="978" stopIfTrue="1" operator="equal">
      <formula>0</formula>
    </cfRule>
  </conditionalFormatting>
  <conditionalFormatting sqref="G19">
    <cfRule type="cellIs" dxfId="541" priority="973" stopIfTrue="1" operator="equal">
      <formula>"(空白)"</formula>
    </cfRule>
    <cfRule type="cellIs" dxfId="540" priority="974" stopIfTrue="1" operator="equal">
      <formula>"/"</formula>
    </cfRule>
    <cfRule type="cellIs" dxfId="539" priority="975" stopIfTrue="1" operator="equal">
      <formula>0</formula>
    </cfRule>
  </conditionalFormatting>
  <conditionalFormatting sqref="H19">
    <cfRule type="cellIs" dxfId="538" priority="970" stopIfTrue="1" operator="equal">
      <formula>"(空白)"</formula>
    </cfRule>
    <cfRule type="cellIs" dxfId="537" priority="971" stopIfTrue="1" operator="equal">
      <formula>"/"</formula>
    </cfRule>
    <cfRule type="cellIs" dxfId="536" priority="972" stopIfTrue="1" operator="equal">
      <formula>0</formula>
    </cfRule>
  </conditionalFormatting>
  <conditionalFormatting sqref="C424">
    <cfRule type="cellIs" dxfId="535" priority="967" stopIfTrue="1" operator="equal">
      <formula>"(空白)"</formula>
    </cfRule>
    <cfRule type="cellIs" dxfId="534" priority="968" stopIfTrue="1" operator="equal">
      <formula>"/"</formula>
    </cfRule>
    <cfRule type="cellIs" dxfId="533" priority="969" stopIfTrue="1" operator="equal">
      <formula>0</formula>
    </cfRule>
  </conditionalFormatting>
  <conditionalFormatting sqref="C545">
    <cfRule type="cellIs" dxfId="532" priority="964" stopIfTrue="1" operator="equal">
      <formula>"(空白)"</formula>
    </cfRule>
    <cfRule type="cellIs" dxfId="531" priority="965" stopIfTrue="1" operator="equal">
      <formula>"/"</formula>
    </cfRule>
    <cfRule type="cellIs" dxfId="530" priority="966" stopIfTrue="1" operator="equal">
      <formula>0</formula>
    </cfRule>
  </conditionalFormatting>
  <conditionalFormatting sqref="C546">
    <cfRule type="cellIs" dxfId="529" priority="961" stopIfTrue="1" operator="equal">
      <formula>"(空白)"</formula>
    </cfRule>
    <cfRule type="cellIs" dxfId="528" priority="962" stopIfTrue="1" operator="equal">
      <formula>"/"</formula>
    </cfRule>
    <cfRule type="cellIs" dxfId="527" priority="963" stopIfTrue="1" operator="equal">
      <formula>0</formula>
    </cfRule>
  </conditionalFormatting>
  <conditionalFormatting sqref="C548">
    <cfRule type="cellIs" dxfId="526" priority="958" stopIfTrue="1" operator="equal">
      <formula>"(空白)"</formula>
    </cfRule>
    <cfRule type="cellIs" dxfId="525" priority="959" stopIfTrue="1" operator="equal">
      <formula>"/"</formula>
    </cfRule>
    <cfRule type="cellIs" dxfId="524" priority="960" stopIfTrue="1" operator="equal">
      <formula>0</formula>
    </cfRule>
  </conditionalFormatting>
  <conditionalFormatting sqref="C549">
    <cfRule type="cellIs" dxfId="523" priority="955" stopIfTrue="1" operator="equal">
      <formula>"(空白)"</formula>
    </cfRule>
    <cfRule type="cellIs" dxfId="522" priority="956" stopIfTrue="1" operator="equal">
      <formula>"/"</formula>
    </cfRule>
    <cfRule type="cellIs" dxfId="521" priority="957" stopIfTrue="1" operator="equal">
      <formula>0</formula>
    </cfRule>
  </conditionalFormatting>
  <conditionalFormatting sqref="A195:B195 I195:L195">
    <cfRule type="cellIs" dxfId="520" priority="952" stopIfTrue="1" operator="equal">
      <formula>"(空白)"</formula>
    </cfRule>
    <cfRule type="cellIs" dxfId="519" priority="953" stopIfTrue="1" operator="equal">
      <formula>"/"</formula>
    </cfRule>
    <cfRule type="cellIs" dxfId="518" priority="954" stopIfTrue="1" operator="equal">
      <formula>0</formula>
    </cfRule>
  </conditionalFormatting>
  <conditionalFormatting sqref="G195:H195">
    <cfRule type="cellIs" dxfId="517" priority="949" stopIfTrue="1" operator="equal">
      <formula>"(空白)"</formula>
    </cfRule>
    <cfRule type="cellIs" dxfId="516" priority="950" stopIfTrue="1" operator="equal">
      <formula>"/"</formula>
    </cfRule>
    <cfRule type="cellIs" dxfId="515" priority="951" stopIfTrue="1" operator="equal">
      <formula>0</formula>
    </cfRule>
  </conditionalFormatting>
  <conditionalFormatting sqref="F195">
    <cfRule type="cellIs" dxfId="514" priority="946" stopIfTrue="1" operator="equal">
      <formula>"(空白)"</formula>
    </cfRule>
    <cfRule type="cellIs" dxfId="513" priority="947" stopIfTrue="1" operator="equal">
      <formula>"/"</formula>
    </cfRule>
    <cfRule type="cellIs" dxfId="512" priority="948" stopIfTrue="1" operator="equal">
      <formula>0</formula>
    </cfRule>
  </conditionalFormatting>
  <conditionalFormatting sqref="A196:B196 I196:L196">
    <cfRule type="cellIs" dxfId="511" priority="943" stopIfTrue="1" operator="equal">
      <formula>"(空白)"</formula>
    </cfRule>
    <cfRule type="cellIs" dxfId="510" priority="944" stopIfTrue="1" operator="equal">
      <formula>"/"</formula>
    </cfRule>
    <cfRule type="cellIs" dxfId="509" priority="945" stopIfTrue="1" operator="equal">
      <formula>0</formula>
    </cfRule>
  </conditionalFormatting>
  <conditionalFormatting sqref="G196:H196">
    <cfRule type="cellIs" dxfId="508" priority="940" stopIfTrue="1" operator="equal">
      <formula>"(空白)"</formula>
    </cfRule>
    <cfRule type="cellIs" dxfId="507" priority="941" stopIfTrue="1" operator="equal">
      <formula>"/"</formula>
    </cfRule>
    <cfRule type="cellIs" dxfId="506" priority="942" stopIfTrue="1" operator="equal">
      <formula>0</formula>
    </cfRule>
  </conditionalFormatting>
  <conditionalFormatting sqref="F196">
    <cfRule type="cellIs" dxfId="505" priority="937" stopIfTrue="1" operator="equal">
      <formula>"(空白)"</formula>
    </cfRule>
    <cfRule type="cellIs" dxfId="504" priority="938" stopIfTrue="1" operator="equal">
      <formula>"/"</formula>
    </cfRule>
    <cfRule type="cellIs" dxfId="503" priority="939" stopIfTrue="1" operator="equal">
      <formula>0</formula>
    </cfRule>
  </conditionalFormatting>
  <conditionalFormatting sqref="A197:B197 I197:L197">
    <cfRule type="cellIs" dxfId="502" priority="934" stopIfTrue="1" operator="equal">
      <formula>"(空白)"</formula>
    </cfRule>
    <cfRule type="cellIs" dxfId="501" priority="935" stopIfTrue="1" operator="equal">
      <formula>"/"</formula>
    </cfRule>
    <cfRule type="cellIs" dxfId="500" priority="936" stopIfTrue="1" operator="equal">
      <formula>0</formula>
    </cfRule>
  </conditionalFormatting>
  <conditionalFormatting sqref="G197:H197">
    <cfRule type="cellIs" dxfId="499" priority="931" stopIfTrue="1" operator="equal">
      <formula>"(空白)"</formula>
    </cfRule>
    <cfRule type="cellIs" dxfId="498" priority="932" stopIfTrue="1" operator="equal">
      <formula>"/"</formula>
    </cfRule>
    <cfRule type="cellIs" dxfId="497" priority="933" stopIfTrue="1" operator="equal">
      <formula>0</formula>
    </cfRule>
  </conditionalFormatting>
  <conditionalFormatting sqref="F197">
    <cfRule type="cellIs" dxfId="496" priority="928" stopIfTrue="1" operator="equal">
      <formula>"(空白)"</formula>
    </cfRule>
    <cfRule type="cellIs" dxfId="495" priority="929" stopIfTrue="1" operator="equal">
      <formula>"/"</formula>
    </cfRule>
    <cfRule type="cellIs" dxfId="494" priority="930" stopIfTrue="1" operator="equal">
      <formula>0</formula>
    </cfRule>
  </conditionalFormatting>
  <conditionalFormatting sqref="I657:L657">
    <cfRule type="cellIs" dxfId="493" priority="925" stopIfTrue="1" operator="equal">
      <formula>"(空白)"</formula>
    </cfRule>
    <cfRule type="cellIs" dxfId="492" priority="926" stopIfTrue="1" operator="equal">
      <formula>"/"</formula>
    </cfRule>
    <cfRule type="cellIs" dxfId="491" priority="927" stopIfTrue="1" operator="equal">
      <formula>0</formula>
    </cfRule>
  </conditionalFormatting>
  <conditionalFormatting sqref="A658">
    <cfRule type="cellIs" dxfId="490" priority="922" stopIfTrue="1" operator="equal">
      <formula>"(空白)"</formula>
    </cfRule>
    <cfRule type="cellIs" dxfId="489" priority="923" stopIfTrue="1" operator="equal">
      <formula>"/"</formula>
    </cfRule>
    <cfRule type="cellIs" dxfId="488" priority="924" stopIfTrue="1" operator="equal">
      <formula>0</formula>
    </cfRule>
  </conditionalFormatting>
  <conditionalFormatting sqref="M200">
    <cfRule type="cellIs" dxfId="487" priority="919" stopIfTrue="1" operator="equal">
      <formula>"(空白)"</formula>
    </cfRule>
    <cfRule type="cellIs" dxfId="486" priority="920" stopIfTrue="1" operator="equal">
      <formula>"/"</formula>
    </cfRule>
    <cfRule type="cellIs" dxfId="485" priority="921" stopIfTrue="1" operator="equal">
      <formula>0</formula>
    </cfRule>
  </conditionalFormatting>
  <conditionalFormatting sqref="M201">
    <cfRule type="cellIs" dxfId="484" priority="916" stopIfTrue="1" operator="equal">
      <formula>"(空白)"</formula>
    </cfRule>
    <cfRule type="cellIs" dxfId="483" priority="917" stopIfTrue="1" operator="equal">
      <formula>"/"</formula>
    </cfRule>
    <cfRule type="cellIs" dxfId="482" priority="918" stopIfTrue="1" operator="equal">
      <formula>0</formula>
    </cfRule>
  </conditionalFormatting>
  <conditionalFormatting sqref="E558">
    <cfRule type="cellIs" dxfId="481" priority="910" stopIfTrue="1" operator="equal">
      <formula>"(空白)"</formula>
    </cfRule>
    <cfRule type="cellIs" dxfId="480" priority="911" stopIfTrue="1" operator="equal">
      <formula>"/"</formula>
    </cfRule>
    <cfRule type="cellIs" dxfId="479" priority="912" stopIfTrue="1" operator="equal">
      <formula>0</formula>
    </cfRule>
  </conditionalFormatting>
  <conditionalFormatting sqref="E559">
    <cfRule type="cellIs" dxfId="478" priority="907" stopIfTrue="1" operator="equal">
      <formula>"(空白)"</formula>
    </cfRule>
    <cfRule type="cellIs" dxfId="477" priority="908" stopIfTrue="1" operator="equal">
      <formula>"/"</formula>
    </cfRule>
    <cfRule type="cellIs" dxfId="476" priority="909" stopIfTrue="1" operator="equal">
      <formula>0</formula>
    </cfRule>
  </conditionalFormatting>
  <conditionalFormatting sqref="G489">
    <cfRule type="cellIs" dxfId="475" priority="895" stopIfTrue="1" operator="equal">
      <formula>"(空白)"</formula>
    </cfRule>
    <cfRule type="cellIs" dxfId="474" priority="896" stopIfTrue="1" operator="equal">
      <formula>"/"</formula>
    </cfRule>
    <cfRule type="cellIs" dxfId="473" priority="897" stopIfTrue="1" operator="equal">
      <formula>0</formula>
    </cfRule>
  </conditionalFormatting>
  <conditionalFormatting sqref="H489">
    <cfRule type="cellIs" dxfId="472" priority="898" stopIfTrue="1" operator="equal">
      <formula>"(空白)"</formula>
    </cfRule>
    <cfRule type="cellIs" dxfId="471" priority="899" stopIfTrue="1" operator="equal">
      <formula>"/"</formula>
    </cfRule>
    <cfRule type="cellIs" dxfId="470" priority="900" stopIfTrue="1" operator="equal">
      <formula>0</formula>
    </cfRule>
  </conditionalFormatting>
  <conditionalFormatting sqref="C489">
    <cfRule type="cellIs" dxfId="469" priority="901" stopIfTrue="1" operator="equal">
      <formula>"(空白)"</formula>
    </cfRule>
    <cfRule type="cellIs" dxfId="468" priority="902" stopIfTrue="1" operator="equal">
      <formula>"/"</formula>
    </cfRule>
    <cfRule type="cellIs" dxfId="467" priority="903" stopIfTrue="1" operator="equal">
      <formula>0</formula>
    </cfRule>
  </conditionalFormatting>
  <conditionalFormatting sqref="B489">
    <cfRule type="cellIs" dxfId="466" priority="880" stopIfTrue="1" operator="equal">
      <formula>"(空白)"</formula>
    </cfRule>
    <cfRule type="cellIs" dxfId="465" priority="881" stopIfTrue="1" operator="equal">
      <formula>"/"</formula>
    </cfRule>
    <cfRule type="cellIs" dxfId="464" priority="882" stopIfTrue="1" operator="equal">
      <formula>0</formula>
    </cfRule>
  </conditionalFormatting>
  <conditionalFormatting sqref="A489">
    <cfRule type="cellIs" dxfId="463" priority="892" stopIfTrue="1" operator="equal">
      <formula>"(空白)"</formula>
    </cfRule>
    <cfRule type="cellIs" dxfId="462" priority="893" stopIfTrue="1" operator="equal">
      <formula>"/"</formula>
    </cfRule>
    <cfRule type="cellIs" dxfId="461" priority="894" stopIfTrue="1" operator="equal">
      <formula>0</formula>
    </cfRule>
  </conditionalFormatting>
  <conditionalFormatting sqref="E489">
    <cfRule type="cellIs" dxfId="460" priority="877" stopIfTrue="1" operator="equal">
      <formula>"(空白)"</formula>
    </cfRule>
    <cfRule type="cellIs" dxfId="459" priority="878" stopIfTrue="1" operator="equal">
      <formula>"/"</formula>
    </cfRule>
    <cfRule type="cellIs" dxfId="458" priority="879" stopIfTrue="1" operator="equal">
      <formula>0</formula>
    </cfRule>
  </conditionalFormatting>
  <conditionalFormatting sqref="F489">
    <cfRule type="cellIs" dxfId="457" priority="874" stopIfTrue="1" operator="equal">
      <formula>"(空白)"</formula>
    </cfRule>
    <cfRule type="cellIs" dxfId="456" priority="875" stopIfTrue="1" operator="equal">
      <formula>"/"</formula>
    </cfRule>
    <cfRule type="cellIs" dxfId="455" priority="876" stopIfTrue="1" operator="equal">
      <formula>0</formula>
    </cfRule>
  </conditionalFormatting>
  <conditionalFormatting sqref="B95">
    <cfRule type="cellIs" dxfId="454" priority="787" stopIfTrue="1" operator="equal">
      <formula>"(空白)"</formula>
    </cfRule>
    <cfRule type="cellIs" dxfId="453" priority="788" stopIfTrue="1" operator="equal">
      <formula>"/"</formula>
    </cfRule>
    <cfRule type="cellIs" dxfId="452" priority="789" stopIfTrue="1" operator="equal">
      <formula>0</formula>
    </cfRule>
  </conditionalFormatting>
  <conditionalFormatting sqref="B339">
    <cfRule type="cellIs" dxfId="451" priority="769" stopIfTrue="1" operator="equal">
      <formula>"(空白)"</formula>
    </cfRule>
    <cfRule type="cellIs" dxfId="450" priority="770" stopIfTrue="1" operator="equal">
      <formula>"/"</formula>
    </cfRule>
    <cfRule type="cellIs" dxfId="449" priority="771" stopIfTrue="1" operator="equal">
      <formula>0</formula>
    </cfRule>
  </conditionalFormatting>
  <conditionalFormatting sqref="F290">
    <cfRule type="cellIs" dxfId="448" priority="826" stopIfTrue="1" operator="equal">
      <formula>"(空白)"</formula>
    </cfRule>
    <cfRule type="cellIs" dxfId="447" priority="827" stopIfTrue="1" operator="equal">
      <formula>"/"</formula>
    </cfRule>
    <cfRule type="cellIs" dxfId="446" priority="828" stopIfTrue="1" operator="equal">
      <formula>0</formula>
    </cfRule>
  </conditionalFormatting>
  <conditionalFormatting sqref="F94:F100">
    <cfRule type="cellIs" dxfId="445" priority="829" stopIfTrue="1" operator="equal">
      <formula>"(空白)"</formula>
    </cfRule>
    <cfRule type="cellIs" dxfId="444" priority="830" stopIfTrue="1" operator="equal">
      <formula>"/"</formula>
    </cfRule>
    <cfRule type="cellIs" dxfId="443" priority="831" stopIfTrue="1" operator="equal">
      <formula>0</formula>
    </cfRule>
  </conditionalFormatting>
  <conditionalFormatting sqref="B332:B333">
    <cfRule type="cellIs" dxfId="442" priority="766" stopIfTrue="1" operator="equal">
      <formula>"(空白)"</formula>
    </cfRule>
    <cfRule type="cellIs" dxfId="441" priority="767" stopIfTrue="1" operator="equal">
      <formula>"/"</formula>
    </cfRule>
    <cfRule type="cellIs" dxfId="440" priority="768" stopIfTrue="1" operator="equal">
      <formula>0</formula>
    </cfRule>
  </conditionalFormatting>
  <conditionalFormatting sqref="B338">
    <cfRule type="cellIs" dxfId="439" priority="763" stopIfTrue="1" operator="equal">
      <formula>"(空白)"</formula>
    </cfRule>
    <cfRule type="cellIs" dxfId="438" priority="764" stopIfTrue="1" operator="equal">
      <formula>"/"</formula>
    </cfRule>
    <cfRule type="cellIs" dxfId="437" priority="765" stopIfTrue="1" operator="equal">
      <formula>0</formula>
    </cfRule>
  </conditionalFormatting>
  <conditionalFormatting sqref="B337">
    <cfRule type="cellIs" dxfId="436" priority="760" stopIfTrue="1" operator="equal">
      <formula>"(空白)"</formula>
    </cfRule>
    <cfRule type="cellIs" dxfId="435" priority="761" stopIfTrue="1" operator="equal">
      <formula>"/"</formula>
    </cfRule>
    <cfRule type="cellIs" dxfId="434" priority="762" stopIfTrue="1" operator="equal">
      <formula>0</formula>
    </cfRule>
  </conditionalFormatting>
  <conditionalFormatting sqref="F85:F86">
    <cfRule type="cellIs" dxfId="433" priority="835" stopIfTrue="1" operator="equal">
      <formula>"(空白)"</formula>
    </cfRule>
    <cfRule type="cellIs" dxfId="432" priority="836" stopIfTrue="1" operator="equal">
      <formula>"/"</formula>
    </cfRule>
    <cfRule type="cellIs" dxfId="431" priority="837" stopIfTrue="1" operator="equal">
      <formula>0</formula>
    </cfRule>
  </conditionalFormatting>
  <conditionalFormatting sqref="F85:F86">
    <cfRule type="cellIs" dxfId="430" priority="832" stopIfTrue="1" operator="equal">
      <formula>"(空白)"</formula>
    </cfRule>
    <cfRule type="cellIs" dxfId="429" priority="833" stopIfTrue="1" operator="equal">
      <formula>"/"</formula>
    </cfRule>
    <cfRule type="cellIs" dxfId="428" priority="834" stopIfTrue="1" operator="equal">
      <formula>0</formula>
    </cfRule>
  </conditionalFormatting>
  <conditionalFormatting sqref="B303">
    <cfRule type="cellIs" dxfId="427" priority="820" stopIfTrue="1" operator="equal">
      <formula>"(空白)"</formula>
    </cfRule>
    <cfRule type="cellIs" dxfId="426" priority="821" stopIfTrue="1" operator="equal">
      <formula>"/"</formula>
    </cfRule>
    <cfRule type="cellIs" dxfId="425" priority="822" stopIfTrue="1" operator="equal">
      <formula>0</formula>
    </cfRule>
  </conditionalFormatting>
  <conditionalFormatting sqref="F292:F298 F301:F302">
    <cfRule type="cellIs" dxfId="424" priority="823" stopIfTrue="1" operator="equal">
      <formula>"(空白)"</formula>
    </cfRule>
    <cfRule type="cellIs" dxfId="423" priority="824" stopIfTrue="1" operator="equal">
      <formula>"/"</formula>
    </cfRule>
    <cfRule type="cellIs" dxfId="422" priority="825" stopIfTrue="1" operator="equal">
      <formula>0</formula>
    </cfRule>
  </conditionalFormatting>
  <conditionalFormatting sqref="B314">
    <cfRule type="cellIs" dxfId="421" priority="817" stopIfTrue="1" operator="equal">
      <formula>"(空白)"</formula>
    </cfRule>
    <cfRule type="cellIs" dxfId="420" priority="818" stopIfTrue="1" operator="equal">
      <formula>"/"</formula>
    </cfRule>
    <cfRule type="cellIs" dxfId="419" priority="819" stopIfTrue="1" operator="equal">
      <formula>0</formula>
    </cfRule>
  </conditionalFormatting>
  <conditionalFormatting sqref="E558">
    <cfRule type="cellIs" dxfId="418" priority="784" stopIfTrue="1" operator="equal">
      <formula>"(空白)"</formula>
    </cfRule>
    <cfRule type="cellIs" dxfId="417" priority="785" stopIfTrue="1" operator="equal">
      <formula>"/"</formula>
    </cfRule>
    <cfRule type="cellIs" dxfId="416" priority="786" stopIfTrue="1" operator="equal">
      <formula>0</formula>
    </cfRule>
  </conditionalFormatting>
  <conditionalFormatting sqref="B85:B86">
    <cfRule type="cellIs" dxfId="415" priority="751" stopIfTrue="1" operator="equal">
      <formula>"(空白)"</formula>
    </cfRule>
    <cfRule type="cellIs" dxfId="414" priority="752" stopIfTrue="1" operator="equal">
      <formula>"/"</formula>
    </cfRule>
    <cfRule type="cellIs" dxfId="413" priority="753" stopIfTrue="1" operator="equal">
      <formula>0</formula>
    </cfRule>
  </conditionalFormatting>
  <conditionalFormatting sqref="E537">
    <cfRule type="cellIs" dxfId="412" priority="748" stopIfTrue="1" operator="equal">
      <formula>"(空白)"</formula>
    </cfRule>
    <cfRule type="cellIs" dxfId="411" priority="749" stopIfTrue="1" operator="equal">
      <formula>"/"</formula>
    </cfRule>
    <cfRule type="cellIs" dxfId="410" priority="750" stopIfTrue="1" operator="equal">
      <formula>0</formula>
    </cfRule>
  </conditionalFormatting>
  <conditionalFormatting sqref="E559">
    <cfRule type="cellIs" dxfId="409" priority="778" stopIfTrue="1" operator="equal">
      <formula>"(空白)"</formula>
    </cfRule>
    <cfRule type="cellIs" dxfId="408" priority="779" stopIfTrue="1" operator="equal">
      <formula>"/"</formula>
    </cfRule>
    <cfRule type="cellIs" dxfId="407" priority="780" stopIfTrue="1" operator="equal">
      <formula>0</formula>
    </cfRule>
  </conditionalFormatting>
  <conditionalFormatting sqref="B334">
    <cfRule type="cellIs" dxfId="406" priority="757" stopIfTrue="1" operator="equal">
      <formula>"(空白)"</formula>
    </cfRule>
    <cfRule type="cellIs" dxfId="405" priority="758" stopIfTrue="1" operator="equal">
      <formula>"/"</formula>
    </cfRule>
    <cfRule type="cellIs" dxfId="404" priority="759" stopIfTrue="1" operator="equal">
      <formula>0</formula>
    </cfRule>
  </conditionalFormatting>
  <conditionalFormatting sqref="F311:H311 A311">
    <cfRule type="cellIs" dxfId="403" priority="742" stopIfTrue="1" operator="equal">
      <formula>"(空白)"</formula>
    </cfRule>
    <cfRule type="cellIs" dxfId="402" priority="743" stopIfTrue="1" operator="equal">
      <formula>"/"</formula>
    </cfRule>
    <cfRule type="cellIs" dxfId="401" priority="744" stopIfTrue="1" operator="equal">
      <formula>0</formula>
    </cfRule>
  </conditionalFormatting>
  <conditionalFormatting sqref="C311:E311">
    <cfRule type="cellIs" dxfId="400" priority="739" stopIfTrue="1" operator="equal">
      <formula>"(空白)"</formula>
    </cfRule>
    <cfRule type="cellIs" dxfId="399" priority="740" stopIfTrue="1" operator="equal">
      <formula>"/"</formula>
    </cfRule>
    <cfRule type="cellIs" dxfId="398" priority="741" stopIfTrue="1" operator="equal">
      <formula>0</formula>
    </cfRule>
  </conditionalFormatting>
  <conditionalFormatting sqref="F313">
    <cfRule type="cellIs" dxfId="397" priority="736" stopIfTrue="1" operator="equal">
      <formula>"(空白)"</formula>
    </cfRule>
    <cfRule type="cellIs" dxfId="396" priority="737" stopIfTrue="1" operator="equal">
      <formula>"/"</formula>
    </cfRule>
    <cfRule type="cellIs" dxfId="395" priority="738" stopIfTrue="1" operator="equal">
      <formula>0</formula>
    </cfRule>
  </conditionalFormatting>
  <conditionalFormatting sqref="C313:E313">
    <cfRule type="cellIs" dxfId="394" priority="733" stopIfTrue="1" operator="equal">
      <formula>"(空白)"</formula>
    </cfRule>
    <cfRule type="cellIs" dxfId="393" priority="734" stopIfTrue="1" operator="equal">
      <formula>"/"</formula>
    </cfRule>
    <cfRule type="cellIs" dxfId="392" priority="735" stopIfTrue="1" operator="equal">
      <formula>0</formula>
    </cfRule>
  </conditionalFormatting>
  <conditionalFormatting sqref="F314">
    <cfRule type="cellIs" dxfId="391" priority="730" stopIfTrue="1" operator="equal">
      <formula>"(空白)"</formula>
    </cfRule>
    <cfRule type="cellIs" dxfId="390" priority="731" stopIfTrue="1" operator="equal">
      <formula>"/"</formula>
    </cfRule>
    <cfRule type="cellIs" dxfId="389" priority="732" stopIfTrue="1" operator="equal">
      <formula>0</formula>
    </cfRule>
  </conditionalFormatting>
  <conditionalFormatting sqref="C314:E314">
    <cfRule type="cellIs" dxfId="388" priority="727" stopIfTrue="1" operator="equal">
      <formula>"(空白)"</formula>
    </cfRule>
    <cfRule type="cellIs" dxfId="387" priority="728" stopIfTrue="1" operator="equal">
      <formula>"/"</formula>
    </cfRule>
    <cfRule type="cellIs" dxfId="386" priority="729" stopIfTrue="1" operator="equal">
      <formula>0</formula>
    </cfRule>
  </conditionalFormatting>
  <conditionalFormatting sqref="H300:I300 A300">
    <cfRule type="cellIs" dxfId="385" priority="724" stopIfTrue="1" operator="equal">
      <formula>"(空白)"</formula>
    </cfRule>
    <cfRule type="cellIs" dxfId="384" priority="725" stopIfTrue="1" operator="equal">
      <formula>"/"</formula>
    </cfRule>
    <cfRule type="cellIs" dxfId="383" priority="726" stopIfTrue="1" operator="equal">
      <formula>0</formula>
    </cfRule>
  </conditionalFormatting>
  <conditionalFormatting sqref="G300 J300">
    <cfRule type="cellIs" dxfId="382" priority="721" stopIfTrue="1" operator="equal">
      <formula>"(空白)"</formula>
    </cfRule>
    <cfRule type="cellIs" dxfId="381" priority="722" stopIfTrue="1" operator="equal">
      <formula>"/"</formula>
    </cfRule>
    <cfRule type="cellIs" dxfId="380" priority="723" stopIfTrue="1" operator="equal">
      <formula>0</formula>
    </cfRule>
  </conditionalFormatting>
  <conditionalFormatting sqref="B300">
    <cfRule type="cellIs" dxfId="379" priority="718" stopIfTrue="1" operator="equal">
      <formula>"(空白)"</formula>
    </cfRule>
    <cfRule type="cellIs" dxfId="378" priority="719" stopIfTrue="1" operator="equal">
      <formula>"/"</formula>
    </cfRule>
    <cfRule type="cellIs" dxfId="377" priority="720" stopIfTrue="1" operator="equal">
      <formula>0</formula>
    </cfRule>
  </conditionalFormatting>
  <conditionalFormatting sqref="K300:L300">
    <cfRule type="cellIs" dxfId="376" priority="715" stopIfTrue="1" operator="equal">
      <formula>"(空白)"</formula>
    </cfRule>
    <cfRule type="cellIs" dxfId="375" priority="716" stopIfTrue="1" operator="equal">
      <formula>"/"</formula>
    </cfRule>
    <cfRule type="cellIs" dxfId="374" priority="717" stopIfTrue="1" operator="equal">
      <formula>0</formula>
    </cfRule>
  </conditionalFormatting>
  <conditionalFormatting sqref="F300">
    <cfRule type="cellIs" dxfId="373" priority="712" stopIfTrue="1" operator="equal">
      <formula>"(空白)"</formula>
    </cfRule>
    <cfRule type="cellIs" dxfId="372" priority="713" stopIfTrue="1" operator="equal">
      <formula>"/"</formula>
    </cfRule>
    <cfRule type="cellIs" dxfId="371" priority="714" stopIfTrue="1" operator="equal">
      <formula>0</formula>
    </cfRule>
  </conditionalFormatting>
  <conditionalFormatting sqref="I299">
    <cfRule type="cellIs" dxfId="370" priority="709" stopIfTrue="1" operator="equal">
      <formula>"(空白)"</formula>
    </cfRule>
    <cfRule type="cellIs" dxfId="369" priority="710" stopIfTrue="1" operator="equal">
      <formula>"/"</formula>
    </cfRule>
    <cfRule type="cellIs" dxfId="368" priority="711" stopIfTrue="1" operator="equal">
      <formula>0</formula>
    </cfRule>
  </conditionalFormatting>
  <conditionalFormatting sqref="F299">
    <cfRule type="cellIs" dxfId="367" priority="697" stopIfTrue="1" operator="equal">
      <formula>"(空白)"</formula>
    </cfRule>
    <cfRule type="cellIs" dxfId="366" priority="698" stopIfTrue="1" operator="equal">
      <formula>"/"</formula>
    </cfRule>
    <cfRule type="cellIs" dxfId="365" priority="699" stopIfTrue="1" operator="equal">
      <formula>0</formula>
    </cfRule>
  </conditionalFormatting>
  <conditionalFormatting sqref="H299">
    <cfRule type="cellIs" dxfId="364" priority="703" stopIfTrue="1" operator="equal">
      <formula>"(空白)"</formula>
    </cfRule>
    <cfRule type="cellIs" dxfId="363" priority="704" stopIfTrue="1" operator="equal">
      <formula>"/"</formula>
    </cfRule>
    <cfRule type="cellIs" dxfId="362" priority="705" stopIfTrue="1" operator="equal">
      <formula>0</formula>
    </cfRule>
  </conditionalFormatting>
  <conditionalFormatting sqref="G299">
    <cfRule type="cellIs" dxfId="361" priority="700" stopIfTrue="1" operator="equal">
      <formula>"(空白)"</formula>
    </cfRule>
    <cfRule type="cellIs" dxfId="360" priority="701" stopIfTrue="1" operator="equal">
      <formula>"/"</formula>
    </cfRule>
    <cfRule type="cellIs" dxfId="359" priority="702" stopIfTrue="1" operator="equal">
      <formula>0</formula>
    </cfRule>
  </conditionalFormatting>
  <conditionalFormatting sqref="B350">
    <cfRule type="cellIs" dxfId="358" priority="688" stopIfTrue="1" operator="equal">
      <formula>"(空白)"</formula>
    </cfRule>
    <cfRule type="cellIs" dxfId="357" priority="689" stopIfTrue="1" operator="equal">
      <formula>"/"</formula>
    </cfRule>
    <cfRule type="cellIs" dxfId="356" priority="690" stopIfTrue="1" operator="equal">
      <formula>0</formula>
    </cfRule>
  </conditionalFormatting>
  <conditionalFormatting sqref="B488">
    <cfRule type="cellIs" dxfId="355" priority="646" stopIfTrue="1" operator="equal">
      <formula>"(空白)"</formula>
    </cfRule>
    <cfRule type="cellIs" dxfId="354" priority="647" stopIfTrue="1" operator="equal">
      <formula>"/"</formula>
    </cfRule>
    <cfRule type="cellIs" dxfId="353" priority="648" stopIfTrue="1" operator="equal">
      <formula>0</formula>
    </cfRule>
  </conditionalFormatting>
  <conditionalFormatting sqref="B557">
    <cfRule type="cellIs" dxfId="352" priority="595" stopIfTrue="1" operator="equal">
      <formula>"(空白)"</formula>
    </cfRule>
    <cfRule type="cellIs" dxfId="351" priority="596" stopIfTrue="1" operator="equal">
      <formula>"/"</formula>
    </cfRule>
    <cfRule type="cellIs" dxfId="350" priority="597" stopIfTrue="1" operator="equal">
      <formula>0</formula>
    </cfRule>
  </conditionalFormatting>
  <conditionalFormatting sqref="A223:H223">
    <cfRule type="cellIs" dxfId="349" priority="589" stopIfTrue="1" operator="equal">
      <formula>"(空白)"</formula>
    </cfRule>
    <cfRule type="cellIs" dxfId="348" priority="590" stopIfTrue="1" operator="equal">
      <formula>"/"</formula>
    </cfRule>
    <cfRule type="cellIs" dxfId="347" priority="591" stopIfTrue="1" operator="equal">
      <formula>0</formula>
    </cfRule>
  </conditionalFormatting>
  <conditionalFormatting sqref="A233:H233">
    <cfRule type="cellIs" dxfId="346" priority="583" stopIfTrue="1" operator="equal">
      <formula>"(空白)"</formula>
    </cfRule>
    <cfRule type="cellIs" dxfId="345" priority="584" stopIfTrue="1" operator="equal">
      <formula>"/"</formula>
    </cfRule>
    <cfRule type="cellIs" dxfId="344" priority="585" stopIfTrue="1" operator="equal">
      <formula>0</formula>
    </cfRule>
  </conditionalFormatting>
  <conditionalFormatting sqref="A259:H259">
    <cfRule type="cellIs" dxfId="343" priority="559" stopIfTrue="1" operator="equal">
      <formula>"(空白)"</formula>
    </cfRule>
    <cfRule type="cellIs" dxfId="342" priority="560" stopIfTrue="1" operator="equal">
      <formula>"/"</formula>
    </cfRule>
    <cfRule type="cellIs" dxfId="341" priority="561" stopIfTrue="1" operator="equal">
      <formula>0</formula>
    </cfRule>
  </conditionalFormatting>
  <conditionalFormatting sqref="I233:L233">
    <cfRule type="cellIs" dxfId="340" priority="586" stopIfTrue="1" operator="equal">
      <formula>"(空白)"</formula>
    </cfRule>
    <cfRule type="cellIs" dxfId="339" priority="587" stopIfTrue="1" operator="equal">
      <formula>"/"</formula>
    </cfRule>
    <cfRule type="cellIs" dxfId="338" priority="588" stopIfTrue="1" operator="equal">
      <formula>0</formula>
    </cfRule>
  </conditionalFormatting>
  <conditionalFormatting sqref="A248:XFD248">
    <cfRule type="cellIs" dxfId="337" priority="538" stopIfTrue="1" operator="equal">
      <formula>"(空白)"</formula>
    </cfRule>
    <cfRule type="cellIs" dxfId="336" priority="539" stopIfTrue="1" operator="equal">
      <formula>"/"</formula>
    </cfRule>
    <cfRule type="cellIs" dxfId="335" priority="540" stopIfTrue="1" operator="equal">
      <formula>0</formula>
    </cfRule>
  </conditionalFormatting>
  <conditionalFormatting sqref="A246:H247">
    <cfRule type="cellIs" dxfId="334" priority="532" stopIfTrue="1" operator="equal">
      <formula>"(空白)"</formula>
    </cfRule>
    <cfRule type="cellIs" dxfId="333" priority="533" stopIfTrue="1" operator="equal">
      <formula>"/"</formula>
    </cfRule>
    <cfRule type="cellIs" dxfId="332" priority="534" stopIfTrue="1" operator="equal">
      <formula>0</formula>
    </cfRule>
  </conditionalFormatting>
  <conditionalFormatting sqref="A258:H258">
    <cfRule type="cellIs" dxfId="331" priority="529" stopIfTrue="1" operator="equal">
      <formula>"(空白)"</formula>
    </cfRule>
    <cfRule type="cellIs" dxfId="330" priority="530" stopIfTrue="1" operator="equal">
      <formula>"/"</formula>
    </cfRule>
    <cfRule type="cellIs" dxfId="329" priority="531" stopIfTrue="1" operator="equal">
      <formula>0</formula>
    </cfRule>
  </conditionalFormatting>
  <conditionalFormatting sqref="A267:H267">
    <cfRule type="cellIs" dxfId="328" priority="526" stopIfTrue="1" operator="equal">
      <formula>"(空白)"</formula>
    </cfRule>
    <cfRule type="cellIs" dxfId="327" priority="527" stopIfTrue="1" operator="equal">
      <formula>"/"</formula>
    </cfRule>
    <cfRule type="cellIs" dxfId="326" priority="528" stopIfTrue="1" operator="equal">
      <formula>0</formula>
    </cfRule>
  </conditionalFormatting>
  <conditionalFormatting sqref="A279:H279">
    <cfRule type="cellIs" dxfId="325" priority="520" stopIfTrue="1" operator="equal">
      <formula>"(空白)"</formula>
    </cfRule>
    <cfRule type="cellIs" dxfId="324" priority="521" stopIfTrue="1" operator="equal">
      <formula>"/"</formula>
    </cfRule>
    <cfRule type="cellIs" dxfId="323" priority="522" stopIfTrue="1" operator="equal">
      <formula>0</formula>
    </cfRule>
  </conditionalFormatting>
  <conditionalFormatting sqref="A280:H280">
    <cfRule type="cellIs" dxfId="322" priority="517" stopIfTrue="1" operator="equal">
      <formula>"(空白)"</formula>
    </cfRule>
    <cfRule type="cellIs" dxfId="321" priority="518" stopIfTrue="1" operator="equal">
      <formula>"/"</formula>
    </cfRule>
    <cfRule type="cellIs" dxfId="320" priority="519" stopIfTrue="1" operator="equal">
      <formula>0</formula>
    </cfRule>
  </conditionalFormatting>
  <conditionalFormatting sqref="A268:H268">
    <cfRule type="cellIs" dxfId="319" priority="514" stopIfTrue="1" operator="equal">
      <formula>"(空白)"</formula>
    </cfRule>
    <cfRule type="cellIs" dxfId="318" priority="515" stopIfTrue="1" operator="equal">
      <formula>"/"</formula>
    </cfRule>
    <cfRule type="cellIs" dxfId="317" priority="516" stopIfTrue="1" operator="equal">
      <formula>0</formula>
    </cfRule>
  </conditionalFormatting>
  <conditionalFormatting sqref="A45">
    <cfRule type="cellIs" dxfId="316" priority="508" stopIfTrue="1" operator="equal">
      <formula>"(空白)"</formula>
    </cfRule>
    <cfRule type="cellIs" dxfId="315" priority="509" stopIfTrue="1" operator="equal">
      <formula>"/"</formula>
    </cfRule>
    <cfRule type="cellIs" dxfId="314" priority="510" stopIfTrue="1" operator="equal">
      <formula>0</formula>
    </cfRule>
  </conditionalFormatting>
  <conditionalFormatting sqref="B81">
    <cfRule type="cellIs" dxfId="313" priority="505" stopIfTrue="1" operator="equal">
      <formula>"(空白)"</formula>
    </cfRule>
    <cfRule type="cellIs" dxfId="312" priority="506" stopIfTrue="1" operator="equal">
      <formula>"/"</formula>
    </cfRule>
    <cfRule type="cellIs" dxfId="311" priority="507" stopIfTrue="1" operator="equal">
      <formula>0</formula>
    </cfRule>
  </conditionalFormatting>
  <conditionalFormatting sqref="B85:B86">
    <cfRule type="cellIs" dxfId="310" priority="502" stopIfTrue="1" operator="equal">
      <formula>"(空白)"</formula>
    </cfRule>
    <cfRule type="cellIs" dxfId="309" priority="503" stopIfTrue="1" operator="equal">
      <formula>"/"</formula>
    </cfRule>
    <cfRule type="cellIs" dxfId="308" priority="504" stopIfTrue="1" operator="equal">
      <formula>0</formula>
    </cfRule>
  </conditionalFormatting>
  <conditionalFormatting sqref="I88:L88">
    <cfRule type="cellIs" dxfId="307" priority="499" stopIfTrue="1" operator="equal">
      <formula>"(空白)"</formula>
    </cfRule>
    <cfRule type="cellIs" dxfId="306" priority="500" stopIfTrue="1" operator="equal">
      <formula>"/"</formula>
    </cfRule>
    <cfRule type="cellIs" dxfId="305" priority="501" stopIfTrue="1" operator="equal">
      <formula>0</formula>
    </cfRule>
  </conditionalFormatting>
  <conditionalFormatting sqref="A88:H88">
    <cfRule type="cellIs" dxfId="304" priority="496" stopIfTrue="1" operator="equal">
      <formula>"(空白)"</formula>
    </cfRule>
    <cfRule type="cellIs" dxfId="303" priority="497" stopIfTrue="1" operator="equal">
      <formula>"/"</formula>
    </cfRule>
    <cfRule type="cellIs" dxfId="302" priority="498" stopIfTrue="1" operator="equal">
      <formula>0</formula>
    </cfRule>
  </conditionalFormatting>
  <conditionalFormatting sqref="B94">
    <cfRule type="cellIs" dxfId="301" priority="493" stopIfTrue="1" operator="equal">
      <formula>"(空白)"</formula>
    </cfRule>
    <cfRule type="cellIs" dxfId="300" priority="494" stopIfTrue="1" operator="equal">
      <formula>"/"</formula>
    </cfRule>
    <cfRule type="cellIs" dxfId="299" priority="495" stopIfTrue="1" operator="equal">
      <formula>0</formula>
    </cfRule>
  </conditionalFormatting>
  <conditionalFormatting sqref="I101:L101">
    <cfRule type="cellIs" dxfId="298" priority="490" stopIfTrue="1" operator="equal">
      <formula>"(空白)"</formula>
    </cfRule>
    <cfRule type="cellIs" dxfId="297" priority="491" stopIfTrue="1" operator="equal">
      <formula>"/"</formula>
    </cfRule>
    <cfRule type="cellIs" dxfId="296" priority="492" stopIfTrue="1" operator="equal">
      <formula>0</formula>
    </cfRule>
  </conditionalFormatting>
  <conditionalFormatting sqref="A101:H101">
    <cfRule type="cellIs" dxfId="295" priority="487" stopIfTrue="1" operator="equal">
      <formula>"(空白)"</formula>
    </cfRule>
    <cfRule type="cellIs" dxfId="294" priority="488" stopIfTrue="1" operator="equal">
      <formula>"/"</formula>
    </cfRule>
    <cfRule type="cellIs" dxfId="293" priority="489" stopIfTrue="1" operator="equal">
      <formula>0</formula>
    </cfRule>
  </conditionalFormatting>
  <conditionalFormatting sqref="I126:L126">
    <cfRule type="cellIs" dxfId="292" priority="484" stopIfTrue="1" operator="equal">
      <formula>"(空白)"</formula>
    </cfRule>
    <cfRule type="cellIs" dxfId="291" priority="485" stopIfTrue="1" operator="equal">
      <formula>"/"</formula>
    </cfRule>
    <cfRule type="cellIs" dxfId="290" priority="486" stopIfTrue="1" operator="equal">
      <formula>0</formula>
    </cfRule>
  </conditionalFormatting>
  <conditionalFormatting sqref="A126:H126">
    <cfRule type="cellIs" dxfId="289" priority="481" stopIfTrue="1" operator="equal">
      <formula>"(空白)"</formula>
    </cfRule>
    <cfRule type="cellIs" dxfId="288" priority="482" stopIfTrue="1" operator="equal">
      <formula>"/"</formula>
    </cfRule>
    <cfRule type="cellIs" dxfId="287" priority="483" stopIfTrue="1" operator="equal">
      <formula>0</formula>
    </cfRule>
  </conditionalFormatting>
  <conditionalFormatting sqref="I305:L305">
    <cfRule type="cellIs" dxfId="286" priority="466" stopIfTrue="1" operator="equal">
      <formula>"(空白)"</formula>
    </cfRule>
    <cfRule type="cellIs" dxfId="285" priority="467" stopIfTrue="1" operator="equal">
      <formula>"/"</formula>
    </cfRule>
    <cfRule type="cellIs" dxfId="284" priority="468" stopIfTrue="1" operator="equal">
      <formula>0</formula>
    </cfRule>
  </conditionalFormatting>
  <conditionalFormatting sqref="A305:H305">
    <cfRule type="cellIs" dxfId="283" priority="463" stopIfTrue="1" operator="equal">
      <formula>"(空白)"</formula>
    </cfRule>
    <cfRule type="cellIs" dxfId="282" priority="464" stopIfTrue="1" operator="equal">
      <formula>"/"</formula>
    </cfRule>
    <cfRule type="cellIs" dxfId="281" priority="465" stopIfTrue="1" operator="equal">
      <formula>0</formula>
    </cfRule>
  </conditionalFormatting>
  <conditionalFormatting sqref="I325:L325">
    <cfRule type="cellIs" dxfId="280" priority="460" stopIfTrue="1" operator="equal">
      <formula>"(空白)"</formula>
    </cfRule>
    <cfRule type="cellIs" dxfId="279" priority="461" stopIfTrue="1" operator="equal">
      <formula>"/"</formula>
    </cfRule>
    <cfRule type="cellIs" dxfId="278" priority="462" stopIfTrue="1" operator="equal">
      <formula>0</formula>
    </cfRule>
  </conditionalFormatting>
  <conditionalFormatting sqref="B124">
    <cfRule type="cellIs" dxfId="277" priority="469" stopIfTrue="1" operator="equal">
      <formula>"(空白)"</formula>
    </cfRule>
    <cfRule type="cellIs" dxfId="276" priority="470" stopIfTrue="1" operator="equal">
      <formula>"/"</formula>
    </cfRule>
    <cfRule type="cellIs" dxfId="275" priority="471" stopIfTrue="1" operator="equal">
      <formula>0</formula>
    </cfRule>
  </conditionalFormatting>
  <conditionalFormatting sqref="A325:H325">
    <cfRule type="cellIs" dxfId="274" priority="457" stopIfTrue="1" operator="equal">
      <formula>"(空白)"</formula>
    </cfRule>
    <cfRule type="cellIs" dxfId="273" priority="458" stopIfTrue="1" operator="equal">
      <formula>"/"</formula>
    </cfRule>
    <cfRule type="cellIs" dxfId="272" priority="459" stopIfTrue="1" operator="equal">
      <formula>0</formula>
    </cfRule>
  </conditionalFormatting>
  <conditionalFormatting sqref="B310">
    <cfRule type="cellIs" dxfId="271" priority="454" stopIfTrue="1" operator="equal">
      <formula>"(空白)"</formula>
    </cfRule>
    <cfRule type="cellIs" dxfId="270" priority="455" stopIfTrue="1" operator="equal">
      <formula>"/"</formula>
    </cfRule>
    <cfRule type="cellIs" dxfId="269" priority="456" stopIfTrue="1" operator="equal">
      <formula>0</formula>
    </cfRule>
  </conditionalFormatting>
  <conditionalFormatting sqref="I342:L342">
    <cfRule type="cellIs" dxfId="268" priority="451" stopIfTrue="1" operator="equal">
      <formula>"(空白)"</formula>
    </cfRule>
    <cfRule type="cellIs" dxfId="267" priority="452" stopIfTrue="1" operator="equal">
      <formula>"/"</formula>
    </cfRule>
    <cfRule type="cellIs" dxfId="266" priority="453" stopIfTrue="1" operator="equal">
      <formula>0</formula>
    </cfRule>
  </conditionalFormatting>
  <conditionalFormatting sqref="A342:H342">
    <cfRule type="cellIs" dxfId="265" priority="448" stopIfTrue="1" operator="equal">
      <formula>"(空白)"</formula>
    </cfRule>
    <cfRule type="cellIs" dxfId="264" priority="449" stopIfTrue="1" operator="equal">
      <formula>"/"</formula>
    </cfRule>
    <cfRule type="cellIs" dxfId="263" priority="450" stopIfTrue="1" operator="equal">
      <formula>0</formula>
    </cfRule>
  </conditionalFormatting>
  <conditionalFormatting sqref="B331">
    <cfRule type="cellIs" dxfId="262" priority="445" stopIfTrue="1" operator="equal">
      <formula>"(空白)"</formula>
    </cfRule>
    <cfRule type="cellIs" dxfId="261" priority="446" stopIfTrue="1" operator="equal">
      <formula>"/"</formula>
    </cfRule>
    <cfRule type="cellIs" dxfId="260" priority="447" stopIfTrue="1" operator="equal">
      <formula>0</formula>
    </cfRule>
  </conditionalFormatting>
  <conditionalFormatting sqref="B85:B86">
    <cfRule type="cellIs" dxfId="259" priority="436" stopIfTrue="1" operator="equal">
      <formula>"(空白)"</formula>
    </cfRule>
    <cfRule type="cellIs" dxfId="258" priority="437" stopIfTrue="1" operator="equal">
      <formula>"/"</formula>
    </cfRule>
    <cfRule type="cellIs" dxfId="257" priority="438" stopIfTrue="1" operator="equal">
      <formula>0</formula>
    </cfRule>
  </conditionalFormatting>
  <conditionalFormatting sqref="B261">
    <cfRule type="cellIs" dxfId="256" priority="418" stopIfTrue="1" operator="equal">
      <formula>"(空白)"</formula>
    </cfRule>
    <cfRule type="cellIs" dxfId="255" priority="419" stopIfTrue="1" operator="equal">
      <formula>"/"</formula>
    </cfRule>
    <cfRule type="cellIs" dxfId="254" priority="420" stopIfTrue="1" operator="equal">
      <formula>0</formula>
    </cfRule>
  </conditionalFormatting>
  <conditionalFormatting sqref="B323">
    <cfRule type="cellIs" dxfId="253" priority="427" stopIfTrue="1" operator="equal">
      <formula>"(空白)"</formula>
    </cfRule>
    <cfRule type="cellIs" dxfId="252" priority="428" stopIfTrue="1" operator="equal">
      <formula>"/"</formula>
    </cfRule>
    <cfRule type="cellIs" dxfId="251" priority="429" stopIfTrue="1" operator="equal">
      <formula>0</formula>
    </cfRule>
  </conditionalFormatting>
  <conditionalFormatting sqref="B335:B336">
    <cfRule type="cellIs" dxfId="250" priority="424" stopIfTrue="1" operator="equal">
      <formula>"(空白)"</formula>
    </cfRule>
    <cfRule type="cellIs" dxfId="249" priority="425" stopIfTrue="1" operator="equal">
      <formula>"/"</formula>
    </cfRule>
    <cfRule type="cellIs" dxfId="248" priority="426" stopIfTrue="1" operator="equal">
      <formula>0</formula>
    </cfRule>
  </conditionalFormatting>
  <conditionalFormatting sqref="B228">
    <cfRule type="cellIs" dxfId="247" priority="421" stopIfTrue="1" operator="equal">
      <formula>"(空白)"</formula>
    </cfRule>
    <cfRule type="cellIs" dxfId="246" priority="422" stopIfTrue="1" operator="equal">
      <formula>"/"</formula>
    </cfRule>
    <cfRule type="cellIs" dxfId="245" priority="423" stopIfTrue="1" operator="equal">
      <formula>0</formula>
    </cfRule>
  </conditionalFormatting>
  <conditionalFormatting sqref="F238">
    <cfRule type="cellIs" dxfId="244" priority="415" stopIfTrue="1" operator="equal">
      <formula>"(空白)"</formula>
    </cfRule>
    <cfRule type="cellIs" dxfId="243" priority="416" stopIfTrue="1" operator="equal">
      <formula>"/"</formula>
    </cfRule>
    <cfRule type="cellIs" dxfId="242" priority="417" stopIfTrue="1" operator="equal">
      <formula>0</formula>
    </cfRule>
  </conditionalFormatting>
  <conditionalFormatting sqref="A147:H147">
    <cfRule type="cellIs" dxfId="241" priority="409" stopIfTrue="1" operator="equal">
      <formula>"(空白)"</formula>
    </cfRule>
    <cfRule type="cellIs" dxfId="240" priority="410" stopIfTrue="1" operator="equal">
      <formula>"/"</formula>
    </cfRule>
    <cfRule type="cellIs" dxfId="239" priority="411" stopIfTrue="1" operator="equal">
      <formula>0</formula>
    </cfRule>
  </conditionalFormatting>
  <conditionalFormatting sqref="A71:H71">
    <cfRule type="cellIs" dxfId="238" priority="394" stopIfTrue="1" operator="equal">
      <formula>"(空白)"</formula>
    </cfRule>
    <cfRule type="cellIs" dxfId="237" priority="395" stopIfTrue="1" operator="equal">
      <formula>"/"</formula>
    </cfRule>
    <cfRule type="cellIs" dxfId="236" priority="396" stopIfTrue="1" operator="equal">
      <formula>0</formula>
    </cfRule>
  </conditionalFormatting>
  <conditionalFormatting sqref="C460">
    <cfRule type="cellIs" dxfId="235" priority="361" stopIfTrue="1" operator="equal">
      <formula>"(空白)"</formula>
    </cfRule>
    <cfRule type="cellIs" dxfId="234" priority="362" stopIfTrue="1" operator="equal">
      <formula>"/"</formula>
    </cfRule>
    <cfRule type="cellIs" dxfId="233" priority="363" stopIfTrue="1" operator="equal">
      <formula>0</formula>
    </cfRule>
  </conditionalFormatting>
  <conditionalFormatting sqref="B454">
    <cfRule type="cellIs" dxfId="232" priority="358" stopIfTrue="1" operator="equal">
      <formula>"(空白)"</formula>
    </cfRule>
    <cfRule type="cellIs" dxfId="231" priority="359" stopIfTrue="1" operator="equal">
      <formula>"/"</formula>
    </cfRule>
    <cfRule type="cellIs" dxfId="230" priority="360" stopIfTrue="1" operator="equal">
      <formula>0</formula>
    </cfRule>
  </conditionalFormatting>
  <conditionalFormatting sqref="A460 H460">
    <cfRule type="cellIs" dxfId="229" priority="376" stopIfTrue="1" operator="equal">
      <formula>"(空白)"</formula>
    </cfRule>
    <cfRule type="cellIs" dxfId="228" priority="377" stopIfTrue="1" operator="equal">
      <formula>"/"</formula>
    </cfRule>
    <cfRule type="cellIs" dxfId="227" priority="378" stopIfTrue="1" operator="equal">
      <formula>0</formula>
    </cfRule>
  </conditionalFormatting>
  <conditionalFormatting sqref="E460">
    <cfRule type="cellIs" dxfId="226" priority="370" stopIfTrue="1" operator="equal">
      <formula>"(空白)"</formula>
    </cfRule>
    <cfRule type="cellIs" dxfId="225" priority="371" stopIfTrue="1" operator="equal">
      <formula>"/"</formula>
    </cfRule>
    <cfRule type="cellIs" dxfId="224" priority="372" stopIfTrue="1" operator="equal">
      <formula>0</formula>
    </cfRule>
  </conditionalFormatting>
  <conditionalFormatting sqref="F460">
    <cfRule type="cellIs" dxfId="223" priority="367" stopIfTrue="1" operator="equal">
      <formula>"(空白)"</formula>
    </cfRule>
    <cfRule type="cellIs" dxfId="222" priority="368" stopIfTrue="1" operator="equal">
      <formula>"/"</formula>
    </cfRule>
    <cfRule type="cellIs" dxfId="221" priority="369" stopIfTrue="1" operator="equal">
      <formula>0</formula>
    </cfRule>
  </conditionalFormatting>
  <conditionalFormatting sqref="G460">
    <cfRule type="cellIs" dxfId="220" priority="364" stopIfTrue="1" operator="equal">
      <formula>"(空白)"</formula>
    </cfRule>
    <cfRule type="cellIs" dxfId="219" priority="365" stopIfTrue="1" operator="equal">
      <formula>"/"</formula>
    </cfRule>
    <cfRule type="cellIs" dxfId="218" priority="366" stopIfTrue="1" operator="equal">
      <formula>0</formula>
    </cfRule>
  </conditionalFormatting>
  <conditionalFormatting sqref="B457">
    <cfRule type="cellIs" dxfId="217" priority="355" stopIfTrue="1" operator="equal">
      <formula>"(空白)"</formula>
    </cfRule>
    <cfRule type="cellIs" dxfId="216" priority="356" stopIfTrue="1" operator="equal">
      <formula>"/"</formula>
    </cfRule>
    <cfRule type="cellIs" dxfId="215" priority="357" stopIfTrue="1" operator="equal">
      <formula>0</formula>
    </cfRule>
  </conditionalFormatting>
  <conditionalFormatting sqref="B123">
    <cfRule type="cellIs" dxfId="214" priority="271" stopIfTrue="1" operator="equal">
      <formula>"(空白)"</formula>
    </cfRule>
    <cfRule type="cellIs" dxfId="213" priority="272" stopIfTrue="1" operator="equal">
      <formula>"/"</formula>
    </cfRule>
    <cfRule type="cellIs" dxfId="212" priority="273" stopIfTrue="1" operator="equal">
      <formula>0</formula>
    </cfRule>
  </conditionalFormatting>
  <conditionalFormatting sqref="F337:F338">
    <cfRule type="cellIs" dxfId="211" priority="268" stopIfTrue="1" operator="equal">
      <formula>"(空白)"</formula>
    </cfRule>
    <cfRule type="cellIs" dxfId="210" priority="269" stopIfTrue="1" operator="equal">
      <formula>"/"</formula>
    </cfRule>
    <cfRule type="cellIs" dxfId="209" priority="270" stopIfTrue="1" operator="equal">
      <formula>0</formula>
    </cfRule>
  </conditionalFormatting>
  <conditionalFormatting sqref="A33:H33">
    <cfRule type="cellIs" dxfId="208" priority="259" stopIfTrue="1" operator="equal">
      <formula>"(空白)"</formula>
    </cfRule>
    <cfRule type="cellIs" dxfId="207" priority="260" stopIfTrue="1" operator="equal">
      <formula>"/"</formula>
    </cfRule>
    <cfRule type="cellIs" dxfId="206" priority="261" stopIfTrue="1" operator="equal">
      <formula>0</formula>
    </cfRule>
  </conditionalFormatting>
  <conditionalFormatting sqref="B301">
    <cfRule type="cellIs" dxfId="205" priority="256" stopIfTrue="1" operator="equal">
      <formula>"(空白)"</formula>
    </cfRule>
    <cfRule type="cellIs" dxfId="204" priority="257" stopIfTrue="1" operator="equal">
      <formula>"/"</formula>
    </cfRule>
    <cfRule type="cellIs" dxfId="203" priority="258" stopIfTrue="1" operator="equal">
      <formula>0</formula>
    </cfRule>
  </conditionalFormatting>
  <conditionalFormatting sqref="B440">
    <cfRule type="cellIs" dxfId="202" priority="238" stopIfTrue="1" operator="equal">
      <formula>"(空白)"</formula>
    </cfRule>
    <cfRule type="cellIs" dxfId="201" priority="239" stopIfTrue="1" operator="equal">
      <formula>"/"</formula>
    </cfRule>
    <cfRule type="cellIs" dxfId="200" priority="240" stopIfTrue="1" operator="equal">
      <formula>0</formula>
    </cfRule>
  </conditionalFormatting>
  <conditionalFormatting sqref="B552">
    <cfRule type="cellIs" dxfId="199" priority="196" stopIfTrue="1" operator="equal">
      <formula>"(空白)"</formula>
    </cfRule>
    <cfRule type="cellIs" dxfId="198" priority="197" stopIfTrue="1" operator="equal">
      <formula>"/"</formula>
    </cfRule>
    <cfRule type="cellIs" dxfId="197" priority="198" stopIfTrue="1" operator="equal">
      <formula>0</formula>
    </cfRule>
  </conditionalFormatting>
  <conditionalFormatting sqref="A359 H359 C359">
    <cfRule type="cellIs" dxfId="196" priority="187" stopIfTrue="1" operator="equal">
      <formula>"(空白)"</formula>
    </cfRule>
    <cfRule type="cellIs" dxfId="195" priority="188" stopIfTrue="1" operator="equal">
      <formula>"/"</formula>
    </cfRule>
    <cfRule type="cellIs" dxfId="194" priority="189" stopIfTrue="1" operator="equal">
      <formula>0</formula>
    </cfRule>
  </conditionalFormatting>
  <conditionalFormatting sqref="B359">
    <cfRule type="cellIs" dxfId="193" priority="184" stopIfTrue="1" operator="equal">
      <formula>"(空白)"</formula>
    </cfRule>
    <cfRule type="cellIs" dxfId="192" priority="185" stopIfTrue="1" operator="equal">
      <formula>"/"</formula>
    </cfRule>
    <cfRule type="cellIs" dxfId="191" priority="186" stopIfTrue="1" operator="equal">
      <formula>0</formula>
    </cfRule>
  </conditionalFormatting>
  <conditionalFormatting sqref="E359">
    <cfRule type="cellIs" dxfId="190" priority="181" stopIfTrue="1" operator="equal">
      <formula>"(空白)"</formula>
    </cfRule>
    <cfRule type="cellIs" dxfId="189" priority="182" stopIfTrue="1" operator="equal">
      <formula>"/"</formula>
    </cfRule>
    <cfRule type="cellIs" dxfId="188" priority="183" stopIfTrue="1" operator="equal">
      <formula>0</formula>
    </cfRule>
  </conditionalFormatting>
  <conditionalFormatting sqref="F359">
    <cfRule type="cellIs" dxfId="187" priority="178" stopIfTrue="1" operator="equal">
      <formula>"(空白)"</formula>
    </cfRule>
    <cfRule type="cellIs" dxfId="186" priority="179" stopIfTrue="1" operator="equal">
      <formula>"/"</formula>
    </cfRule>
    <cfRule type="cellIs" dxfId="185" priority="180" stopIfTrue="1" operator="equal">
      <formula>0</formula>
    </cfRule>
  </conditionalFormatting>
  <conditionalFormatting sqref="G359">
    <cfRule type="cellIs" dxfId="184" priority="175" stopIfTrue="1" operator="equal">
      <formula>"(空白)"</formula>
    </cfRule>
    <cfRule type="cellIs" dxfId="183" priority="176" stopIfTrue="1" operator="equal">
      <formula>"/"</formula>
    </cfRule>
    <cfRule type="cellIs" dxfId="182" priority="177" stopIfTrue="1" operator="equal">
      <formula>0</formula>
    </cfRule>
  </conditionalFormatting>
  <conditionalFormatting sqref="B31">
    <cfRule type="cellIs" dxfId="181" priority="172" stopIfTrue="1" operator="equal">
      <formula>"(空白)"</formula>
    </cfRule>
    <cfRule type="cellIs" dxfId="180" priority="173" stopIfTrue="1" operator="equal">
      <formula>"/"</formula>
    </cfRule>
    <cfRule type="cellIs" dxfId="179" priority="174" stopIfTrue="1" operator="equal">
      <formula>0</formula>
    </cfRule>
  </conditionalFormatting>
  <conditionalFormatting sqref="B311">
    <cfRule type="cellIs" dxfId="178" priority="169" stopIfTrue="1" operator="equal">
      <formula>"(空白)"</formula>
    </cfRule>
    <cfRule type="cellIs" dxfId="177" priority="170" stopIfTrue="1" operator="equal">
      <formula>"/"</formula>
    </cfRule>
    <cfRule type="cellIs" dxfId="176" priority="171" stopIfTrue="1" operator="equal">
      <formula>0</formula>
    </cfRule>
  </conditionalFormatting>
  <conditionalFormatting sqref="B320">
    <cfRule type="cellIs" dxfId="175" priority="166" stopIfTrue="1" operator="equal">
      <formula>"(空白)"</formula>
    </cfRule>
    <cfRule type="cellIs" dxfId="174" priority="167" stopIfTrue="1" operator="equal">
      <formula>"/"</formula>
    </cfRule>
    <cfRule type="cellIs" dxfId="173" priority="168" stopIfTrue="1" operator="equal">
      <formula>0</formula>
    </cfRule>
  </conditionalFormatting>
  <conditionalFormatting sqref="B321">
    <cfRule type="cellIs" dxfId="172" priority="163" stopIfTrue="1" operator="equal">
      <formula>"(空白)"</formula>
    </cfRule>
    <cfRule type="cellIs" dxfId="171" priority="164" stopIfTrue="1" operator="equal">
      <formula>"/"</formula>
    </cfRule>
    <cfRule type="cellIs" dxfId="170" priority="165" stopIfTrue="1" operator="equal">
      <formula>0</formula>
    </cfRule>
  </conditionalFormatting>
  <conditionalFormatting sqref="B322">
    <cfRule type="cellIs" dxfId="169" priority="160" stopIfTrue="1" operator="equal">
      <formula>"(空白)"</formula>
    </cfRule>
    <cfRule type="cellIs" dxfId="168" priority="161" stopIfTrue="1" operator="equal">
      <formula>"/"</formula>
    </cfRule>
    <cfRule type="cellIs" dxfId="167" priority="162" stopIfTrue="1" operator="equal">
      <formula>0</formula>
    </cfRule>
  </conditionalFormatting>
  <conditionalFormatting sqref="B348">
    <cfRule type="cellIs" dxfId="166" priority="157" stopIfTrue="1" operator="equal">
      <formula>"(空白)"</formula>
    </cfRule>
    <cfRule type="cellIs" dxfId="165" priority="158" stopIfTrue="1" operator="equal">
      <formula>"/"</formula>
    </cfRule>
    <cfRule type="cellIs" dxfId="164" priority="159" stopIfTrue="1" operator="equal">
      <formula>0</formula>
    </cfRule>
  </conditionalFormatting>
  <conditionalFormatting sqref="B349">
    <cfRule type="cellIs" dxfId="163" priority="154" stopIfTrue="1" operator="equal">
      <formula>"(空白)"</formula>
    </cfRule>
    <cfRule type="cellIs" dxfId="162" priority="155" stopIfTrue="1" operator="equal">
      <formula>"/"</formula>
    </cfRule>
    <cfRule type="cellIs" dxfId="161" priority="156" stopIfTrue="1" operator="equal">
      <formula>0</formula>
    </cfRule>
  </conditionalFormatting>
  <conditionalFormatting sqref="B358">
    <cfRule type="cellIs" dxfId="160" priority="151" stopIfTrue="1" operator="equal">
      <formula>"(空白)"</formula>
    </cfRule>
    <cfRule type="cellIs" dxfId="159" priority="152" stopIfTrue="1" operator="equal">
      <formula>"/"</formula>
    </cfRule>
    <cfRule type="cellIs" dxfId="158" priority="153" stopIfTrue="1" operator="equal">
      <formula>0</formula>
    </cfRule>
  </conditionalFormatting>
  <conditionalFormatting sqref="B375">
    <cfRule type="cellIs" dxfId="157" priority="148" stopIfTrue="1" operator="equal">
      <formula>"(空白)"</formula>
    </cfRule>
    <cfRule type="cellIs" dxfId="156" priority="149" stopIfTrue="1" operator="equal">
      <formula>"/"</formula>
    </cfRule>
    <cfRule type="cellIs" dxfId="155" priority="150" stopIfTrue="1" operator="equal">
      <formula>0</formula>
    </cfRule>
  </conditionalFormatting>
  <conditionalFormatting sqref="B460">
    <cfRule type="cellIs" dxfId="154" priority="145" stopIfTrue="1" operator="equal">
      <formula>"(空白)"</formula>
    </cfRule>
    <cfRule type="cellIs" dxfId="153" priority="146" stopIfTrue="1" operator="equal">
      <formula>"/"</formula>
    </cfRule>
    <cfRule type="cellIs" dxfId="152" priority="147" stopIfTrue="1" operator="equal">
      <formula>0</formula>
    </cfRule>
  </conditionalFormatting>
  <conditionalFormatting sqref="B461">
    <cfRule type="cellIs" dxfId="151" priority="142" stopIfTrue="1" operator="equal">
      <formula>"(空白)"</formula>
    </cfRule>
    <cfRule type="cellIs" dxfId="150" priority="143" stopIfTrue="1" operator="equal">
      <formula>"/"</formula>
    </cfRule>
    <cfRule type="cellIs" dxfId="149" priority="144" stopIfTrue="1" operator="equal">
      <formula>0</formula>
    </cfRule>
  </conditionalFormatting>
  <conditionalFormatting sqref="B463">
    <cfRule type="cellIs" dxfId="148" priority="139" stopIfTrue="1" operator="equal">
      <formula>"(空白)"</formula>
    </cfRule>
    <cfRule type="cellIs" dxfId="147" priority="140" stopIfTrue="1" operator="equal">
      <formula>"/"</formula>
    </cfRule>
    <cfRule type="cellIs" dxfId="146" priority="141" stopIfTrue="1" operator="equal">
      <formula>0</formula>
    </cfRule>
  </conditionalFormatting>
  <conditionalFormatting sqref="B467">
    <cfRule type="cellIs" dxfId="145" priority="136" stopIfTrue="1" operator="equal">
      <formula>"(空白)"</formula>
    </cfRule>
    <cfRule type="cellIs" dxfId="144" priority="137" stopIfTrue="1" operator="equal">
      <formula>"/"</formula>
    </cfRule>
    <cfRule type="cellIs" dxfId="143" priority="138" stopIfTrue="1" operator="equal">
      <formula>0</formula>
    </cfRule>
  </conditionalFormatting>
  <conditionalFormatting sqref="B469">
    <cfRule type="cellIs" dxfId="142" priority="133" stopIfTrue="1" operator="equal">
      <formula>"(空白)"</formula>
    </cfRule>
    <cfRule type="cellIs" dxfId="141" priority="134" stopIfTrue="1" operator="equal">
      <formula>"/"</formula>
    </cfRule>
    <cfRule type="cellIs" dxfId="140" priority="135" stopIfTrue="1" operator="equal">
      <formula>0</formula>
    </cfRule>
  </conditionalFormatting>
  <conditionalFormatting sqref="B471">
    <cfRule type="cellIs" dxfId="139" priority="130" stopIfTrue="1" operator="equal">
      <formula>"(空白)"</formula>
    </cfRule>
    <cfRule type="cellIs" dxfId="138" priority="131" stopIfTrue="1" operator="equal">
      <formula>"/"</formula>
    </cfRule>
    <cfRule type="cellIs" dxfId="137" priority="132" stopIfTrue="1" operator="equal">
      <formula>0</formula>
    </cfRule>
  </conditionalFormatting>
  <conditionalFormatting sqref="B472">
    <cfRule type="cellIs" dxfId="136" priority="127" stopIfTrue="1" operator="equal">
      <formula>"(空白)"</formula>
    </cfRule>
    <cfRule type="cellIs" dxfId="135" priority="128" stopIfTrue="1" operator="equal">
      <formula>"/"</formula>
    </cfRule>
    <cfRule type="cellIs" dxfId="134" priority="129" stopIfTrue="1" operator="equal">
      <formula>0</formula>
    </cfRule>
  </conditionalFormatting>
  <conditionalFormatting sqref="B473">
    <cfRule type="cellIs" dxfId="133" priority="124" stopIfTrue="1" operator="equal">
      <formula>"(空白)"</formula>
    </cfRule>
    <cfRule type="cellIs" dxfId="132" priority="125" stopIfTrue="1" operator="equal">
      <formula>"/"</formula>
    </cfRule>
    <cfRule type="cellIs" dxfId="131" priority="126" stopIfTrue="1" operator="equal">
      <formula>0</formula>
    </cfRule>
  </conditionalFormatting>
  <conditionalFormatting sqref="B474">
    <cfRule type="cellIs" dxfId="130" priority="121" stopIfTrue="1" operator="equal">
      <formula>"(空白)"</formula>
    </cfRule>
    <cfRule type="cellIs" dxfId="129" priority="122" stopIfTrue="1" operator="equal">
      <formula>"/"</formula>
    </cfRule>
    <cfRule type="cellIs" dxfId="128" priority="123" stopIfTrue="1" operator="equal">
      <formula>0</formula>
    </cfRule>
  </conditionalFormatting>
  <conditionalFormatting sqref="B505">
    <cfRule type="cellIs" dxfId="127" priority="118" stopIfTrue="1" operator="equal">
      <formula>"(空白)"</formula>
    </cfRule>
    <cfRule type="cellIs" dxfId="126" priority="119" stopIfTrue="1" operator="equal">
      <formula>"/"</formula>
    </cfRule>
    <cfRule type="cellIs" dxfId="125" priority="120" stopIfTrue="1" operator="equal">
      <formula>0</formula>
    </cfRule>
  </conditionalFormatting>
  <conditionalFormatting sqref="B506">
    <cfRule type="cellIs" dxfId="124" priority="115" stopIfTrue="1" operator="equal">
      <formula>"(空白)"</formula>
    </cfRule>
    <cfRule type="cellIs" dxfId="123" priority="116" stopIfTrue="1" operator="equal">
      <formula>"/"</formula>
    </cfRule>
    <cfRule type="cellIs" dxfId="122" priority="117" stopIfTrue="1" operator="equal">
      <formula>0</formula>
    </cfRule>
  </conditionalFormatting>
  <conditionalFormatting sqref="B507">
    <cfRule type="cellIs" dxfId="121" priority="112" stopIfTrue="1" operator="equal">
      <formula>"(空白)"</formula>
    </cfRule>
    <cfRule type="cellIs" dxfId="120" priority="113" stopIfTrue="1" operator="equal">
      <formula>"/"</formula>
    </cfRule>
    <cfRule type="cellIs" dxfId="119" priority="114" stopIfTrue="1" operator="equal">
      <formula>0</formula>
    </cfRule>
  </conditionalFormatting>
  <conditionalFormatting sqref="B508">
    <cfRule type="cellIs" dxfId="118" priority="109" stopIfTrue="1" operator="equal">
      <formula>"(空白)"</formula>
    </cfRule>
    <cfRule type="cellIs" dxfId="117" priority="110" stopIfTrue="1" operator="equal">
      <formula>"/"</formula>
    </cfRule>
    <cfRule type="cellIs" dxfId="116" priority="111" stopIfTrue="1" operator="equal">
      <formula>0</formula>
    </cfRule>
  </conditionalFormatting>
  <conditionalFormatting sqref="B510">
    <cfRule type="cellIs" dxfId="115" priority="106" stopIfTrue="1" operator="equal">
      <formula>"(空白)"</formula>
    </cfRule>
    <cfRule type="cellIs" dxfId="114" priority="107" stopIfTrue="1" operator="equal">
      <formula>"/"</formula>
    </cfRule>
    <cfRule type="cellIs" dxfId="113" priority="108" stopIfTrue="1" operator="equal">
      <formula>0</formula>
    </cfRule>
  </conditionalFormatting>
  <conditionalFormatting sqref="B511">
    <cfRule type="cellIs" dxfId="112" priority="103" stopIfTrue="1" operator="equal">
      <formula>"(空白)"</formula>
    </cfRule>
    <cfRule type="cellIs" dxfId="111" priority="104" stopIfTrue="1" operator="equal">
      <formula>"/"</formula>
    </cfRule>
    <cfRule type="cellIs" dxfId="110" priority="105" stopIfTrue="1" operator="equal">
      <formula>0</formula>
    </cfRule>
  </conditionalFormatting>
  <conditionalFormatting sqref="B512">
    <cfRule type="cellIs" dxfId="109" priority="100" stopIfTrue="1" operator="equal">
      <formula>"(空白)"</formula>
    </cfRule>
    <cfRule type="cellIs" dxfId="108" priority="101" stopIfTrue="1" operator="equal">
      <formula>"/"</formula>
    </cfRule>
    <cfRule type="cellIs" dxfId="107" priority="102" stopIfTrue="1" operator="equal">
      <formula>0</formula>
    </cfRule>
  </conditionalFormatting>
  <conditionalFormatting sqref="B537">
    <cfRule type="cellIs" dxfId="106" priority="97" stopIfTrue="1" operator="equal">
      <formula>"(空白)"</formula>
    </cfRule>
    <cfRule type="cellIs" dxfId="105" priority="98" stopIfTrue="1" operator="equal">
      <formula>"/"</formula>
    </cfRule>
    <cfRule type="cellIs" dxfId="104" priority="99" stopIfTrue="1" operator="equal">
      <formula>0</formula>
    </cfRule>
  </conditionalFormatting>
  <conditionalFormatting sqref="B547 B549">
    <cfRule type="cellIs" dxfId="103" priority="94" stopIfTrue="1" operator="equal">
      <formula>"(空白)"</formula>
    </cfRule>
    <cfRule type="cellIs" dxfId="102" priority="95" stopIfTrue="1" operator="equal">
      <formula>"/"</formula>
    </cfRule>
    <cfRule type="cellIs" dxfId="101" priority="96" stopIfTrue="1" operator="equal">
      <formula>0</formula>
    </cfRule>
  </conditionalFormatting>
  <conditionalFormatting sqref="B548">
    <cfRule type="cellIs" dxfId="100" priority="91" stopIfTrue="1" operator="equal">
      <formula>"(空白)"</formula>
    </cfRule>
    <cfRule type="cellIs" dxfId="99" priority="92" stopIfTrue="1" operator="equal">
      <formula>"/"</formula>
    </cfRule>
    <cfRule type="cellIs" dxfId="98" priority="93" stopIfTrue="1" operator="equal">
      <formula>0</formula>
    </cfRule>
  </conditionalFormatting>
  <conditionalFormatting sqref="B556">
    <cfRule type="cellIs" dxfId="97" priority="88" stopIfTrue="1" operator="equal">
      <formula>"(空白)"</formula>
    </cfRule>
    <cfRule type="cellIs" dxfId="96" priority="89" stopIfTrue="1" operator="equal">
      <formula>"/"</formula>
    </cfRule>
    <cfRule type="cellIs" dxfId="95" priority="90" stopIfTrue="1" operator="equal">
      <formula>0</formula>
    </cfRule>
  </conditionalFormatting>
  <conditionalFormatting sqref="B559">
    <cfRule type="cellIs" dxfId="94" priority="85" stopIfTrue="1" operator="equal">
      <formula>"(空白)"</formula>
    </cfRule>
    <cfRule type="cellIs" dxfId="93" priority="86" stopIfTrue="1" operator="equal">
      <formula>"/"</formula>
    </cfRule>
    <cfRule type="cellIs" dxfId="92" priority="87" stopIfTrue="1" operator="equal">
      <formula>0</formula>
    </cfRule>
  </conditionalFormatting>
  <conditionalFormatting sqref="B117">
    <cfRule type="cellIs" dxfId="91" priority="82" stopIfTrue="1" operator="equal">
      <formula>"(空白)"</formula>
    </cfRule>
    <cfRule type="cellIs" dxfId="90" priority="83" stopIfTrue="1" operator="equal">
      <formula>"/"</formula>
    </cfRule>
    <cfRule type="cellIs" dxfId="89" priority="84" stopIfTrue="1" operator="equal">
      <formula>0</formula>
    </cfRule>
  </conditionalFormatting>
  <conditionalFormatting sqref="B118">
    <cfRule type="cellIs" dxfId="88" priority="79" stopIfTrue="1" operator="equal">
      <formula>"(空白)"</formula>
    </cfRule>
    <cfRule type="cellIs" dxfId="87" priority="80" stopIfTrue="1" operator="equal">
      <formula>"/"</formula>
    </cfRule>
    <cfRule type="cellIs" dxfId="86" priority="81" stopIfTrue="1" operator="equal">
      <formula>0</formula>
    </cfRule>
  </conditionalFormatting>
  <conditionalFormatting sqref="B119">
    <cfRule type="cellIs" dxfId="85" priority="76" stopIfTrue="1" operator="equal">
      <formula>"(空白)"</formula>
    </cfRule>
    <cfRule type="cellIs" dxfId="84" priority="77" stopIfTrue="1" operator="equal">
      <formula>"/"</formula>
    </cfRule>
    <cfRule type="cellIs" dxfId="83" priority="78" stopIfTrue="1" operator="equal">
      <formula>0</formula>
    </cfRule>
  </conditionalFormatting>
  <conditionalFormatting sqref="A567:A574 G568:H574 C569:D574">
    <cfRule type="cellIs" dxfId="82" priority="73" stopIfTrue="1" operator="equal">
      <formula>"(空白)"</formula>
    </cfRule>
    <cfRule type="cellIs" dxfId="81" priority="74" stopIfTrue="1" operator="equal">
      <formula>"/"</formula>
    </cfRule>
    <cfRule type="cellIs" dxfId="80" priority="75" stopIfTrue="1" operator="equal">
      <formula>0</formula>
    </cfRule>
  </conditionalFormatting>
  <conditionalFormatting sqref="E569 F566:H567 A566 C566:C567 F568">
    <cfRule type="cellIs" dxfId="79" priority="70" stopIfTrue="1" operator="equal">
      <formula>"(空白)"</formula>
    </cfRule>
    <cfRule type="cellIs" dxfId="78" priority="71" stopIfTrue="1" operator="equal">
      <formula>"/"</formula>
    </cfRule>
    <cfRule type="cellIs" dxfId="77" priority="72" stopIfTrue="1" operator="equal">
      <formula>0</formula>
    </cfRule>
  </conditionalFormatting>
  <conditionalFormatting sqref="E566:E568">
    <cfRule type="cellIs" dxfId="76" priority="67" stopIfTrue="1" operator="equal">
      <formula>"(空白)"</formula>
    </cfRule>
    <cfRule type="cellIs" dxfId="75" priority="68" stopIfTrue="1" operator="equal">
      <formula>"/"</formula>
    </cfRule>
    <cfRule type="cellIs" dxfId="74" priority="69" stopIfTrue="1" operator="equal">
      <formula>0</formula>
    </cfRule>
  </conditionalFormatting>
  <conditionalFormatting sqref="F569">
    <cfRule type="cellIs" dxfId="73" priority="64" stopIfTrue="1" operator="equal">
      <formula>"(空白)"</formula>
    </cfRule>
    <cfRule type="cellIs" dxfId="72" priority="65" stopIfTrue="1" operator="equal">
      <formula>"/"</formula>
    </cfRule>
    <cfRule type="cellIs" dxfId="71" priority="66" stopIfTrue="1" operator="equal">
      <formula>0</formula>
    </cfRule>
  </conditionalFormatting>
  <conditionalFormatting sqref="D566:D567">
    <cfRule type="cellIs" dxfId="70" priority="61" stopIfTrue="1" operator="equal">
      <formula>"(空白)"</formula>
    </cfRule>
    <cfRule type="cellIs" dxfId="69" priority="62" stopIfTrue="1" operator="equal">
      <formula>"/"</formula>
    </cfRule>
    <cfRule type="cellIs" dxfId="68" priority="63" stopIfTrue="1" operator="equal">
      <formula>0</formula>
    </cfRule>
  </conditionalFormatting>
  <conditionalFormatting sqref="D568">
    <cfRule type="cellIs" dxfId="67" priority="55" stopIfTrue="1" operator="equal">
      <formula>"(空白)"</formula>
    </cfRule>
    <cfRule type="cellIs" dxfId="66" priority="56" stopIfTrue="1" operator="equal">
      <formula>"/"</formula>
    </cfRule>
    <cfRule type="cellIs" dxfId="65" priority="57" stopIfTrue="1" operator="equal">
      <formula>0</formula>
    </cfRule>
  </conditionalFormatting>
  <conditionalFormatting sqref="C568">
    <cfRule type="cellIs" dxfId="64" priority="58" stopIfTrue="1" operator="equal">
      <formula>"(空白)"</formula>
    </cfRule>
    <cfRule type="cellIs" dxfId="63" priority="59" stopIfTrue="1" operator="equal">
      <formula>"/"</formula>
    </cfRule>
    <cfRule type="cellIs" dxfId="62" priority="60" stopIfTrue="1" operator="equal">
      <formula>0</formula>
    </cfRule>
  </conditionalFormatting>
  <conditionalFormatting sqref="E568">
    <cfRule type="cellIs" dxfId="61" priority="52" stopIfTrue="1" operator="equal">
      <formula>"(空白)"</formula>
    </cfRule>
    <cfRule type="cellIs" dxfId="60" priority="53" stopIfTrue="1" operator="equal">
      <formula>"/"</formula>
    </cfRule>
    <cfRule type="cellIs" dxfId="59" priority="54" stopIfTrue="1" operator="equal">
      <formula>0</formula>
    </cfRule>
  </conditionalFormatting>
  <conditionalFormatting sqref="E567:E568">
    <cfRule type="cellIs" dxfId="58" priority="49" stopIfTrue="1" operator="equal">
      <formula>"(空白)"</formula>
    </cfRule>
    <cfRule type="cellIs" dxfId="57" priority="50" stopIfTrue="1" operator="equal">
      <formula>"/"</formula>
    </cfRule>
    <cfRule type="cellIs" dxfId="56" priority="51" stopIfTrue="1" operator="equal">
      <formula>0</formula>
    </cfRule>
  </conditionalFormatting>
  <conditionalFormatting sqref="B566:B573">
    <cfRule type="cellIs" dxfId="55" priority="46" stopIfTrue="1" operator="equal">
      <formula>"(空白)"</formula>
    </cfRule>
    <cfRule type="cellIs" dxfId="54" priority="47" stopIfTrue="1" operator="equal">
      <formula>"/"</formula>
    </cfRule>
    <cfRule type="cellIs" dxfId="53" priority="48" stopIfTrue="1" operator="equal">
      <formula>0</formula>
    </cfRule>
  </conditionalFormatting>
  <conditionalFormatting sqref="B574">
    <cfRule type="cellIs" dxfId="52" priority="43" stopIfTrue="1" operator="equal">
      <formula>"(空白)"</formula>
    </cfRule>
    <cfRule type="cellIs" dxfId="51" priority="44" stopIfTrue="1" operator="equal">
      <formula>"/"</formula>
    </cfRule>
    <cfRule type="cellIs" dxfId="50" priority="45" stopIfTrue="1" operator="equal">
      <formula>0</formula>
    </cfRule>
  </conditionalFormatting>
  <conditionalFormatting sqref="E571:E574">
    <cfRule type="cellIs" dxfId="49" priority="40" stopIfTrue="1" operator="equal">
      <formula>"(空白)"</formula>
    </cfRule>
    <cfRule type="cellIs" dxfId="48" priority="41" stopIfTrue="1" operator="equal">
      <formula>"/"</formula>
    </cfRule>
    <cfRule type="cellIs" dxfId="47" priority="42" stopIfTrue="1" operator="equal">
      <formula>0</formula>
    </cfRule>
  </conditionalFormatting>
  <conditionalFormatting sqref="E571:E574">
    <cfRule type="cellIs" dxfId="46" priority="37" stopIfTrue="1" operator="equal">
      <formula>"(空白)"</formula>
    </cfRule>
    <cfRule type="cellIs" dxfId="45" priority="38" stopIfTrue="1" operator="equal">
      <formula>"/"</formula>
    </cfRule>
    <cfRule type="cellIs" dxfId="44" priority="39" stopIfTrue="1" operator="equal">
      <formula>0</formula>
    </cfRule>
  </conditionalFormatting>
  <conditionalFormatting sqref="F570:F574">
    <cfRule type="cellIs" dxfId="43" priority="34" stopIfTrue="1" operator="equal">
      <formula>"(空白)"</formula>
    </cfRule>
    <cfRule type="cellIs" dxfId="42" priority="35" stopIfTrue="1" operator="equal">
      <formula>"/"</formula>
    </cfRule>
    <cfRule type="cellIs" dxfId="41" priority="36" stopIfTrue="1" operator="equal">
      <formula>0</formula>
    </cfRule>
  </conditionalFormatting>
  <conditionalFormatting sqref="E570">
    <cfRule type="cellIs" dxfId="40" priority="31" stopIfTrue="1" operator="equal">
      <formula>"(空白)"</formula>
    </cfRule>
    <cfRule type="cellIs" dxfId="39" priority="32" stopIfTrue="1" operator="equal">
      <formula>"/"</formula>
    </cfRule>
    <cfRule type="cellIs" dxfId="38" priority="33" stopIfTrue="1" operator="equal">
      <formula>0</formula>
    </cfRule>
  </conditionalFormatting>
  <conditionalFormatting sqref="B171">
    <cfRule type="cellIs" dxfId="37" priority="7" stopIfTrue="1" operator="equal">
      <formula>"(空白)"</formula>
    </cfRule>
    <cfRule type="cellIs" dxfId="36" priority="8" stopIfTrue="1" operator="equal">
      <formula>"/"</formula>
    </cfRule>
    <cfRule type="cellIs" dxfId="35" priority="9" stopIfTrue="1" operator="equal">
      <formula>0</formula>
    </cfRule>
  </conditionalFormatting>
  <conditionalFormatting sqref="A593">
    <cfRule type="cellIs" dxfId="34" priority="25" stopIfTrue="1" operator="equal">
      <formula>"(空白)"</formula>
    </cfRule>
    <cfRule type="cellIs" dxfId="33" priority="26" stopIfTrue="1" operator="equal">
      <formula>"/"</formula>
    </cfRule>
    <cfRule type="cellIs" dxfId="32" priority="27" stopIfTrue="1" operator="equal">
      <formula>0</formula>
    </cfRule>
  </conditionalFormatting>
  <conditionalFormatting sqref="A603">
    <cfRule type="cellIs" dxfId="31" priority="19" stopIfTrue="1" operator="equal">
      <formula>"(空白)"</formula>
    </cfRule>
    <cfRule type="cellIs" dxfId="30" priority="20" stopIfTrue="1" operator="equal">
      <formula>"/"</formula>
    </cfRule>
    <cfRule type="cellIs" dxfId="29" priority="21" stopIfTrue="1" operator="equal">
      <formula>0</formula>
    </cfRule>
  </conditionalFormatting>
  <conditionalFormatting sqref="A657">
    <cfRule type="cellIs" dxfId="28" priority="13" stopIfTrue="1" operator="equal">
      <formula>"(空白)"</formula>
    </cfRule>
    <cfRule type="cellIs" dxfId="27" priority="14" stopIfTrue="1" operator="equal">
      <formula>"/"</formula>
    </cfRule>
    <cfRule type="cellIs" dxfId="26" priority="15" stopIfTrue="1" operator="equal">
      <formula>0</formula>
    </cfRule>
  </conditionalFormatting>
  <conditionalFormatting sqref="B172">
    <cfRule type="cellIs" dxfId="25" priority="10" stopIfTrue="1" operator="equal">
      <formula>"(空白)"</formula>
    </cfRule>
    <cfRule type="cellIs" dxfId="24" priority="11" stopIfTrue="1" operator="equal">
      <formula>"/"</formula>
    </cfRule>
    <cfRule type="cellIs" dxfId="23" priority="12" stopIfTrue="1" operator="equal">
      <formula>0</formula>
    </cfRule>
  </conditionalFormatting>
  <conditionalFormatting sqref="A187:H187">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29"/>
  <sheetViews>
    <sheetView topLeftCell="B1" zoomScaleNormal="100" workbookViewId="0">
      <pane ySplit="7" topLeftCell="A8" activePane="bottomLeft" state="frozen"/>
      <selection pane="bottomLeft" activeCell="F18" sqref="F18"/>
    </sheetView>
  </sheetViews>
  <sheetFormatPr defaultColWidth="9" defaultRowHeight="13.5"/>
  <cols>
    <col min="1" max="1" width="8.5" style="575" hidden="1" customWidth="1"/>
    <col min="2" max="2" width="19.25" style="647" bestFit="1" customWidth="1"/>
    <col min="3" max="3" width="17.25" style="647" bestFit="1" customWidth="1"/>
    <col min="4" max="5" width="4.625" style="647" bestFit="1" customWidth="1"/>
    <col min="6" max="6" width="5.375" style="647" bestFit="1" customWidth="1"/>
    <col min="7" max="7" width="5.375" style="647" customWidth="1"/>
    <col min="8" max="8" width="11.375" style="648" bestFit="1" customWidth="1"/>
    <col min="9" max="9" width="11.375" style="647" bestFit="1" customWidth="1"/>
    <col min="10" max="10" width="40.375" style="647" bestFit="1" customWidth="1"/>
    <col min="11" max="11" width="7.25" style="649" customWidth="1"/>
    <col min="12" max="12" width="6.25" style="649" bestFit="1" customWidth="1"/>
    <col min="13" max="13" width="9.25" style="649" customWidth="1"/>
    <col min="14" max="14" width="13.375" style="677" bestFit="1" customWidth="1"/>
    <col min="15" max="15" width="4.375" style="649" bestFit="1" customWidth="1"/>
    <col min="16" max="16" width="7.25" style="649" bestFit="1" customWidth="1"/>
    <col min="17" max="17" width="3.875" style="647" bestFit="1" customWidth="1"/>
    <col min="18" max="18" width="7.25" style="647" bestFit="1" customWidth="1"/>
    <col min="19" max="19" width="9" style="647" bestFit="1" customWidth="1"/>
    <col min="20" max="20" width="80.125" style="647" bestFit="1" customWidth="1"/>
    <col min="21" max="16384" width="9" style="156"/>
  </cols>
  <sheetData>
    <row r="1" spans="1:20">
      <c r="B1" s="584"/>
      <c r="C1" s="584"/>
      <c r="D1" s="584"/>
      <c r="E1" s="584"/>
      <c r="F1" s="584"/>
      <c r="G1" s="584"/>
      <c r="H1" s="584"/>
      <c r="I1" s="584"/>
      <c r="J1" s="584"/>
      <c r="K1" s="584"/>
      <c r="L1" s="584"/>
      <c r="M1" s="584"/>
      <c r="N1" s="674"/>
      <c r="O1" s="584"/>
      <c r="P1" s="584"/>
      <c r="Q1" s="584"/>
      <c r="R1" s="584"/>
      <c r="S1" s="584"/>
      <c r="T1" s="584"/>
    </row>
    <row r="2" spans="1:20">
      <c r="B2" s="584"/>
      <c r="C2" s="584"/>
      <c r="D2" s="584"/>
      <c r="E2" s="584"/>
      <c r="F2" s="584"/>
      <c r="G2" s="584"/>
      <c r="H2" s="584"/>
      <c r="I2" s="584"/>
      <c r="J2" s="584"/>
      <c r="K2" s="584"/>
      <c r="L2" s="584"/>
      <c r="M2" s="584"/>
      <c r="N2" s="674"/>
      <c r="O2" s="584"/>
      <c r="P2" s="584"/>
      <c r="Q2" s="584"/>
      <c r="R2" s="584"/>
      <c r="S2" s="584"/>
      <c r="T2" s="584"/>
    </row>
    <row r="3" spans="1:20">
      <c r="B3" s="584"/>
      <c r="C3" s="584"/>
      <c r="D3" s="584"/>
      <c r="E3" s="584"/>
      <c r="F3" s="584"/>
      <c r="G3" s="584"/>
      <c r="H3" s="584"/>
      <c r="I3" s="584"/>
      <c r="J3" s="584"/>
      <c r="K3" s="584"/>
      <c r="L3" s="584"/>
      <c r="M3" s="584"/>
      <c r="N3" s="674"/>
      <c r="O3" s="584"/>
      <c r="P3" s="584"/>
      <c r="Q3" s="584"/>
      <c r="R3" s="584"/>
      <c r="S3" s="584"/>
      <c r="T3" s="584"/>
    </row>
    <row r="4" spans="1:20">
      <c r="B4" s="584"/>
      <c r="C4" s="584"/>
      <c r="D4" s="584"/>
      <c r="E4" s="584"/>
      <c r="F4" s="584"/>
      <c r="G4" s="584"/>
      <c r="H4" s="584"/>
      <c r="I4" s="584"/>
      <c r="J4" s="584"/>
      <c r="K4" s="584"/>
      <c r="L4" s="584"/>
      <c r="M4" s="584"/>
      <c r="N4" s="674"/>
      <c r="O4" s="584"/>
      <c r="P4" s="584"/>
      <c r="Q4" s="584"/>
      <c r="R4" s="584"/>
      <c r="S4" s="584"/>
      <c r="T4" s="584"/>
    </row>
    <row r="5" spans="1:20">
      <c r="B5" s="584"/>
      <c r="C5" s="584"/>
      <c r="D5" s="584"/>
      <c r="E5" s="584"/>
      <c r="F5" s="584"/>
      <c r="G5" s="584"/>
      <c r="H5" s="584"/>
      <c r="I5" s="584"/>
      <c r="J5" s="584"/>
      <c r="K5" s="584"/>
      <c r="L5" s="584"/>
      <c r="M5" s="584"/>
      <c r="N5" s="674"/>
      <c r="O5" s="584"/>
      <c r="P5" s="584"/>
      <c r="Q5" s="584"/>
      <c r="R5" s="584"/>
      <c r="S5" s="584"/>
      <c r="T5" s="584"/>
    </row>
    <row r="6" spans="1:20" s="90" customFormat="1" ht="19.5" customHeight="1">
      <c r="A6" s="576"/>
      <c r="B6" s="565"/>
      <c r="C6" s="565"/>
      <c r="D6" s="565"/>
      <c r="E6" s="565"/>
      <c r="F6" s="565"/>
      <c r="G6" s="565"/>
      <c r="H6" s="565"/>
      <c r="I6" s="565"/>
      <c r="J6" s="583" t="s">
        <v>140</v>
      </c>
      <c r="K6" s="565"/>
      <c r="L6" s="565"/>
      <c r="M6" s="565"/>
      <c r="N6" s="675"/>
      <c r="O6" s="565"/>
      <c r="P6" s="565"/>
      <c r="Q6" s="565"/>
      <c r="R6" s="565"/>
      <c r="S6" s="565"/>
      <c r="T6" s="565"/>
    </row>
    <row r="7" spans="1:20" s="90" customFormat="1" ht="26.25" customHeight="1">
      <c r="A7" s="576"/>
      <c r="B7" s="200" t="s">
        <v>141</v>
      </c>
      <c r="C7" s="91" t="s">
        <v>5</v>
      </c>
      <c r="D7" s="91" t="s">
        <v>259</v>
      </c>
      <c r="E7" s="91" t="s">
        <v>258</v>
      </c>
      <c r="F7" s="91" t="s">
        <v>72</v>
      </c>
      <c r="G7" s="91" t="s">
        <v>293</v>
      </c>
      <c r="H7" s="217" t="s">
        <v>142</v>
      </c>
      <c r="I7" s="91" t="s">
        <v>260</v>
      </c>
      <c r="J7" s="91" t="s">
        <v>4</v>
      </c>
      <c r="K7" s="178" t="s">
        <v>143</v>
      </c>
      <c r="L7" s="178" t="s">
        <v>292</v>
      </c>
      <c r="M7" s="178" t="s">
        <v>253</v>
      </c>
      <c r="N7" s="676" t="s">
        <v>224</v>
      </c>
      <c r="O7" s="178" t="s">
        <v>254</v>
      </c>
      <c r="P7" s="178" t="s">
        <v>255</v>
      </c>
      <c r="Q7" s="157" t="s">
        <v>222</v>
      </c>
      <c r="R7" s="157" t="s">
        <v>256</v>
      </c>
      <c r="S7" s="157" t="s">
        <v>257</v>
      </c>
      <c r="T7" s="157" t="s">
        <v>144</v>
      </c>
    </row>
    <row r="8" spans="1:20">
      <c r="B8" s="654" t="s">
        <v>4163</v>
      </c>
      <c r="C8" s="654" t="s">
        <v>574</v>
      </c>
      <c r="D8" s="655">
        <v>62</v>
      </c>
      <c r="E8" s="655">
        <v>67</v>
      </c>
      <c r="F8" s="655">
        <v>0</v>
      </c>
      <c r="G8" s="655">
        <v>0</v>
      </c>
      <c r="H8" s="654" t="s">
        <v>875</v>
      </c>
      <c r="I8" s="654" t="s">
        <v>876</v>
      </c>
      <c r="J8" s="654" t="s">
        <v>3829</v>
      </c>
      <c r="K8" s="654" t="s">
        <v>944</v>
      </c>
      <c r="L8" s="540" t="s">
        <v>836</v>
      </c>
      <c r="M8" s="656">
        <v>44166</v>
      </c>
      <c r="N8" s="540"/>
      <c r="O8" s="655">
        <v>2</v>
      </c>
      <c r="P8" s="654" t="s">
        <v>837</v>
      </c>
      <c r="Q8" s="654" t="s">
        <v>838</v>
      </c>
      <c r="R8" s="654" t="s">
        <v>839</v>
      </c>
      <c r="S8" s="540" t="s">
        <v>840</v>
      </c>
      <c r="T8" s="654" t="s">
        <v>1969</v>
      </c>
    </row>
    <row r="9" spans="1:20">
      <c r="B9" s="654" t="s">
        <v>832</v>
      </c>
      <c r="C9" s="654" t="s">
        <v>832</v>
      </c>
      <c r="D9" s="655">
        <v>3</v>
      </c>
      <c r="E9" s="655">
        <v>8</v>
      </c>
      <c r="F9" s="655">
        <v>0</v>
      </c>
      <c r="G9" s="655">
        <v>0</v>
      </c>
      <c r="H9" s="654" t="s">
        <v>888</v>
      </c>
      <c r="I9" s="654" t="s">
        <v>883</v>
      </c>
      <c r="J9" s="654" t="s">
        <v>3069</v>
      </c>
      <c r="K9" s="654" t="s">
        <v>835</v>
      </c>
      <c r="L9" s="540" t="s">
        <v>836</v>
      </c>
      <c r="M9" s="656">
        <v>44166</v>
      </c>
      <c r="N9" s="540"/>
      <c r="O9" s="655">
        <v>1</v>
      </c>
      <c r="P9" s="654" t="s">
        <v>930</v>
      </c>
      <c r="Q9" s="654" t="s">
        <v>838</v>
      </c>
      <c r="R9" s="654" t="s">
        <v>839</v>
      </c>
      <c r="S9" s="540" t="s">
        <v>840</v>
      </c>
      <c r="T9" s="654" t="s">
        <v>1969</v>
      </c>
    </row>
    <row r="10" spans="1:20">
      <c r="B10" s="654" t="s">
        <v>832</v>
      </c>
      <c r="C10" s="654" t="s">
        <v>832</v>
      </c>
      <c r="D10" s="655">
        <v>-2</v>
      </c>
      <c r="E10" s="655">
        <v>3</v>
      </c>
      <c r="F10" s="655">
        <v>0</v>
      </c>
      <c r="G10" s="655">
        <v>0</v>
      </c>
      <c r="H10" s="654" t="s">
        <v>888</v>
      </c>
      <c r="I10" s="654" t="s">
        <v>883</v>
      </c>
      <c r="J10" s="654" t="s">
        <v>3069</v>
      </c>
      <c r="K10" s="654" t="s">
        <v>835</v>
      </c>
      <c r="L10" s="540" t="s">
        <v>836</v>
      </c>
      <c r="M10" s="656">
        <v>44166</v>
      </c>
      <c r="N10" s="540"/>
      <c r="O10" s="655">
        <v>1</v>
      </c>
      <c r="P10" s="654" t="s">
        <v>929</v>
      </c>
      <c r="Q10" s="654" t="s">
        <v>838</v>
      </c>
      <c r="R10" s="654" t="s">
        <v>839</v>
      </c>
      <c r="S10" s="540" t="s">
        <v>840</v>
      </c>
      <c r="T10" s="654" t="s">
        <v>1969</v>
      </c>
    </row>
    <row r="11" spans="1:20">
      <c r="B11" s="654" t="s">
        <v>832</v>
      </c>
      <c r="C11" s="654" t="s">
        <v>832</v>
      </c>
      <c r="D11" s="655">
        <v>-7</v>
      </c>
      <c r="E11" s="655">
        <v>-2</v>
      </c>
      <c r="F11" s="655">
        <v>0</v>
      </c>
      <c r="G11" s="655">
        <v>0</v>
      </c>
      <c r="H11" s="654" t="s">
        <v>888</v>
      </c>
      <c r="I11" s="654" t="s">
        <v>883</v>
      </c>
      <c r="J11" s="654" t="s">
        <v>3069</v>
      </c>
      <c r="K11" s="654" t="s">
        <v>835</v>
      </c>
      <c r="L11" s="540" t="s">
        <v>836</v>
      </c>
      <c r="M11" s="656">
        <v>44166</v>
      </c>
      <c r="N11" s="540"/>
      <c r="O11" s="655">
        <v>1</v>
      </c>
      <c r="P11" s="654" t="s">
        <v>928</v>
      </c>
      <c r="Q11" s="654" t="s">
        <v>838</v>
      </c>
      <c r="R11" s="654" t="s">
        <v>839</v>
      </c>
      <c r="S11" s="540" t="s">
        <v>840</v>
      </c>
      <c r="T11" s="654" t="s">
        <v>1969</v>
      </c>
    </row>
    <row r="12" spans="1:20">
      <c r="B12" s="654" t="s">
        <v>3842</v>
      </c>
      <c r="C12" s="654" t="s">
        <v>954</v>
      </c>
      <c r="D12" s="655">
        <v>21</v>
      </c>
      <c r="E12" s="655">
        <v>26</v>
      </c>
      <c r="F12" s="655">
        <v>0</v>
      </c>
      <c r="G12" s="655">
        <v>0</v>
      </c>
      <c r="H12" s="654" t="s">
        <v>2995</v>
      </c>
      <c r="I12" s="654" t="s">
        <v>852</v>
      </c>
      <c r="J12" s="654" t="s">
        <v>2372</v>
      </c>
      <c r="K12" s="654" t="s">
        <v>3843</v>
      </c>
      <c r="L12" s="540" t="s">
        <v>836</v>
      </c>
      <c r="M12" s="656">
        <v>44166</v>
      </c>
      <c r="N12" s="540"/>
      <c r="O12" s="655">
        <v>1</v>
      </c>
      <c r="P12" s="654" t="s">
        <v>956</v>
      </c>
      <c r="Q12" s="654" t="s">
        <v>838</v>
      </c>
      <c r="R12" s="654" t="s">
        <v>839</v>
      </c>
      <c r="S12" s="540" t="s">
        <v>840</v>
      </c>
      <c r="T12" s="654" t="s">
        <v>1987</v>
      </c>
    </row>
    <row r="13" spans="1:20">
      <c r="B13" s="654" t="s">
        <v>3842</v>
      </c>
      <c r="C13" s="654" t="s">
        <v>954</v>
      </c>
      <c r="D13" s="655">
        <v>26</v>
      </c>
      <c r="E13" s="655">
        <v>31</v>
      </c>
      <c r="F13" s="655">
        <v>0</v>
      </c>
      <c r="G13" s="655">
        <v>0</v>
      </c>
      <c r="H13" s="654" t="s">
        <v>2995</v>
      </c>
      <c r="I13" s="654" t="s">
        <v>852</v>
      </c>
      <c r="J13" s="654" t="s">
        <v>2372</v>
      </c>
      <c r="K13" s="654" t="s">
        <v>3843</v>
      </c>
      <c r="L13" s="540" t="s">
        <v>836</v>
      </c>
      <c r="M13" s="656">
        <v>44166</v>
      </c>
      <c r="N13" s="540"/>
      <c r="O13" s="655">
        <v>1</v>
      </c>
      <c r="P13" s="654" t="s">
        <v>930</v>
      </c>
      <c r="Q13" s="654" t="s">
        <v>838</v>
      </c>
      <c r="R13" s="654" t="s">
        <v>839</v>
      </c>
      <c r="S13" s="540" t="s">
        <v>840</v>
      </c>
      <c r="T13" s="654" t="s">
        <v>2022</v>
      </c>
    </row>
    <row r="14" spans="1:20">
      <c r="B14" s="654" t="s">
        <v>3842</v>
      </c>
      <c r="C14" s="654" t="s">
        <v>957</v>
      </c>
      <c r="D14" s="655">
        <v>21</v>
      </c>
      <c r="E14" s="655">
        <v>26</v>
      </c>
      <c r="F14" s="655">
        <v>0</v>
      </c>
      <c r="G14" s="655">
        <v>0</v>
      </c>
      <c r="H14" s="654" t="s">
        <v>883</v>
      </c>
      <c r="I14" s="654" t="s">
        <v>875</v>
      </c>
      <c r="J14" s="654" t="s">
        <v>1131</v>
      </c>
      <c r="K14" s="654" t="s">
        <v>913</v>
      </c>
      <c r="L14" s="540" t="s">
        <v>836</v>
      </c>
      <c r="M14" s="656">
        <v>44166</v>
      </c>
      <c r="N14" s="540"/>
      <c r="O14" s="655">
        <v>1</v>
      </c>
      <c r="P14" s="654" t="s">
        <v>956</v>
      </c>
      <c r="Q14" s="654" t="s">
        <v>838</v>
      </c>
      <c r="R14" s="654" t="s">
        <v>839</v>
      </c>
      <c r="S14" s="540" t="s">
        <v>840</v>
      </c>
      <c r="T14" s="654" t="s">
        <v>1987</v>
      </c>
    </row>
    <row r="15" spans="1:20">
      <c r="B15" s="654" t="s">
        <v>3842</v>
      </c>
      <c r="C15" s="654" t="s">
        <v>957</v>
      </c>
      <c r="D15" s="655">
        <v>26</v>
      </c>
      <c r="E15" s="655">
        <v>31</v>
      </c>
      <c r="F15" s="655">
        <v>0</v>
      </c>
      <c r="G15" s="655">
        <v>0</v>
      </c>
      <c r="H15" s="654" t="s">
        <v>883</v>
      </c>
      <c r="I15" s="654" t="s">
        <v>875</v>
      </c>
      <c r="J15" s="654" t="s">
        <v>1131</v>
      </c>
      <c r="K15" s="654" t="s">
        <v>913</v>
      </c>
      <c r="L15" s="540" t="s">
        <v>836</v>
      </c>
      <c r="M15" s="656">
        <v>44166</v>
      </c>
      <c r="N15" s="540"/>
      <c r="O15" s="655">
        <v>1</v>
      </c>
      <c r="P15" s="654" t="s">
        <v>930</v>
      </c>
      <c r="Q15" s="654" t="s">
        <v>838</v>
      </c>
      <c r="R15" s="654" t="s">
        <v>839</v>
      </c>
      <c r="S15" s="540" t="s">
        <v>840</v>
      </c>
      <c r="T15" s="654" t="s">
        <v>2022</v>
      </c>
    </row>
    <row r="16" spans="1:20">
      <c r="B16" s="654" t="s">
        <v>842</v>
      </c>
      <c r="C16" s="654" t="s">
        <v>575</v>
      </c>
      <c r="D16" s="655">
        <v>265</v>
      </c>
      <c r="E16" s="655">
        <v>270</v>
      </c>
      <c r="F16" s="655">
        <v>0</v>
      </c>
      <c r="G16" s="655">
        <v>0</v>
      </c>
      <c r="H16" s="654" t="s">
        <v>3817</v>
      </c>
      <c r="I16" s="654" t="s">
        <v>2851</v>
      </c>
      <c r="J16" s="654" t="s">
        <v>3828</v>
      </c>
      <c r="K16" s="654" t="s">
        <v>855</v>
      </c>
      <c r="L16" s="540" t="s">
        <v>836</v>
      </c>
      <c r="M16" s="656">
        <v>44166</v>
      </c>
      <c r="N16" s="540"/>
      <c r="O16" s="655">
        <v>1</v>
      </c>
      <c r="P16" s="654" t="s">
        <v>837</v>
      </c>
      <c r="Q16" s="654" t="s">
        <v>846</v>
      </c>
      <c r="R16" s="540"/>
      <c r="S16" s="540" t="s">
        <v>840</v>
      </c>
      <c r="T16" s="654" t="s">
        <v>3066</v>
      </c>
    </row>
    <row r="17" spans="2:20">
      <c r="B17" s="654" t="s">
        <v>847</v>
      </c>
      <c r="C17" s="654" t="s">
        <v>178</v>
      </c>
      <c r="D17" s="655">
        <v>40</v>
      </c>
      <c r="E17" s="655">
        <v>45</v>
      </c>
      <c r="F17" s="655">
        <v>0</v>
      </c>
      <c r="G17" s="655">
        <v>0</v>
      </c>
      <c r="H17" s="654" t="s">
        <v>848</v>
      </c>
      <c r="I17" s="654" t="s">
        <v>1346</v>
      </c>
      <c r="J17" s="654" t="s">
        <v>3017</v>
      </c>
      <c r="K17" s="654" t="s">
        <v>849</v>
      </c>
      <c r="L17" s="540" t="s">
        <v>836</v>
      </c>
      <c r="M17" s="656">
        <v>44160</v>
      </c>
      <c r="N17" s="540"/>
      <c r="O17" s="655">
        <v>1</v>
      </c>
      <c r="P17" s="654" t="s">
        <v>837</v>
      </c>
      <c r="Q17" s="654" t="s">
        <v>838</v>
      </c>
      <c r="R17" s="654" t="s">
        <v>839</v>
      </c>
      <c r="S17" s="540" t="s">
        <v>840</v>
      </c>
      <c r="T17" s="654" t="s">
        <v>1970</v>
      </c>
    </row>
    <row r="18" spans="2:20">
      <c r="B18" s="654" t="s">
        <v>850</v>
      </c>
      <c r="C18" s="654" t="s">
        <v>856</v>
      </c>
      <c r="D18" s="655">
        <v>203</v>
      </c>
      <c r="E18" s="655">
        <v>213</v>
      </c>
      <c r="F18" s="655">
        <v>40</v>
      </c>
      <c r="G18" s="655">
        <v>0</v>
      </c>
      <c r="H18" s="654" t="s">
        <v>851</v>
      </c>
      <c r="I18" s="654" t="s">
        <v>852</v>
      </c>
      <c r="J18" s="654" t="s">
        <v>2372</v>
      </c>
      <c r="K18" s="654" t="s">
        <v>2373</v>
      </c>
      <c r="L18" s="540" t="s">
        <v>836</v>
      </c>
      <c r="M18" s="656">
        <v>44173</v>
      </c>
      <c r="N18" s="540"/>
      <c r="O18" s="655">
        <v>1</v>
      </c>
      <c r="P18" s="654" t="s">
        <v>837</v>
      </c>
      <c r="Q18" s="654" t="s">
        <v>838</v>
      </c>
      <c r="R18" s="654" t="s">
        <v>854</v>
      </c>
      <c r="S18" s="540" t="s">
        <v>840</v>
      </c>
      <c r="T18" s="654" t="s">
        <v>1971</v>
      </c>
    </row>
    <row r="19" spans="2:20">
      <c r="B19" s="654" t="s">
        <v>850</v>
      </c>
      <c r="C19" s="654" t="s">
        <v>856</v>
      </c>
      <c r="D19" s="655">
        <v>183</v>
      </c>
      <c r="E19" s="655">
        <v>193</v>
      </c>
      <c r="F19" s="655">
        <v>40</v>
      </c>
      <c r="G19" s="655">
        <v>0</v>
      </c>
      <c r="H19" s="654" t="s">
        <v>851</v>
      </c>
      <c r="I19" s="654" t="s">
        <v>852</v>
      </c>
      <c r="J19" s="654" t="s">
        <v>2372</v>
      </c>
      <c r="K19" s="654" t="s">
        <v>2373</v>
      </c>
      <c r="L19" s="540" t="s">
        <v>836</v>
      </c>
      <c r="M19" s="656">
        <v>43831</v>
      </c>
      <c r="N19" s="656">
        <v>44172</v>
      </c>
      <c r="O19" s="655">
        <v>1</v>
      </c>
      <c r="P19" s="654" t="s">
        <v>837</v>
      </c>
      <c r="Q19" s="654" t="s">
        <v>838</v>
      </c>
      <c r="R19" s="654" t="s">
        <v>854</v>
      </c>
      <c r="S19" s="540" t="s">
        <v>840</v>
      </c>
      <c r="T19" s="654" t="s">
        <v>1971</v>
      </c>
    </row>
    <row r="20" spans="2:20">
      <c r="B20" s="654" t="s">
        <v>850</v>
      </c>
      <c r="C20" s="654" t="s">
        <v>568</v>
      </c>
      <c r="D20" s="655">
        <v>209</v>
      </c>
      <c r="E20" s="655">
        <v>219</v>
      </c>
      <c r="F20" s="655">
        <v>40</v>
      </c>
      <c r="G20" s="655">
        <v>0</v>
      </c>
      <c r="H20" s="654" t="s">
        <v>883</v>
      </c>
      <c r="I20" s="654" t="s">
        <v>875</v>
      </c>
      <c r="J20" s="654" t="s">
        <v>3276</v>
      </c>
      <c r="K20" s="654" t="s">
        <v>855</v>
      </c>
      <c r="L20" s="540" t="s">
        <v>836</v>
      </c>
      <c r="M20" s="656">
        <v>44173</v>
      </c>
      <c r="N20" s="540"/>
      <c r="O20" s="655">
        <v>1</v>
      </c>
      <c r="P20" s="654" t="s">
        <v>837</v>
      </c>
      <c r="Q20" s="654" t="s">
        <v>838</v>
      </c>
      <c r="R20" s="654" t="s">
        <v>854</v>
      </c>
      <c r="S20" s="540" t="s">
        <v>840</v>
      </c>
      <c r="T20" s="654" t="s">
        <v>1971</v>
      </c>
    </row>
    <row r="21" spans="2:20">
      <c r="B21" s="654" t="s">
        <v>850</v>
      </c>
      <c r="C21" s="654" t="s">
        <v>568</v>
      </c>
      <c r="D21" s="655">
        <v>189</v>
      </c>
      <c r="E21" s="655">
        <v>199</v>
      </c>
      <c r="F21" s="655">
        <v>40</v>
      </c>
      <c r="G21" s="655">
        <v>0</v>
      </c>
      <c r="H21" s="654" t="s">
        <v>883</v>
      </c>
      <c r="I21" s="654" t="s">
        <v>875</v>
      </c>
      <c r="J21" s="654" t="s">
        <v>3276</v>
      </c>
      <c r="K21" s="654" t="s">
        <v>855</v>
      </c>
      <c r="L21" s="540" t="s">
        <v>836</v>
      </c>
      <c r="M21" s="656">
        <v>43831</v>
      </c>
      <c r="N21" s="656">
        <v>44172</v>
      </c>
      <c r="O21" s="655">
        <v>1</v>
      </c>
      <c r="P21" s="654" t="s">
        <v>837</v>
      </c>
      <c r="Q21" s="654" t="s">
        <v>838</v>
      </c>
      <c r="R21" s="654" t="s">
        <v>854</v>
      </c>
      <c r="S21" s="540" t="s">
        <v>840</v>
      </c>
      <c r="T21" s="654" t="s">
        <v>1971</v>
      </c>
    </row>
    <row r="22" spans="2:20">
      <c r="B22" s="654" t="s">
        <v>850</v>
      </c>
      <c r="C22" s="654" t="s">
        <v>569</v>
      </c>
      <c r="D22" s="655">
        <v>206</v>
      </c>
      <c r="E22" s="655">
        <v>216</v>
      </c>
      <c r="F22" s="655">
        <v>40</v>
      </c>
      <c r="G22" s="655">
        <v>0</v>
      </c>
      <c r="H22" s="654" t="s">
        <v>833</v>
      </c>
      <c r="I22" s="654" t="s">
        <v>834</v>
      </c>
      <c r="J22" s="654" t="s">
        <v>2427</v>
      </c>
      <c r="K22" s="654" t="s">
        <v>853</v>
      </c>
      <c r="L22" s="540" t="s">
        <v>836</v>
      </c>
      <c r="M22" s="656">
        <v>44173</v>
      </c>
      <c r="N22" s="540"/>
      <c r="O22" s="655">
        <v>1</v>
      </c>
      <c r="P22" s="654" t="s">
        <v>837</v>
      </c>
      <c r="Q22" s="654" t="s">
        <v>838</v>
      </c>
      <c r="R22" s="654" t="s">
        <v>854</v>
      </c>
      <c r="S22" s="540" t="s">
        <v>840</v>
      </c>
      <c r="T22" s="654" t="s">
        <v>1971</v>
      </c>
    </row>
    <row r="23" spans="2:20">
      <c r="B23" s="654" t="s">
        <v>850</v>
      </c>
      <c r="C23" s="654" t="s">
        <v>569</v>
      </c>
      <c r="D23" s="655">
        <v>186</v>
      </c>
      <c r="E23" s="655">
        <v>196</v>
      </c>
      <c r="F23" s="655">
        <v>40</v>
      </c>
      <c r="G23" s="655">
        <v>0</v>
      </c>
      <c r="H23" s="654" t="s">
        <v>833</v>
      </c>
      <c r="I23" s="654" t="s">
        <v>834</v>
      </c>
      <c r="J23" s="654" t="s">
        <v>2427</v>
      </c>
      <c r="K23" s="654" t="s">
        <v>853</v>
      </c>
      <c r="L23" s="540" t="s">
        <v>836</v>
      </c>
      <c r="M23" s="656">
        <v>43831</v>
      </c>
      <c r="N23" s="656">
        <v>44172</v>
      </c>
      <c r="O23" s="655">
        <v>1</v>
      </c>
      <c r="P23" s="654" t="s">
        <v>837</v>
      </c>
      <c r="Q23" s="654" t="s">
        <v>838</v>
      </c>
      <c r="R23" s="654" t="s">
        <v>854</v>
      </c>
      <c r="S23" s="540" t="s">
        <v>840</v>
      </c>
      <c r="T23" s="654" t="s">
        <v>1971</v>
      </c>
    </row>
    <row r="24" spans="2:20">
      <c r="B24" s="654" t="s">
        <v>3885</v>
      </c>
      <c r="C24" s="654" t="s">
        <v>1252</v>
      </c>
      <c r="D24" s="655">
        <v>13</v>
      </c>
      <c r="E24" s="655">
        <v>18</v>
      </c>
      <c r="F24" s="655">
        <v>0</v>
      </c>
      <c r="G24" s="655">
        <v>0</v>
      </c>
      <c r="H24" s="654" t="s">
        <v>888</v>
      </c>
      <c r="I24" s="654" t="s">
        <v>883</v>
      </c>
      <c r="J24" s="654" t="s">
        <v>1020</v>
      </c>
      <c r="K24" s="654" t="s">
        <v>946</v>
      </c>
      <c r="L24" s="540" t="s">
        <v>862</v>
      </c>
      <c r="M24" s="656">
        <v>44166</v>
      </c>
      <c r="N24" s="540"/>
      <c r="O24" s="655">
        <v>1</v>
      </c>
      <c r="P24" s="654" t="s">
        <v>974</v>
      </c>
      <c r="Q24" s="654" t="s">
        <v>838</v>
      </c>
      <c r="R24" s="654" t="s">
        <v>839</v>
      </c>
      <c r="S24" s="540" t="s">
        <v>840</v>
      </c>
      <c r="T24" s="540"/>
    </row>
    <row r="25" spans="2:20">
      <c r="B25" s="654" t="s">
        <v>3885</v>
      </c>
      <c r="C25" s="654" t="s">
        <v>1252</v>
      </c>
      <c r="D25" s="655">
        <v>-12</v>
      </c>
      <c r="E25" s="655">
        <v>-7</v>
      </c>
      <c r="F25" s="655">
        <v>0</v>
      </c>
      <c r="G25" s="655">
        <v>0</v>
      </c>
      <c r="H25" s="654" t="s">
        <v>888</v>
      </c>
      <c r="I25" s="654" t="s">
        <v>883</v>
      </c>
      <c r="J25" s="654" t="s">
        <v>1020</v>
      </c>
      <c r="K25" s="654" t="s">
        <v>946</v>
      </c>
      <c r="L25" s="540" t="s">
        <v>862</v>
      </c>
      <c r="M25" s="656">
        <v>44166</v>
      </c>
      <c r="N25" s="540"/>
      <c r="O25" s="655">
        <v>1</v>
      </c>
      <c r="P25" s="654" t="s">
        <v>928</v>
      </c>
      <c r="Q25" s="654" t="s">
        <v>838</v>
      </c>
      <c r="R25" s="654" t="s">
        <v>839</v>
      </c>
      <c r="S25" s="540" t="s">
        <v>840</v>
      </c>
      <c r="T25" s="540"/>
    </row>
    <row r="26" spans="2:20">
      <c r="B26" s="654" t="s">
        <v>3885</v>
      </c>
      <c r="C26" s="654" t="s">
        <v>1252</v>
      </c>
      <c r="D26" s="655">
        <v>-27</v>
      </c>
      <c r="E26" s="655">
        <v>-22</v>
      </c>
      <c r="F26" s="655">
        <v>0</v>
      </c>
      <c r="G26" s="655">
        <v>0</v>
      </c>
      <c r="H26" s="654" t="s">
        <v>888</v>
      </c>
      <c r="I26" s="654" t="s">
        <v>883</v>
      </c>
      <c r="J26" s="654" t="s">
        <v>1020</v>
      </c>
      <c r="K26" s="654" t="s">
        <v>946</v>
      </c>
      <c r="L26" s="540" t="s">
        <v>863</v>
      </c>
      <c r="M26" s="656">
        <v>44166</v>
      </c>
      <c r="N26" s="540"/>
      <c r="O26" s="655">
        <v>1</v>
      </c>
      <c r="P26" s="654" t="s">
        <v>974</v>
      </c>
      <c r="Q26" s="654" t="s">
        <v>838</v>
      </c>
      <c r="R26" s="654" t="s">
        <v>839</v>
      </c>
      <c r="S26" s="540" t="s">
        <v>840</v>
      </c>
      <c r="T26" s="540"/>
    </row>
    <row r="27" spans="2:20">
      <c r="B27" s="654" t="s">
        <v>3885</v>
      </c>
      <c r="C27" s="654" t="s">
        <v>1252</v>
      </c>
      <c r="D27" s="655">
        <v>-52</v>
      </c>
      <c r="E27" s="655">
        <v>-47</v>
      </c>
      <c r="F27" s="655">
        <v>0</v>
      </c>
      <c r="G27" s="655">
        <v>0</v>
      </c>
      <c r="H27" s="654" t="s">
        <v>888</v>
      </c>
      <c r="I27" s="654" t="s">
        <v>883</v>
      </c>
      <c r="J27" s="654" t="s">
        <v>1020</v>
      </c>
      <c r="K27" s="654" t="s">
        <v>946</v>
      </c>
      <c r="L27" s="540" t="s">
        <v>863</v>
      </c>
      <c r="M27" s="656">
        <v>44166</v>
      </c>
      <c r="N27" s="540"/>
      <c r="O27" s="655">
        <v>1</v>
      </c>
      <c r="P27" s="654" t="s">
        <v>928</v>
      </c>
      <c r="Q27" s="654" t="s">
        <v>838</v>
      </c>
      <c r="R27" s="654" t="s">
        <v>839</v>
      </c>
      <c r="S27" s="540" t="s">
        <v>840</v>
      </c>
      <c r="T27" s="540"/>
    </row>
    <row r="28" spans="2:20">
      <c r="B28" s="654" t="s">
        <v>3886</v>
      </c>
      <c r="C28" s="654" t="s">
        <v>578</v>
      </c>
      <c r="D28" s="655">
        <v>13</v>
      </c>
      <c r="E28" s="655">
        <v>18</v>
      </c>
      <c r="F28" s="655">
        <v>0</v>
      </c>
      <c r="G28" s="655">
        <v>0</v>
      </c>
      <c r="H28" s="654" t="s">
        <v>3680</v>
      </c>
      <c r="I28" s="654" t="s">
        <v>1941</v>
      </c>
      <c r="J28" s="654" t="s">
        <v>3286</v>
      </c>
      <c r="K28" s="654" t="s">
        <v>1265</v>
      </c>
      <c r="L28" s="540" t="s">
        <v>862</v>
      </c>
      <c r="M28" s="656">
        <v>44166</v>
      </c>
      <c r="N28" s="540"/>
      <c r="O28" s="655">
        <v>1</v>
      </c>
      <c r="P28" s="654" t="s">
        <v>974</v>
      </c>
      <c r="Q28" s="654" t="s">
        <v>838</v>
      </c>
      <c r="R28" s="654" t="s">
        <v>839</v>
      </c>
      <c r="S28" s="540" t="s">
        <v>840</v>
      </c>
      <c r="T28" s="540"/>
    </row>
    <row r="29" spans="2:20">
      <c r="B29" s="654" t="s">
        <v>3886</v>
      </c>
      <c r="C29" s="654" t="s">
        <v>578</v>
      </c>
      <c r="D29" s="655">
        <v>-52</v>
      </c>
      <c r="E29" s="655">
        <v>-47</v>
      </c>
      <c r="F29" s="655">
        <v>0</v>
      </c>
      <c r="G29" s="655">
        <v>0</v>
      </c>
      <c r="H29" s="654" t="s">
        <v>3680</v>
      </c>
      <c r="I29" s="654" t="s">
        <v>1941</v>
      </c>
      <c r="J29" s="654" t="s">
        <v>3286</v>
      </c>
      <c r="K29" s="654" t="s">
        <v>1265</v>
      </c>
      <c r="L29" s="540" t="s">
        <v>863</v>
      </c>
      <c r="M29" s="656">
        <v>44166</v>
      </c>
      <c r="N29" s="540"/>
      <c r="O29" s="655">
        <v>1</v>
      </c>
      <c r="P29" s="654" t="s">
        <v>928</v>
      </c>
      <c r="Q29" s="654" t="s">
        <v>838</v>
      </c>
      <c r="R29" s="654" t="s">
        <v>839</v>
      </c>
      <c r="S29" s="540" t="s">
        <v>840</v>
      </c>
      <c r="T29" s="540"/>
    </row>
    <row r="30" spans="2:20">
      <c r="B30" s="654" t="s">
        <v>3886</v>
      </c>
      <c r="C30" s="654" t="s">
        <v>578</v>
      </c>
      <c r="D30" s="655">
        <v>-12</v>
      </c>
      <c r="E30" s="655">
        <v>-7</v>
      </c>
      <c r="F30" s="655">
        <v>0</v>
      </c>
      <c r="G30" s="655">
        <v>0</v>
      </c>
      <c r="H30" s="654" t="s">
        <v>3680</v>
      </c>
      <c r="I30" s="654" t="s">
        <v>1941</v>
      </c>
      <c r="J30" s="654" t="s">
        <v>3286</v>
      </c>
      <c r="K30" s="654" t="s">
        <v>1265</v>
      </c>
      <c r="L30" s="540" t="s">
        <v>862</v>
      </c>
      <c r="M30" s="656">
        <v>44166</v>
      </c>
      <c r="N30" s="540"/>
      <c r="O30" s="655">
        <v>1</v>
      </c>
      <c r="P30" s="654" t="s">
        <v>928</v>
      </c>
      <c r="Q30" s="654" t="s">
        <v>838</v>
      </c>
      <c r="R30" s="654" t="s">
        <v>839</v>
      </c>
      <c r="S30" s="540" t="s">
        <v>840</v>
      </c>
      <c r="T30" s="654" t="s">
        <v>2020</v>
      </c>
    </row>
    <row r="31" spans="2:20">
      <c r="B31" s="654" t="s">
        <v>3886</v>
      </c>
      <c r="C31" s="654" t="s">
        <v>578</v>
      </c>
      <c r="D31" s="655">
        <v>-27</v>
      </c>
      <c r="E31" s="655">
        <v>-22</v>
      </c>
      <c r="F31" s="655">
        <v>0</v>
      </c>
      <c r="G31" s="655">
        <v>0</v>
      </c>
      <c r="H31" s="654" t="s">
        <v>3680</v>
      </c>
      <c r="I31" s="654" t="s">
        <v>1941</v>
      </c>
      <c r="J31" s="654" t="s">
        <v>3286</v>
      </c>
      <c r="K31" s="654" t="s">
        <v>1265</v>
      </c>
      <c r="L31" s="540" t="s">
        <v>863</v>
      </c>
      <c r="M31" s="656">
        <v>44166</v>
      </c>
      <c r="N31" s="540"/>
      <c r="O31" s="655">
        <v>1</v>
      </c>
      <c r="P31" s="654" t="s">
        <v>974</v>
      </c>
      <c r="Q31" s="654" t="s">
        <v>838</v>
      </c>
      <c r="R31" s="654" t="s">
        <v>839</v>
      </c>
      <c r="S31" s="540" t="s">
        <v>840</v>
      </c>
      <c r="T31" s="540"/>
    </row>
    <row r="32" spans="2:20">
      <c r="B32" s="654" t="s">
        <v>859</v>
      </c>
      <c r="C32" s="654" t="s">
        <v>859</v>
      </c>
      <c r="D32" s="655">
        <v>46</v>
      </c>
      <c r="E32" s="655">
        <v>51</v>
      </c>
      <c r="F32" s="655">
        <v>0</v>
      </c>
      <c r="G32" s="655">
        <v>0</v>
      </c>
      <c r="H32" s="654" t="s">
        <v>883</v>
      </c>
      <c r="I32" s="654" t="s">
        <v>875</v>
      </c>
      <c r="J32" s="654" t="s">
        <v>884</v>
      </c>
      <c r="K32" s="654" t="s">
        <v>934</v>
      </c>
      <c r="L32" s="540" t="s">
        <v>862</v>
      </c>
      <c r="M32" s="656">
        <v>44144</v>
      </c>
      <c r="N32" s="540"/>
      <c r="O32" s="655">
        <v>1</v>
      </c>
      <c r="P32" s="654" t="s">
        <v>837</v>
      </c>
      <c r="Q32" s="654" t="s">
        <v>838</v>
      </c>
      <c r="R32" s="654" t="s">
        <v>839</v>
      </c>
      <c r="S32" s="540" t="s">
        <v>840</v>
      </c>
      <c r="T32" s="654" t="s">
        <v>1974</v>
      </c>
    </row>
    <row r="33" spans="2:20">
      <c r="B33" s="654" t="s">
        <v>859</v>
      </c>
      <c r="C33" s="654" t="s">
        <v>859</v>
      </c>
      <c r="D33" s="655">
        <v>16</v>
      </c>
      <c r="E33" s="655">
        <v>21</v>
      </c>
      <c r="F33" s="655">
        <v>0</v>
      </c>
      <c r="G33" s="655">
        <v>0</v>
      </c>
      <c r="H33" s="654" t="s">
        <v>883</v>
      </c>
      <c r="I33" s="654" t="s">
        <v>875</v>
      </c>
      <c r="J33" s="654" t="s">
        <v>884</v>
      </c>
      <c r="K33" s="654" t="s">
        <v>934</v>
      </c>
      <c r="L33" s="540" t="s">
        <v>863</v>
      </c>
      <c r="M33" s="656">
        <v>44144</v>
      </c>
      <c r="N33" s="540"/>
      <c r="O33" s="655">
        <v>1</v>
      </c>
      <c r="P33" s="654" t="s">
        <v>837</v>
      </c>
      <c r="Q33" s="654" t="s">
        <v>838</v>
      </c>
      <c r="R33" s="654" t="s">
        <v>839</v>
      </c>
      <c r="S33" s="540" t="s">
        <v>840</v>
      </c>
      <c r="T33" s="654" t="s">
        <v>1973</v>
      </c>
    </row>
    <row r="34" spans="2:20">
      <c r="B34" s="654" t="s">
        <v>3940</v>
      </c>
      <c r="C34" s="654" t="s">
        <v>178</v>
      </c>
      <c r="D34" s="655">
        <v>273</v>
      </c>
      <c r="E34" s="655">
        <v>283</v>
      </c>
      <c r="F34" s="655">
        <v>0</v>
      </c>
      <c r="G34" s="655">
        <v>0</v>
      </c>
      <c r="H34" s="654" t="s">
        <v>848</v>
      </c>
      <c r="I34" s="654" t="s">
        <v>1346</v>
      </c>
      <c r="J34" s="654" t="s">
        <v>3017</v>
      </c>
      <c r="K34" s="654" t="s">
        <v>866</v>
      </c>
      <c r="L34" s="540" t="s">
        <v>836</v>
      </c>
      <c r="M34" s="656">
        <v>44160</v>
      </c>
      <c r="N34" s="540"/>
      <c r="O34" s="655">
        <v>1</v>
      </c>
      <c r="P34" s="654" t="s">
        <v>837</v>
      </c>
      <c r="Q34" s="654" t="s">
        <v>846</v>
      </c>
      <c r="R34" s="540"/>
      <c r="S34" s="540" t="s">
        <v>840</v>
      </c>
      <c r="T34" s="540"/>
    </row>
    <row r="35" spans="2:20">
      <c r="B35" s="654" t="s">
        <v>864</v>
      </c>
      <c r="C35" s="654" t="s">
        <v>857</v>
      </c>
      <c r="D35" s="655">
        <v>144</v>
      </c>
      <c r="E35" s="655">
        <v>154</v>
      </c>
      <c r="F35" s="655">
        <v>20</v>
      </c>
      <c r="G35" s="655">
        <v>22</v>
      </c>
      <c r="H35" s="654" t="s">
        <v>900</v>
      </c>
      <c r="I35" s="654" t="s">
        <v>845</v>
      </c>
      <c r="J35" s="654" t="s">
        <v>2477</v>
      </c>
      <c r="K35" s="654" t="s">
        <v>858</v>
      </c>
      <c r="L35" s="540" t="s">
        <v>836</v>
      </c>
      <c r="M35" s="656">
        <v>44173</v>
      </c>
      <c r="N35" s="540"/>
      <c r="O35" s="655">
        <v>2</v>
      </c>
      <c r="P35" s="654" t="s">
        <v>837</v>
      </c>
      <c r="Q35" s="654" t="s">
        <v>838</v>
      </c>
      <c r="R35" s="654" t="s">
        <v>854</v>
      </c>
      <c r="S35" s="540" t="s">
        <v>840</v>
      </c>
      <c r="T35" s="654" t="s">
        <v>1975</v>
      </c>
    </row>
    <row r="36" spans="2:20">
      <c r="B36" s="654" t="s">
        <v>864</v>
      </c>
      <c r="C36" s="654" t="s">
        <v>857</v>
      </c>
      <c r="D36" s="655">
        <v>124</v>
      </c>
      <c r="E36" s="655">
        <v>134</v>
      </c>
      <c r="F36" s="655">
        <v>20</v>
      </c>
      <c r="G36" s="655">
        <v>22</v>
      </c>
      <c r="H36" s="654" t="s">
        <v>900</v>
      </c>
      <c r="I36" s="654" t="s">
        <v>845</v>
      </c>
      <c r="J36" s="654" t="s">
        <v>2477</v>
      </c>
      <c r="K36" s="654" t="s">
        <v>858</v>
      </c>
      <c r="L36" s="540" t="s">
        <v>836</v>
      </c>
      <c r="M36" s="656">
        <v>44101</v>
      </c>
      <c r="N36" s="656">
        <v>44172</v>
      </c>
      <c r="O36" s="655">
        <v>2</v>
      </c>
      <c r="P36" s="654" t="s">
        <v>837</v>
      </c>
      <c r="Q36" s="654" t="s">
        <v>838</v>
      </c>
      <c r="R36" s="654" t="s">
        <v>854</v>
      </c>
      <c r="S36" s="540" t="s">
        <v>840</v>
      </c>
      <c r="T36" s="654" t="s">
        <v>1975</v>
      </c>
    </row>
    <row r="37" spans="2:20">
      <c r="B37" s="654" t="s">
        <v>3595</v>
      </c>
      <c r="C37" s="654" t="s">
        <v>865</v>
      </c>
      <c r="D37" s="655">
        <v>155</v>
      </c>
      <c r="E37" s="655">
        <v>165</v>
      </c>
      <c r="F37" s="655">
        <v>0</v>
      </c>
      <c r="G37" s="655">
        <v>0</v>
      </c>
      <c r="H37" s="654" t="s">
        <v>2374</v>
      </c>
      <c r="I37" s="654" t="s">
        <v>2846</v>
      </c>
      <c r="J37" s="654" t="s">
        <v>2375</v>
      </c>
      <c r="K37" s="654" t="s">
        <v>866</v>
      </c>
      <c r="L37" s="540" t="s">
        <v>836</v>
      </c>
      <c r="M37" s="656">
        <v>44166</v>
      </c>
      <c r="N37" s="540"/>
      <c r="O37" s="655">
        <v>1</v>
      </c>
      <c r="P37" s="654" t="s">
        <v>837</v>
      </c>
      <c r="Q37" s="654" t="s">
        <v>846</v>
      </c>
      <c r="R37" s="540"/>
      <c r="S37" s="540" t="s">
        <v>840</v>
      </c>
      <c r="T37" s="654" t="s">
        <v>3552</v>
      </c>
    </row>
    <row r="38" spans="2:20">
      <c r="B38" s="654" t="s">
        <v>867</v>
      </c>
      <c r="C38" s="654" t="s">
        <v>868</v>
      </c>
      <c r="D38" s="655">
        <v>365</v>
      </c>
      <c r="E38" s="655">
        <v>370</v>
      </c>
      <c r="F38" s="655">
        <v>0</v>
      </c>
      <c r="G38" s="655">
        <v>0</v>
      </c>
      <c r="H38" s="654" t="s">
        <v>875</v>
      </c>
      <c r="I38" s="654" t="s">
        <v>876</v>
      </c>
      <c r="J38" s="654" t="s">
        <v>884</v>
      </c>
      <c r="K38" s="654" t="s">
        <v>858</v>
      </c>
      <c r="L38" s="540" t="s">
        <v>836</v>
      </c>
      <c r="M38" s="656">
        <v>44166</v>
      </c>
      <c r="N38" s="540"/>
      <c r="O38" s="655">
        <v>1</v>
      </c>
      <c r="P38" s="654" t="s">
        <v>837</v>
      </c>
      <c r="Q38" s="654" t="s">
        <v>846</v>
      </c>
      <c r="R38" s="540"/>
      <c r="S38" s="540" t="s">
        <v>840</v>
      </c>
      <c r="T38" s="540"/>
    </row>
    <row r="39" spans="2:20">
      <c r="B39" s="654" t="s">
        <v>871</v>
      </c>
      <c r="C39" s="654" t="s">
        <v>872</v>
      </c>
      <c r="D39" s="655">
        <v>50</v>
      </c>
      <c r="E39" s="655">
        <v>55</v>
      </c>
      <c r="F39" s="655">
        <v>0</v>
      </c>
      <c r="G39" s="655">
        <v>0</v>
      </c>
      <c r="H39" s="654" t="s">
        <v>873</v>
      </c>
      <c r="I39" s="654" t="s">
        <v>2847</v>
      </c>
      <c r="J39" s="654" t="s">
        <v>2243</v>
      </c>
      <c r="K39" s="654" t="s">
        <v>1413</v>
      </c>
      <c r="L39" s="540" t="s">
        <v>836</v>
      </c>
      <c r="M39" s="656">
        <v>44150</v>
      </c>
      <c r="N39" s="540"/>
      <c r="O39" s="655">
        <v>1</v>
      </c>
      <c r="P39" s="654" t="s">
        <v>837</v>
      </c>
      <c r="Q39" s="654" t="s">
        <v>838</v>
      </c>
      <c r="R39" s="654" t="s">
        <v>839</v>
      </c>
      <c r="S39" s="540" t="s">
        <v>840</v>
      </c>
      <c r="T39" s="654" t="s">
        <v>1977</v>
      </c>
    </row>
    <row r="40" spans="2:20">
      <c r="B40" s="654" t="s">
        <v>3094</v>
      </c>
      <c r="C40" s="654" t="s">
        <v>880</v>
      </c>
      <c r="D40" s="655">
        <v>-9</v>
      </c>
      <c r="E40" s="655">
        <v>-4</v>
      </c>
      <c r="F40" s="655">
        <v>0</v>
      </c>
      <c r="G40" s="655">
        <v>0</v>
      </c>
      <c r="H40" s="654" t="s">
        <v>860</v>
      </c>
      <c r="I40" s="654" t="s">
        <v>852</v>
      </c>
      <c r="J40" s="654" t="s">
        <v>2959</v>
      </c>
      <c r="K40" s="654" t="s">
        <v>895</v>
      </c>
      <c r="L40" s="540" t="s">
        <v>836</v>
      </c>
      <c r="M40" s="656">
        <v>44166</v>
      </c>
      <c r="N40" s="540"/>
      <c r="O40" s="655">
        <v>1</v>
      </c>
      <c r="P40" s="654" t="s">
        <v>837</v>
      </c>
      <c r="Q40" s="654" t="s">
        <v>838</v>
      </c>
      <c r="R40" s="654" t="s">
        <v>839</v>
      </c>
      <c r="S40" s="540" t="s">
        <v>840</v>
      </c>
      <c r="T40" s="540"/>
    </row>
    <row r="41" spans="2:20">
      <c r="B41" s="654" t="s">
        <v>2334</v>
      </c>
      <c r="C41" s="654" t="s">
        <v>574</v>
      </c>
      <c r="D41" s="655">
        <v>62</v>
      </c>
      <c r="E41" s="655">
        <v>67</v>
      </c>
      <c r="F41" s="655">
        <v>0</v>
      </c>
      <c r="G41" s="655">
        <v>0</v>
      </c>
      <c r="H41" s="654" t="s">
        <v>875</v>
      </c>
      <c r="I41" s="654" t="s">
        <v>876</v>
      </c>
      <c r="J41" s="654" t="s">
        <v>3829</v>
      </c>
      <c r="K41" s="654" t="s">
        <v>944</v>
      </c>
      <c r="L41" s="540" t="s">
        <v>836</v>
      </c>
      <c r="M41" s="656">
        <v>44166</v>
      </c>
      <c r="N41" s="540"/>
      <c r="O41" s="655">
        <v>2</v>
      </c>
      <c r="P41" s="654" t="s">
        <v>837</v>
      </c>
      <c r="Q41" s="654" t="s">
        <v>838</v>
      </c>
      <c r="R41" s="654" t="s">
        <v>839</v>
      </c>
      <c r="S41" s="540" t="s">
        <v>840</v>
      </c>
      <c r="T41" s="654" t="s">
        <v>1969</v>
      </c>
    </row>
    <row r="42" spans="2:20">
      <c r="B42" s="654" t="s">
        <v>877</v>
      </c>
      <c r="C42" s="654" t="s">
        <v>877</v>
      </c>
      <c r="D42" s="655">
        <v>50</v>
      </c>
      <c r="E42" s="655">
        <v>55</v>
      </c>
      <c r="F42" s="655">
        <v>0</v>
      </c>
      <c r="G42" s="655">
        <v>0</v>
      </c>
      <c r="H42" s="654" t="s">
        <v>875</v>
      </c>
      <c r="I42" s="654" t="s">
        <v>834</v>
      </c>
      <c r="J42" s="654" t="s">
        <v>2164</v>
      </c>
      <c r="K42" s="654" t="s">
        <v>3785</v>
      </c>
      <c r="L42" s="540" t="s">
        <v>836</v>
      </c>
      <c r="M42" s="656">
        <v>44166</v>
      </c>
      <c r="N42" s="540"/>
      <c r="O42" s="655">
        <v>1</v>
      </c>
      <c r="P42" s="654" t="s">
        <v>837</v>
      </c>
      <c r="Q42" s="654" t="s">
        <v>846</v>
      </c>
      <c r="R42" s="540"/>
      <c r="S42" s="540" t="s">
        <v>840</v>
      </c>
      <c r="T42" s="654" t="s">
        <v>1978</v>
      </c>
    </row>
    <row r="43" spans="2:20">
      <c r="B43" s="654" t="s">
        <v>877</v>
      </c>
      <c r="C43" s="654" t="s">
        <v>877</v>
      </c>
      <c r="D43" s="655">
        <v>50</v>
      </c>
      <c r="E43" s="655">
        <v>55</v>
      </c>
      <c r="F43" s="655">
        <v>0</v>
      </c>
      <c r="G43" s="655">
        <v>0</v>
      </c>
      <c r="H43" s="654" t="s">
        <v>833</v>
      </c>
      <c r="I43" s="654" t="s">
        <v>834</v>
      </c>
      <c r="J43" s="654" t="s">
        <v>2498</v>
      </c>
      <c r="K43" s="654" t="s">
        <v>3786</v>
      </c>
      <c r="L43" s="540" t="s">
        <v>836</v>
      </c>
      <c r="M43" s="656">
        <v>44166</v>
      </c>
      <c r="N43" s="540"/>
      <c r="O43" s="655">
        <v>1</v>
      </c>
      <c r="P43" s="654" t="s">
        <v>837</v>
      </c>
      <c r="Q43" s="654" t="s">
        <v>846</v>
      </c>
      <c r="R43" s="540"/>
      <c r="S43" s="540" t="s">
        <v>840</v>
      </c>
      <c r="T43" s="654" t="s">
        <v>1978</v>
      </c>
    </row>
    <row r="44" spans="2:20">
      <c r="B44" s="654" t="s">
        <v>878</v>
      </c>
      <c r="C44" s="654" t="s">
        <v>874</v>
      </c>
      <c r="D44" s="655">
        <v>-32</v>
      </c>
      <c r="E44" s="655">
        <v>-27</v>
      </c>
      <c r="F44" s="655">
        <v>0</v>
      </c>
      <c r="G44" s="655">
        <v>0</v>
      </c>
      <c r="H44" s="654" t="s">
        <v>833</v>
      </c>
      <c r="I44" s="654" t="s">
        <v>834</v>
      </c>
      <c r="J44" s="654" t="s">
        <v>2960</v>
      </c>
      <c r="K44" s="654" t="s">
        <v>946</v>
      </c>
      <c r="L44" s="540" t="s">
        <v>836</v>
      </c>
      <c r="M44" s="656">
        <v>44166</v>
      </c>
      <c r="N44" s="540"/>
      <c r="O44" s="655">
        <v>1</v>
      </c>
      <c r="P44" s="654" t="s">
        <v>837</v>
      </c>
      <c r="Q44" s="654" t="s">
        <v>838</v>
      </c>
      <c r="R44" s="654" t="s">
        <v>839</v>
      </c>
      <c r="S44" s="540" t="s">
        <v>840</v>
      </c>
      <c r="T44" s="540"/>
    </row>
    <row r="45" spans="2:20">
      <c r="B45" s="654" t="s">
        <v>879</v>
      </c>
      <c r="C45" s="654" t="s">
        <v>879</v>
      </c>
      <c r="D45" s="655">
        <v>156</v>
      </c>
      <c r="E45" s="655">
        <v>161</v>
      </c>
      <c r="F45" s="655">
        <v>0</v>
      </c>
      <c r="G45" s="655">
        <v>0</v>
      </c>
      <c r="H45" s="654" t="s">
        <v>834</v>
      </c>
      <c r="I45" s="654" t="s">
        <v>883</v>
      </c>
      <c r="J45" s="654" t="s">
        <v>998</v>
      </c>
      <c r="K45" s="654" t="s">
        <v>1265</v>
      </c>
      <c r="L45" s="540" t="s">
        <v>836</v>
      </c>
      <c r="M45" s="656">
        <v>44166</v>
      </c>
      <c r="N45" s="656">
        <v>44169</v>
      </c>
      <c r="O45" s="655">
        <v>1</v>
      </c>
      <c r="P45" s="654" t="s">
        <v>837</v>
      </c>
      <c r="Q45" s="654" t="s">
        <v>846</v>
      </c>
      <c r="R45" s="540"/>
      <c r="S45" s="540" t="s">
        <v>840</v>
      </c>
      <c r="T45" s="654" t="s">
        <v>2604</v>
      </c>
    </row>
    <row r="46" spans="2:20">
      <c r="B46" s="654" t="s">
        <v>879</v>
      </c>
      <c r="C46" s="654" t="s">
        <v>879</v>
      </c>
      <c r="D46" s="655">
        <v>176</v>
      </c>
      <c r="E46" s="655">
        <v>181</v>
      </c>
      <c r="F46" s="655">
        <v>0</v>
      </c>
      <c r="G46" s="655">
        <v>0</v>
      </c>
      <c r="H46" s="654" t="s">
        <v>834</v>
      </c>
      <c r="I46" s="654" t="s">
        <v>883</v>
      </c>
      <c r="J46" s="654" t="s">
        <v>998</v>
      </c>
      <c r="K46" s="654" t="s">
        <v>1265</v>
      </c>
      <c r="L46" s="540" t="s">
        <v>836</v>
      </c>
      <c r="M46" s="656">
        <v>44170</v>
      </c>
      <c r="N46" s="540"/>
      <c r="O46" s="655">
        <v>1</v>
      </c>
      <c r="P46" s="654" t="s">
        <v>837</v>
      </c>
      <c r="Q46" s="654" t="s">
        <v>846</v>
      </c>
      <c r="R46" s="540"/>
      <c r="S46" s="540" t="s">
        <v>840</v>
      </c>
      <c r="T46" s="654" t="s">
        <v>2604</v>
      </c>
    </row>
    <row r="47" spans="2:20">
      <c r="B47" s="654" t="s">
        <v>879</v>
      </c>
      <c r="C47" s="654" t="s">
        <v>880</v>
      </c>
      <c r="D47" s="655">
        <v>168</v>
      </c>
      <c r="E47" s="655">
        <v>173</v>
      </c>
      <c r="F47" s="655">
        <v>0</v>
      </c>
      <c r="G47" s="655">
        <v>0</v>
      </c>
      <c r="H47" s="654" t="s">
        <v>860</v>
      </c>
      <c r="I47" s="654" t="s">
        <v>852</v>
      </c>
      <c r="J47" s="654" t="s">
        <v>2959</v>
      </c>
      <c r="K47" s="654" t="s">
        <v>866</v>
      </c>
      <c r="L47" s="540" t="s">
        <v>836</v>
      </c>
      <c r="M47" s="656">
        <v>44166</v>
      </c>
      <c r="N47" s="540"/>
      <c r="O47" s="655">
        <v>1</v>
      </c>
      <c r="P47" s="654" t="s">
        <v>837</v>
      </c>
      <c r="Q47" s="654" t="s">
        <v>846</v>
      </c>
      <c r="R47" s="540"/>
      <c r="S47" s="540" t="s">
        <v>840</v>
      </c>
      <c r="T47" s="654" t="s">
        <v>2957</v>
      </c>
    </row>
    <row r="48" spans="2:20">
      <c r="B48" s="654" t="s">
        <v>881</v>
      </c>
      <c r="C48" s="654" t="s">
        <v>874</v>
      </c>
      <c r="D48" s="655">
        <v>-42</v>
      </c>
      <c r="E48" s="655">
        <v>-37</v>
      </c>
      <c r="F48" s="655">
        <v>0</v>
      </c>
      <c r="G48" s="655">
        <v>0</v>
      </c>
      <c r="H48" s="654" t="s">
        <v>833</v>
      </c>
      <c r="I48" s="654" t="s">
        <v>834</v>
      </c>
      <c r="J48" s="654" t="s">
        <v>2960</v>
      </c>
      <c r="K48" s="654" t="s">
        <v>934</v>
      </c>
      <c r="L48" s="540" t="s">
        <v>836</v>
      </c>
      <c r="M48" s="656">
        <v>44166</v>
      </c>
      <c r="N48" s="540"/>
      <c r="O48" s="655">
        <v>1</v>
      </c>
      <c r="P48" s="654" t="s">
        <v>837</v>
      </c>
      <c r="Q48" s="654" t="s">
        <v>838</v>
      </c>
      <c r="R48" s="654" t="s">
        <v>839</v>
      </c>
      <c r="S48" s="540" t="s">
        <v>840</v>
      </c>
      <c r="T48" s="540"/>
    </row>
    <row r="49" spans="2:20">
      <c r="B49" s="654" t="s">
        <v>3365</v>
      </c>
      <c r="C49" s="654" t="s">
        <v>880</v>
      </c>
      <c r="D49" s="655">
        <v>-32</v>
      </c>
      <c r="E49" s="655">
        <v>-27</v>
      </c>
      <c r="F49" s="655">
        <v>0</v>
      </c>
      <c r="G49" s="655">
        <v>0</v>
      </c>
      <c r="H49" s="654" t="s">
        <v>860</v>
      </c>
      <c r="I49" s="654" t="s">
        <v>852</v>
      </c>
      <c r="J49" s="654" t="s">
        <v>2959</v>
      </c>
      <c r="K49" s="654" t="s">
        <v>985</v>
      </c>
      <c r="L49" s="540" t="s">
        <v>836</v>
      </c>
      <c r="M49" s="656">
        <v>44166</v>
      </c>
      <c r="N49" s="540"/>
      <c r="O49" s="655">
        <v>1</v>
      </c>
      <c r="P49" s="654" t="s">
        <v>837</v>
      </c>
      <c r="Q49" s="654" t="s">
        <v>838</v>
      </c>
      <c r="R49" s="654" t="s">
        <v>839</v>
      </c>
      <c r="S49" s="540" t="s">
        <v>840</v>
      </c>
      <c r="T49" s="540"/>
    </row>
    <row r="50" spans="2:20">
      <c r="B50" s="654" t="s">
        <v>885</v>
      </c>
      <c r="C50" s="654" t="s">
        <v>857</v>
      </c>
      <c r="D50" s="655">
        <v>310</v>
      </c>
      <c r="E50" s="655">
        <v>320</v>
      </c>
      <c r="F50" s="655">
        <v>20</v>
      </c>
      <c r="G50" s="655">
        <v>22</v>
      </c>
      <c r="H50" s="654" t="s">
        <v>900</v>
      </c>
      <c r="I50" s="654" t="s">
        <v>845</v>
      </c>
      <c r="J50" s="654" t="s">
        <v>2477</v>
      </c>
      <c r="K50" s="654" t="s">
        <v>858</v>
      </c>
      <c r="L50" s="540" t="s">
        <v>836</v>
      </c>
      <c r="M50" s="656">
        <v>44173</v>
      </c>
      <c r="N50" s="540"/>
      <c r="O50" s="655">
        <v>2</v>
      </c>
      <c r="P50" s="654" t="s">
        <v>837</v>
      </c>
      <c r="Q50" s="654" t="s">
        <v>838</v>
      </c>
      <c r="R50" s="654" t="s">
        <v>854</v>
      </c>
      <c r="S50" s="540" t="s">
        <v>840</v>
      </c>
      <c r="T50" s="654" t="s">
        <v>1972</v>
      </c>
    </row>
    <row r="51" spans="2:20">
      <c r="B51" s="654" t="s">
        <v>885</v>
      </c>
      <c r="C51" s="654" t="s">
        <v>857</v>
      </c>
      <c r="D51" s="655">
        <v>290</v>
      </c>
      <c r="E51" s="655">
        <v>300</v>
      </c>
      <c r="F51" s="655">
        <v>20</v>
      </c>
      <c r="G51" s="655">
        <v>22</v>
      </c>
      <c r="H51" s="654" t="s">
        <v>900</v>
      </c>
      <c r="I51" s="654" t="s">
        <v>845</v>
      </c>
      <c r="J51" s="654" t="s">
        <v>2477</v>
      </c>
      <c r="K51" s="654" t="s">
        <v>858</v>
      </c>
      <c r="L51" s="540" t="s">
        <v>836</v>
      </c>
      <c r="M51" s="656">
        <v>44101</v>
      </c>
      <c r="N51" s="656">
        <v>44172</v>
      </c>
      <c r="O51" s="655">
        <v>2</v>
      </c>
      <c r="P51" s="654" t="s">
        <v>837</v>
      </c>
      <c r="Q51" s="654" t="s">
        <v>838</v>
      </c>
      <c r="R51" s="654" t="s">
        <v>854</v>
      </c>
      <c r="S51" s="540" t="s">
        <v>840</v>
      </c>
      <c r="T51" s="654" t="s">
        <v>1972</v>
      </c>
    </row>
    <row r="52" spans="2:20">
      <c r="B52" s="654" t="s">
        <v>886</v>
      </c>
      <c r="C52" s="654" t="s">
        <v>887</v>
      </c>
      <c r="D52" s="655">
        <v>-4</v>
      </c>
      <c r="E52" s="655">
        <v>1</v>
      </c>
      <c r="F52" s="655">
        <v>0</v>
      </c>
      <c r="G52" s="655">
        <v>0</v>
      </c>
      <c r="H52" s="654" t="s">
        <v>875</v>
      </c>
      <c r="I52" s="654" t="s">
        <v>876</v>
      </c>
      <c r="J52" s="654" t="s">
        <v>1131</v>
      </c>
      <c r="K52" s="654" t="s">
        <v>946</v>
      </c>
      <c r="L52" s="540" t="s">
        <v>836</v>
      </c>
      <c r="M52" s="656">
        <v>44166</v>
      </c>
      <c r="N52" s="540"/>
      <c r="O52" s="655">
        <v>1</v>
      </c>
      <c r="P52" s="654" t="s">
        <v>837</v>
      </c>
      <c r="Q52" s="654" t="s">
        <v>838</v>
      </c>
      <c r="R52" s="654" t="s">
        <v>839</v>
      </c>
      <c r="S52" s="540" t="s">
        <v>840</v>
      </c>
      <c r="T52" s="540"/>
    </row>
    <row r="53" spans="2:20">
      <c r="B53" s="654" t="s">
        <v>890</v>
      </c>
      <c r="C53" s="654" t="s">
        <v>891</v>
      </c>
      <c r="D53" s="655">
        <v>-27</v>
      </c>
      <c r="E53" s="655">
        <v>-22</v>
      </c>
      <c r="F53" s="655">
        <v>0</v>
      </c>
      <c r="G53" s="655">
        <v>0</v>
      </c>
      <c r="H53" s="654" t="s">
        <v>3019</v>
      </c>
      <c r="I53" s="654" t="s">
        <v>2433</v>
      </c>
      <c r="J53" s="654" t="s">
        <v>3020</v>
      </c>
      <c r="K53" s="654" t="s">
        <v>934</v>
      </c>
      <c r="L53" s="540" t="s">
        <v>836</v>
      </c>
      <c r="M53" s="656">
        <v>44166</v>
      </c>
      <c r="N53" s="540"/>
      <c r="O53" s="655">
        <v>1</v>
      </c>
      <c r="P53" s="654" t="s">
        <v>837</v>
      </c>
      <c r="Q53" s="654" t="s">
        <v>838</v>
      </c>
      <c r="R53" s="654" t="s">
        <v>839</v>
      </c>
      <c r="S53" s="540" t="s">
        <v>840</v>
      </c>
      <c r="T53" s="654" t="s">
        <v>1969</v>
      </c>
    </row>
    <row r="54" spans="2:20">
      <c r="B54" s="654" t="s">
        <v>892</v>
      </c>
      <c r="C54" s="654" t="s">
        <v>570</v>
      </c>
      <c r="D54" s="655">
        <v>-49</v>
      </c>
      <c r="E54" s="655">
        <v>-44</v>
      </c>
      <c r="F54" s="655">
        <v>0</v>
      </c>
      <c r="G54" s="655">
        <v>0</v>
      </c>
      <c r="H54" s="654" t="s">
        <v>893</v>
      </c>
      <c r="I54" s="654" t="s">
        <v>894</v>
      </c>
      <c r="J54" s="654" t="s">
        <v>3041</v>
      </c>
      <c r="K54" s="654" t="s">
        <v>895</v>
      </c>
      <c r="L54" s="540" t="s">
        <v>836</v>
      </c>
      <c r="M54" s="656">
        <v>44166</v>
      </c>
      <c r="N54" s="540"/>
      <c r="O54" s="655">
        <v>1</v>
      </c>
      <c r="P54" s="654" t="s">
        <v>837</v>
      </c>
      <c r="Q54" s="654" t="s">
        <v>838</v>
      </c>
      <c r="R54" s="654" t="s">
        <v>839</v>
      </c>
      <c r="S54" s="540" t="s">
        <v>840</v>
      </c>
      <c r="T54" s="540"/>
    </row>
    <row r="55" spans="2:20">
      <c r="B55" s="654" t="s">
        <v>892</v>
      </c>
      <c r="C55" s="654" t="s">
        <v>892</v>
      </c>
      <c r="D55" s="655">
        <v>-103</v>
      </c>
      <c r="E55" s="655">
        <v>-98</v>
      </c>
      <c r="F55" s="655">
        <v>0</v>
      </c>
      <c r="G55" s="655">
        <v>0</v>
      </c>
      <c r="H55" s="654" t="s">
        <v>875</v>
      </c>
      <c r="I55" s="654" t="s">
        <v>876</v>
      </c>
      <c r="J55" s="654" t="s">
        <v>1131</v>
      </c>
      <c r="K55" s="654" t="s">
        <v>946</v>
      </c>
      <c r="L55" s="540" t="s">
        <v>836</v>
      </c>
      <c r="M55" s="656">
        <v>44065</v>
      </c>
      <c r="N55" s="540"/>
      <c r="O55" s="655">
        <v>1</v>
      </c>
      <c r="P55" s="654" t="s">
        <v>837</v>
      </c>
      <c r="Q55" s="654" t="s">
        <v>838</v>
      </c>
      <c r="R55" s="654" t="s">
        <v>839</v>
      </c>
      <c r="S55" s="540" t="s">
        <v>840</v>
      </c>
      <c r="T55" s="540"/>
    </row>
    <row r="56" spans="2:20">
      <c r="B56" s="654" t="s">
        <v>3857</v>
      </c>
      <c r="C56" s="654" t="s">
        <v>887</v>
      </c>
      <c r="D56" s="655">
        <v>15</v>
      </c>
      <c r="E56" s="655">
        <v>20</v>
      </c>
      <c r="F56" s="655">
        <v>0</v>
      </c>
      <c r="G56" s="655">
        <v>0</v>
      </c>
      <c r="H56" s="654" t="s">
        <v>875</v>
      </c>
      <c r="I56" s="654" t="s">
        <v>876</v>
      </c>
      <c r="J56" s="654" t="s">
        <v>1131</v>
      </c>
      <c r="K56" s="654" t="s">
        <v>946</v>
      </c>
      <c r="L56" s="540" t="s">
        <v>836</v>
      </c>
      <c r="M56" s="656">
        <v>44166</v>
      </c>
      <c r="N56" s="540"/>
      <c r="O56" s="655">
        <v>1</v>
      </c>
      <c r="P56" s="654" t="s">
        <v>837</v>
      </c>
      <c r="Q56" s="654" t="s">
        <v>838</v>
      </c>
      <c r="R56" s="654" t="s">
        <v>839</v>
      </c>
      <c r="S56" s="540" t="s">
        <v>840</v>
      </c>
      <c r="T56" s="540"/>
    </row>
    <row r="57" spans="2:20">
      <c r="B57" s="654" t="s">
        <v>896</v>
      </c>
      <c r="C57" s="654" t="s">
        <v>294</v>
      </c>
      <c r="D57" s="655">
        <v>319</v>
      </c>
      <c r="E57" s="655">
        <v>319</v>
      </c>
      <c r="F57" s="655">
        <v>0</v>
      </c>
      <c r="G57" s="655">
        <v>0</v>
      </c>
      <c r="H57" s="654" t="s">
        <v>883</v>
      </c>
      <c r="I57" s="654" t="s">
        <v>875</v>
      </c>
      <c r="J57" s="654" t="s">
        <v>2249</v>
      </c>
      <c r="K57" s="654" t="s">
        <v>853</v>
      </c>
      <c r="L57" s="540" t="s">
        <v>836</v>
      </c>
      <c r="M57" s="656">
        <v>44002</v>
      </c>
      <c r="N57" s="540"/>
      <c r="O57" s="655">
        <v>2</v>
      </c>
      <c r="P57" s="654" t="s">
        <v>837</v>
      </c>
      <c r="Q57" s="654" t="s">
        <v>846</v>
      </c>
      <c r="R57" s="540"/>
      <c r="S57" s="540" t="s">
        <v>840</v>
      </c>
      <c r="T57" s="654" t="s">
        <v>1979</v>
      </c>
    </row>
    <row r="58" spans="2:20">
      <c r="B58" s="654" t="s">
        <v>1491</v>
      </c>
      <c r="C58" s="654" t="s">
        <v>578</v>
      </c>
      <c r="D58" s="655">
        <v>-51</v>
      </c>
      <c r="E58" s="655">
        <v>-46</v>
      </c>
      <c r="F58" s="655">
        <v>0</v>
      </c>
      <c r="G58" s="655">
        <v>0</v>
      </c>
      <c r="H58" s="654" t="s">
        <v>3680</v>
      </c>
      <c r="I58" s="654" t="s">
        <v>1941</v>
      </c>
      <c r="J58" s="654" t="s">
        <v>3286</v>
      </c>
      <c r="K58" s="654" t="s">
        <v>946</v>
      </c>
      <c r="L58" s="540" t="s">
        <v>863</v>
      </c>
      <c r="M58" s="656">
        <v>44166</v>
      </c>
      <c r="N58" s="540"/>
      <c r="O58" s="655">
        <v>1</v>
      </c>
      <c r="P58" s="654" t="s">
        <v>928</v>
      </c>
      <c r="Q58" s="654" t="s">
        <v>838</v>
      </c>
      <c r="R58" s="654" t="s">
        <v>839</v>
      </c>
      <c r="S58" s="540" t="s">
        <v>840</v>
      </c>
      <c r="T58" s="540"/>
    </row>
    <row r="59" spans="2:20">
      <c r="B59" s="654" t="s">
        <v>1491</v>
      </c>
      <c r="C59" s="654" t="s">
        <v>578</v>
      </c>
      <c r="D59" s="655">
        <v>14</v>
      </c>
      <c r="E59" s="655">
        <v>19</v>
      </c>
      <c r="F59" s="655">
        <v>0</v>
      </c>
      <c r="G59" s="655">
        <v>0</v>
      </c>
      <c r="H59" s="654" t="s">
        <v>3680</v>
      </c>
      <c r="I59" s="654" t="s">
        <v>1941</v>
      </c>
      <c r="J59" s="654" t="s">
        <v>3286</v>
      </c>
      <c r="K59" s="654" t="s">
        <v>946</v>
      </c>
      <c r="L59" s="540" t="s">
        <v>862</v>
      </c>
      <c r="M59" s="656">
        <v>44166</v>
      </c>
      <c r="N59" s="540"/>
      <c r="O59" s="655">
        <v>1</v>
      </c>
      <c r="P59" s="654" t="s">
        <v>974</v>
      </c>
      <c r="Q59" s="654" t="s">
        <v>838</v>
      </c>
      <c r="R59" s="654" t="s">
        <v>839</v>
      </c>
      <c r="S59" s="540" t="s">
        <v>840</v>
      </c>
      <c r="T59" s="540"/>
    </row>
    <row r="60" spans="2:20">
      <c r="B60" s="654" t="s">
        <v>1491</v>
      </c>
      <c r="C60" s="654" t="s">
        <v>578</v>
      </c>
      <c r="D60" s="655">
        <v>-26</v>
      </c>
      <c r="E60" s="655">
        <v>-21</v>
      </c>
      <c r="F60" s="655">
        <v>0</v>
      </c>
      <c r="G60" s="655">
        <v>0</v>
      </c>
      <c r="H60" s="654" t="s">
        <v>3680</v>
      </c>
      <c r="I60" s="654" t="s">
        <v>1941</v>
      </c>
      <c r="J60" s="654" t="s">
        <v>3286</v>
      </c>
      <c r="K60" s="654" t="s">
        <v>946</v>
      </c>
      <c r="L60" s="540" t="s">
        <v>863</v>
      </c>
      <c r="M60" s="656">
        <v>44166</v>
      </c>
      <c r="N60" s="540"/>
      <c r="O60" s="655">
        <v>1</v>
      </c>
      <c r="P60" s="654" t="s">
        <v>974</v>
      </c>
      <c r="Q60" s="654" t="s">
        <v>838</v>
      </c>
      <c r="R60" s="654" t="s">
        <v>839</v>
      </c>
      <c r="S60" s="540" t="s">
        <v>840</v>
      </c>
      <c r="T60" s="540"/>
    </row>
    <row r="61" spans="2:20">
      <c r="B61" s="654" t="s">
        <v>1491</v>
      </c>
      <c r="C61" s="654" t="s">
        <v>578</v>
      </c>
      <c r="D61" s="655">
        <v>-11</v>
      </c>
      <c r="E61" s="655">
        <v>-6</v>
      </c>
      <c r="F61" s="655">
        <v>0</v>
      </c>
      <c r="G61" s="655">
        <v>0</v>
      </c>
      <c r="H61" s="654" t="s">
        <v>3680</v>
      </c>
      <c r="I61" s="654" t="s">
        <v>1941</v>
      </c>
      <c r="J61" s="654" t="s">
        <v>3286</v>
      </c>
      <c r="K61" s="654" t="s">
        <v>946</v>
      </c>
      <c r="L61" s="540" t="s">
        <v>862</v>
      </c>
      <c r="M61" s="656">
        <v>44166</v>
      </c>
      <c r="N61" s="540"/>
      <c r="O61" s="655">
        <v>1</v>
      </c>
      <c r="P61" s="654" t="s">
        <v>928</v>
      </c>
      <c r="Q61" s="654" t="s">
        <v>838</v>
      </c>
      <c r="R61" s="654" t="s">
        <v>839</v>
      </c>
      <c r="S61" s="540" t="s">
        <v>840</v>
      </c>
      <c r="T61" s="540"/>
    </row>
    <row r="62" spans="2:20">
      <c r="B62" s="654" t="s">
        <v>1944</v>
      </c>
      <c r="C62" s="654" t="s">
        <v>879</v>
      </c>
      <c r="D62" s="655">
        <v>299</v>
      </c>
      <c r="E62" s="655">
        <v>304</v>
      </c>
      <c r="F62" s="655">
        <v>0</v>
      </c>
      <c r="G62" s="655">
        <v>0</v>
      </c>
      <c r="H62" s="654" t="s">
        <v>834</v>
      </c>
      <c r="I62" s="654" t="s">
        <v>883</v>
      </c>
      <c r="J62" s="654" t="s">
        <v>998</v>
      </c>
      <c r="K62" s="654" t="s">
        <v>866</v>
      </c>
      <c r="L62" s="540" t="s">
        <v>836</v>
      </c>
      <c r="M62" s="656">
        <v>44166</v>
      </c>
      <c r="N62" s="540"/>
      <c r="O62" s="655">
        <v>2</v>
      </c>
      <c r="P62" s="654" t="s">
        <v>837</v>
      </c>
      <c r="Q62" s="654" t="s">
        <v>846</v>
      </c>
      <c r="R62" s="540"/>
      <c r="S62" s="540" t="s">
        <v>840</v>
      </c>
      <c r="T62" s="654" t="s">
        <v>3096</v>
      </c>
    </row>
    <row r="63" spans="2:20">
      <c r="B63" s="654" t="s">
        <v>897</v>
      </c>
      <c r="C63" s="654" t="s">
        <v>887</v>
      </c>
      <c r="D63" s="655">
        <v>6</v>
      </c>
      <c r="E63" s="655">
        <v>11</v>
      </c>
      <c r="F63" s="655">
        <v>0</v>
      </c>
      <c r="G63" s="655">
        <v>0</v>
      </c>
      <c r="H63" s="654" t="s">
        <v>875</v>
      </c>
      <c r="I63" s="654" t="s">
        <v>876</v>
      </c>
      <c r="J63" s="654" t="s">
        <v>1131</v>
      </c>
      <c r="K63" s="654" t="s">
        <v>946</v>
      </c>
      <c r="L63" s="540" t="s">
        <v>836</v>
      </c>
      <c r="M63" s="656">
        <v>44166</v>
      </c>
      <c r="N63" s="540"/>
      <c r="O63" s="655">
        <v>1</v>
      </c>
      <c r="P63" s="654" t="s">
        <v>837</v>
      </c>
      <c r="Q63" s="654" t="s">
        <v>838</v>
      </c>
      <c r="R63" s="654" t="s">
        <v>839</v>
      </c>
      <c r="S63" s="540" t="s">
        <v>840</v>
      </c>
      <c r="T63" s="540"/>
    </row>
    <row r="64" spans="2:20">
      <c r="B64" s="654" t="s">
        <v>3021</v>
      </c>
      <c r="C64" s="654" t="s">
        <v>1252</v>
      </c>
      <c r="D64" s="655">
        <v>-47</v>
      </c>
      <c r="E64" s="655">
        <v>-42</v>
      </c>
      <c r="F64" s="655">
        <v>0</v>
      </c>
      <c r="G64" s="655">
        <v>0</v>
      </c>
      <c r="H64" s="654" t="s">
        <v>888</v>
      </c>
      <c r="I64" s="654" t="s">
        <v>883</v>
      </c>
      <c r="J64" s="654" t="s">
        <v>1020</v>
      </c>
      <c r="K64" s="654" t="s">
        <v>946</v>
      </c>
      <c r="L64" s="540" t="s">
        <v>863</v>
      </c>
      <c r="M64" s="656">
        <v>44166</v>
      </c>
      <c r="N64" s="540"/>
      <c r="O64" s="655">
        <v>1</v>
      </c>
      <c r="P64" s="654" t="s">
        <v>928</v>
      </c>
      <c r="Q64" s="654" t="s">
        <v>838</v>
      </c>
      <c r="R64" s="654" t="s">
        <v>839</v>
      </c>
      <c r="S64" s="540" t="s">
        <v>840</v>
      </c>
      <c r="T64" s="654" t="s">
        <v>2020</v>
      </c>
    </row>
    <row r="65" spans="2:20">
      <c r="B65" s="654" t="s">
        <v>3021</v>
      </c>
      <c r="C65" s="654" t="s">
        <v>1252</v>
      </c>
      <c r="D65" s="655">
        <v>-22</v>
      </c>
      <c r="E65" s="655">
        <v>-17</v>
      </c>
      <c r="F65" s="655">
        <v>0</v>
      </c>
      <c r="G65" s="655">
        <v>0</v>
      </c>
      <c r="H65" s="654" t="s">
        <v>888</v>
      </c>
      <c r="I65" s="654" t="s">
        <v>883</v>
      </c>
      <c r="J65" s="654" t="s">
        <v>1020</v>
      </c>
      <c r="K65" s="654" t="s">
        <v>946</v>
      </c>
      <c r="L65" s="540" t="s">
        <v>863</v>
      </c>
      <c r="M65" s="656">
        <v>44166</v>
      </c>
      <c r="N65" s="540"/>
      <c r="O65" s="655">
        <v>1</v>
      </c>
      <c r="P65" s="654" t="s">
        <v>974</v>
      </c>
      <c r="Q65" s="654" t="s">
        <v>838</v>
      </c>
      <c r="R65" s="654" t="s">
        <v>839</v>
      </c>
      <c r="S65" s="540" t="s">
        <v>840</v>
      </c>
      <c r="T65" s="654" t="s">
        <v>2019</v>
      </c>
    </row>
    <row r="66" spans="2:20">
      <c r="B66" s="654" t="s">
        <v>3021</v>
      </c>
      <c r="C66" s="654" t="s">
        <v>1252</v>
      </c>
      <c r="D66" s="655">
        <v>18</v>
      </c>
      <c r="E66" s="655">
        <v>23</v>
      </c>
      <c r="F66" s="655">
        <v>0</v>
      </c>
      <c r="G66" s="655">
        <v>0</v>
      </c>
      <c r="H66" s="654" t="s">
        <v>888</v>
      </c>
      <c r="I66" s="654" t="s">
        <v>883</v>
      </c>
      <c r="J66" s="654" t="s">
        <v>1020</v>
      </c>
      <c r="K66" s="654" t="s">
        <v>946</v>
      </c>
      <c r="L66" s="540" t="s">
        <v>862</v>
      </c>
      <c r="M66" s="656">
        <v>44166</v>
      </c>
      <c r="N66" s="540"/>
      <c r="O66" s="655">
        <v>1</v>
      </c>
      <c r="P66" s="654" t="s">
        <v>974</v>
      </c>
      <c r="Q66" s="654" t="s">
        <v>838</v>
      </c>
      <c r="R66" s="654" t="s">
        <v>839</v>
      </c>
      <c r="S66" s="540" t="s">
        <v>840</v>
      </c>
      <c r="T66" s="654" t="s">
        <v>2019</v>
      </c>
    </row>
    <row r="67" spans="2:20">
      <c r="B67" s="654" t="s">
        <v>3021</v>
      </c>
      <c r="C67" s="654" t="s">
        <v>1252</v>
      </c>
      <c r="D67" s="655">
        <v>-7</v>
      </c>
      <c r="E67" s="655">
        <v>-2</v>
      </c>
      <c r="F67" s="655">
        <v>0</v>
      </c>
      <c r="G67" s="655">
        <v>0</v>
      </c>
      <c r="H67" s="654" t="s">
        <v>888</v>
      </c>
      <c r="I67" s="654" t="s">
        <v>883</v>
      </c>
      <c r="J67" s="654" t="s">
        <v>1020</v>
      </c>
      <c r="K67" s="654" t="s">
        <v>946</v>
      </c>
      <c r="L67" s="540" t="s">
        <v>862</v>
      </c>
      <c r="M67" s="656">
        <v>44166</v>
      </c>
      <c r="N67" s="540"/>
      <c r="O67" s="655">
        <v>1</v>
      </c>
      <c r="P67" s="654" t="s">
        <v>928</v>
      </c>
      <c r="Q67" s="654" t="s">
        <v>838</v>
      </c>
      <c r="R67" s="654" t="s">
        <v>839</v>
      </c>
      <c r="S67" s="540" t="s">
        <v>840</v>
      </c>
      <c r="T67" s="654" t="s">
        <v>2020</v>
      </c>
    </row>
    <row r="68" spans="2:20">
      <c r="B68" s="654" t="s">
        <v>898</v>
      </c>
      <c r="C68" s="654" t="s">
        <v>899</v>
      </c>
      <c r="D68" s="655">
        <v>189</v>
      </c>
      <c r="E68" s="655">
        <v>199</v>
      </c>
      <c r="F68" s="655">
        <v>30</v>
      </c>
      <c r="G68" s="655">
        <v>0</v>
      </c>
      <c r="H68" s="654" t="s">
        <v>869</v>
      </c>
      <c r="I68" s="654" t="s">
        <v>1238</v>
      </c>
      <c r="J68" s="654" t="s">
        <v>2896</v>
      </c>
      <c r="K68" s="654" t="s">
        <v>853</v>
      </c>
      <c r="L68" s="540" t="s">
        <v>836</v>
      </c>
      <c r="M68" s="656">
        <v>44173</v>
      </c>
      <c r="N68" s="540"/>
      <c r="O68" s="655">
        <v>1</v>
      </c>
      <c r="P68" s="654" t="s">
        <v>837</v>
      </c>
      <c r="Q68" s="654" t="s">
        <v>838</v>
      </c>
      <c r="R68" s="654" t="s">
        <v>854</v>
      </c>
      <c r="S68" s="540" t="s">
        <v>840</v>
      </c>
      <c r="T68" s="654" t="s">
        <v>1971</v>
      </c>
    </row>
    <row r="69" spans="2:20">
      <c r="B69" s="654" t="s">
        <v>898</v>
      </c>
      <c r="C69" s="654" t="s">
        <v>899</v>
      </c>
      <c r="D69" s="655">
        <v>169</v>
      </c>
      <c r="E69" s="655">
        <v>179</v>
      </c>
      <c r="F69" s="655">
        <v>30</v>
      </c>
      <c r="G69" s="655">
        <v>0</v>
      </c>
      <c r="H69" s="654" t="s">
        <v>869</v>
      </c>
      <c r="I69" s="654" t="s">
        <v>1238</v>
      </c>
      <c r="J69" s="654" t="s">
        <v>2896</v>
      </c>
      <c r="K69" s="654" t="s">
        <v>853</v>
      </c>
      <c r="L69" s="540" t="s">
        <v>836</v>
      </c>
      <c r="M69" s="656">
        <v>43780</v>
      </c>
      <c r="N69" s="656">
        <v>44172</v>
      </c>
      <c r="O69" s="655">
        <v>1</v>
      </c>
      <c r="P69" s="654" t="s">
        <v>837</v>
      </c>
      <c r="Q69" s="654" t="s">
        <v>838</v>
      </c>
      <c r="R69" s="654" t="s">
        <v>854</v>
      </c>
      <c r="S69" s="540" t="s">
        <v>840</v>
      </c>
      <c r="T69" s="654" t="s">
        <v>1971</v>
      </c>
    </row>
    <row r="70" spans="2:20">
      <c r="B70" s="654" t="s">
        <v>901</v>
      </c>
      <c r="C70" s="654" t="s">
        <v>901</v>
      </c>
      <c r="D70" s="655">
        <v>-27</v>
      </c>
      <c r="E70" s="655">
        <v>-22</v>
      </c>
      <c r="F70" s="655">
        <v>0</v>
      </c>
      <c r="G70" s="655">
        <v>0</v>
      </c>
      <c r="H70" s="654" t="s">
        <v>876</v>
      </c>
      <c r="I70" s="654" t="s">
        <v>883</v>
      </c>
      <c r="J70" s="654" t="s">
        <v>2960</v>
      </c>
      <c r="K70" s="654" t="s">
        <v>1945</v>
      </c>
      <c r="L70" s="540" t="s">
        <v>836</v>
      </c>
      <c r="M70" s="656">
        <v>44166</v>
      </c>
      <c r="N70" s="540"/>
      <c r="O70" s="655">
        <v>1</v>
      </c>
      <c r="P70" s="654" t="s">
        <v>837</v>
      </c>
      <c r="Q70" s="654" t="s">
        <v>838</v>
      </c>
      <c r="R70" s="654" t="s">
        <v>839</v>
      </c>
      <c r="S70" s="540" t="s">
        <v>840</v>
      </c>
      <c r="T70" s="654" t="s">
        <v>1980</v>
      </c>
    </row>
    <row r="71" spans="2:20">
      <c r="B71" s="654" t="s">
        <v>903</v>
      </c>
      <c r="C71" s="654" t="s">
        <v>903</v>
      </c>
      <c r="D71" s="655">
        <v>180</v>
      </c>
      <c r="E71" s="655">
        <v>185</v>
      </c>
      <c r="F71" s="655">
        <v>0</v>
      </c>
      <c r="G71" s="655">
        <v>0</v>
      </c>
      <c r="H71" s="654" t="s">
        <v>876</v>
      </c>
      <c r="I71" s="654" t="s">
        <v>883</v>
      </c>
      <c r="J71" s="654" t="s">
        <v>904</v>
      </c>
      <c r="K71" s="654" t="s">
        <v>895</v>
      </c>
      <c r="L71" s="540" t="s">
        <v>836</v>
      </c>
      <c r="M71" s="656">
        <v>44172</v>
      </c>
      <c r="N71" s="540"/>
      <c r="O71" s="655">
        <v>1</v>
      </c>
      <c r="P71" s="654" t="s">
        <v>837</v>
      </c>
      <c r="Q71" s="654" t="s">
        <v>846</v>
      </c>
      <c r="R71" s="540"/>
      <c r="S71" s="540" t="s">
        <v>840</v>
      </c>
      <c r="T71" s="654" t="s">
        <v>1981</v>
      </c>
    </row>
    <row r="72" spans="2:20">
      <c r="B72" s="654" t="s">
        <v>903</v>
      </c>
      <c r="C72" s="654" t="s">
        <v>903</v>
      </c>
      <c r="D72" s="655">
        <v>170</v>
      </c>
      <c r="E72" s="655">
        <v>175</v>
      </c>
      <c r="F72" s="655">
        <v>0</v>
      </c>
      <c r="G72" s="655">
        <v>0</v>
      </c>
      <c r="H72" s="654" t="s">
        <v>876</v>
      </c>
      <c r="I72" s="654" t="s">
        <v>883</v>
      </c>
      <c r="J72" s="654" t="s">
        <v>904</v>
      </c>
      <c r="K72" s="654" t="s">
        <v>895</v>
      </c>
      <c r="L72" s="540" t="s">
        <v>836</v>
      </c>
      <c r="M72" s="656">
        <v>44150</v>
      </c>
      <c r="N72" s="656">
        <v>44171</v>
      </c>
      <c r="O72" s="655">
        <v>1</v>
      </c>
      <c r="P72" s="654" t="s">
        <v>837</v>
      </c>
      <c r="Q72" s="654" t="s">
        <v>846</v>
      </c>
      <c r="R72" s="540"/>
      <c r="S72" s="540" t="s">
        <v>840</v>
      </c>
      <c r="T72" s="654" t="s">
        <v>1981</v>
      </c>
    </row>
    <row r="73" spans="2:20">
      <c r="B73" s="654" t="s">
        <v>906</v>
      </c>
      <c r="C73" s="654" t="s">
        <v>868</v>
      </c>
      <c r="D73" s="655">
        <v>310</v>
      </c>
      <c r="E73" s="655">
        <v>315</v>
      </c>
      <c r="F73" s="655">
        <v>0</v>
      </c>
      <c r="G73" s="655">
        <v>0</v>
      </c>
      <c r="H73" s="654" t="s">
        <v>875</v>
      </c>
      <c r="I73" s="654" t="s">
        <v>876</v>
      </c>
      <c r="J73" s="654" t="s">
        <v>884</v>
      </c>
      <c r="K73" s="654" t="s">
        <v>858</v>
      </c>
      <c r="L73" s="540" t="s">
        <v>836</v>
      </c>
      <c r="M73" s="656">
        <v>44166</v>
      </c>
      <c r="N73" s="540"/>
      <c r="O73" s="655">
        <v>1</v>
      </c>
      <c r="P73" s="654" t="s">
        <v>837</v>
      </c>
      <c r="Q73" s="654" t="s">
        <v>846</v>
      </c>
      <c r="R73" s="540"/>
      <c r="S73" s="540" t="s">
        <v>840</v>
      </c>
      <c r="T73" s="540"/>
    </row>
    <row r="74" spans="2:20">
      <c r="B74" s="654" t="s">
        <v>907</v>
      </c>
      <c r="C74" s="654" t="s">
        <v>178</v>
      </c>
      <c r="D74" s="655">
        <v>25</v>
      </c>
      <c r="E74" s="655">
        <v>35</v>
      </c>
      <c r="F74" s="655">
        <v>0</v>
      </c>
      <c r="G74" s="655">
        <v>0</v>
      </c>
      <c r="H74" s="654" t="s">
        <v>848</v>
      </c>
      <c r="I74" s="654" t="s">
        <v>1346</v>
      </c>
      <c r="J74" s="654" t="s">
        <v>3017</v>
      </c>
      <c r="K74" s="654" t="s">
        <v>849</v>
      </c>
      <c r="L74" s="540" t="s">
        <v>836</v>
      </c>
      <c r="M74" s="656">
        <v>44160</v>
      </c>
      <c r="N74" s="540"/>
      <c r="O74" s="655">
        <v>1</v>
      </c>
      <c r="P74" s="654" t="s">
        <v>837</v>
      </c>
      <c r="Q74" s="654" t="s">
        <v>838</v>
      </c>
      <c r="R74" s="654" t="s">
        <v>839</v>
      </c>
      <c r="S74" s="540" t="s">
        <v>840</v>
      </c>
      <c r="T74" s="654" t="s">
        <v>1970</v>
      </c>
    </row>
    <row r="75" spans="2:20">
      <c r="B75" s="654" t="s">
        <v>907</v>
      </c>
      <c r="C75" s="654" t="s">
        <v>907</v>
      </c>
      <c r="D75" s="655">
        <v>20</v>
      </c>
      <c r="E75" s="655">
        <v>25</v>
      </c>
      <c r="F75" s="655">
        <v>0</v>
      </c>
      <c r="G75" s="655">
        <v>0</v>
      </c>
      <c r="H75" s="654" t="s">
        <v>920</v>
      </c>
      <c r="I75" s="654" t="s">
        <v>888</v>
      </c>
      <c r="J75" s="654" t="s">
        <v>1020</v>
      </c>
      <c r="K75" s="654" t="s">
        <v>3858</v>
      </c>
      <c r="L75" s="540" t="s">
        <v>836</v>
      </c>
      <c r="M75" s="656">
        <v>44172</v>
      </c>
      <c r="N75" s="540"/>
      <c r="O75" s="655">
        <v>1</v>
      </c>
      <c r="P75" s="654" t="s">
        <v>837</v>
      </c>
      <c r="Q75" s="654" t="s">
        <v>838</v>
      </c>
      <c r="R75" s="654" t="s">
        <v>839</v>
      </c>
      <c r="S75" s="540" t="s">
        <v>840</v>
      </c>
      <c r="T75" s="654" t="s">
        <v>1970</v>
      </c>
    </row>
    <row r="76" spans="2:20">
      <c r="B76" s="654" t="s">
        <v>907</v>
      </c>
      <c r="C76" s="654" t="s">
        <v>907</v>
      </c>
      <c r="D76" s="655">
        <v>5</v>
      </c>
      <c r="E76" s="655">
        <v>10</v>
      </c>
      <c r="F76" s="655">
        <v>0</v>
      </c>
      <c r="G76" s="655">
        <v>0</v>
      </c>
      <c r="H76" s="654" t="s">
        <v>920</v>
      </c>
      <c r="I76" s="654" t="s">
        <v>888</v>
      </c>
      <c r="J76" s="654" t="s">
        <v>1020</v>
      </c>
      <c r="K76" s="654" t="s">
        <v>3858</v>
      </c>
      <c r="L76" s="540" t="s">
        <v>836</v>
      </c>
      <c r="M76" s="656">
        <v>44160</v>
      </c>
      <c r="N76" s="656">
        <v>44171</v>
      </c>
      <c r="O76" s="655">
        <v>1</v>
      </c>
      <c r="P76" s="654" t="s">
        <v>837</v>
      </c>
      <c r="Q76" s="654" t="s">
        <v>838</v>
      </c>
      <c r="R76" s="654" t="s">
        <v>839</v>
      </c>
      <c r="S76" s="540" t="s">
        <v>840</v>
      </c>
      <c r="T76" s="654" t="s">
        <v>1970</v>
      </c>
    </row>
    <row r="77" spans="2:20">
      <c r="B77" s="654" t="s">
        <v>2605</v>
      </c>
      <c r="C77" s="654" t="s">
        <v>574</v>
      </c>
      <c r="D77" s="655">
        <v>83</v>
      </c>
      <c r="E77" s="655">
        <v>88</v>
      </c>
      <c r="F77" s="655">
        <v>0</v>
      </c>
      <c r="G77" s="655">
        <v>0</v>
      </c>
      <c r="H77" s="654" t="s">
        <v>875</v>
      </c>
      <c r="I77" s="654" t="s">
        <v>876</v>
      </c>
      <c r="J77" s="654" t="s">
        <v>3829</v>
      </c>
      <c r="K77" s="654" t="s">
        <v>944</v>
      </c>
      <c r="L77" s="540" t="s">
        <v>836</v>
      </c>
      <c r="M77" s="656">
        <v>44166</v>
      </c>
      <c r="N77" s="540"/>
      <c r="O77" s="655">
        <v>2</v>
      </c>
      <c r="P77" s="654" t="s">
        <v>837</v>
      </c>
      <c r="Q77" s="654" t="s">
        <v>838</v>
      </c>
      <c r="R77" s="654" t="s">
        <v>839</v>
      </c>
      <c r="S77" s="540" t="s">
        <v>840</v>
      </c>
      <c r="T77" s="654" t="s">
        <v>1969</v>
      </c>
    </row>
    <row r="78" spans="2:20">
      <c r="B78" s="654" t="s">
        <v>908</v>
      </c>
      <c r="C78" s="654" t="s">
        <v>909</v>
      </c>
      <c r="D78" s="655">
        <v>114</v>
      </c>
      <c r="E78" s="655">
        <v>124</v>
      </c>
      <c r="F78" s="655">
        <v>30</v>
      </c>
      <c r="G78" s="655">
        <v>25</v>
      </c>
      <c r="H78" s="654" t="s">
        <v>900</v>
      </c>
      <c r="I78" s="654" t="s">
        <v>845</v>
      </c>
      <c r="J78" s="654" t="s">
        <v>2431</v>
      </c>
      <c r="K78" s="654" t="s">
        <v>3640</v>
      </c>
      <c r="L78" s="540" t="s">
        <v>836</v>
      </c>
      <c r="M78" s="656">
        <v>44173</v>
      </c>
      <c r="N78" s="540"/>
      <c r="O78" s="655">
        <v>1</v>
      </c>
      <c r="P78" s="654" t="s">
        <v>837</v>
      </c>
      <c r="Q78" s="654" t="s">
        <v>838</v>
      </c>
      <c r="R78" s="654" t="s">
        <v>854</v>
      </c>
      <c r="S78" s="540" t="s">
        <v>840</v>
      </c>
      <c r="T78" s="654" t="s">
        <v>2297</v>
      </c>
    </row>
    <row r="79" spans="2:20">
      <c r="B79" s="654" t="s">
        <v>908</v>
      </c>
      <c r="C79" s="654" t="s">
        <v>909</v>
      </c>
      <c r="D79" s="655">
        <v>94</v>
      </c>
      <c r="E79" s="655">
        <v>104</v>
      </c>
      <c r="F79" s="655">
        <v>30</v>
      </c>
      <c r="G79" s="655">
        <v>25</v>
      </c>
      <c r="H79" s="654" t="s">
        <v>900</v>
      </c>
      <c r="I79" s="654" t="s">
        <v>845</v>
      </c>
      <c r="J79" s="654" t="s">
        <v>2431</v>
      </c>
      <c r="K79" s="654" t="s">
        <v>3640</v>
      </c>
      <c r="L79" s="540" t="s">
        <v>836</v>
      </c>
      <c r="M79" s="656">
        <v>44102</v>
      </c>
      <c r="N79" s="656">
        <v>44172</v>
      </c>
      <c r="O79" s="655">
        <v>1</v>
      </c>
      <c r="P79" s="654" t="s">
        <v>837</v>
      </c>
      <c r="Q79" s="654" t="s">
        <v>838</v>
      </c>
      <c r="R79" s="654" t="s">
        <v>854</v>
      </c>
      <c r="S79" s="540" t="s">
        <v>840</v>
      </c>
      <c r="T79" s="654" t="s">
        <v>2297</v>
      </c>
    </row>
    <row r="80" spans="2:20">
      <c r="B80" s="654" t="s">
        <v>571</v>
      </c>
      <c r="C80" s="654" t="s">
        <v>571</v>
      </c>
      <c r="D80" s="655">
        <v>23</v>
      </c>
      <c r="E80" s="655">
        <v>28</v>
      </c>
      <c r="F80" s="655">
        <v>0</v>
      </c>
      <c r="G80" s="655">
        <v>0</v>
      </c>
      <c r="H80" s="654" t="s">
        <v>888</v>
      </c>
      <c r="I80" s="654" t="s">
        <v>883</v>
      </c>
      <c r="J80" s="654" t="s">
        <v>1020</v>
      </c>
      <c r="K80" s="654" t="s">
        <v>3614</v>
      </c>
      <c r="L80" s="540" t="s">
        <v>836</v>
      </c>
      <c r="M80" s="656">
        <v>44166</v>
      </c>
      <c r="N80" s="540"/>
      <c r="O80" s="655">
        <v>1</v>
      </c>
      <c r="P80" s="654" t="s">
        <v>837</v>
      </c>
      <c r="Q80" s="654" t="s">
        <v>838</v>
      </c>
      <c r="R80" s="654" t="s">
        <v>839</v>
      </c>
      <c r="S80" s="540" t="s">
        <v>840</v>
      </c>
      <c r="T80" s="654" t="s">
        <v>1969</v>
      </c>
    </row>
    <row r="81" spans="2:20">
      <c r="B81" s="654" t="s">
        <v>911</v>
      </c>
      <c r="C81" s="654" t="s">
        <v>572</v>
      </c>
      <c r="D81" s="655">
        <v>112</v>
      </c>
      <c r="E81" s="655">
        <v>122</v>
      </c>
      <c r="F81" s="655">
        <v>40</v>
      </c>
      <c r="G81" s="655">
        <v>20</v>
      </c>
      <c r="H81" s="654" t="s">
        <v>851</v>
      </c>
      <c r="I81" s="654" t="s">
        <v>894</v>
      </c>
      <c r="J81" s="654" t="s">
        <v>2922</v>
      </c>
      <c r="K81" s="654" t="s">
        <v>3010</v>
      </c>
      <c r="L81" s="540" t="s">
        <v>836</v>
      </c>
      <c r="M81" s="656">
        <v>44173</v>
      </c>
      <c r="N81" s="540"/>
      <c r="O81" s="655">
        <v>1</v>
      </c>
      <c r="P81" s="654" t="s">
        <v>837</v>
      </c>
      <c r="Q81" s="654" t="s">
        <v>838</v>
      </c>
      <c r="R81" s="654" t="s">
        <v>854</v>
      </c>
      <c r="S81" s="540" t="s">
        <v>840</v>
      </c>
      <c r="T81" s="654" t="s">
        <v>1971</v>
      </c>
    </row>
    <row r="82" spans="2:20">
      <c r="B82" s="654" t="s">
        <v>911</v>
      </c>
      <c r="C82" s="654" t="s">
        <v>572</v>
      </c>
      <c r="D82" s="655">
        <v>92</v>
      </c>
      <c r="E82" s="655">
        <v>102</v>
      </c>
      <c r="F82" s="655">
        <v>40</v>
      </c>
      <c r="G82" s="655">
        <v>20</v>
      </c>
      <c r="H82" s="654" t="s">
        <v>851</v>
      </c>
      <c r="I82" s="654" t="s">
        <v>894</v>
      </c>
      <c r="J82" s="654" t="s">
        <v>2922</v>
      </c>
      <c r="K82" s="654" t="s">
        <v>3010</v>
      </c>
      <c r="L82" s="540" t="s">
        <v>836</v>
      </c>
      <c r="M82" s="656">
        <v>43831</v>
      </c>
      <c r="N82" s="656">
        <v>44172</v>
      </c>
      <c r="O82" s="655">
        <v>1</v>
      </c>
      <c r="P82" s="654" t="s">
        <v>837</v>
      </c>
      <c r="Q82" s="654" t="s">
        <v>838</v>
      </c>
      <c r="R82" s="654" t="s">
        <v>854</v>
      </c>
      <c r="S82" s="540" t="s">
        <v>840</v>
      </c>
      <c r="T82" s="654" t="s">
        <v>1971</v>
      </c>
    </row>
    <row r="83" spans="2:20">
      <c r="B83" s="654" t="s">
        <v>912</v>
      </c>
      <c r="C83" s="654" t="s">
        <v>573</v>
      </c>
      <c r="D83" s="655">
        <v>-11</v>
      </c>
      <c r="E83" s="655">
        <v>-6</v>
      </c>
      <c r="F83" s="655">
        <v>0</v>
      </c>
      <c r="G83" s="655">
        <v>0</v>
      </c>
      <c r="H83" s="654" t="s">
        <v>833</v>
      </c>
      <c r="I83" s="654" t="s">
        <v>834</v>
      </c>
      <c r="J83" s="654" t="s">
        <v>3064</v>
      </c>
      <c r="K83" s="654" t="s">
        <v>895</v>
      </c>
      <c r="L83" s="540" t="s">
        <v>836</v>
      </c>
      <c r="M83" s="656">
        <v>44166</v>
      </c>
      <c r="N83" s="540"/>
      <c r="O83" s="655">
        <v>1</v>
      </c>
      <c r="P83" s="654" t="s">
        <v>837</v>
      </c>
      <c r="Q83" s="654" t="s">
        <v>838</v>
      </c>
      <c r="R83" s="654" t="s">
        <v>839</v>
      </c>
      <c r="S83" s="540" t="s">
        <v>840</v>
      </c>
      <c r="T83" s="654" t="s">
        <v>1982</v>
      </c>
    </row>
    <row r="84" spans="2:20">
      <c r="B84" s="654" t="s">
        <v>295</v>
      </c>
      <c r="C84" s="654" t="s">
        <v>295</v>
      </c>
      <c r="D84" s="655">
        <v>103</v>
      </c>
      <c r="E84" s="655">
        <v>143</v>
      </c>
      <c r="F84" s="655">
        <v>0</v>
      </c>
      <c r="G84" s="655">
        <v>0</v>
      </c>
      <c r="H84" s="654" t="s">
        <v>888</v>
      </c>
      <c r="I84" s="654" t="s">
        <v>883</v>
      </c>
      <c r="J84" s="654" t="s">
        <v>2250</v>
      </c>
      <c r="K84" s="654" t="s">
        <v>913</v>
      </c>
      <c r="L84" s="540" t="s">
        <v>836</v>
      </c>
      <c r="M84" s="656">
        <v>44002</v>
      </c>
      <c r="N84" s="540"/>
      <c r="O84" s="655">
        <v>1</v>
      </c>
      <c r="P84" s="654" t="s">
        <v>837</v>
      </c>
      <c r="Q84" s="654" t="s">
        <v>838</v>
      </c>
      <c r="R84" s="654" t="s">
        <v>839</v>
      </c>
      <c r="S84" s="540" t="s">
        <v>840</v>
      </c>
      <c r="T84" s="654" t="s">
        <v>1983</v>
      </c>
    </row>
    <row r="85" spans="2:20">
      <c r="B85" s="654" t="s">
        <v>868</v>
      </c>
      <c r="C85" s="654" t="s">
        <v>868</v>
      </c>
      <c r="D85" s="655">
        <v>40</v>
      </c>
      <c r="E85" s="655">
        <v>45</v>
      </c>
      <c r="F85" s="655">
        <v>0</v>
      </c>
      <c r="G85" s="655">
        <v>0</v>
      </c>
      <c r="H85" s="654" t="s">
        <v>875</v>
      </c>
      <c r="I85" s="654" t="s">
        <v>876</v>
      </c>
      <c r="J85" s="654" t="s">
        <v>884</v>
      </c>
      <c r="K85" s="654" t="s">
        <v>993</v>
      </c>
      <c r="L85" s="540" t="s">
        <v>836</v>
      </c>
      <c r="M85" s="656">
        <v>44166</v>
      </c>
      <c r="N85" s="540"/>
      <c r="O85" s="655">
        <v>1</v>
      </c>
      <c r="P85" s="654" t="s">
        <v>837</v>
      </c>
      <c r="Q85" s="654" t="s">
        <v>838</v>
      </c>
      <c r="R85" s="654" t="s">
        <v>839</v>
      </c>
      <c r="S85" s="540" t="s">
        <v>840</v>
      </c>
      <c r="T85" s="654" t="s">
        <v>3072</v>
      </c>
    </row>
    <row r="86" spans="2:20">
      <c r="B86" s="654" t="s">
        <v>3366</v>
      </c>
      <c r="C86" s="654" t="s">
        <v>880</v>
      </c>
      <c r="D86" s="655">
        <v>-32</v>
      </c>
      <c r="E86" s="655">
        <v>-27</v>
      </c>
      <c r="F86" s="655">
        <v>0</v>
      </c>
      <c r="G86" s="655">
        <v>0</v>
      </c>
      <c r="H86" s="654" t="s">
        <v>860</v>
      </c>
      <c r="I86" s="654" t="s">
        <v>852</v>
      </c>
      <c r="J86" s="654" t="s">
        <v>2959</v>
      </c>
      <c r="K86" s="654" t="s">
        <v>985</v>
      </c>
      <c r="L86" s="540" t="s">
        <v>836</v>
      </c>
      <c r="M86" s="656">
        <v>44166</v>
      </c>
      <c r="N86" s="540"/>
      <c r="O86" s="655">
        <v>1</v>
      </c>
      <c r="P86" s="654" t="s">
        <v>837</v>
      </c>
      <c r="Q86" s="654" t="s">
        <v>838</v>
      </c>
      <c r="R86" s="654" t="s">
        <v>839</v>
      </c>
      <c r="S86" s="540" t="s">
        <v>840</v>
      </c>
      <c r="T86" s="540"/>
    </row>
    <row r="87" spans="2:20">
      <c r="B87" s="654" t="s">
        <v>3844</v>
      </c>
      <c r="C87" s="654" t="s">
        <v>954</v>
      </c>
      <c r="D87" s="655">
        <v>-74</v>
      </c>
      <c r="E87" s="655">
        <v>-69</v>
      </c>
      <c r="F87" s="655">
        <v>70</v>
      </c>
      <c r="G87" s="655">
        <v>0</v>
      </c>
      <c r="H87" s="654" t="s">
        <v>2995</v>
      </c>
      <c r="I87" s="654" t="s">
        <v>852</v>
      </c>
      <c r="J87" s="654" t="s">
        <v>2372</v>
      </c>
      <c r="K87" s="654" t="s">
        <v>3843</v>
      </c>
      <c r="L87" s="540" t="s">
        <v>836</v>
      </c>
      <c r="M87" s="656">
        <v>44166</v>
      </c>
      <c r="N87" s="540"/>
      <c r="O87" s="655">
        <v>1</v>
      </c>
      <c r="P87" s="654" t="s">
        <v>837</v>
      </c>
      <c r="Q87" s="654" t="s">
        <v>838</v>
      </c>
      <c r="R87" s="654" t="s">
        <v>839</v>
      </c>
      <c r="S87" s="540" t="s">
        <v>841</v>
      </c>
      <c r="T87" s="654" t="s">
        <v>1968</v>
      </c>
    </row>
    <row r="88" spans="2:20">
      <c r="B88" s="654" t="s">
        <v>3367</v>
      </c>
      <c r="C88" s="654" t="s">
        <v>880</v>
      </c>
      <c r="D88" s="655">
        <v>-32</v>
      </c>
      <c r="E88" s="655">
        <v>-27</v>
      </c>
      <c r="F88" s="655">
        <v>0</v>
      </c>
      <c r="G88" s="655">
        <v>0</v>
      </c>
      <c r="H88" s="654" t="s">
        <v>860</v>
      </c>
      <c r="I88" s="654" t="s">
        <v>852</v>
      </c>
      <c r="J88" s="654" t="s">
        <v>2959</v>
      </c>
      <c r="K88" s="654" t="s">
        <v>985</v>
      </c>
      <c r="L88" s="540" t="s">
        <v>836</v>
      </c>
      <c r="M88" s="656">
        <v>44166</v>
      </c>
      <c r="N88" s="540"/>
      <c r="O88" s="655">
        <v>1</v>
      </c>
      <c r="P88" s="654" t="s">
        <v>837</v>
      </c>
      <c r="Q88" s="654" t="s">
        <v>838</v>
      </c>
      <c r="R88" s="654" t="s">
        <v>839</v>
      </c>
      <c r="S88" s="540" t="s">
        <v>840</v>
      </c>
      <c r="T88" s="540"/>
    </row>
    <row r="89" spans="2:20">
      <c r="B89" s="654" t="s">
        <v>915</v>
      </c>
      <c r="C89" s="654" t="s">
        <v>178</v>
      </c>
      <c r="D89" s="655">
        <v>45</v>
      </c>
      <c r="E89" s="655">
        <v>50</v>
      </c>
      <c r="F89" s="655">
        <v>0</v>
      </c>
      <c r="G89" s="655">
        <v>0</v>
      </c>
      <c r="H89" s="654" t="s">
        <v>848</v>
      </c>
      <c r="I89" s="654" t="s">
        <v>1346</v>
      </c>
      <c r="J89" s="654" t="s">
        <v>3017</v>
      </c>
      <c r="K89" s="654" t="s">
        <v>861</v>
      </c>
      <c r="L89" s="540" t="s">
        <v>836</v>
      </c>
      <c r="M89" s="656">
        <v>44160</v>
      </c>
      <c r="N89" s="540"/>
      <c r="O89" s="655">
        <v>1</v>
      </c>
      <c r="P89" s="654" t="s">
        <v>837</v>
      </c>
      <c r="Q89" s="654" t="s">
        <v>838</v>
      </c>
      <c r="R89" s="654" t="s">
        <v>839</v>
      </c>
      <c r="S89" s="540" t="s">
        <v>840</v>
      </c>
      <c r="T89" s="654" t="s">
        <v>1970</v>
      </c>
    </row>
    <row r="90" spans="2:20">
      <c r="B90" s="654" t="s">
        <v>916</v>
      </c>
      <c r="C90" s="654" t="s">
        <v>917</v>
      </c>
      <c r="D90" s="655">
        <v>186</v>
      </c>
      <c r="E90" s="655">
        <v>191</v>
      </c>
      <c r="F90" s="655">
        <v>0</v>
      </c>
      <c r="G90" s="655">
        <v>0</v>
      </c>
      <c r="H90" s="654" t="s">
        <v>883</v>
      </c>
      <c r="I90" s="654" t="s">
        <v>875</v>
      </c>
      <c r="J90" s="654" t="s">
        <v>998</v>
      </c>
      <c r="K90" s="654" t="s">
        <v>895</v>
      </c>
      <c r="L90" s="540" t="s">
        <v>836</v>
      </c>
      <c r="M90" s="656">
        <v>44150</v>
      </c>
      <c r="N90" s="540"/>
      <c r="O90" s="655">
        <v>2</v>
      </c>
      <c r="P90" s="654" t="s">
        <v>837</v>
      </c>
      <c r="Q90" s="654" t="s">
        <v>838</v>
      </c>
      <c r="R90" s="654" t="s">
        <v>839</v>
      </c>
      <c r="S90" s="540" t="s">
        <v>840</v>
      </c>
      <c r="T90" s="654" t="s">
        <v>2591</v>
      </c>
    </row>
    <row r="91" spans="2:20">
      <c r="B91" s="654" t="s">
        <v>918</v>
      </c>
      <c r="C91" s="654" t="s">
        <v>569</v>
      </c>
      <c r="D91" s="655">
        <v>131</v>
      </c>
      <c r="E91" s="655">
        <v>141</v>
      </c>
      <c r="F91" s="655">
        <v>40</v>
      </c>
      <c r="G91" s="655">
        <v>0</v>
      </c>
      <c r="H91" s="654" t="s">
        <v>833</v>
      </c>
      <c r="I91" s="654" t="s">
        <v>834</v>
      </c>
      <c r="J91" s="654" t="s">
        <v>2427</v>
      </c>
      <c r="K91" s="654" t="s">
        <v>866</v>
      </c>
      <c r="L91" s="540" t="s">
        <v>836</v>
      </c>
      <c r="M91" s="656">
        <v>44173</v>
      </c>
      <c r="N91" s="540"/>
      <c r="O91" s="655">
        <v>2</v>
      </c>
      <c r="P91" s="654" t="s">
        <v>837</v>
      </c>
      <c r="Q91" s="654" t="s">
        <v>838</v>
      </c>
      <c r="R91" s="654" t="s">
        <v>854</v>
      </c>
      <c r="S91" s="540" t="s">
        <v>840</v>
      </c>
      <c r="T91" s="654" t="s">
        <v>1984</v>
      </c>
    </row>
    <row r="92" spans="2:20">
      <c r="B92" s="654" t="s">
        <v>918</v>
      </c>
      <c r="C92" s="654" t="s">
        <v>569</v>
      </c>
      <c r="D92" s="655">
        <v>111</v>
      </c>
      <c r="E92" s="655">
        <v>121</v>
      </c>
      <c r="F92" s="655">
        <v>40</v>
      </c>
      <c r="G92" s="655">
        <v>0</v>
      </c>
      <c r="H92" s="654" t="s">
        <v>833</v>
      </c>
      <c r="I92" s="654" t="s">
        <v>834</v>
      </c>
      <c r="J92" s="654" t="s">
        <v>2427</v>
      </c>
      <c r="K92" s="654" t="s">
        <v>866</v>
      </c>
      <c r="L92" s="540" t="s">
        <v>836</v>
      </c>
      <c r="M92" s="656">
        <v>43831</v>
      </c>
      <c r="N92" s="656">
        <v>44172</v>
      </c>
      <c r="O92" s="655">
        <v>2</v>
      </c>
      <c r="P92" s="654" t="s">
        <v>837</v>
      </c>
      <c r="Q92" s="654" t="s">
        <v>838</v>
      </c>
      <c r="R92" s="654" t="s">
        <v>854</v>
      </c>
      <c r="S92" s="540" t="s">
        <v>840</v>
      </c>
      <c r="T92" s="654" t="s">
        <v>1984</v>
      </c>
    </row>
    <row r="93" spans="2:20">
      <c r="B93" s="654" t="s">
        <v>3887</v>
      </c>
      <c r="C93" s="654" t="s">
        <v>578</v>
      </c>
      <c r="D93" s="655">
        <v>13</v>
      </c>
      <c r="E93" s="655">
        <v>18</v>
      </c>
      <c r="F93" s="655">
        <v>0</v>
      </c>
      <c r="G93" s="655">
        <v>0</v>
      </c>
      <c r="H93" s="654" t="s">
        <v>3680</v>
      </c>
      <c r="I93" s="654" t="s">
        <v>1941</v>
      </c>
      <c r="J93" s="654" t="s">
        <v>3286</v>
      </c>
      <c r="K93" s="654" t="s">
        <v>1265</v>
      </c>
      <c r="L93" s="540" t="s">
        <v>862</v>
      </c>
      <c r="M93" s="656">
        <v>44166</v>
      </c>
      <c r="N93" s="540"/>
      <c r="O93" s="655">
        <v>1</v>
      </c>
      <c r="P93" s="654" t="s">
        <v>974</v>
      </c>
      <c r="Q93" s="654" t="s">
        <v>838</v>
      </c>
      <c r="R93" s="654" t="s">
        <v>839</v>
      </c>
      <c r="S93" s="540" t="s">
        <v>840</v>
      </c>
      <c r="T93" s="540"/>
    </row>
    <row r="94" spans="2:20">
      <c r="B94" s="654" t="s">
        <v>3887</v>
      </c>
      <c r="C94" s="654" t="s">
        <v>578</v>
      </c>
      <c r="D94" s="655">
        <v>-12</v>
      </c>
      <c r="E94" s="655">
        <v>-7</v>
      </c>
      <c r="F94" s="655">
        <v>0</v>
      </c>
      <c r="G94" s="655">
        <v>0</v>
      </c>
      <c r="H94" s="654" t="s">
        <v>3680</v>
      </c>
      <c r="I94" s="654" t="s">
        <v>1941</v>
      </c>
      <c r="J94" s="654" t="s">
        <v>3286</v>
      </c>
      <c r="K94" s="654" t="s">
        <v>1265</v>
      </c>
      <c r="L94" s="540" t="s">
        <v>862</v>
      </c>
      <c r="M94" s="656">
        <v>44166</v>
      </c>
      <c r="N94" s="540"/>
      <c r="O94" s="655">
        <v>1</v>
      </c>
      <c r="P94" s="654" t="s">
        <v>928</v>
      </c>
      <c r="Q94" s="654" t="s">
        <v>838</v>
      </c>
      <c r="R94" s="654" t="s">
        <v>839</v>
      </c>
      <c r="S94" s="540" t="s">
        <v>840</v>
      </c>
      <c r="T94" s="654" t="s">
        <v>2020</v>
      </c>
    </row>
    <row r="95" spans="2:20">
      <c r="B95" s="654" t="s">
        <v>3887</v>
      </c>
      <c r="C95" s="654" t="s">
        <v>578</v>
      </c>
      <c r="D95" s="655">
        <v>-52</v>
      </c>
      <c r="E95" s="655">
        <v>-47</v>
      </c>
      <c r="F95" s="655">
        <v>0</v>
      </c>
      <c r="G95" s="655">
        <v>0</v>
      </c>
      <c r="H95" s="654" t="s">
        <v>3680</v>
      </c>
      <c r="I95" s="654" t="s">
        <v>1941</v>
      </c>
      <c r="J95" s="654" t="s">
        <v>3286</v>
      </c>
      <c r="K95" s="654" t="s">
        <v>1265</v>
      </c>
      <c r="L95" s="540" t="s">
        <v>863</v>
      </c>
      <c r="M95" s="656">
        <v>44166</v>
      </c>
      <c r="N95" s="540"/>
      <c r="O95" s="655">
        <v>1</v>
      </c>
      <c r="P95" s="654" t="s">
        <v>928</v>
      </c>
      <c r="Q95" s="654" t="s">
        <v>838</v>
      </c>
      <c r="R95" s="654" t="s">
        <v>839</v>
      </c>
      <c r="S95" s="540" t="s">
        <v>840</v>
      </c>
      <c r="T95" s="540"/>
    </row>
    <row r="96" spans="2:20">
      <c r="B96" s="654" t="s">
        <v>3887</v>
      </c>
      <c r="C96" s="654" t="s">
        <v>578</v>
      </c>
      <c r="D96" s="655">
        <v>-27</v>
      </c>
      <c r="E96" s="655">
        <v>-22</v>
      </c>
      <c r="F96" s="655">
        <v>0</v>
      </c>
      <c r="G96" s="655">
        <v>0</v>
      </c>
      <c r="H96" s="654" t="s">
        <v>3680</v>
      </c>
      <c r="I96" s="654" t="s">
        <v>1941</v>
      </c>
      <c r="J96" s="654" t="s">
        <v>3286</v>
      </c>
      <c r="K96" s="654" t="s">
        <v>1265</v>
      </c>
      <c r="L96" s="540" t="s">
        <v>863</v>
      </c>
      <c r="M96" s="656">
        <v>44166</v>
      </c>
      <c r="N96" s="540"/>
      <c r="O96" s="655">
        <v>1</v>
      </c>
      <c r="P96" s="654" t="s">
        <v>974</v>
      </c>
      <c r="Q96" s="654" t="s">
        <v>838</v>
      </c>
      <c r="R96" s="654" t="s">
        <v>839</v>
      </c>
      <c r="S96" s="540" t="s">
        <v>840</v>
      </c>
      <c r="T96" s="540"/>
    </row>
    <row r="97" spans="2:20">
      <c r="B97" s="654" t="s">
        <v>296</v>
      </c>
      <c r="C97" s="654" t="s">
        <v>919</v>
      </c>
      <c r="D97" s="655">
        <v>97</v>
      </c>
      <c r="E97" s="655">
        <v>107</v>
      </c>
      <c r="F97" s="655">
        <v>0</v>
      </c>
      <c r="G97" s="655">
        <v>0</v>
      </c>
      <c r="H97" s="654" t="s">
        <v>870</v>
      </c>
      <c r="I97" s="654" t="s">
        <v>845</v>
      </c>
      <c r="J97" s="654" t="s">
        <v>3787</v>
      </c>
      <c r="K97" s="654" t="s">
        <v>849</v>
      </c>
      <c r="L97" s="540" t="s">
        <v>836</v>
      </c>
      <c r="M97" s="656">
        <v>44025</v>
      </c>
      <c r="N97" s="540"/>
      <c r="O97" s="655">
        <v>1</v>
      </c>
      <c r="P97" s="654" t="s">
        <v>837</v>
      </c>
      <c r="Q97" s="654" t="s">
        <v>838</v>
      </c>
      <c r="R97" s="654" t="s">
        <v>839</v>
      </c>
      <c r="S97" s="540" t="s">
        <v>840</v>
      </c>
      <c r="T97" s="654" t="s">
        <v>1983</v>
      </c>
    </row>
    <row r="98" spans="2:20">
      <c r="B98" s="654" t="s">
        <v>2937</v>
      </c>
      <c r="C98" s="654" t="s">
        <v>178</v>
      </c>
      <c r="D98" s="655">
        <v>120</v>
      </c>
      <c r="E98" s="655">
        <v>140</v>
      </c>
      <c r="F98" s="655">
        <v>0</v>
      </c>
      <c r="G98" s="655">
        <v>0</v>
      </c>
      <c r="H98" s="654" t="s">
        <v>848</v>
      </c>
      <c r="I98" s="654" t="s">
        <v>1346</v>
      </c>
      <c r="J98" s="654" t="s">
        <v>3017</v>
      </c>
      <c r="K98" s="654" t="s">
        <v>946</v>
      </c>
      <c r="L98" s="540" t="s">
        <v>836</v>
      </c>
      <c r="M98" s="656">
        <v>44160</v>
      </c>
      <c r="N98" s="540"/>
      <c r="O98" s="655">
        <v>1</v>
      </c>
      <c r="P98" s="654" t="s">
        <v>837</v>
      </c>
      <c r="Q98" s="654" t="s">
        <v>846</v>
      </c>
      <c r="R98" s="540"/>
      <c r="S98" s="540" t="s">
        <v>840</v>
      </c>
      <c r="T98" s="654" t="s">
        <v>2938</v>
      </c>
    </row>
    <row r="99" spans="2:20">
      <c r="B99" s="654" t="s">
        <v>921</v>
      </c>
      <c r="C99" s="654" t="s">
        <v>922</v>
      </c>
      <c r="D99" s="655">
        <v>60</v>
      </c>
      <c r="E99" s="655">
        <v>70</v>
      </c>
      <c r="F99" s="655">
        <v>0</v>
      </c>
      <c r="G99" s="655">
        <v>0</v>
      </c>
      <c r="H99" s="654" t="s">
        <v>834</v>
      </c>
      <c r="I99" s="654" t="s">
        <v>883</v>
      </c>
      <c r="J99" s="654" t="s">
        <v>4054</v>
      </c>
      <c r="K99" s="654" t="s">
        <v>913</v>
      </c>
      <c r="L99" s="540" t="s">
        <v>836</v>
      </c>
      <c r="M99" s="656">
        <v>44166</v>
      </c>
      <c r="N99" s="540"/>
      <c r="O99" s="655">
        <v>1</v>
      </c>
      <c r="P99" s="654" t="s">
        <v>837</v>
      </c>
      <c r="Q99" s="654" t="s">
        <v>846</v>
      </c>
      <c r="R99" s="540"/>
      <c r="S99" s="540" t="s">
        <v>840</v>
      </c>
      <c r="T99" s="654" t="s">
        <v>3553</v>
      </c>
    </row>
    <row r="100" spans="2:20">
      <c r="B100" s="654" t="s">
        <v>924</v>
      </c>
      <c r="C100" s="654" t="s">
        <v>924</v>
      </c>
      <c r="D100" s="655">
        <v>-7</v>
      </c>
      <c r="E100" s="655">
        <v>-2</v>
      </c>
      <c r="F100" s="655">
        <v>0</v>
      </c>
      <c r="G100" s="655">
        <v>0</v>
      </c>
      <c r="H100" s="654" t="s">
        <v>926</v>
      </c>
      <c r="I100" s="654" t="s">
        <v>2848</v>
      </c>
      <c r="J100" s="654" t="s">
        <v>3833</v>
      </c>
      <c r="K100" s="654" t="s">
        <v>927</v>
      </c>
      <c r="L100" s="540" t="s">
        <v>836</v>
      </c>
      <c r="M100" s="656">
        <v>44144</v>
      </c>
      <c r="N100" s="540"/>
      <c r="O100" s="655">
        <v>1</v>
      </c>
      <c r="P100" s="654" t="s">
        <v>837</v>
      </c>
      <c r="Q100" s="654" t="s">
        <v>838</v>
      </c>
      <c r="R100" s="654" t="s">
        <v>839</v>
      </c>
      <c r="S100" s="540" t="s">
        <v>840</v>
      </c>
      <c r="T100" s="654" t="s">
        <v>2255</v>
      </c>
    </row>
    <row r="101" spans="2:20">
      <c r="B101" s="654" t="s">
        <v>2419</v>
      </c>
      <c r="C101" s="654" t="s">
        <v>575</v>
      </c>
      <c r="D101" s="655">
        <v>273</v>
      </c>
      <c r="E101" s="655">
        <v>278</v>
      </c>
      <c r="F101" s="655">
        <v>0</v>
      </c>
      <c r="G101" s="655">
        <v>0</v>
      </c>
      <c r="H101" s="654" t="s">
        <v>3817</v>
      </c>
      <c r="I101" s="654" t="s">
        <v>2851</v>
      </c>
      <c r="J101" s="654" t="s">
        <v>3828</v>
      </c>
      <c r="K101" s="654" t="s">
        <v>855</v>
      </c>
      <c r="L101" s="540" t="s">
        <v>836</v>
      </c>
      <c r="M101" s="656">
        <v>44166</v>
      </c>
      <c r="N101" s="540"/>
      <c r="O101" s="655">
        <v>1</v>
      </c>
      <c r="P101" s="654" t="s">
        <v>837</v>
      </c>
      <c r="Q101" s="654" t="s">
        <v>846</v>
      </c>
      <c r="R101" s="540"/>
      <c r="S101" s="540" t="s">
        <v>840</v>
      </c>
      <c r="T101" s="654" t="s">
        <v>3067</v>
      </c>
    </row>
    <row r="102" spans="2:20">
      <c r="B102" s="654" t="s">
        <v>880</v>
      </c>
      <c r="C102" s="654" t="s">
        <v>880</v>
      </c>
      <c r="D102" s="655">
        <v>-96</v>
      </c>
      <c r="E102" s="655">
        <v>-91</v>
      </c>
      <c r="F102" s="655">
        <v>0</v>
      </c>
      <c r="G102" s="655">
        <v>0</v>
      </c>
      <c r="H102" s="654" t="s">
        <v>860</v>
      </c>
      <c r="I102" s="654" t="s">
        <v>852</v>
      </c>
      <c r="J102" s="654" t="s">
        <v>2959</v>
      </c>
      <c r="K102" s="654" t="s">
        <v>3681</v>
      </c>
      <c r="L102" s="540" t="s">
        <v>836</v>
      </c>
      <c r="M102" s="656">
        <v>44166</v>
      </c>
      <c r="N102" s="540"/>
      <c r="O102" s="655">
        <v>1</v>
      </c>
      <c r="P102" s="654" t="s">
        <v>928</v>
      </c>
      <c r="Q102" s="654" t="s">
        <v>838</v>
      </c>
      <c r="R102" s="654" t="s">
        <v>839</v>
      </c>
      <c r="S102" s="540" t="s">
        <v>840</v>
      </c>
      <c r="T102" s="654" t="s">
        <v>1988</v>
      </c>
    </row>
    <row r="103" spans="2:20">
      <c r="B103" s="654" t="s">
        <v>880</v>
      </c>
      <c r="C103" s="654" t="s">
        <v>880</v>
      </c>
      <c r="D103" s="655">
        <v>-91</v>
      </c>
      <c r="E103" s="655">
        <v>-86</v>
      </c>
      <c r="F103" s="655">
        <v>0</v>
      </c>
      <c r="G103" s="655">
        <v>0</v>
      </c>
      <c r="H103" s="654" t="s">
        <v>860</v>
      </c>
      <c r="I103" s="654" t="s">
        <v>852</v>
      </c>
      <c r="J103" s="654" t="s">
        <v>2959</v>
      </c>
      <c r="K103" s="654" t="s">
        <v>3681</v>
      </c>
      <c r="L103" s="540" t="s">
        <v>836</v>
      </c>
      <c r="M103" s="656">
        <v>44166</v>
      </c>
      <c r="N103" s="540"/>
      <c r="O103" s="655">
        <v>1</v>
      </c>
      <c r="P103" s="654" t="s">
        <v>929</v>
      </c>
      <c r="Q103" s="654" t="s">
        <v>838</v>
      </c>
      <c r="R103" s="654" t="s">
        <v>839</v>
      </c>
      <c r="S103" s="540" t="s">
        <v>840</v>
      </c>
      <c r="T103" s="654" t="s">
        <v>1987</v>
      </c>
    </row>
    <row r="104" spans="2:20">
      <c r="B104" s="654" t="s">
        <v>880</v>
      </c>
      <c r="C104" s="654" t="s">
        <v>880</v>
      </c>
      <c r="D104" s="655">
        <v>-86</v>
      </c>
      <c r="E104" s="655">
        <v>-81</v>
      </c>
      <c r="F104" s="655">
        <v>0</v>
      </c>
      <c r="G104" s="655">
        <v>0</v>
      </c>
      <c r="H104" s="654" t="s">
        <v>860</v>
      </c>
      <c r="I104" s="654" t="s">
        <v>852</v>
      </c>
      <c r="J104" s="654" t="s">
        <v>2959</v>
      </c>
      <c r="K104" s="654" t="s">
        <v>3681</v>
      </c>
      <c r="L104" s="540" t="s">
        <v>836</v>
      </c>
      <c r="M104" s="656">
        <v>44166</v>
      </c>
      <c r="N104" s="540"/>
      <c r="O104" s="655">
        <v>1</v>
      </c>
      <c r="P104" s="654" t="s">
        <v>930</v>
      </c>
      <c r="Q104" s="654" t="s">
        <v>838</v>
      </c>
      <c r="R104" s="654" t="s">
        <v>839</v>
      </c>
      <c r="S104" s="540" t="s">
        <v>840</v>
      </c>
      <c r="T104" s="654" t="s">
        <v>1986</v>
      </c>
    </row>
    <row r="105" spans="2:20">
      <c r="B105" s="654" t="s">
        <v>931</v>
      </c>
      <c r="C105" s="654" t="s">
        <v>570</v>
      </c>
      <c r="D105" s="655">
        <v>-56</v>
      </c>
      <c r="E105" s="655">
        <v>-51</v>
      </c>
      <c r="F105" s="655">
        <v>0</v>
      </c>
      <c r="G105" s="655">
        <v>0</v>
      </c>
      <c r="H105" s="654" t="s">
        <v>893</v>
      </c>
      <c r="I105" s="654" t="s">
        <v>894</v>
      </c>
      <c r="J105" s="654" t="s">
        <v>3041</v>
      </c>
      <c r="K105" s="654" t="s">
        <v>866</v>
      </c>
      <c r="L105" s="540" t="s">
        <v>836</v>
      </c>
      <c r="M105" s="656">
        <v>44166</v>
      </c>
      <c r="N105" s="540"/>
      <c r="O105" s="655">
        <v>1</v>
      </c>
      <c r="P105" s="654" t="s">
        <v>837</v>
      </c>
      <c r="Q105" s="654" t="s">
        <v>838</v>
      </c>
      <c r="R105" s="654" t="s">
        <v>839</v>
      </c>
      <c r="S105" s="540" t="s">
        <v>840</v>
      </c>
      <c r="T105" s="540"/>
    </row>
    <row r="106" spans="2:20">
      <c r="B106" s="654" t="s">
        <v>932</v>
      </c>
      <c r="C106" s="654" t="s">
        <v>569</v>
      </c>
      <c r="D106" s="655">
        <v>152</v>
      </c>
      <c r="E106" s="655">
        <v>162</v>
      </c>
      <c r="F106" s="655">
        <v>40</v>
      </c>
      <c r="G106" s="655">
        <v>0</v>
      </c>
      <c r="H106" s="654" t="s">
        <v>833</v>
      </c>
      <c r="I106" s="654" t="s">
        <v>834</v>
      </c>
      <c r="J106" s="654" t="s">
        <v>2427</v>
      </c>
      <c r="K106" s="654" t="s">
        <v>853</v>
      </c>
      <c r="L106" s="540" t="s">
        <v>836</v>
      </c>
      <c r="M106" s="656">
        <v>44173</v>
      </c>
      <c r="N106" s="540"/>
      <c r="O106" s="655">
        <v>1</v>
      </c>
      <c r="P106" s="654" t="s">
        <v>837</v>
      </c>
      <c r="Q106" s="654" t="s">
        <v>838</v>
      </c>
      <c r="R106" s="654" t="s">
        <v>854</v>
      </c>
      <c r="S106" s="540" t="s">
        <v>840</v>
      </c>
      <c r="T106" s="654" t="s">
        <v>1971</v>
      </c>
    </row>
    <row r="107" spans="2:20">
      <c r="B107" s="654" t="s">
        <v>932</v>
      </c>
      <c r="C107" s="654" t="s">
        <v>569</v>
      </c>
      <c r="D107" s="655">
        <v>132</v>
      </c>
      <c r="E107" s="655">
        <v>142</v>
      </c>
      <c r="F107" s="655">
        <v>40</v>
      </c>
      <c r="G107" s="655">
        <v>0</v>
      </c>
      <c r="H107" s="654" t="s">
        <v>833</v>
      </c>
      <c r="I107" s="654" t="s">
        <v>834</v>
      </c>
      <c r="J107" s="654" t="s">
        <v>2427</v>
      </c>
      <c r="K107" s="654" t="s">
        <v>853</v>
      </c>
      <c r="L107" s="540" t="s">
        <v>836</v>
      </c>
      <c r="M107" s="656">
        <v>43831</v>
      </c>
      <c r="N107" s="656">
        <v>44172</v>
      </c>
      <c r="O107" s="655">
        <v>1</v>
      </c>
      <c r="P107" s="654" t="s">
        <v>837</v>
      </c>
      <c r="Q107" s="654" t="s">
        <v>838</v>
      </c>
      <c r="R107" s="654" t="s">
        <v>854</v>
      </c>
      <c r="S107" s="540" t="s">
        <v>840</v>
      </c>
      <c r="T107" s="654" t="s">
        <v>1971</v>
      </c>
    </row>
    <row r="108" spans="2:20">
      <c r="B108" s="654" t="s">
        <v>933</v>
      </c>
      <c r="C108" s="654" t="s">
        <v>882</v>
      </c>
      <c r="D108" s="655">
        <v>-69</v>
      </c>
      <c r="E108" s="655">
        <v>-64</v>
      </c>
      <c r="F108" s="655">
        <v>0</v>
      </c>
      <c r="G108" s="655">
        <v>0</v>
      </c>
      <c r="H108" s="654" t="s">
        <v>834</v>
      </c>
      <c r="I108" s="654" t="s">
        <v>883</v>
      </c>
      <c r="J108" s="654" t="s">
        <v>3093</v>
      </c>
      <c r="K108" s="654" t="s">
        <v>905</v>
      </c>
      <c r="L108" s="540" t="s">
        <v>836</v>
      </c>
      <c r="M108" s="656">
        <v>44166</v>
      </c>
      <c r="N108" s="540"/>
      <c r="O108" s="655">
        <v>1</v>
      </c>
      <c r="P108" s="654" t="s">
        <v>837</v>
      </c>
      <c r="Q108" s="654" t="s">
        <v>838</v>
      </c>
      <c r="R108" s="654" t="s">
        <v>839</v>
      </c>
      <c r="S108" s="540" t="s">
        <v>840</v>
      </c>
      <c r="T108" s="654" t="s">
        <v>1989</v>
      </c>
    </row>
    <row r="109" spans="2:20">
      <c r="B109" s="654" t="s">
        <v>935</v>
      </c>
      <c r="C109" s="654" t="s">
        <v>294</v>
      </c>
      <c r="D109" s="655">
        <v>329</v>
      </c>
      <c r="E109" s="655">
        <v>329</v>
      </c>
      <c r="F109" s="655">
        <v>0</v>
      </c>
      <c r="G109" s="655">
        <v>0</v>
      </c>
      <c r="H109" s="654" t="s">
        <v>883</v>
      </c>
      <c r="I109" s="654" t="s">
        <v>875</v>
      </c>
      <c r="J109" s="654" t="s">
        <v>2249</v>
      </c>
      <c r="K109" s="654" t="s">
        <v>853</v>
      </c>
      <c r="L109" s="540" t="s">
        <v>836</v>
      </c>
      <c r="M109" s="656">
        <v>44002</v>
      </c>
      <c r="N109" s="540"/>
      <c r="O109" s="655">
        <v>2</v>
      </c>
      <c r="P109" s="654" t="s">
        <v>837</v>
      </c>
      <c r="Q109" s="654" t="s">
        <v>846</v>
      </c>
      <c r="R109" s="540"/>
      <c r="S109" s="540" t="s">
        <v>840</v>
      </c>
      <c r="T109" s="654" t="s">
        <v>1983</v>
      </c>
    </row>
    <row r="110" spans="2:20">
      <c r="B110" s="654" t="s">
        <v>936</v>
      </c>
      <c r="C110" s="654" t="s">
        <v>513</v>
      </c>
      <c r="D110" s="655">
        <v>105</v>
      </c>
      <c r="E110" s="655">
        <v>115</v>
      </c>
      <c r="F110" s="655">
        <v>0</v>
      </c>
      <c r="G110" s="655">
        <v>0</v>
      </c>
      <c r="H110" s="654" t="s">
        <v>2256</v>
      </c>
      <c r="I110" s="654" t="s">
        <v>2904</v>
      </c>
      <c r="J110" s="654" t="s">
        <v>3739</v>
      </c>
      <c r="K110" s="654" t="s">
        <v>914</v>
      </c>
      <c r="L110" s="540" t="s">
        <v>836</v>
      </c>
      <c r="M110" s="656">
        <v>44144</v>
      </c>
      <c r="N110" s="540"/>
      <c r="O110" s="655">
        <v>5</v>
      </c>
      <c r="P110" s="654" t="s">
        <v>837</v>
      </c>
      <c r="Q110" s="654" t="s">
        <v>846</v>
      </c>
      <c r="R110" s="540"/>
      <c r="S110" s="540" t="s">
        <v>840</v>
      </c>
      <c r="T110" s="654" t="s">
        <v>1990</v>
      </c>
    </row>
    <row r="111" spans="2:20">
      <c r="B111" s="654" t="s">
        <v>3691</v>
      </c>
      <c r="C111" s="654" t="s">
        <v>917</v>
      </c>
      <c r="D111" s="655">
        <v>91</v>
      </c>
      <c r="E111" s="655">
        <v>96</v>
      </c>
      <c r="F111" s="655">
        <v>0</v>
      </c>
      <c r="G111" s="655">
        <v>0</v>
      </c>
      <c r="H111" s="654" t="s">
        <v>883</v>
      </c>
      <c r="I111" s="654" t="s">
        <v>875</v>
      </c>
      <c r="J111" s="654" t="s">
        <v>998</v>
      </c>
      <c r="K111" s="654" t="s">
        <v>895</v>
      </c>
      <c r="L111" s="540" t="s">
        <v>836</v>
      </c>
      <c r="M111" s="656">
        <v>44150</v>
      </c>
      <c r="N111" s="540"/>
      <c r="O111" s="655">
        <v>1</v>
      </c>
      <c r="P111" s="654" t="s">
        <v>837</v>
      </c>
      <c r="Q111" s="654" t="s">
        <v>838</v>
      </c>
      <c r="R111" s="654" t="s">
        <v>839</v>
      </c>
      <c r="S111" s="540" t="s">
        <v>840</v>
      </c>
      <c r="T111" s="540"/>
    </row>
    <row r="112" spans="2:20">
      <c r="B112" s="654" t="s">
        <v>3088</v>
      </c>
      <c r="C112" s="654" t="s">
        <v>843</v>
      </c>
      <c r="D112" s="655">
        <v>194</v>
      </c>
      <c r="E112" s="655">
        <v>204</v>
      </c>
      <c r="F112" s="655">
        <v>0</v>
      </c>
      <c r="G112" s="655">
        <v>0</v>
      </c>
      <c r="H112" s="654" t="s">
        <v>875</v>
      </c>
      <c r="I112" s="654" t="s">
        <v>876</v>
      </c>
      <c r="J112" s="654" t="s">
        <v>3069</v>
      </c>
      <c r="K112" s="654" t="s">
        <v>3089</v>
      </c>
      <c r="L112" s="540" t="s">
        <v>836</v>
      </c>
      <c r="M112" s="656">
        <v>44144</v>
      </c>
      <c r="N112" s="540"/>
      <c r="O112" s="655">
        <v>2</v>
      </c>
      <c r="P112" s="654" t="s">
        <v>837</v>
      </c>
      <c r="Q112" s="654" t="s">
        <v>846</v>
      </c>
      <c r="R112" s="540"/>
      <c r="S112" s="540" t="s">
        <v>840</v>
      </c>
      <c r="T112" s="654" t="s">
        <v>3090</v>
      </c>
    </row>
    <row r="113" spans="2:20">
      <c r="B113" s="654" t="s">
        <v>937</v>
      </c>
      <c r="C113" s="654" t="s">
        <v>937</v>
      </c>
      <c r="D113" s="655">
        <v>110</v>
      </c>
      <c r="E113" s="655">
        <v>115</v>
      </c>
      <c r="F113" s="655">
        <v>0</v>
      </c>
      <c r="G113" s="655">
        <v>0</v>
      </c>
      <c r="H113" s="654" t="s">
        <v>883</v>
      </c>
      <c r="I113" s="654" t="s">
        <v>875</v>
      </c>
      <c r="J113" s="654" t="s">
        <v>998</v>
      </c>
      <c r="K113" s="654" t="s">
        <v>946</v>
      </c>
      <c r="L113" s="540" t="s">
        <v>836</v>
      </c>
      <c r="M113" s="656">
        <v>44170</v>
      </c>
      <c r="N113" s="540"/>
      <c r="O113" s="655">
        <v>1</v>
      </c>
      <c r="P113" s="654" t="s">
        <v>837</v>
      </c>
      <c r="Q113" s="654" t="s">
        <v>838</v>
      </c>
      <c r="R113" s="654" t="s">
        <v>1263</v>
      </c>
      <c r="S113" s="540" t="s">
        <v>840</v>
      </c>
      <c r="T113" s="540"/>
    </row>
    <row r="114" spans="2:20">
      <c r="B114" s="654" t="s">
        <v>937</v>
      </c>
      <c r="C114" s="654" t="s">
        <v>937</v>
      </c>
      <c r="D114" s="655">
        <v>95</v>
      </c>
      <c r="E114" s="655">
        <v>100</v>
      </c>
      <c r="F114" s="655">
        <v>0</v>
      </c>
      <c r="G114" s="655">
        <v>0</v>
      </c>
      <c r="H114" s="654" t="s">
        <v>883</v>
      </c>
      <c r="I114" s="654" t="s">
        <v>875</v>
      </c>
      <c r="J114" s="654" t="s">
        <v>998</v>
      </c>
      <c r="K114" s="654" t="s">
        <v>946</v>
      </c>
      <c r="L114" s="540" t="s">
        <v>836</v>
      </c>
      <c r="M114" s="656">
        <v>44166</v>
      </c>
      <c r="N114" s="656">
        <v>44169</v>
      </c>
      <c r="O114" s="655">
        <v>1</v>
      </c>
      <c r="P114" s="654" t="s">
        <v>837</v>
      </c>
      <c r="Q114" s="654" t="s">
        <v>838</v>
      </c>
      <c r="R114" s="654" t="s">
        <v>1263</v>
      </c>
      <c r="S114" s="540" t="s">
        <v>840</v>
      </c>
      <c r="T114" s="540"/>
    </row>
    <row r="115" spans="2:20">
      <c r="B115" s="654" t="s">
        <v>3073</v>
      </c>
      <c r="C115" s="654" t="s">
        <v>879</v>
      </c>
      <c r="D115" s="655">
        <v>253</v>
      </c>
      <c r="E115" s="655">
        <v>258</v>
      </c>
      <c r="F115" s="655">
        <v>0</v>
      </c>
      <c r="G115" s="655">
        <v>0</v>
      </c>
      <c r="H115" s="654" t="s">
        <v>834</v>
      </c>
      <c r="I115" s="654" t="s">
        <v>883</v>
      </c>
      <c r="J115" s="654" t="s">
        <v>998</v>
      </c>
      <c r="K115" s="654" t="s">
        <v>866</v>
      </c>
      <c r="L115" s="540" t="s">
        <v>836</v>
      </c>
      <c r="M115" s="656">
        <v>44166</v>
      </c>
      <c r="N115" s="540"/>
      <c r="O115" s="655">
        <v>2</v>
      </c>
      <c r="P115" s="654" t="s">
        <v>837</v>
      </c>
      <c r="Q115" s="654" t="s">
        <v>846</v>
      </c>
      <c r="R115" s="540"/>
      <c r="S115" s="540" t="s">
        <v>840</v>
      </c>
      <c r="T115" s="654" t="s">
        <v>3096</v>
      </c>
    </row>
    <row r="116" spans="2:20">
      <c r="B116" s="654" t="s">
        <v>938</v>
      </c>
      <c r="C116" s="654" t="s">
        <v>513</v>
      </c>
      <c r="D116" s="655">
        <v>55</v>
      </c>
      <c r="E116" s="655">
        <v>60</v>
      </c>
      <c r="F116" s="655">
        <v>0</v>
      </c>
      <c r="G116" s="655">
        <v>0</v>
      </c>
      <c r="H116" s="654" t="s">
        <v>2256</v>
      </c>
      <c r="I116" s="654" t="s">
        <v>2904</v>
      </c>
      <c r="J116" s="654" t="s">
        <v>3739</v>
      </c>
      <c r="K116" s="654" t="s">
        <v>861</v>
      </c>
      <c r="L116" s="540" t="s">
        <v>836</v>
      </c>
      <c r="M116" s="656">
        <v>44144</v>
      </c>
      <c r="N116" s="540"/>
      <c r="O116" s="655">
        <v>1</v>
      </c>
      <c r="P116" s="654" t="s">
        <v>837</v>
      </c>
      <c r="Q116" s="654" t="s">
        <v>838</v>
      </c>
      <c r="R116" s="654" t="s">
        <v>839</v>
      </c>
      <c r="S116" s="540" t="s">
        <v>840</v>
      </c>
      <c r="T116" s="654" t="s">
        <v>1985</v>
      </c>
    </row>
    <row r="117" spans="2:20">
      <c r="B117" s="654" t="s">
        <v>938</v>
      </c>
      <c r="C117" s="654" t="s">
        <v>938</v>
      </c>
      <c r="D117" s="655">
        <v>-40</v>
      </c>
      <c r="E117" s="655">
        <v>-30</v>
      </c>
      <c r="F117" s="655">
        <v>0</v>
      </c>
      <c r="G117" s="655">
        <v>0</v>
      </c>
      <c r="H117" s="654" t="s">
        <v>833</v>
      </c>
      <c r="I117" s="654" t="s">
        <v>834</v>
      </c>
      <c r="J117" s="654" t="s">
        <v>904</v>
      </c>
      <c r="K117" s="654" t="s">
        <v>1112</v>
      </c>
      <c r="L117" s="540" t="s">
        <v>836</v>
      </c>
      <c r="M117" s="656">
        <v>44144</v>
      </c>
      <c r="N117" s="540"/>
      <c r="O117" s="655">
        <v>1</v>
      </c>
      <c r="P117" s="654" t="s">
        <v>1125</v>
      </c>
      <c r="Q117" s="654" t="s">
        <v>838</v>
      </c>
      <c r="R117" s="654" t="s">
        <v>839</v>
      </c>
      <c r="S117" s="540" t="s">
        <v>840</v>
      </c>
      <c r="T117" s="654" t="s">
        <v>1985</v>
      </c>
    </row>
    <row r="118" spans="2:20">
      <c r="B118" s="654" t="s">
        <v>938</v>
      </c>
      <c r="C118" s="654" t="s">
        <v>938</v>
      </c>
      <c r="D118" s="655">
        <v>-65</v>
      </c>
      <c r="E118" s="655">
        <v>-55</v>
      </c>
      <c r="F118" s="655">
        <v>0</v>
      </c>
      <c r="G118" s="655">
        <v>0</v>
      </c>
      <c r="H118" s="654" t="s">
        <v>833</v>
      </c>
      <c r="I118" s="654" t="s">
        <v>834</v>
      </c>
      <c r="J118" s="654" t="s">
        <v>904</v>
      </c>
      <c r="K118" s="654" t="s">
        <v>1112</v>
      </c>
      <c r="L118" s="540" t="s">
        <v>836</v>
      </c>
      <c r="M118" s="656">
        <v>44144</v>
      </c>
      <c r="N118" s="540"/>
      <c r="O118" s="655">
        <v>1</v>
      </c>
      <c r="P118" s="654" t="s">
        <v>928</v>
      </c>
      <c r="Q118" s="654" t="s">
        <v>838</v>
      </c>
      <c r="R118" s="654" t="s">
        <v>839</v>
      </c>
      <c r="S118" s="540" t="s">
        <v>840</v>
      </c>
      <c r="T118" s="654" t="s">
        <v>1985</v>
      </c>
    </row>
    <row r="119" spans="2:20">
      <c r="B119" s="654" t="s">
        <v>938</v>
      </c>
      <c r="C119" s="654" t="s">
        <v>938</v>
      </c>
      <c r="D119" s="655">
        <v>-15</v>
      </c>
      <c r="E119" s="655">
        <v>-5</v>
      </c>
      <c r="F119" s="655">
        <v>0</v>
      </c>
      <c r="G119" s="655">
        <v>0</v>
      </c>
      <c r="H119" s="654" t="s">
        <v>833</v>
      </c>
      <c r="I119" s="654" t="s">
        <v>834</v>
      </c>
      <c r="J119" s="654" t="s">
        <v>904</v>
      </c>
      <c r="K119" s="654" t="s">
        <v>1112</v>
      </c>
      <c r="L119" s="540" t="s">
        <v>836</v>
      </c>
      <c r="M119" s="656">
        <v>44144</v>
      </c>
      <c r="N119" s="540"/>
      <c r="O119" s="655">
        <v>1</v>
      </c>
      <c r="P119" s="654" t="s">
        <v>1013</v>
      </c>
      <c r="Q119" s="654" t="s">
        <v>838</v>
      </c>
      <c r="R119" s="654" t="s">
        <v>839</v>
      </c>
      <c r="S119" s="540" t="s">
        <v>840</v>
      </c>
      <c r="T119" s="654" t="s">
        <v>1985</v>
      </c>
    </row>
    <row r="120" spans="2:20">
      <c r="B120" s="654" t="s">
        <v>939</v>
      </c>
      <c r="C120" s="654" t="s">
        <v>940</v>
      </c>
      <c r="D120" s="655">
        <v>6</v>
      </c>
      <c r="E120" s="655">
        <v>11</v>
      </c>
      <c r="F120" s="655">
        <v>0</v>
      </c>
      <c r="G120" s="655">
        <v>0</v>
      </c>
      <c r="H120" s="654" t="s">
        <v>876</v>
      </c>
      <c r="I120" s="654" t="s">
        <v>883</v>
      </c>
      <c r="J120" s="654" t="s">
        <v>3438</v>
      </c>
      <c r="K120" s="654" t="s">
        <v>866</v>
      </c>
      <c r="L120" s="540" t="s">
        <v>836</v>
      </c>
      <c r="M120" s="656">
        <v>44166</v>
      </c>
      <c r="N120" s="540"/>
      <c r="O120" s="655">
        <v>1</v>
      </c>
      <c r="P120" s="654" t="s">
        <v>837</v>
      </c>
      <c r="Q120" s="654" t="s">
        <v>838</v>
      </c>
      <c r="R120" s="654" t="s">
        <v>839</v>
      </c>
      <c r="S120" s="540" t="s">
        <v>840</v>
      </c>
      <c r="T120" s="540"/>
    </row>
    <row r="121" spans="2:20">
      <c r="B121" s="654" t="s">
        <v>941</v>
      </c>
      <c r="C121" s="654" t="s">
        <v>941</v>
      </c>
      <c r="D121" s="655">
        <v>-51</v>
      </c>
      <c r="E121" s="655">
        <v>-46</v>
      </c>
      <c r="F121" s="655">
        <v>0</v>
      </c>
      <c r="G121" s="655">
        <v>0</v>
      </c>
      <c r="H121" s="654" t="s">
        <v>833</v>
      </c>
      <c r="I121" s="654" t="s">
        <v>834</v>
      </c>
      <c r="J121" s="654" t="s">
        <v>1131</v>
      </c>
      <c r="K121" s="654" t="s">
        <v>2947</v>
      </c>
      <c r="L121" s="540" t="s">
        <v>836</v>
      </c>
      <c r="M121" s="656">
        <v>44166</v>
      </c>
      <c r="N121" s="540"/>
      <c r="O121" s="655">
        <v>1</v>
      </c>
      <c r="P121" s="654" t="s">
        <v>837</v>
      </c>
      <c r="Q121" s="654" t="s">
        <v>838</v>
      </c>
      <c r="R121" s="654" t="s">
        <v>839</v>
      </c>
      <c r="S121" s="540" t="s">
        <v>840</v>
      </c>
      <c r="T121" s="654" t="s">
        <v>1992</v>
      </c>
    </row>
    <row r="122" spans="2:20">
      <c r="B122" s="654" t="s">
        <v>942</v>
      </c>
      <c r="C122" s="654" t="s">
        <v>294</v>
      </c>
      <c r="D122" s="655">
        <v>249</v>
      </c>
      <c r="E122" s="655">
        <v>249</v>
      </c>
      <c r="F122" s="655">
        <v>40</v>
      </c>
      <c r="G122" s="655">
        <v>0</v>
      </c>
      <c r="H122" s="654" t="s">
        <v>883</v>
      </c>
      <c r="I122" s="654" t="s">
        <v>875</v>
      </c>
      <c r="J122" s="654" t="s">
        <v>2249</v>
      </c>
      <c r="K122" s="654" t="s">
        <v>853</v>
      </c>
      <c r="L122" s="540" t="s">
        <v>836</v>
      </c>
      <c r="M122" s="656">
        <v>44002</v>
      </c>
      <c r="N122" s="540"/>
      <c r="O122" s="655">
        <v>2</v>
      </c>
      <c r="P122" s="654" t="s">
        <v>837</v>
      </c>
      <c r="Q122" s="654" t="s">
        <v>846</v>
      </c>
      <c r="R122" s="540"/>
      <c r="S122" s="540" t="s">
        <v>840</v>
      </c>
      <c r="T122" s="654" t="s">
        <v>1983</v>
      </c>
    </row>
    <row r="123" spans="2:20">
      <c r="B123" s="654" t="s">
        <v>2479</v>
      </c>
      <c r="C123" s="654" t="s">
        <v>570</v>
      </c>
      <c r="D123" s="655">
        <v>-106</v>
      </c>
      <c r="E123" s="655">
        <v>-101</v>
      </c>
      <c r="F123" s="655">
        <v>0</v>
      </c>
      <c r="G123" s="655">
        <v>0</v>
      </c>
      <c r="H123" s="654" t="s">
        <v>893</v>
      </c>
      <c r="I123" s="654" t="s">
        <v>894</v>
      </c>
      <c r="J123" s="654" t="s">
        <v>3041</v>
      </c>
      <c r="K123" s="654" t="s">
        <v>895</v>
      </c>
      <c r="L123" s="540" t="s">
        <v>836</v>
      </c>
      <c r="M123" s="656">
        <v>44166</v>
      </c>
      <c r="N123" s="540"/>
      <c r="O123" s="655">
        <v>1</v>
      </c>
      <c r="P123" s="654" t="s">
        <v>837</v>
      </c>
      <c r="Q123" s="654" t="s">
        <v>838</v>
      </c>
      <c r="R123" s="654" t="s">
        <v>839</v>
      </c>
      <c r="S123" s="540" t="s">
        <v>840</v>
      </c>
      <c r="T123" s="540"/>
    </row>
    <row r="124" spans="2:20">
      <c r="B124" s="654" t="s">
        <v>943</v>
      </c>
      <c r="C124" s="654" t="s">
        <v>574</v>
      </c>
      <c r="D124" s="655">
        <v>38</v>
      </c>
      <c r="E124" s="655">
        <v>43</v>
      </c>
      <c r="F124" s="655">
        <v>0</v>
      </c>
      <c r="G124" s="655">
        <v>0</v>
      </c>
      <c r="H124" s="654" t="s">
        <v>875</v>
      </c>
      <c r="I124" s="654" t="s">
        <v>876</v>
      </c>
      <c r="J124" s="654" t="s">
        <v>3829</v>
      </c>
      <c r="K124" s="654" t="s">
        <v>944</v>
      </c>
      <c r="L124" s="540" t="s">
        <v>836</v>
      </c>
      <c r="M124" s="656">
        <v>44166</v>
      </c>
      <c r="N124" s="540"/>
      <c r="O124" s="655">
        <v>1</v>
      </c>
      <c r="P124" s="654" t="s">
        <v>837</v>
      </c>
      <c r="Q124" s="654" t="s">
        <v>838</v>
      </c>
      <c r="R124" s="654" t="s">
        <v>839</v>
      </c>
      <c r="S124" s="540" t="s">
        <v>840</v>
      </c>
      <c r="T124" s="654" t="s">
        <v>2606</v>
      </c>
    </row>
    <row r="125" spans="2:20">
      <c r="B125" s="654" t="s">
        <v>945</v>
      </c>
      <c r="C125" s="654" t="s">
        <v>575</v>
      </c>
      <c r="D125" s="655">
        <v>-10</v>
      </c>
      <c r="E125" s="655">
        <v>-5</v>
      </c>
      <c r="F125" s="655">
        <v>90</v>
      </c>
      <c r="G125" s="655">
        <v>0</v>
      </c>
      <c r="H125" s="654" t="s">
        <v>3817</v>
      </c>
      <c r="I125" s="654" t="s">
        <v>2851</v>
      </c>
      <c r="J125" s="654" t="s">
        <v>3828</v>
      </c>
      <c r="K125" s="654" t="s">
        <v>905</v>
      </c>
      <c r="L125" s="540" t="s">
        <v>836</v>
      </c>
      <c r="M125" s="656">
        <v>44166</v>
      </c>
      <c r="N125" s="540"/>
      <c r="O125" s="655">
        <v>1</v>
      </c>
      <c r="P125" s="654" t="s">
        <v>837</v>
      </c>
      <c r="Q125" s="654" t="s">
        <v>838</v>
      </c>
      <c r="R125" s="654" t="s">
        <v>839</v>
      </c>
      <c r="S125" s="540" t="s">
        <v>840</v>
      </c>
      <c r="T125" s="654" t="s">
        <v>1993</v>
      </c>
    </row>
    <row r="126" spans="2:20">
      <c r="B126" s="654" t="s">
        <v>947</v>
      </c>
      <c r="C126" s="654" t="s">
        <v>882</v>
      </c>
      <c r="D126" s="655">
        <v>-107</v>
      </c>
      <c r="E126" s="655">
        <v>-102</v>
      </c>
      <c r="F126" s="655">
        <v>45</v>
      </c>
      <c r="G126" s="655">
        <v>0</v>
      </c>
      <c r="H126" s="654" t="s">
        <v>834</v>
      </c>
      <c r="I126" s="654" t="s">
        <v>883</v>
      </c>
      <c r="J126" s="654" t="s">
        <v>3093</v>
      </c>
      <c r="K126" s="654" t="s">
        <v>946</v>
      </c>
      <c r="L126" s="540" t="s">
        <v>836</v>
      </c>
      <c r="M126" s="656">
        <v>44166</v>
      </c>
      <c r="N126" s="540"/>
      <c r="O126" s="655">
        <v>1</v>
      </c>
      <c r="P126" s="654" t="s">
        <v>837</v>
      </c>
      <c r="Q126" s="654" t="s">
        <v>838</v>
      </c>
      <c r="R126" s="654" t="s">
        <v>839</v>
      </c>
      <c r="S126" s="540" t="s">
        <v>840</v>
      </c>
      <c r="T126" s="654" t="s">
        <v>1991</v>
      </c>
    </row>
    <row r="127" spans="2:20">
      <c r="B127" s="654" t="s">
        <v>948</v>
      </c>
      <c r="C127" s="654" t="s">
        <v>887</v>
      </c>
      <c r="D127" s="655">
        <v>10</v>
      </c>
      <c r="E127" s="655">
        <v>15</v>
      </c>
      <c r="F127" s="655">
        <v>0</v>
      </c>
      <c r="G127" s="655">
        <v>0</v>
      </c>
      <c r="H127" s="654" t="s">
        <v>875</v>
      </c>
      <c r="I127" s="654" t="s">
        <v>876</v>
      </c>
      <c r="J127" s="654" t="s">
        <v>1131</v>
      </c>
      <c r="K127" s="654" t="s">
        <v>946</v>
      </c>
      <c r="L127" s="540" t="s">
        <v>836</v>
      </c>
      <c r="M127" s="656">
        <v>44166</v>
      </c>
      <c r="N127" s="540"/>
      <c r="O127" s="655">
        <v>1</v>
      </c>
      <c r="P127" s="654" t="s">
        <v>837</v>
      </c>
      <c r="Q127" s="654" t="s">
        <v>838</v>
      </c>
      <c r="R127" s="654" t="s">
        <v>839</v>
      </c>
      <c r="S127" s="540" t="s">
        <v>840</v>
      </c>
      <c r="T127" s="540"/>
    </row>
    <row r="128" spans="2:20">
      <c r="B128" s="654" t="s">
        <v>949</v>
      </c>
      <c r="C128" s="654" t="s">
        <v>575</v>
      </c>
      <c r="D128" s="655">
        <v>-10</v>
      </c>
      <c r="E128" s="655">
        <v>-5</v>
      </c>
      <c r="F128" s="655">
        <v>90</v>
      </c>
      <c r="G128" s="655">
        <v>0</v>
      </c>
      <c r="H128" s="654" t="s">
        <v>3817</v>
      </c>
      <c r="I128" s="654" t="s">
        <v>2851</v>
      </c>
      <c r="J128" s="654" t="s">
        <v>3828</v>
      </c>
      <c r="K128" s="654" t="s">
        <v>905</v>
      </c>
      <c r="L128" s="540" t="s">
        <v>836</v>
      </c>
      <c r="M128" s="656">
        <v>44166</v>
      </c>
      <c r="N128" s="540"/>
      <c r="O128" s="655">
        <v>1</v>
      </c>
      <c r="P128" s="654" t="s">
        <v>837</v>
      </c>
      <c r="Q128" s="654" t="s">
        <v>838</v>
      </c>
      <c r="R128" s="654" t="s">
        <v>839</v>
      </c>
      <c r="S128" s="540" t="s">
        <v>840</v>
      </c>
      <c r="T128" s="654" t="s">
        <v>1993</v>
      </c>
    </row>
    <row r="129" spans="2:20">
      <c r="B129" s="654" t="s">
        <v>950</v>
      </c>
      <c r="C129" s="654" t="s">
        <v>570</v>
      </c>
      <c r="D129" s="655">
        <v>-96</v>
      </c>
      <c r="E129" s="655">
        <v>-91</v>
      </c>
      <c r="F129" s="655">
        <v>0</v>
      </c>
      <c r="G129" s="655">
        <v>0</v>
      </c>
      <c r="H129" s="654" t="s">
        <v>893</v>
      </c>
      <c r="I129" s="654" t="s">
        <v>894</v>
      </c>
      <c r="J129" s="654" t="s">
        <v>3041</v>
      </c>
      <c r="K129" s="654" t="s">
        <v>895</v>
      </c>
      <c r="L129" s="540" t="s">
        <v>836</v>
      </c>
      <c r="M129" s="656">
        <v>44166</v>
      </c>
      <c r="N129" s="540"/>
      <c r="O129" s="655">
        <v>1</v>
      </c>
      <c r="P129" s="654" t="s">
        <v>837</v>
      </c>
      <c r="Q129" s="654" t="s">
        <v>838</v>
      </c>
      <c r="R129" s="654" t="s">
        <v>839</v>
      </c>
      <c r="S129" s="540" t="s">
        <v>840</v>
      </c>
      <c r="T129" s="540"/>
    </row>
    <row r="130" spans="2:20">
      <c r="B130" s="654" t="s">
        <v>951</v>
      </c>
      <c r="C130" s="654" t="s">
        <v>880</v>
      </c>
      <c r="D130" s="655">
        <v>-71</v>
      </c>
      <c r="E130" s="655">
        <v>-66</v>
      </c>
      <c r="F130" s="655">
        <v>0</v>
      </c>
      <c r="G130" s="655">
        <v>0</v>
      </c>
      <c r="H130" s="654" t="s">
        <v>860</v>
      </c>
      <c r="I130" s="654" t="s">
        <v>852</v>
      </c>
      <c r="J130" s="654" t="s">
        <v>2959</v>
      </c>
      <c r="K130" s="654" t="s">
        <v>905</v>
      </c>
      <c r="L130" s="540" t="s">
        <v>836</v>
      </c>
      <c r="M130" s="656">
        <v>44166</v>
      </c>
      <c r="N130" s="540"/>
      <c r="O130" s="655">
        <v>1</v>
      </c>
      <c r="P130" s="654" t="s">
        <v>837</v>
      </c>
      <c r="Q130" s="654" t="s">
        <v>838</v>
      </c>
      <c r="R130" s="654" t="s">
        <v>839</v>
      </c>
      <c r="S130" s="540" t="s">
        <v>840</v>
      </c>
      <c r="T130" s="654" t="s">
        <v>1969</v>
      </c>
    </row>
    <row r="131" spans="2:20">
      <c r="B131" s="654" t="s">
        <v>952</v>
      </c>
      <c r="C131" s="654" t="s">
        <v>513</v>
      </c>
      <c r="D131" s="655">
        <v>100</v>
      </c>
      <c r="E131" s="655">
        <v>105</v>
      </c>
      <c r="F131" s="655">
        <v>0</v>
      </c>
      <c r="G131" s="655">
        <v>0</v>
      </c>
      <c r="H131" s="654" t="s">
        <v>2256</v>
      </c>
      <c r="I131" s="654" t="s">
        <v>2904</v>
      </c>
      <c r="J131" s="654" t="s">
        <v>3739</v>
      </c>
      <c r="K131" s="654" t="s">
        <v>861</v>
      </c>
      <c r="L131" s="540" t="s">
        <v>836</v>
      </c>
      <c r="M131" s="656">
        <v>44144</v>
      </c>
      <c r="N131" s="540"/>
      <c r="O131" s="655">
        <v>1</v>
      </c>
      <c r="P131" s="654" t="s">
        <v>837</v>
      </c>
      <c r="Q131" s="654" t="s">
        <v>846</v>
      </c>
      <c r="R131" s="540"/>
      <c r="S131" s="540" t="s">
        <v>840</v>
      </c>
      <c r="T131" s="654" t="s">
        <v>3068</v>
      </c>
    </row>
    <row r="132" spans="2:20">
      <c r="B132" s="654" t="s">
        <v>953</v>
      </c>
      <c r="C132" s="654" t="s">
        <v>954</v>
      </c>
      <c r="D132" s="655">
        <v>-14</v>
      </c>
      <c r="E132" s="655">
        <v>-9</v>
      </c>
      <c r="F132" s="655">
        <v>0</v>
      </c>
      <c r="G132" s="655">
        <v>0</v>
      </c>
      <c r="H132" s="654" t="s">
        <v>2995</v>
      </c>
      <c r="I132" s="654" t="s">
        <v>852</v>
      </c>
      <c r="J132" s="654" t="s">
        <v>2372</v>
      </c>
      <c r="K132" s="654" t="s">
        <v>934</v>
      </c>
      <c r="L132" s="540" t="s">
        <v>836</v>
      </c>
      <c r="M132" s="656">
        <v>44166</v>
      </c>
      <c r="N132" s="540"/>
      <c r="O132" s="655">
        <v>1</v>
      </c>
      <c r="P132" s="654" t="s">
        <v>930</v>
      </c>
      <c r="Q132" s="654" t="s">
        <v>838</v>
      </c>
      <c r="R132" s="654" t="s">
        <v>839</v>
      </c>
      <c r="S132" s="540" t="s">
        <v>840</v>
      </c>
      <c r="T132" s="654" t="s">
        <v>1986</v>
      </c>
    </row>
    <row r="133" spans="2:20">
      <c r="B133" s="654" t="s">
        <v>953</v>
      </c>
      <c r="C133" s="654" t="s">
        <v>954</v>
      </c>
      <c r="D133" s="655">
        <v>-24</v>
      </c>
      <c r="E133" s="655">
        <v>-19</v>
      </c>
      <c r="F133" s="655">
        <v>0</v>
      </c>
      <c r="G133" s="655">
        <v>0</v>
      </c>
      <c r="H133" s="654" t="s">
        <v>2995</v>
      </c>
      <c r="I133" s="654" t="s">
        <v>852</v>
      </c>
      <c r="J133" s="654" t="s">
        <v>2372</v>
      </c>
      <c r="K133" s="654" t="s">
        <v>934</v>
      </c>
      <c r="L133" s="540" t="s">
        <v>836</v>
      </c>
      <c r="M133" s="656">
        <v>44166</v>
      </c>
      <c r="N133" s="540"/>
      <c r="O133" s="655">
        <v>1</v>
      </c>
      <c r="P133" s="654" t="s">
        <v>956</v>
      </c>
      <c r="Q133" s="654" t="s">
        <v>838</v>
      </c>
      <c r="R133" s="654" t="s">
        <v>839</v>
      </c>
      <c r="S133" s="540" t="s">
        <v>840</v>
      </c>
      <c r="T133" s="654" t="s">
        <v>1987</v>
      </c>
    </row>
    <row r="134" spans="2:20">
      <c r="B134" s="654" t="s">
        <v>953</v>
      </c>
      <c r="C134" s="654" t="s">
        <v>957</v>
      </c>
      <c r="D134" s="655">
        <v>-24</v>
      </c>
      <c r="E134" s="655">
        <v>-19</v>
      </c>
      <c r="F134" s="655">
        <v>0</v>
      </c>
      <c r="G134" s="655">
        <v>0</v>
      </c>
      <c r="H134" s="654" t="s">
        <v>883</v>
      </c>
      <c r="I134" s="654" t="s">
        <v>875</v>
      </c>
      <c r="J134" s="654" t="s">
        <v>1131</v>
      </c>
      <c r="K134" s="654" t="s">
        <v>955</v>
      </c>
      <c r="L134" s="540" t="s">
        <v>836</v>
      </c>
      <c r="M134" s="656">
        <v>44166</v>
      </c>
      <c r="N134" s="540"/>
      <c r="O134" s="655">
        <v>1</v>
      </c>
      <c r="P134" s="654" t="s">
        <v>956</v>
      </c>
      <c r="Q134" s="654" t="s">
        <v>838</v>
      </c>
      <c r="R134" s="654" t="s">
        <v>839</v>
      </c>
      <c r="S134" s="540" t="s">
        <v>840</v>
      </c>
      <c r="T134" s="654" t="s">
        <v>1987</v>
      </c>
    </row>
    <row r="135" spans="2:20">
      <c r="B135" s="654" t="s">
        <v>953</v>
      </c>
      <c r="C135" s="654" t="s">
        <v>957</v>
      </c>
      <c r="D135" s="655">
        <v>-14</v>
      </c>
      <c r="E135" s="655">
        <v>-9</v>
      </c>
      <c r="F135" s="655">
        <v>0</v>
      </c>
      <c r="G135" s="655">
        <v>0</v>
      </c>
      <c r="H135" s="654" t="s">
        <v>883</v>
      </c>
      <c r="I135" s="654" t="s">
        <v>875</v>
      </c>
      <c r="J135" s="654" t="s">
        <v>1131</v>
      </c>
      <c r="K135" s="654" t="s">
        <v>955</v>
      </c>
      <c r="L135" s="540" t="s">
        <v>836</v>
      </c>
      <c r="M135" s="656">
        <v>44166</v>
      </c>
      <c r="N135" s="540"/>
      <c r="O135" s="655">
        <v>1</v>
      </c>
      <c r="P135" s="654" t="s">
        <v>930</v>
      </c>
      <c r="Q135" s="654" t="s">
        <v>838</v>
      </c>
      <c r="R135" s="654" t="s">
        <v>839</v>
      </c>
      <c r="S135" s="540" t="s">
        <v>840</v>
      </c>
      <c r="T135" s="654" t="s">
        <v>1986</v>
      </c>
    </row>
    <row r="136" spans="2:20">
      <c r="B136" s="654" t="s">
        <v>1920</v>
      </c>
      <c r="C136" s="654" t="s">
        <v>954</v>
      </c>
      <c r="D136" s="655">
        <v>-79</v>
      </c>
      <c r="E136" s="655">
        <v>-74</v>
      </c>
      <c r="F136" s="655">
        <v>70</v>
      </c>
      <c r="G136" s="655">
        <v>0</v>
      </c>
      <c r="H136" s="654" t="s">
        <v>2995</v>
      </c>
      <c r="I136" s="654" t="s">
        <v>852</v>
      </c>
      <c r="J136" s="654" t="s">
        <v>2372</v>
      </c>
      <c r="K136" s="654" t="s">
        <v>934</v>
      </c>
      <c r="L136" s="540" t="s">
        <v>836</v>
      </c>
      <c r="M136" s="656">
        <v>44166</v>
      </c>
      <c r="N136" s="540"/>
      <c r="O136" s="655">
        <v>1</v>
      </c>
      <c r="P136" s="654" t="s">
        <v>837</v>
      </c>
      <c r="Q136" s="654" t="s">
        <v>838</v>
      </c>
      <c r="R136" s="654" t="s">
        <v>839</v>
      </c>
      <c r="S136" s="540" t="s">
        <v>841</v>
      </c>
      <c r="T136" s="654" t="s">
        <v>1968</v>
      </c>
    </row>
    <row r="137" spans="2:20">
      <c r="B137" s="654" t="s">
        <v>1920</v>
      </c>
      <c r="C137" s="654" t="s">
        <v>957</v>
      </c>
      <c r="D137" s="655">
        <v>-79</v>
      </c>
      <c r="E137" s="655">
        <v>-74</v>
      </c>
      <c r="F137" s="655">
        <v>70</v>
      </c>
      <c r="G137" s="655">
        <v>0</v>
      </c>
      <c r="H137" s="654" t="s">
        <v>883</v>
      </c>
      <c r="I137" s="654" t="s">
        <v>875</v>
      </c>
      <c r="J137" s="654" t="s">
        <v>1131</v>
      </c>
      <c r="K137" s="654" t="s">
        <v>1095</v>
      </c>
      <c r="L137" s="540" t="s">
        <v>836</v>
      </c>
      <c r="M137" s="656">
        <v>44166</v>
      </c>
      <c r="N137" s="540"/>
      <c r="O137" s="655">
        <v>1</v>
      </c>
      <c r="P137" s="654" t="s">
        <v>837</v>
      </c>
      <c r="Q137" s="654" t="s">
        <v>838</v>
      </c>
      <c r="R137" s="654" t="s">
        <v>839</v>
      </c>
      <c r="S137" s="540" t="s">
        <v>841</v>
      </c>
      <c r="T137" s="654" t="s">
        <v>1968</v>
      </c>
    </row>
    <row r="138" spans="2:20">
      <c r="B138" s="654" t="s">
        <v>1479</v>
      </c>
      <c r="C138" s="654" t="s">
        <v>843</v>
      </c>
      <c r="D138" s="655">
        <v>274</v>
      </c>
      <c r="E138" s="655">
        <v>284</v>
      </c>
      <c r="F138" s="655">
        <v>0</v>
      </c>
      <c r="G138" s="655">
        <v>0</v>
      </c>
      <c r="H138" s="654" t="s">
        <v>875</v>
      </c>
      <c r="I138" s="654" t="s">
        <v>876</v>
      </c>
      <c r="J138" s="654" t="s">
        <v>3069</v>
      </c>
      <c r="K138" s="654" t="s">
        <v>858</v>
      </c>
      <c r="L138" s="540" t="s">
        <v>836</v>
      </c>
      <c r="M138" s="656">
        <v>44144</v>
      </c>
      <c r="N138" s="540"/>
      <c r="O138" s="655">
        <v>2</v>
      </c>
      <c r="P138" s="654" t="s">
        <v>837</v>
      </c>
      <c r="Q138" s="654" t="s">
        <v>846</v>
      </c>
      <c r="R138" s="540"/>
      <c r="S138" s="540" t="s">
        <v>840</v>
      </c>
      <c r="T138" s="654" t="s">
        <v>2923</v>
      </c>
    </row>
    <row r="139" spans="2:20">
      <c r="B139" s="654" t="s">
        <v>958</v>
      </c>
      <c r="C139" s="654" t="s">
        <v>868</v>
      </c>
      <c r="D139" s="655">
        <v>185</v>
      </c>
      <c r="E139" s="655">
        <v>190</v>
      </c>
      <c r="F139" s="655">
        <v>0</v>
      </c>
      <c r="G139" s="655">
        <v>0</v>
      </c>
      <c r="H139" s="654" t="s">
        <v>875</v>
      </c>
      <c r="I139" s="654" t="s">
        <v>876</v>
      </c>
      <c r="J139" s="654" t="s">
        <v>884</v>
      </c>
      <c r="K139" s="654" t="s">
        <v>858</v>
      </c>
      <c r="L139" s="540" t="s">
        <v>836</v>
      </c>
      <c r="M139" s="656">
        <v>44166</v>
      </c>
      <c r="N139" s="540"/>
      <c r="O139" s="655">
        <v>1</v>
      </c>
      <c r="P139" s="654" t="s">
        <v>837</v>
      </c>
      <c r="Q139" s="654" t="s">
        <v>846</v>
      </c>
      <c r="R139" s="540"/>
      <c r="S139" s="540" t="s">
        <v>840</v>
      </c>
      <c r="T139" s="540"/>
    </row>
    <row r="140" spans="2:20">
      <c r="B140" s="654" t="s">
        <v>2654</v>
      </c>
      <c r="C140" s="654" t="s">
        <v>575</v>
      </c>
      <c r="D140" s="655">
        <v>221</v>
      </c>
      <c r="E140" s="655">
        <v>226</v>
      </c>
      <c r="F140" s="655">
        <v>0</v>
      </c>
      <c r="G140" s="655">
        <v>0</v>
      </c>
      <c r="H140" s="654" t="s">
        <v>3817</v>
      </c>
      <c r="I140" s="654" t="s">
        <v>2851</v>
      </c>
      <c r="J140" s="654" t="s">
        <v>3828</v>
      </c>
      <c r="K140" s="654" t="s">
        <v>866</v>
      </c>
      <c r="L140" s="540" t="s">
        <v>836</v>
      </c>
      <c r="M140" s="656">
        <v>44166</v>
      </c>
      <c r="N140" s="540"/>
      <c r="O140" s="655">
        <v>1</v>
      </c>
      <c r="P140" s="654" t="s">
        <v>837</v>
      </c>
      <c r="Q140" s="654" t="s">
        <v>846</v>
      </c>
      <c r="R140" s="540"/>
      <c r="S140" s="540" t="s">
        <v>840</v>
      </c>
      <c r="T140" s="654" t="s">
        <v>2655</v>
      </c>
    </row>
    <row r="141" spans="2:20">
      <c r="B141" s="654" t="s">
        <v>959</v>
      </c>
      <c r="C141" s="654" t="s">
        <v>960</v>
      </c>
      <c r="D141" s="655">
        <v>193</v>
      </c>
      <c r="E141" s="655">
        <v>203</v>
      </c>
      <c r="F141" s="655">
        <v>40</v>
      </c>
      <c r="G141" s="655">
        <v>40</v>
      </c>
      <c r="H141" s="654" t="s">
        <v>869</v>
      </c>
      <c r="I141" s="654" t="s">
        <v>1238</v>
      </c>
      <c r="J141" s="654" t="s">
        <v>2480</v>
      </c>
      <c r="K141" s="654" t="s">
        <v>853</v>
      </c>
      <c r="L141" s="540" t="s">
        <v>836</v>
      </c>
      <c r="M141" s="656">
        <v>44173</v>
      </c>
      <c r="N141" s="540"/>
      <c r="O141" s="655">
        <v>3</v>
      </c>
      <c r="P141" s="654" t="s">
        <v>837</v>
      </c>
      <c r="Q141" s="654" t="s">
        <v>838</v>
      </c>
      <c r="R141" s="654" t="s">
        <v>854</v>
      </c>
      <c r="S141" s="540" t="s">
        <v>840</v>
      </c>
      <c r="T141" s="654" t="s">
        <v>1995</v>
      </c>
    </row>
    <row r="142" spans="2:20">
      <c r="B142" s="654" t="s">
        <v>959</v>
      </c>
      <c r="C142" s="654" t="s">
        <v>960</v>
      </c>
      <c r="D142" s="655">
        <v>173</v>
      </c>
      <c r="E142" s="655">
        <v>183</v>
      </c>
      <c r="F142" s="655">
        <v>40</v>
      </c>
      <c r="G142" s="655">
        <v>40</v>
      </c>
      <c r="H142" s="654" t="s">
        <v>869</v>
      </c>
      <c r="I142" s="654" t="s">
        <v>1238</v>
      </c>
      <c r="J142" s="654" t="s">
        <v>2480</v>
      </c>
      <c r="K142" s="654" t="s">
        <v>853</v>
      </c>
      <c r="L142" s="540" t="s">
        <v>836</v>
      </c>
      <c r="M142" s="656">
        <v>44102</v>
      </c>
      <c r="N142" s="656">
        <v>44172</v>
      </c>
      <c r="O142" s="655">
        <v>3</v>
      </c>
      <c r="P142" s="654" t="s">
        <v>837</v>
      </c>
      <c r="Q142" s="654" t="s">
        <v>838</v>
      </c>
      <c r="R142" s="654" t="s">
        <v>854</v>
      </c>
      <c r="S142" s="540" t="s">
        <v>840</v>
      </c>
      <c r="T142" s="654" t="s">
        <v>1995</v>
      </c>
    </row>
    <row r="143" spans="2:20">
      <c r="B143" s="654" t="s">
        <v>961</v>
      </c>
      <c r="C143" s="654" t="s">
        <v>570</v>
      </c>
      <c r="D143" s="655">
        <v>-106</v>
      </c>
      <c r="E143" s="655">
        <v>-101</v>
      </c>
      <c r="F143" s="655">
        <v>0</v>
      </c>
      <c r="G143" s="655">
        <v>0</v>
      </c>
      <c r="H143" s="654" t="s">
        <v>893</v>
      </c>
      <c r="I143" s="654" t="s">
        <v>894</v>
      </c>
      <c r="J143" s="654" t="s">
        <v>3041</v>
      </c>
      <c r="K143" s="654" t="s">
        <v>895</v>
      </c>
      <c r="L143" s="540" t="s">
        <v>836</v>
      </c>
      <c r="M143" s="656">
        <v>44166</v>
      </c>
      <c r="N143" s="540"/>
      <c r="O143" s="655">
        <v>1</v>
      </c>
      <c r="P143" s="654" t="s">
        <v>837</v>
      </c>
      <c r="Q143" s="654" t="s">
        <v>838</v>
      </c>
      <c r="R143" s="654" t="s">
        <v>839</v>
      </c>
      <c r="S143" s="540" t="s">
        <v>840</v>
      </c>
      <c r="T143" s="540"/>
    </row>
    <row r="144" spans="2:20">
      <c r="B144" s="654" t="s">
        <v>3888</v>
      </c>
      <c r="C144" s="654" t="s">
        <v>578</v>
      </c>
      <c r="D144" s="655">
        <v>-12</v>
      </c>
      <c r="E144" s="655">
        <v>-7</v>
      </c>
      <c r="F144" s="655">
        <v>0</v>
      </c>
      <c r="G144" s="655">
        <v>0</v>
      </c>
      <c r="H144" s="654" t="s">
        <v>3680</v>
      </c>
      <c r="I144" s="654" t="s">
        <v>1941</v>
      </c>
      <c r="J144" s="654" t="s">
        <v>3286</v>
      </c>
      <c r="K144" s="654" t="s">
        <v>1265</v>
      </c>
      <c r="L144" s="540" t="s">
        <v>862</v>
      </c>
      <c r="M144" s="656">
        <v>44166</v>
      </c>
      <c r="N144" s="540"/>
      <c r="O144" s="655">
        <v>1</v>
      </c>
      <c r="P144" s="654" t="s">
        <v>928</v>
      </c>
      <c r="Q144" s="654" t="s">
        <v>838</v>
      </c>
      <c r="R144" s="654" t="s">
        <v>839</v>
      </c>
      <c r="S144" s="540" t="s">
        <v>840</v>
      </c>
      <c r="T144" s="654" t="s">
        <v>2020</v>
      </c>
    </row>
    <row r="145" spans="2:20">
      <c r="B145" s="654" t="s">
        <v>3888</v>
      </c>
      <c r="C145" s="654" t="s">
        <v>578</v>
      </c>
      <c r="D145" s="655">
        <v>-27</v>
      </c>
      <c r="E145" s="655">
        <v>-22</v>
      </c>
      <c r="F145" s="655">
        <v>0</v>
      </c>
      <c r="G145" s="655">
        <v>0</v>
      </c>
      <c r="H145" s="654" t="s">
        <v>3680</v>
      </c>
      <c r="I145" s="654" t="s">
        <v>1941</v>
      </c>
      <c r="J145" s="654" t="s">
        <v>3286</v>
      </c>
      <c r="K145" s="654" t="s">
        <v>1265</v>
      </c>
      <c r="L145" s="540" t="s">
        <v>863</v>
      </c>
      <c r="M145" s="656">
        <v>44166</v>
      </c>
      <c r="N145" s="540"/>
      <c r="O145" s="655">
        <v>1</v>
      </c>
      <c r="P145" s="654" t="s">
        <v>974</v>
      </c>
      <c r="Q145" s="654" t="s">
        <v>838</v>
      </c>
      <c r="R145" s="654" t="s">
        <v>839</v>
      </c>
      <c r="S145" s="540" t="s">
        <v>840</v>
      </c>
      <c r="T145" s="540"/>
    </row>
    <row r="146" spans="2:20">
      <c r="B146" s="654" t="s">
        <v>3888</v>
      </c>
      <c r="C146" s="654" t="s">
        <v>578</v>
      </c>
      <c r="D146" s="655">
        <v>13</v>
      </c>
      <c r="E146" s="655">
        <v>18</v>
      </c>
      <c r="F146" s="655">
        <v>0</v>
      </c>
      <c r="G146" s="655">
        <v>0</v>
      </c>
      <c r="H146" s="654" t="s">
        <v>3680</v>
      </c>
      <c r="I146" s="654" t="s">
        <v>1941</v>
      </c>
      <c r="J146" s="654" t="s">
        <v>3286</v>
      </c>
      <c r="K146" s="654" t="s">
        <v>1265</v>
      </c>
      <c r="L146" s="540" t="s">
        <v>862</v>
      </c>
      <c r="M146" s="656">
        <v>44166</v>
      </c>
      <c r="N146" s="540"/>
      <c r="O146" s="655">
        <v>1</v>
      </c>
      <c r="P146" s="654" t="s">
        <v>974</v>
      </c>
      <c r="Q146" s="654" t="s">
        <v>838</v>
      </c>
      <c r="R146" s="654" t="s">
        <v>839</v>
      </c>
      <c r="S146" s="540" t="s">
        <v>840</v>
      </c>
      <c r="T146" s="540"/>
    </row>
    <row r="147" spans="2:20">
      <c r="B147" s="654" t="s">
        <v>3888</v>
      </c>
      <c r="C147" s="654" t="s">
        <v>578</v>
      </c>
      <c r="D147" s="655">
        <v>-52</v>
      </c>
      <c r="E147" s="655">
        <v>-47</v>
      </c>
      <c r="F147" s="655">
        <v>0</v>
      </c>
      <c r="G147" s="655">
        <v>0</v>
      </c>
      <c r="H147" s="654" t="s">
        <v>3680</v>
      </c>
      <c r="I147" s="654" t="s">
        <v>1941</v>
      </c>
      <c r="J147" s="654" t="s">
        <v>3286</v>
      </c>
      <c r="K147" s="654" t="s">
        <v>1265</v>
      </c>
      <c r="L147" s="540" t="s">
        <v>863</v>
      </c>
      <c r="M147" s="656">
        <v>44166</v>
      </c>
      <c r="N147" s="540"/>
      <c r="O147" s="655">
        <v>1</v>
      </c>
      <c r="P147" s="654" t="s">
        <v>928</v>
      </c>
      <c r="Q147" s="654" t="s">
        <v>838</v>
      </c>
      <c r="R147" s="654" t="s">
        <v>839</v>
      </c>
      <c r="S147" s="540" t="s">
        <v>840</v>
      </c>
      <c r="T147" s="540"/>
    </row>
    <row r="148" spans="2:20">
      <c r="B148" s="654" t="s">
        <v>962</v>
      </c>
      <c r="C148" s="654" t="s">
        <v>570</v>
      </c>
      <c r="D148" s="655">
        <v>-86</v>
      </c>
      <c r="E148" s="655">
        <v>-81</v>
      </c>
      <c r="F148" s="655">
        <v>0</v>
      </c>
      <c r="G148" s="655">
        <v>0</v>
      </c>
      <c r="H148" s="654" t="s">
        <v>893</v>
      </c>
      <c r="I148" s="654" t="s">
        <v>894</v>
      </c>
      <c r="J148" s="654" t="s">
        <v>3041</v>
      </c>
      <c r="K148" s="654" t="s">
        <v>895</v>
      </c>
      <c r="L148" s="540" t="s">
        <v>836</v>
      </c>
      <c r="M148" s="656">
        <v>44166</v>
      </c>
      <c r="N148" s="540"/>
      <c r="O148" s="655">
        <v>1</v>
      </c>
      <c r="P148" s="654" t="s">
        <v>837</v>
      </c>
      <c r="Q148" s="654" t="s">
        <v>838</v>
      </c>
      <c r="R148" s="654" t="s">
        <v>839</v>
      </c>
      <c r="S148" s="540" t="s">
        <v>840</v>
      </c>
      <c r="T148" s="540"/>
    </row>
    <row r="149" spans="2:20">
      <c r="B149" s="654" t="s">
        <v>3596</v>
      </c>
      <c r="C149" s="654" t="s">
        <v>865</v>
      </c>
      <c r="D149" s="655">
        <v>65</v>
      </c>
      <c r="E149" s="655">
        <v>75</v>
      </c>
      <c r="F149" s="655">
        <v>0</v>
      </c>
      <c r="G149" s="655">
        <v>0</v>
      </c>
      <c r="H149" s="654" t="s">
        <v>2374</v>
      </c>
      <c r="I149" s="654" t="s">
        <v>2846</v>
      </c>
      <c r="J149" s="654" t="s">
        <v>2375</v>
      </c>
      <c r="K149" s="654" t="s">
        <v>993</v>
      </c>
      <c r="L149" s="540" t="s">
        <v>836</v>
      </c>
      <c r="M149" s="656">
        <v>44166</v>
      </c>
      <c r="N149" s="540"/>
      <c r="O149" s="655">
        <v>1</v>
      </c>
      <c r="P149" s="654" t="s">
        <v>837</v>
      </c>
      <c r="Q149" s="654" t="s">
        <v>846</v>
      </c>
      <c r="R149" s="540"/>
      <c r="S149" s="540" t="s">
        <v>840</v>
      </c>
      <c r="T149" s="654" t="s">
        <v>3554</v>
      </c>
    </row>
    <row r="150" spans="2:20">
      <c r="B150" s="654" t="s">
        <v>964</v>
      </c>
      <c r="C150" s="654" t="s">
        <v>575</v>
      </c>
      <c r="D150" s="655">
        <v>-10</v>
      </c>
      <c r="E150" s="655">
        <v>-5</v>
      </c>
      <c r="F150" s="655">
        <v>90</v>
      </c>
      <c r="G150" s="655">
        <v>0</v>
      </c>
      <c r="H150" s="654" t="s">
        <v>3817</v>
      </c>
      <c r="I150" s="654" t="s">
        <v>2851</v>
      </c>
      <c r="J150" s="654" t="s">
        <v>3828</v>
      </c>
      <c r="K150" s="654" t="s">
        <v>895</v>
      </c>
      <c r="L150" s="540" t="s">
        <v>836</v>
      </c>
      <c r="M150" s="656">
        <v>44166</v>
      </c>
      <c r="N150" s="540"/>
      <c r="O150" s="655">
        <v>1</v>
      </c>
      <c r="P150" s="654" t="s">
        <v>837</v>
      </c>
      <c r="Q150" s="654" t="s">
        <v>838</v>
      </c>
      <c r="R150" s="654" t="s">
        <v>839</v>
      </c>
      <c r="S150" s="540" t="s">
        <v>840</v>
      </c>
      <c r="T150" s="654" t="s">
        <v>1996</v>
      </c>
    </row>
    <row r="151" spans="2:20">
      <c r="B151" s="654" t="s">
        <v>965</v>
      </c>
      <c r="C151" s="654" t="s">
        <v>887</v>
      </c>
      <c r="D151" s="655">
        <v>10</v>
      </c>
      <c r="E151" s="655">
        <v>15</v>
      </c>
      <c r="F151" s="655">
        <v>0</v>
      </c>
      <c r="G151" s="655">
        <v>0</v>
      </c>
      <c r="H151" s="654" t="s">
        <v>875</v>
      </c>
      <c r="I151" s="654" t="s">
        <v>876</v>
      </c>
      <c r="J151" s="654" t="s">
        <v>1131</v>
      </c>
      <c r="K151" s="654" t="s">
        <v>946</v>
      </c>
      <c r="L151" s="540" t="s">
        <v>836</v>
      </c>
      <c r="M151" s="656">
        <v>44166</v>
      </c>
      <c r="N151" s="540"/>
      <c r="O151" s="655">
        <v>1</v>
      </c>
      <c r="P151" s="654" t="s">
        <v>837</v>
      </c>
      <c r="Q151" s="654" t="s">
        <v>838</v>
      </c>
      <c r="R151" s="654" t="s">
        <v>839</v>
      </c>
      <c r="S151" s="540" t="s">
        <v>840</v>
      </c>
      <c r="T151" s="540"/>
    </row>
    <row r="152" spans="2:20">
      <c r="B152" s="654" t="s">
        <v>297</v>
      </c>
      <c r="C152" s="654" t="s">
        <v>919</v>
      </c>
      <c r="D152" s="655">
        <v>97</v>
      </c>
      <c r="E152" s="655">
        <v>107</v>
      </c>
      <c r="F152" s="655">
        <v>0</v>
      </c>
      <c r="G152" s="655">
        <v>0</v>
      </c>
      <c r="H152" s="654" t="s">
        <v>870</v>
      </c>
      <c r="I152" s="654" t="s">
        <v>845</v>
      </c>
      <c r="J152" s="654" t="s">
        <v>3787</v>
      </c>
      <c r="K152" s="654" t="s">
        <v>849</v>
      </c>
      <c r="L152" s="540" t="s">
        <v>836</v>
      </c>
      <c r="M152" s="656">
        <v>44025</v>
      </c>
      <c r="N152" s="540"/>
      <c r="O152" s="655">
        <v>1</v>
      </c>
      <c r="P152" s="654" t="s">
        <v>837</v>
      </c>
      <c r="Q152" s="654" t="s">
        <v>838</v>
      </c>
      <c r="R152" s="654" t="s">
        <v>839</v>
      </c>
      <c r="S152" s="540" t="s">
        <v>840</v>
      </c>
      <c r="T152" s="654" t="s">
        <v>1983</v>
      </c>
    </row>
    <row r="153" spans="2:20">
      <c r="B153" s="654" t="s">
        <v>1922</v>
      </c>
      <c r="C153" s="654" t="s">
        <v>954</v>
      </c>
      <c r="D153" s="655">
        <v>-79</v>
      </c>
      <c r="E153" s="655">
        <v>-74</v>
      </c>
      <c r="F153" s="655">
        <v>70</v>
      </c>
      <c r="G153" s="655">
        <v>0</v>
      </c>
      <c r="H153" s="654" t="s">
        <v>2995</v>
      </c>
      <c r="I153" s="654" t="s">
        <v>852</v>
      </c>
      <c r="J153" s="654" t="s">
        <v>2372</v>
      </c>
      <c r="K153" s="654" t="s">
        <v>934</v>
      </c>
      <c r="L153" s="540" t="s">
        <v>836</v>
      </c>
      <c r="M153" s="656">
        <v>44166</v>
      </c>
      <c r="N153" s="540"/>
      <c r="O153" s="655">
        <v>1</v>
      </c>
      <c r="P153" s="654" t="s">
        <v>837</v>
      </c>
      <c r="Q153" s="654" t="s">
        <v>838</v>
      </c>
      <c r="R153" s="654" t="s">
        <v>839</v>
      </c>
      <c r="S153" s="540" t="s">
        <v>841</v>
      </c>
      <c r="T153" s="654" t="s">
        <v>1968</v>
      </c>
    </row>
    <row r="154" spans="2:20">
      <c r="B154" s="654" t="s">
        <v>1922</v>
      </c>
      <c r="C154" s="654" t="s">
        <v>957</v>
      </c>
      <c r="D154" s="655">
        <v>-79</v>
      </c>
      <c r="E154" s="655">
        <v>-74</v>
      </c>
      <c r="F154" s="655">
        <v>70</v>
      </c>
      <c r="G154" s="655">
        <v>0</v>
      </c>
      <c r="H154" s="654" t="s">
        <v>883</v>
      </c>
      <c r="I154" s="654" t="s">
        <v>875</v>
      </c>
      <c r="J154" s="654" t="s">
        <v>1131</v>
      </c>
      <c r="K154" s="654" t="s">
        <v>1095</v>
      </c>
      <c r="L154" s="540" t="s">
        <v>836</v>
      </c>
      <c r="M154" s="656">
        <v>44166</v>
      </c>
      <c r="N154" s="540"/>
      <c r="O154" s="655">
        <v>1</v>
      </c>
      <c r="P154" s="654" t="s">
        <v>837</v>
      </c>
      <c r="Q154" s="654" t="s">
        <v>838</v>
      </c>
      <c r="R154" s="654" t="s">
        <v>839</v>
      </c>
      <c r="S154" s="540" t="s">
        <v>841</v>
      </c>
      <c r="T154" s="654" t="s">
        <v>1968</v>
      </c>
    </row>
    <row r="155" spans="2:20">
      <c r="B155" s="654" t="s">
        <v>966</v>
      </c>
      <c r="C155" s="654" t="s">
        <v>882</v>
      </c>
      <c r="D155" s="655">
        <v>-114</v>
      </c>
      <c r="E155" s="655">
        <v>-109</v>
      </c>
      <c r="F155" s="655">
        <v>45</v>
      </c>
      <c r="G155" s="655">
        <v>0</v>
      </c>
      <c r="H155" s="654" t="s">
        <v>834</v>
      </c>
      <c r="I155" s="654" t="s">
        <v>883</v>
      </c>
      <c r="J155" s="654" t="s">
        <v>3093</v>
      </c>
      <c r="K155" s="654" t="s">
        <v>985</v>
      </c>
      <c r="L155" s="540" t="s">
        <v>836</v>
      </c>
      <c r="M155" s="656">
        <v>44166</v>
      </c>
      <c r="N155" s="540"/>
      <c r="O155" s="655">
        <v>1</v>
      </c>
      <c r="P155" s="654" t="s">
        <v>837</v>
      </c>
      <c r="Q155" s="654" t="s">
        <v>838</v>
      </c>
      <c r="R155" s="654" t="s">
        <v>839</v>
      </c>
      <c r="S155" s="540" t="s">
        <v>840</v>
      </c>
      <c r="T155" s="654" t="s">
        <v>2646</v>
      </c>
    </row>
    <row r="156" spans="2:20">
      <c r="B156" s="654" t="s">
        <v>967</v>
      </c>
      <c r="C156" s="654" t="s">
        <v>575</v>
      </c>
      <c r="D156" s="655">
        <v>48</v>
      </c>
      <c r="E156" s="655">
        <v>53</v>
      </c>
      <c r="F156" s="655">
        <v>0</v>
      </c>
      <c r="G156" s="655">
        <v>0</v>
      </c>
      <c r="H156" s="654" t="s">
        <v>3817</v>
      </c>
      <c r="I156" s="654" t="s">
        <v>2851</v>
      </c>
      <c r="J156" s="654" t="s">
        <v>3828</v>
      </c>
      <c r="K156" s="654" t="s">
        <v>905</v>
      </c>
      <c r="L156" s="540" t="s">
        <v>836</v>
      </c>
      <c r="M156" s="656">
        <v>44166</v>
      </c>
      <c r="N156" s="540"/>
      <c r="O156" s="655">
        <v>1</v>
      </c>
      <c r="P156" s="654" t="s">
        <v>837</v>
      </c>
      <c r="Q156" s="654" t="s">
        <v>838</v>
      </c>
      <c r="R156" s="654" t="s">
        <v>839</v>
      </c>
      <c r="S156" s="540" t="s">
        <v>840</v>
      </c>
      <c r="T156" s="654" t="s">
        <v>1997</v>
      </c>
    </row>
    <row r="157" spans="2:20">
      <c r="B157" s="654" t="s">
        <v>968</v>
      </c>
      <c r="C157" s="654" t="s">
        <v>575</v>
      </c>
      <c r="D157" s="655">
        <v>-42</v>
      </c>
      <c r="E157" s="655">
        <v>-37</v>
      </c>
      <c r="F157" s="655">
        <v>90</v>
      </c>
      <c r="G157" s="655">
        <v>0</v>
      </c>
      <c r="H157" s="654" t="s">
        <v>3817</v>
      </c>
      <c r="I157" s="654" t="s">
        <v>2851</v>
      </c>
      <c r="J157" s="654" t="s">
        <v>3828</v>
      </c>
      <c r="K157" s="654" t="s">
        <v>905</v>
      </c>
      <c r="L157" s="540" t="s">
        <v>836</v>
      </c>
      <c r="M157" s="656">
        <v>44166</v>
      </c>
      <c r="N157" s="540"/>
      <c r="O157" s="655">
        <v>1</v>
      </c>
      <c r="P157" s="654" t="s">
        <v>837</v>
      </c>
      <c r="Q157" s="654" t="s">
        <v>838</v>
      </c>
      <c r="R157" s="654" t="s">
        <v>839</v>
      </c>
      <c r="S157" s="540" t="s">
        <v>840</v>
      </c>
      <c r="T157" s="654" t="s">
        <v>1996</v>
      </c>
    </row>
    <row r="158" spans="2:20">
      <c r="B158" s="654" t="s">
        <v>2392</v>
      </c>
      <c r="C158" s="654" t="s">
        <v>575</v>
      </c>
      <c r="D158" s="655">
        <v>-42</v>
      </c>
      <c r="E158" s="655">
        <v>-37</v>
      </c>
      <c r="F158" s="655">
        <v>90</v>
      </c>
      <c r="G158" s="655">
        <v>0</v>
      </c>
      <c r="H158" s="654" t="s">
        <v>3817</v>
      </c>
      <c r="I158" s="654" t="s">
        <v>2851</v>
      </c>
      <c r="J158" s="654" t="s">
        <v>3828</v>
      </c>
      <c r="K158" s="654" t="s">
        <v>905</v>
      </c>
      <c r="L158" s="540" t="s">
        <v>836</v>
      </c>
      <c r="M158" s="656">
        <v>44166</v>
      </c>
      <c r="N158" s="540"/>
      <c r="O158" s="655">
        <v>1</v>
      </c>
      <c r="P158" s="654" t="s">
        <v>837</v>
      </c>
      <c r="Q158" s="654" t="s">
        <v>838</v>
      </c>
      <c r="R158" s="654" t="s">
        <v>839</v>
      </c>
      <c r="S158" s="540" t="s">
        <v>840</v>
      </c>
      <c r="T158" s="654" t="s">
        <v>1996</v>
      </c>
    </row>
    <row r="159" spans="2:20">
      <c r="B159" s="654" t="s">
        <v>969</v>
      </c>
      <c r="C159" s="654" t="s">
        <v>570</v>
      </c>
      <c r="D159" s="655">
        <v>-106</v>
      </c>
      <c r="E159" s="655">
        <v>-101</v>
      </c>
      <c r="F159" s="655">
        <v>0</v>
      </c>
      <c r="G159" s="655">
        <v>0</v>
      </c>
      <c r="H159" s="654" t="s">
        <v>893</v>
      </c>
      <c r="I159" s="654" t="s">
        <v>894</v>
      </c>
      <c r="J159" s="654" t="s">
        <v>3041</v>
      </c>
      <c r="K159" s="654" t="s">
        <v>895</v>
      </c>
      <c r="L159" s="540" t="s">
        <v>836</v>
      </c>
      <c r="M159" s="656">
        <v>44166</v>
      </c>
      <c r="N159" s="540"/>
      <c r="O159" s="655">
        <v>1</v>
      </c>
      <c r="P159" s="654" t="s">
        <v>837</v>
      </c>
      <c r="Q159" s="654" t="s">
        <v>838</v>
      </c>
      <c r="R159" s="654" t="s">
        <v>839</v>
      </c>
      <c r="S159" s="540" t="s">
        <v>840</v>
      </c>
      <c r="T159" s="540"/>
    </row>
    <row r="160" spans="2:20">
      <c r="B160" s="654" t="s">
        <v>970</v>
      </c>
      <c r="C160" s="654" t="s">
        <v>887</v>
      </c>
      <c r="D160" s="655">
        <v>0</v>
      </c>
      <c r="E160" s="655">
        <v>5</v>
      </c>
      <c r="F160" s="655">
        <v>0</v>
      </c>
      <c r="G160" s="655">
        <v>0</v>
      </c>
      <c r="H160" s="654" t="s">
        <v>875</v>
      </c>
      <c r="I160" s="654" t="s">
        <v>876</v>
      </c>
      <c r="J160" s="654" t="s">
        <v>1131</v>
      </c>
      <c r="K160" s="654" t="s">
        <v>946</v>
      </c>
      <c r="L160" s="540" t="s">
        <v>836</v>
      </c>
      <c r="M160" s="656">
        <v>44166</v>
      </c>
      <c r="N160" s="540"/>
      <c r="O160" s="655">
        <v>1</v>
      </c>
      <c r="P160" s="654" t="s">
        <v>837</v>
      </c>
      <c r="Q160" s="654" t="s">
        <v>838</v>
      </c>
      <c r="R160" s="654" t="s">
        <v>839</v>
      </c>
      <c r="S160" s="540" t="s">
        <v>840</v>
      </c>
      <c r="T160" s="540"/>
    </row>
    <row r="161" spans="2:20">
      <c r="B161" s="654" t="s">
        <v>971</v>
      </c>
      <c r="C161" s="654" t="s">
        <v>569</v>
      </c>
      <c r="D161" s="655">
        <v>202</v>
      </c>
      <c r="E161" s="655">
        <v>212</v>
      </c>
      <c r="F161" s="655">
        <v>40</v>
      </c>
      <c r="G161" s="655">
        <v>0</v>
      </c>
      <c r="H161" s="654" t="s">
        <v>833</v>
      </c>
      <c r="I161" s="654" t="s">
        <v>834</v>
      </c>
      <c r="J161" s="654" t="s">
        <v>2427</v>
      </c>
      <c r="K161" s="654" t="s">
        <v>858</v>
      </c>
      <c r="L161" s="540" t="s">
        <v>836</v>
      </c>
      <c r="M161" s="656">
        <v>44173</v>
      </c>
      <c r="N161" s="540"/>
      <c r="O161" s="655">
        <v>1</v>
      </c>
      <c r="P161" s="654" t="s">
        <v>837</v>
      </c>
      <c r="Q161" s="654" t="s">
        <v>838</v>
      </c>
      <c r="R161" s="654" t="s">
        <v>854</v>
      </c>
      <c r="S161" s="540" t="s">
        <v>840</v>
      </c>
      <c r="T161" s="654" t="s">
        <v>1971</v>
      </c>
    </row>
    <row r="162" spans="2:20">
      <c r="B162" s="654" t="s">
        <v>971</v>
      </c>
      <c r="C162" s="654" t="s">
        <v>569</v>
      </c>
      <c r="D162" s="655">
        <v>182</v>
      </c>
      <c r="E162" s="655">
        <v>192</v>
      </c>
      <c r="F162" s="655">
        <v>40</v>
      </c>
      <c r="G162" s="655">
        <v>0</v>
      </c>
      <c r="H162" s="654" t="s">
        <v>833</v>
      </c>
      <c r="I162" s="654" t="s">
        <v>834</v>
      </c>
      <c r="J162" s="654" t="s">
        <v>2427</v>
      </c>
      <c r="K162" s="654" t="s">
        <v>858</v>
      </c>
      <c r="L162" s="540" t="s">
        <v>836</v>
      </c>
      <c r="M162" s="656">
        <v>43831</v>
      </c>
      <c r="N162" s="656">
        <v>44172</v>
      </c>
      <c r="O162" s="655">
        <v>1</v>
      </c>
      <c r="P162" s="654" t="s">
        <v>837</v>
      </c>
      <c r="Q162" s="654" t="s">
        <v>838</v>
      </c>
      <c r="R162" s="654" t="s">
        <v>854</v>
      </c>
      <c r="S162" s="540" t="s">
        <v>840</v>
      </c>
      <c r="T162" s="654" t="s">
        <v>1971</v>
      </c>
    </row>
    <row r="163" spans="2:20">
      <c r="B163" s="654" t="s">
        <v>972</v>
      </c>
      <c r="C163" s="654" t="s">
        <v>570</v>
      </c>
      <c r="D163" s="655">
        <v>-66</v>
      </c>
      <c r="E163" s="655">
        <v>-61</v>
      </c>
      <c r="F163" s="655">
        <v>0</v>
      </c>
      <c r="G163" s="655">
        <v>0</v>
      </c>
      <c r="H163" s="654" t="s">
        <v>893</v>
      </c>
      <c r="I163" s="654" t="s">
        <v>894</v>
      </c>
      <c r="J163" s="654" t="s">
        <v>3041</v>
      </c>
      <c r="K163" s="654" t="s">
        <v>866</v>
      </c>
      <c r="L163" s="540" t="s">
        <v>836</v>
      </c>
      <c r="M163" s="656">
        <v>44166</v>
      </c>
      <c r="N163" s="540"/>
      <c r="O163" s="655">
        <v>1</v>
      </c>
      <c r="P163" s="654" t="s">
        <v>837</v>
      </c>
      <c r="Q163" s="654" t="s">
        <v>838</v>
      </c>
      <c r="R163" s="654" t="s">
        <v>839</v>
      </c>
      <c r="S163" s="540" t="s">
        <v>840</v>
      </c>
      <c r="T163" s="540"/>
    </row>
    <row r="164" spans="2:20">
      <c r="B164" s="654" t="s">
        <v>973</v>
      </c>
      <c r="C164" s="654" t="s">
        <v>973</v>
      </c>
      <c r="D164" s="655">
        <v>15</v>
      </c>
      <c r="E164" s="655">
        <v>20</v>
      </c>
      <c r="F164" s="655">
        <v>0</v>
      </c>
      <c r="G164" s="655">
        <v>0</v>
      </c>
      <c r="H164" s="654" t="s">
        <v>875</v>
      </c>
      <c r="I164" s="654" t="s">
        <v>876</v>
      </c>
      <c r="J164" s="654" t="s">
        <v>884</v>
      </c>
      <c r="K164" s="654" t="s">
        <v>1130</v>
      </c>
      <c r="L164" s="540" t="s">
        <v>862</v>
      </c>
      <c r="M164" s="656">
        <v>44144</v>
      </c>
      <c r="N164" s="540"/>
      <c r="O164" s="655">
        <v>1</v>
      </c>
      <c r="P164" s="654" t="s">
        <v>928</v>
      </c>
      <c r="Q164" s="654" t="s">
        <v>838</v>
      </c>
      <c r="R164" s="654" t="s">
        <v>839</v>
      </c>
      <c r="S164" s="540" t="s">
        <v>840</v>
      </c>
      <c r="T164" s="654" t="s">
        <v>1999</v>
      </c>
    </row>
    <row r="165" spans="2:20">
      <c r="B165" s="654" t="s">
        <v>973</v>
      </c>
      <c r="C165" s="654" t="s">
        <v>973</v>
      </c>
      <c r="D165" s="655">
        <v>-25</v>
      </c>
      <c r="E165" s="655">
        <v>-20</v>
      </c>
      <c r="F165" s="655">
        <v>0</v>
      </c>
      <c r="G165" s="655">
        <v>0</v>
      </c>
      <c r="H165" s="654" t="s">
        <v>875</v>
      </c>
      <c r="I165" s="654" t="s">
        <v>876</v>
      </c>
      <c r="J165" s="654" t="s">
        <v>884</v>
      </c>
      <c r="K165" s="654" t="s">
        <v>1130</v>
      </c>
      <c r="L165" s="540" t="s">
        <v>863</v>
      </c>
      <c r="M165" s="656">
        <v>44144</v>
      </c>
      <c r="N165" s="540"/>
      <c r="O165" s="655">
        <v>1</v>
      </c>
      <c r="P165" s="654" t="s">
        <v>928</v>
      </c>
      <c r="Q165" s="654" t="s">
        <v>838</v>
      </c>
      <c r="R165" s="654" t="s">
        <v>839</v>
      </c>
      <c r="S165" s="540" t="s">
        <v>840</v>
      </c>
      <c r="T165" s="654" t="s">
        <v>1998</v>
      </c>
    </row>
    <row r="166" spans="2:20">
      <c r="B166" s="654" t="s">
        <v>973</v>
      </c>
      <c r="C166" s="654" t="s">
        <v>973</v>
      </c>
      <c r="D166" s="655">
        <v>20</v>
      </c>
      <c r="E166" s="655">
        <v>25</v>
      </c>
      <c r="F166" s="655">
        <v>0</v>
      </c>
      <c r="G166" s="655">
        <v>0</v>
      </c>
      <c r="H166" s="654" t="s">
        <v>875</v>
      </c>
      <c r="I166" s="654" t="s">
        <v>876</v>
      </c>
      <c r="J166" s="654" t="s">
        <v>884</v>
      </c>
      <c r="K166" s="654" t="s">
        <v>1130</v>
      </c>
      <c r="L166" s="540" t="s">
        <v>862</v>
      </c>
      <c r="M166" s="656">
        <v>44144</v>
      </c>
      <c r="N166" s="540"/>
      <c r="O166" s="655">
        <v>1</v>
      </c>
      <c r="P166" s="654" t="s">
        <v>974</v>
      </c>
      <c r="Q166" s="654" t="s">
        <v>838</v>
      </c>
      <c r="R166" s="654" t="s">
        <v>839</v>
      </c>
      <c r="S166" s="540" t="s">
        <v>840</v>
      </c>
      <c r="T166" s="654" t="s">
        <v>1999</v>
      </c>
    </row>
    <row r="167" spans="2:20">
      <c r="B167" s="654" t="s">
        <v>973</v>
      </c>
      <c r="C167" s="654" t="s">
        <v>973</v>
      </c>
      <c r="D167" s="655">
        <v>-20</v>
      </c>
      <c r="E167" s="655">
        <v>-15</v>
      </c>
      <c r="F167" s="655">
        <v>0</v>
      </c>
      <c r="G167" s="655">
        <v>0</v>
      </c>
      <c r="H167" s="654" t="s">
        <v>875</v>
      </c>
      <c r="I167" s="654" t="s">
        <v>876</v>
      </c>
      <c r="J167" s="654" t="s">
        <v>884</v>
      </c>
      <c r="K167" s="654" t="s">
        <v>1130</v>
      </c>
      <c r="L167" s="540" t="s">
        <v>863</v>
      </c>
      <c r="M167" s="656">
        <v>44144</v>
      </c>
      <c r="N167" s="540"/>
      <c r="O167" s="655">
        <v>1</v>
      </c>
      <c r="P167" s="654" t="s">
        <v>974</v>
      </c>
      <c r="Q167" s="654" t="s">
        <v>838</v>
      </c>
      <c r="R167" s="654" t="s">
        <v>839</v>
      </c>
      <c r="S167" s="540" t="s">
        <v>840</v>
      </c>
      <c r="T167" s="654" t="s">
        <v>1998</v>
      </c>
    </row>
    <row r="168" spans="2:20">
      <c r="B168" s="654" t="s">
        <v>975</v>
      </c>
      <c r="C168" s="654" t="s">
        <v>954</v>
      </c>
      <c r="D168" s="655">
        <v>-79</v>
      </c>
      <c r="E168" s="655">
        <v>-74</v>
      </c>
      <c r="F168" s="655">
        <v>70</v>
      </c>
      <c r="G168" s="655">
        <v>0</v>
      </c>
      <c r="H168" s="654" t="s">
        <v>2995</v>
      </c>
      <c r="I168" s="654" t="s">
        <v>852</v>
      </c>
      <c r="J168" s="654" t="s">
        <v>2372</v>
      </c>
      <c r="K168" s="654" t="s">
        <v>934</v>
      </c>
      <c r="L168" s="540" t="s">
        <v>836</v>
      </c>
      <c r="M168" s="656">
        <v>44166</v>
      </c>
      <c r="N168" s="540"/>
      <c r="O168" s="655">
        <v>1</v>
      </c>
      <c r="P168" s="654" t="s">
        <v>837</v>
      </c>
      <c r="Q168" s="654" t="s">
        <v>838</v>
      </c>
      <c r="R168" s="654" t="s">
        <v>839</v>
      </c>
      <c r="S168" s="540" t="s">
        <v>841</v>
      </c>
      <c r="T168" s="654" t="s">
        <v>1968</v>
      </c>
    </row>
    <row r="169" spans="2:20">
      <c r="B169" s="654" t="s">
        <v>975</v>
      </c>
      <c r="C169" s="654" t="s">
        <v>957</v>
      </c>
      <c r="D169" s="655">
        <v>-79</v>
      </c>
      <c r="E169" s="655">
        <v>-74</v>
      </c>
      <c r="F169" s="655">
        <v>70</v>
      </c>
      <c r="G169" s="655">
        <v>0</v>
      </c>
      <c r="H169" s="654" t="s">
        <v>883</v>
      </c>
      <c r="I169" s="654" t="s">
        <v>875</v>
      </c>
      <c r="J169" s="654" t="s">
        <v>1131</v>
      </c>
      <c r="K169" s="654" t="s">
        <v>1095</v>
      </c>
      <c r="L169" s="540" t="s">
        <v>836</v>
      </c>
      <c r="M169" s="656">
        <v>44166</v>
      </c>
      <c r="N169" s="540"/>
      <c r="O169" s="655">
        <v>1</v>
      </c>
      <c r="P169" s="654" t="s">
        <v>837</v>
      </c>
      <c r="Q169" s="654" t="s">
        <v>838</v>
      </c>
      <c r="R169" s="654" t="s">
        <v>839</v>
      </c>
      <c r="S169" s="540" t="s">
        <v>841</v>
      </c>
      <c r="T169" s="654" t="s">
        <v>1968</v>
      </c>
    </row>
    <row r="170" spans="2:20">
      <c r="B170" s="654" t="s">
        <v>976</v>
      </c>
      <c r="C170" s="654" t="s">
        <v>882</v>
      </c>
      <c r="D170" s="655">
        <v>-107</v>
      </c>
      <c r="E170" s="655">
        <v>-102</v>
      </c>
      <c r="F170" s="655">
        <v>45</v>
      </c>
      <c r="G170" s="655">
        <v>0</v>
      </c>
      <c r="H170" s="654" t="s">
        <v>834</v>
      </c>
      <c r="I170" s="654" t="s">
        <v>883</v>
      </c>
      <c r="J170" s="654" t="s">
        <v>3093</v>
      </c>
      <c r="K170" s="654" t="s">
        <v>985</v>
      </c>
      <c r="L170" s="540" t="s">
        <v>836</v>
      </c>
      <c r="M170" s="656">
        <v>44166</v>
      </c>
      <c r="N170" s="540"/>
      <c r="O170" s="655">
        <v>1</v>
      </c>
      <c r="P170" s="654" t="s">
        <v>837</v>
      </c>
      <c r="Q170" s="654" t="s">
        <v>838</v>
      </c>
      <c r="R170" s="654" t="s">
        <v>839</v>
      </c>
      <c r="S170" s="540" t="s">
        <v>841</v>
      </c>
      <c r="T170" s="654" t="s">
        <v>2646</v>
      </c>
    </row>
    <row r="171" spans="2:20">
      <c r="B171" s="654" t="s">
        <v>977</v>
      </c>
      <c r="C171" s="654" t="s">
        <v>901</v>
      </c>
      <c r="D171" s="655">
        <v>-62</v>
      </c>
      <c r="E171" s="655">
        <v>-57</v>
      </c>
      <c r="F171" s="655">
        <v>90</v>
      </c>
      <c r="G171" s="655">
        <v>0</v>
      </c>
      <c r="H171" s="654" t="s">
        <v>876</v>
      </c>
      <c r="I171" s="654" t="s">
        <v>883</v>
      </c>
      <c r="J171" s="654" t="s">
        <v>2960</v>
      </c>
      <c r="K171" s="654" t="s">
        <v>978</v>
      </c>
      <c r="L171" s="540" t="s">
        <v>836</v>
      </c>
      <c r="M171" s="656">
        <v>44166</v>
      </c>
      <c r="N171" s="540"/>
      <c r="O171" s="655">
        <v>1</v>
      </c>
      <c r="P171" s="654" t="s">
        <v>837</v>
      </c>
      <c r="Q171" s="654" t="s">
        <v>838</v>
      </c>
      <c r="R171" s="654" t="s">
        <v>839</v>
      </c>
      <c r="S171" s="540" t="s">
        <v>840</v>
      </c>
      <c r="T171" s="540"/>
    </row>
    <row r="172" spans="2:20">
      <c r="B172" s="654" t="s">
        <v>979</v>
      </c>
      <c r="C172" s="654" t="s">
        <v>576</v>
      </c>
      <c r="D172" s="655">
        <v>-24</v>
      </c>
      <c r="E172" s="655">
        <v>-19</v>
      </c>
      <c r="F172" s="655">
        <v>0</v>
      </c>
      <c r="G172" s="655">
        <v>0</v>
      </c>
      <c r="H172" s="654" t="s">
        <v>834</v>
      </c>
      <c r="I172" s="654" t="s">
        <v>883</v>
      </c>
      <c r="J172" s="654" t="s">
        <v>2251</v>
      </c>
      <c r="K172" s="654" t="s">
        <v>980</v>
      </c>
      <c r="L172" s="540" t="s">
        <v>836</v>
      </c>
      <c r="M172" s="656">
        <v>44166</v>
      </c>
      <c r="N172" s="540"/>
      <c r="O172" s="655">
        <v>1</v>
      </c>
      <c r="P172" s="654" t="s">
        <v>837</v>
      </c>
      <c r="Q172" s="654" t="s">
        <v>838</v>
      </c>
      <c r="R172" s="654" t="s">
        <v>839</v>
      </c>
      <c r="S172" s="540" t="s">
        <v>840</v>
      </c>
      <c r="T172" s="654" t="s">
        <v>1969</v>
      </c>
    </row>
    <row r="173" spans="2:20">
      <c r="B173" s="654" t="s">
        <v>982</v>
      </c>
      <c r="C173" s="654" t="s">
        <v>982</v>
      </c>
      <c r="D173" s="655">
        <v>-74</v>
      </c>
      <c r="E173" s="655">
        <v>-69</v>
      </c>
      <c r="F173" s="655">
        <v>0</v>
      </c>
      <c r="G173" s="655">
        <v>0</v>
      </c>
      <c r="H173" s="654" t="s">
        <v>834</v>
      </c>
      <c r="I173" s="654" t="s">
        <v>883</v>
      </c>
      <c r="J173" s="654" t="s">
        <v>3093</v>
      </c>
      <c r="K173" s="654" t="s">
        <v>934</v>
      </c>
      <c r="L173" s="540" t="s">
        <v>836</v>
      </c>
      <c r="M173" s="656">
        <v>44166</v>
      </c>
      <c r="N173" s="540"/>
      <c r="O173" s="655">
        <v>0</v>
      </c>
      <c r="P173" s="654" t="s">
        <v>837</v>
      </c>
      <c r="Q173" s="654" t="s">
        <v>838</v>
      </c>
      <c r="R173" s="654" t="s">
        <v>839</v>
      </c>
      <c r="S173" s="540" t="s">
        <v>840</v>
      </c>
      <c r="T173" s="654" t="s">
        <v>2656</v>
      </c>
    </row>
    <row r="174" spans="2:20">
      <c r="B174" s="654" t="s">
        <v>960</v>
      </c>
      <c r="C174" s="654" t="s">
        <v>960</v>
      </c>
      <c r="D174" s="655">
        <v>38</v>
      </c>
      <c r="E174" s="655">
        <v>48</v>
      </c>
      <c r="F174" s="655">
        <v>40</v>
      </c>
      <c r="G174" s="655">
        <v>40</v>
      </c>
      <c r="H174" s="654" t="s">
        <v>869</v>
      </c>
      <c r="I174" s="654" t="s">
        <v>1238</v>
      </c>
      <c r="J174" s="654" t="s">
        <v>2480</v>
      </c>
      <c r="K174" s="654" t="s">
        <v>3053</v>
      </c>
      <c r="L174" s="540" t="s">
        <v>836</v>
      </c>
      <c r="M174" s="656">
        <v>44173</v>
      </c>
      <c r="N174" s="540"/>
      <c r="O174" s="655">
        <v>1</v>
      </c>
      <c r="P174" s="654" t="s">
        <v>837</v>
      </c>
      <c r="Q174" s="654" t="s">
        <v>838</v>
      </c>
      <c r="R174" s="654" t="s">
        <v>854</v>
      </c>
      <c r="S174" s="540" t="s">
        <v>840</v>
      </c>
      <c r="T174" s="654" t="s">
        <v>1970</v>
      </c>
    </row>
    <row r="175" spans="2:20">
      <c r="B175" s="654" t="s">
        <v>960</v>
      </c>
      <c r="C175" s="654" t="s">
        <v>960</v>
      </c>
      <c r="D175" s="655">
        <v>18</v>
      </c>
      <c r="E175" s="655">
        <v>28</v>
      </c>
      <c r="F175" s="655">
        <v>40</v>
      </c>
      <c r="G175" s="655">
        <v>40</v>
      </c>
      <c r="H175" s="654" t="s">
        <v>869</v>
      </c>
      <c r="I175" s="654" t="s">
        <v>1238</v>
      </c>
      <c r="J175" s="654" t="s">
        <v>2480</v>
      </c>
      <c r="K175" s="654" t="s">
        <v>3053</v>
      </c>
      <c r="L175" s="540" t="s">
        <v>836</v>
      </c>
      <c r="M175" s="656">
        <v>44102</v>
      </c>
      <c r="N175" s="656">
        <v>44172</v>
      </c>
      <c r="O175" s="655">
        <v>1</v>
      </c>
      <c r="P175" s="654" t="s">
        <v>837</v>
      </c>
      <c r="Q175" s="654" t="s">
        <v>838</v>
      </c>
      <c r="R175" s="654" t="s">
        <v>854</v>
      </c>
      <c r="S175" s="540" t="s">
        <v>840</v>
      </c>
      <c r="T175" s="654" t="s">
        <v>1970</v>
      </c>
    </row>
    <row r="176" spans="2:20">
      <c r="B176" s="654" t="s">
        <v>577</v>
      </c>
      <c r="C176" s="654" t="s">
        <v>577</v>
      </c>
      <c r="D176" s="655">
        <v>-4</v>
      </c>
      <c r="E176" s="655">
        <v>6</v>
      </c>
      <c r="F176" s="655">
        <v>20</v>
      </c>
      <c r="G176" s="655">
        <v>45</v>
      </c>
      <c r="H176" s="654" t="s">
        <v>851</v>
      </c>
      <c r="I176" s="654" t="s">
        <v>894</v>
      </c>
      <c r="J176" s="654" t="s">
        <v>2922</v>
      </c>
      <c r="K176" s="654" t="s">
        <v>934</v>
      </c>
      <c r="L176" s="540" t="s">
        <v>836</v>
      </c>
      <c r="M176" s="656">
        <v>44173</v>
      </c>
      <c r="N176" s="540"/>
      <c r="O176" s="655">
        <v>1</v>
      </c>
      <c r="P176" s="654" t="s">
        <v>837</v>
      </c>
      <c r="Q176" s="654" t="s">
        <v>838</v>
      </c>
      <c r="R176" s="654" t="s">
        <v>854</v>
      </c>
      <c r="S176" s="540" t="s">
        <v>840</v>
      </c>
      <c r="T176" s="654" t="s">
        <v>1971</v>
      </c>
    </row>
    <row r="177" spans="2:20">
      <c r="B177" s="654" t="s">
        <v>577</v>
      </c>
      <c r="C177" s="654" t="s">
        <v>577</v>
      </c>
      <c r="D177" s="655">
        <v>-24</v>
      </c>
      <c r="E177" s="655">
        <v>-14</v>
      </c>
      <c r="F177" s="655">
        <v>20</v>
      </c>
      <c r="G177" s="655">
        <v>45</v>
      </c>
      <c r="H177" s="654" t="s">
        <v>851</v>
      </c>
      <c r="I177" s="654" t="s">
        <v>894</v>
      </c>
      <c r="J177" s="654" t="s">
        <v>2922</v>
      </c>
      <c r="K177" s="654" t="s">
        <v>934</v>
      </c>
      <c r="L177" s="540" t="s">
        <v>836</v>
      </c>
      <c r="M177" s="656">
        <v>43831</v>
      </c>
      <c r="N177" s="656">
        <v>44172</v>
      </c>
      <c r="O177" s="655">
        <v>1</v>
      </c>
      <c r="P177" s="654" t="s">
        <v>837</v>
      </c>
      <c r="Q177" s="654" t="s">
        <v>838</v>
      </c>
      <c r="R177" s="654" t="s">
        <v>854</v>
      </c>
      <c r="S177" s="540" t="s">
        <v>840</v>
      </c>
      <c r="T177" s="654" t="s">
        <v>1971</v>
      </c>
    </row>
    <row r="178" spans="2:20">
      <c r="B178" s="654" t="s">
        <v>1480</v>
      </c>
      <c r="C178" s="654" t="s">
        <v>843</v>
      </c>
      <c r="D178" s="655">
        <v>254</v>
      </c>
      <c r="E178" s="655">
        <v>264</v>
      </c>
      <c r="F178" s="655">
        <v>0</v>
      </c>
      <c r="G178" s="655">
        <v>0</v>
      </c>
      <c r="H178" s="654" t="s">
        <v>875</v>
      </c>
      <c r="I178" s="654" t="s">
        <v>876</v>
      </c>
      <c r="J178" s="654" t="s">
        <v>3069</v>
      </c>
      <c r="K178" s="654" t="s">
        <v>853</v>
      </c>
      <c r="L178" s="540" t="s">
        <v>836</v>
      </c>
      <c r="M178" s="656">
        <v>44144</v>
      </c>
      <c r="N178" s="540"/>
      <c r="O178" s="655">
        <v>1</v>
      </c>
      <c r="P178" s="654" t="s">
        <v>837</v>
      </c>
      <c r="Q178" s="654" t="s">
        <v>846</v>
      </c>
      <c r="R178" s="540"/>
      <c r="S178" s="540" t="s">
        <v>840</v>
      </c>
      <c r="T178" s="654" t="s">
        <v>2924</v>
      </c>
    </row>
    <row r="179" spans="2:20">
      <c r="B179" s="654" t="s">
        <v>983</v>
      </c>
      <c r="C179" s="654" t="s">
        <v>984</v>
      </c>
      <c r="D179" s="655">
        <v>3</v>
      </c>
      <c r="E179" s="655">
        <v>8</v>
      </c>
      <c r="F179" s="655">
        <v>0</v>
      </c>
      <c r="G179" s="655">
        <v>0</v>
      </c>
      <c r="H179" s="654" t="s">
        <v>876</v>
      </c>
      <c r="I179" s="654" t="s">
        <v>883</v>
      </c>
      <c r="J179" s="654" t="s">
        <v>3859</v>
      </c>
      <c r="K179" s="654" t="s">
        <v>895</v>
      </c>
      <c r="L179" s="540" t="s">
        <v>836</v>
      </c>
      <c r="M179" s="656">
        <v>44166</v>
      </c>
      <c r="N179" s="540"/>
      <c r="O179" s="655">
        <v>1</v>
      </c>
      <c r="P179" s="654" t="s">
        <v>837</v>
      </c>
      <c r="Q179" s="654" t="s">
        <v>838</v>
      </c>
      <c r="R179" s="654" t="s">
        <v>839</v>
      </c>
      <c r="S179" s="540" t="s">
        <v>840</v>
      </c>
      <c r="T179" s="654" t="s">
        <v>1969</v>
      </c>
    </row>
    <row r="180" spans="2:20">
      <c r="B180" s="654" t="s">
        <v>3368</v>
      </c>
      <c r="C180" s="654" t="s">
        <v>880</v>
      </c>
      <c r="D180" s="655">
        <v>-32</v>
      </c>
      <c r="E180" s="655">
        <v>-27</v>
      </c>
      <c r="F180" s="655">
        <v>0</v>
      </c>
      <c r="G180" s="655">
        <v>0</v>
      </c>
      <c r="H180" s="654" t="s">
        <v>860</v>
      </c>
      <c r="I180" s="654" t="s">
        <v>852</v>
      </c>
      <c r="J180" s="654" t="s">
        <v>2959</v>
      </c>
      <c r="K180" s="654" t="s">
        <v>985</v>
      </c>
      <c r="L180" s="540" t="s">
        <v>836</v>
      </c>
      <c r="M180" s="656">
        <v>44166</v>
      </c>
      <c r="N180" s="540"/>
      <c r="O180" s="655">
        <v>1</v>
      </c>
      <c r="P180" s="654" t="s">
        <v>837</v>
      </c>
      <c r="Q180" s="654" t="s">
        <v>838</v>
      </c>
      <c r="R180" s="654" t="s">
        <v>839</v>
      </c>
      <c r="S180" s="540" t="s">
        <v>840</v>
      </c>
      <c r="T180" s="540"/>
    </row>
    <row r="181" spans="2:20">
      <c r="B181" s="654" t="s">
        <v>986</v>
      </c>
      <c r="C181" s="654" t="s">
        <v>578</v>
      </c>
      <c r="D181" s="655">
        <v>-27</v>
      </c>
      <c r="E181" s="655">
        <v>-22</v>
      </c>
      <c r="F181" s="655">
        <v>0</v>
      </c>
      <c r="G181" s="655">
        <v>0</v>
      </c>
      <c r="H181" s="654" t="s">
        <v>3680</v>
      </c>
      <c r="I181" s="654" t="s">
        <v>1941</v>
      </c>
      <c r="J181" s="654" t="s">
        <v>3286</v>
      </c>
      <c r="K181" s="654" t="s">
        <v>946</v>
      </c>
      <c r="L181" s="540" t="s">
        <v>863</v>
      </c>
      <c r="M181" s="656">
        <v>44166</v>
      </c>
      <c r="N181" s="540"/>
      <c r="O181" s="655">
        <v>1</v>
      </c>
      <c r="P181" s="654" t="s">
        <v>974</v>
      </c>
      <c r="Q181" s="654" t="s">
        <v>838</v>
      </c>
      <c r="R181" s="654" t="s">
        <v>839</v>
      </c>
      <c r="S181" s="540" t="s">
        <v>840</v>
      </c>
      <c r="T181" s="540"/>
    </row>
    <row r="182" spans="2:20">
      <c r="B182" s="654" t="s">
        <v>986</v>
      </c>
      <c r="C182" s="654" t="s">
        <v>578</v>
      </c>
      <c r="D182" s="655">
        <v>-52</v>
      </c>
      <c r="E182" s="655">
        <v>-47</v>
      </c>
      <c r="F182" s="655">
        <v>0</v>
      </c>
      <c r="G182" s="655">
        <v>0</v>
      </c>
      <c r="H182" s="654" t="s">
        <v>3680</v>
      </c>
      <c r="I182" s="654" t="s">
        <v>1941</v>
      </c>
      <c r="J182" s="654" t="s">
        <v>3286</v>
      </c>
      <c r="K182" s="654" t="s">
        <v>946</v>
      </c>
      <c r="L182" s="540" t="s">
        <v>863</v>
      </c>
      <c r="M182" s="656">
        <v>44166</v>
      </c>
      <c r="N182" s="540"/>
      <c r="O182" s="655">
        <v>1</v>
      </c>
      <c r="P182" s="654" t="s">
        <v>928</v>
      </c>
      <c r="Q182" s="654" t="s">
        <v>838</v>
      </c>
      <c r="R182" s="654" t="s">
        <v>839</v>
      </c>
      <c r="S182" s="540" t="s">
        <v>840</v>
      </c>
      <c r="T182" s="540"/>
    </row>
    <row r="183" spans="2:20">
      <c r="B183" s="654" t="s">
        <v>986</v>
      </c>
      <c r="C183" s="654" t="s">
        <v>578</v>
      </c>
      <c r="D183" s="655">
        <v>-12</v>
      </c>
      <c r="E183" s="655">
        <v>-7</v>
      </c>
      <c r="F183" s="655">
        <v>0</v>
      </c>
      <c r="G183" s="655">
        <v>0</v>
      </c>
      <c r="H183" s="654" t="s">
        <v>3680</v>
      </c>
      <c r="I183" s="654" t="s">
        <v>1941</v>
      </c>
      <c r="J183" s="654" t="s">
        <v>3286</v>
      </c>
      <c r="K183" s="654" t="s">
        <v>946</v>
      </c>
      <c r="L183" s="540" t="s">
        <v>862</v>
      </c>
      <c r="M183" s="656">
        <v>44166</v>
      </c>
      <c r="N183" s="540"/>
      <c r="O183" s="655">
        <v>1</v>
      </c>
      <c r="P183" s="654" t="s">
        <v>928</v>
      </c>
      <c r="Q183" s="654" t="s">
        <v>838</v>
      </c>
      <c r="R183" s="654" t="s">
        <v>839</v>
      </c>
      <c r="S183" s="540" t="s">
        <v>840</v>
      </c>
      <c r="T183" s="540"/>
    </row>
    <row r="184" spans="2:20">
      <c r="B184" s="654" t="s">
        <v>986</v>
      </c>
      <c r="C184" s="654" t="s">
        <v>578</v>
      </c>
      <c r="D184" s="655">
        <v>13</v>
      </c>
      <c r="E184" s="655">
        <v>18</v>
      </c>
      <c r="F184" s="655">
        <v>0</v>
      </c>
      <c r="G184" s="655">
        <v>0</v>
      </c>
      <c r="H184" s="654" t="s">
        <v>3680</v>
      </c>
      <c r="I184" s="654" t="s">
        <v>1941</v>
      </c>
      <c r="J184" s="654" t="s">
        <v>3286</v>
      </c>
      <c r="K184" s="654" t="s">
        <v>946</v>
      </c>
      <c r="L184" s="540" t="s">
        <v>862</v>
      </c>
      <c r="M184" s="656">
        <v>44166</v>
      </c>
      <c r="N184" s="540"/>
      <c r="O184" s="655">
        <v>1</v>
      </c>
      <c r="P184" s="654" t="s">
        <v>974</v>
      </c>
      <c r="Q184" s="654" t="s">
        <v>838</v>
      </c>
      <c r="R184" s="654" t="s">
        <v>839</v>
      </c>
      <c r="S184" s="540" t="s">
        <v>840</v>
      </c>
      <c r="T184" s="540"/>
    </row>
    <row r="185" spans="2:20">
      <c r="B185" s="654" t="s">
        <v>872</v>
      </c>
      <c r="C185" s="654" t="s">
        <v>872</v>
      </c>
      <c r="D185" s="655">
        <v>-65</v>
      </c>
      <c r="E185" s="655">
        <v>-55</v>
      </c>
      <c r="F185" s="655">
        <v>0</v>
      </c>
      <c r="G185" s="655">
        <v>0</v>
      </c>
      <c r="H185" s="654" t="s">
        <v>873</v>
      </c>
      <c r="I185" s="654" t="s">
        <v>2847</v>
      </c>
      <c r="J185" s="654" t="s">
        <v>2243</v>
      </c>
      <c r="K185" s="654" t="s">
        <v>987</v>
      </c>
      <c r="L185" s="540" t="s">
        <v>836</v>
      </c>
      <c r="M185" s="656">
        <v>44150</v>
      </c>
      <c r="N185" s="540"/>
      <c r="O185" s="655">
        <v>1</v>
      </c>
      <c r="P185" s="654" t="s">
        <v>974</v>
      </c>
      <c r="Q185" s="654" t="s">
        <v>838</v>
      </c>
      <c r="R185" s="654" t="s">
        <v>839</v>
      </c>
      <c r="S185" s="540" t="s">
        <v>840</v>
      </c>
      <c r="T185" s="654" t="s">
        <v>2000</v>
      </c>
    </row>
    <row r="186" spans="2:20">
      <c r="B186" s="654" t="s">
        <v>872</v>
      </c>
      <c r="C186" s="654" t="s">
        <v>872</v>
      </c>
      <c r="D186" s="655">
        <v>-75</v>
      </c>
      <c r="E186" s="655">
        <v>-65</v>
      </c>
      <c r="F186" s="655">
        <v>0</v>
      </c>
      <c r="G186" s="655">
        <v>0</v>
      </c>
      <c r="H186" s="654" t="s">
        <v>873</v>
      </c>
      <c r="I186" s="654" t="s">
        <v>2847</v>
      </c>
      <c r="J186" s="654" t="s">
        <v>2243</v>
      </c>
      <c r="K186" s="654" t="s">
        <v>987</v>
      </c>
      <c r="L186" s="540" t="s">
        <v>836</v>
      </c>
      <c r="M186" s="656">
        <v>44150</v>
      </c>
      <c r="N186" s="540"/>
      <c r="O186" s="655">
        <v>1</v>
      </c>
      <c r="P186" s="654" t="s">
        <v>928</v>
      </c>
      <c r="Q186" s="654" t="s">
        <v>838</v>
      </c>
      <c r="R186" s="654" t="s">
        <v>839</v>
      </c>
      <c r="S186" s="540" t="s">
        <v>840</v>
      </c>
      <c r="T186" s="654" t="s">
        <v>2000</v>
      </c>
    </row>
    <row r="187" spans="2:20">
      <c r="B187" s="654" t="s">
        <v>988</v>
      </c>
      <c r="C187" s="654" t="s">
        <v>989</v>
      </c>
      <c r="D187" s="655">
        <v>-46</v>
      </c>
      <c r="E187" s="655">
        <v>-41</v>
      </c>
      <c r="F187" s="655">
        <v>0</v>
      </c>
      <c r="G187" s="655">
        <v>0</v>
      </c>
      <c r="H187" s="654" t="s">
        <v>920</v>
      </c>
      <c r="I187" s="654" t="s">
        <v>888</v>
      </c>
      <c r="J187" s="654" t="s">
        <v>1131</v>
      </c>
      <c r="K187" s="654" t="s">
        <v>944</v>
      </c>
      <c r="L187" s="540" t="s">
        <v>836</v>
      </c>
      <c r="M187" s="656">
        <v>44166</v>
      </c>
      <c r="N187" s="540"/>
      <c r="O187" s="655">
        <v>1</v>
      </c>
      <c r="P187" s="654" t="s">
        <v>837</v>
      </c>
      <c r="Q187" s="654" t="s">
        <v>838</v>
      </c>
      <c r="R187" s="654" t="s">
        <v>839</v>
      </c>
      <c r="S187" s="540" t="s">
        <v>840</v>
      </c>
      <c r="T187" s="654" t="s">
        <v>1969</v>
      </c>
    </row>
    <row r="188" spans="2:20">
      <c r="B188" s="654" t="s">
        <v>3369</v>
      </c>
      <c r="C188" s="654" t="s">
        <v>880</v>
      </c>
      <c r="D188" s="655">
        <v>-32</v>
      </c>
      <c r="E188" s="655">
        <v>-27</v>
      </c>
      <c r="F188" s="655">
        <v>0</v>
      </c>
      <c r="G188" s="655">
        <v>0</v>
      </c>
      <c r="H188" s="654" t="s">
        <v>860</v>
      </c>
      <c r="I188" s="654" t="s">
        <v>852</v>
      </c>
      <c r="J188" s="654" t="s">
        <v>2959</v>
      </c>
      <c r="K188" s="654" t="s">
        <v>985</v>
      </c>
      <c r="L188" s="540" t="s">
        <v>836</v>
      </c>
      <c r="M188" s="656">
        <v>44166</v>
      </c>
      <c r="N188" s="540"/>
      <c r="O188" s="655">
        <v>1</v>
      </c>
      <c r="P188" s="654" t="s">
        <v>837</v>
      </c>
      <c r="Q188" s="654" t="s">
        <v>838</v>
      </c>
      <c r="R188" s="654" t="s">
        <v>839</v>
      </c>
      <c r="S188" s="540" t="s">
        <v>840</v>
      </c>
      <c r="T188" s="540"/>
    </row>
    <row r="189" spans="2:20">
      <c r="B189" s="654" t="s">
        <v>3370</v>
      </c>
      <c r="C189" s="654" t="s">
        <v>880</v>
      </c>
      <c r="D189" s="655">
        <v>-32</v>
      </c>
      <c r="E189" s="655">
        <v>-27</v>
      </c>
      <c r="F189" s="655">
        <v>0</v>
      </c>
      <c r="G189" s="655">
        <v>0</v>
      </c>
      <c r="H189" s="654" t="s">
        <v>860</v>
      </c>
      <c r="I189" s="654" t="s">
        <v>852</v>
      </c>
      <c r="J189" s="654" t="s">
        <v>2959</v>
      </c>
      <c r="K189" s="654" t="s">
        <v>985</v>
      </c>
      <c r="L189" s="540" t="s">
        <v>836</v>
      </c>
      <c r="M189" s="656">
        <v>44166</v>
      </c>
      <c r="N189" s="540"/>
      <c r="O189" s="655">
        <v>1</v>
      </c>
      <c r="P189" s="654" t="s">
        <v>837</v>
      </c>
      <c r="Q189" s="654" t="s">
        <v>838</v>
      </c>
      <c r="R189" s="654" t="s">
        <v>839</v>
      </c>
      <c r="S189" s="540" t="s">
        <v>840</v>
      </c>
      <c r="T189" s="540"/>
    </row>
    <row r="190" spans="2:20">
      <c r="B190" s="654" t="s">
        <v>990</v>
      </c>
      <c r="C190" s="654" t="s">
        <v>570</v>
      </c>
      <c r="D190" s="655">
        <v>-56</v>
      </c>
      <c r="E190" s="655">
        <v>-51</v>
      </c>
      <c r="F190" s="655">
        <v>0</v>
      </c>
      <c r="G190" s="655">
        <v>0</v>
      </c>
      <c r="H190" s="654" t="s">
        <v>893</v>
      </c>
      <c r="I190" s="654" t="s">
        <v>894</v>
      </c>
      <c r="J190" s="654" t="s">
        <v>3041</v>
      </c>
      <c r="K190" s="654" t="s">
        <v>866</v>
      </c>
      <c r="L190" s="540" t="s">
        <v>836</v>
      </c>
      <c r="M190" s="656">
        <v>44166</v>
      </c>
      <c r="N190" s="540"/>
      <c r="O190" s="655">
        <v>1</v>
      </c>
      <c r="P190" s="654" t="s">
        <v>837</v>
      </c>
      <c r="Q190" s="654" t="s">
        <v>838</v>
      </c>
      <c r="R190" s="654" t="s">
        <v>839</v>
      </c>
      <c r="S190" s="540" t="s">
        <v>840</v>
      </c>
      <c r="T190" s="540"/>
    </row>
    <row r="191" spans="2:20">
      <c r="B191" s="654" t="s">
        <v>991</v>
      </c>
      <c r="C191" s="654" t="s">
        <v>877</v>
      </c>
      <c r="D191" s="655">
        <v>59</v>
      </c>
      <c r="E191" s="655">
        <v>64</v>
      </c>
      <c r="F191" s="655">
        <v>0</v>
      </c>
      <c r="G191" s="655">
        <v>0</v>
      </c>
      <c r="H191" s="654" t="s">
        <v>2499</v>
      </c>
      <c r="I191" s="654" t="s">
        <v>1155</v>
      </c>
      <c r="J191" s="654" t="s">
        <v>2500</v>
      </c>
      <c r="K191" s="654" t="s">
        <v>905</v>
      </c>
      <c r="L191" s="540" t="s">
        <v>836</v>
      </c>
      <c r="M191" s="656">
        <v>44166</v>
      </c>
      <c r="N191" s="540"/>
      <c r="O191" s="655">
        <v>1</v>
      </c>
      <c r="P191" s="654" t="s">
        <v>837</v>
      </c>
      <c r="Q191" s="654" t="s">
        <v>838</v>
      </c>
      <c r="R191" s="654" t="s">
        <v>854</v>
      </c>
      <c r="S191" s="540" t="s">
        <v>840</v>
      </c>
      <c r="T191" s="654" t="s">
        <v>1978</v>
      </c>
    </row>
    <row r="192" spans="2:20">
      <c r="B192" s="654" t="s">
        <v>992</v>
      </c>
      <c r="C192" s="654" t="s">
        <v>992</v>
      </c>
      <c r="D192" s="655">
        <v>45</v>
      </c>
      <c r="E192" s="655">
        <v>55</v>
      </c>
      <c r="F192" s="655">
        <v>0</v>
      </c>
      <c r="G192" s="655">
        <v>0</v>
      </c>
      <c r="H192" s="654" t="s">
        <v>833</v>
      </c>
      <c r="I192" s="654" t="s">
        <v>834</v>
      </c>
      <c r="J192" s="654" t="s">
        <v>1020</v>
      </c>
      <c r="K192" s="654" t="s">
        <v>946</v>
      </c>
      <c r="L192" s="540" t="s">
        <v>836</v>
      </c>
      <c r="M192" s="656">
        <v>44166</v>
      </c>
      <c r="N192" s="540"/>
      <c r="O192" s="655">
        <v>1</v>
      </c>
      <c r="P192" s="654" t="s">
        <v>837</v>
      </c>
      <c r="Q192" s="654" t="s">
        <v>846</v>
      </c>
      <c r="R192" s="540"/>
      <c r="S192" s="540" t="s">
        <v>840</v>
      </c>
      <c r="T192" s="654" t="s">
        <v>3555</v>
      </c>
    </row>
    <row r="193" spans="2:20">
      <c r="B193" s="654" t="s">
        <v>909</v>
      </c>
      <c r="C193" s="654" t="s">
        <v>909</v>
      </c>
      <c r="D193" s="655">
        <v>72</v>
      </c>
      <c r="E193" s="655">
        <v>82</v>
      </c>
      <c r="F193" s="655">
        <v>30</v>
      </c>
      <c r="G193" s="655">
        <v>25</v>
      </c>
      <c r="H193" s="654" t="s">
        <v>900</v>
      </c>
      <c r="I193" s="654" t="s">
        <v>845</v>
      </c>
      <c r="J193" s="654" t="s">
        <v>2431</v>
      </c>
      <c r="K193" s="654" t="s">
        <v>934</v>
      </c>
      <c r="L193" s="540" t="s">
        <v>836</v>
      </c>
      <c r="M193" s="656">
        <v>44173</v>
      </c>
      <c r="N193" s="540"/>
      <c r="O193" s="655">
        <v>1</v>
      </c>
      <c r="P193" s="654" t="s">
        <v>837</v>
      </c>
      <c r="Q193" s="654" t="s">
        <v>838</v>
      </c>
      <c r="R193" s="654" t="s">
        <v>854</v>
      </c>
      <c r="S193" s="540" t="s">
        <v>840</v>
      </c>
      <c r="T193" s="654" t="s">
        <v>2001</v>
      </c>
    </row>
    <row r="194" spans="2:20">
      <c r="B194" s="654" t="s">
        <v>909</v>
      </c>
      <c r="C194" s="654" t="s">
        <v>909</v>
      </c>
      <c r="D194" s="655">
        <v>52</v>
      </c>
      <c r="E194" s="655">
        <v>62</v>
      </c>
      <c r="F194" s="655">
        <v>30</v>
      </c>
      <c r="G194" s="655">
        <v>25</v>
      </c>
      <c r="H194" s="654" t="s">
        <v>900</v>
      </c>
      <c r="I194" s="654" t="s">
        <v>845</v>
      </c>
      <c r="J194" s="654" t="s">
        <v>2431</v>
      </c>
      <c r="K194" s="654" t="s">
        <v>934</v>
      </c>
      <c r="L194" s="540" t="s">
        <v>836</v>
      </c>
      <c r="M194" s="656">
        <v>44102</v>
      </c>
      <c r="N194" s="656">
        <v>44172</v>
      </c>
      <c r="O194" s="655">
        <v>1</v>
      </c>
      <c r="P194" s="654" t="s">
        <v>837</v>
      </c>
      <c r="Q194" s="654" t="s">
        <v>838</v>
      </c>
      <c r="R194" s="654" t="s">
        <v>854</v>
      </c>
      <c r="S194" s="540" t="s">
        <v>840</v>
      </c>
      <c r="T194" s="654" t="s">
        <v>2001</v>
      </c>
    </row>
    <row r="195" spans="2:20">
      <c r="B195" s="654" t="s">
        <v>994</v>
      </c>
      <c r="C195" s="654" t="s">
        <v>570</v>
      </c>
      <c r="D195" s="655">
        <v>-56</v>
      </c>
      <c r="E195" s="655">
        <v>-51</v>
      </c>
      <c r="F195" s="655">
        <v>0</v>
      </c>
      <c r="G195" s="655">
        <v>0</v>
      </c>
      <c r="H195" s="654" t="s">
        <v>893</v>
      </c>
      <c r="I195" s="654" t="s">
        <v>894</v>
      </c>
      <c r="J195" s="654" t="s">
        <v>3041</v>
      </c>
      <c r="K195" s="654" t="s">
        <v>866</v>
      </c>
      <c r="L195" s="540" t="s">
        <v>836</v>
      </c>
      <c r="M195" s="656">
        <v>44166</v>
      </c>
      <c r="N195" s="540"/>
      <c r="O195" s="655">
        <v>1</v>
      </c>
      <c r="P195" s="654" t="s">
        <v>837</v>
      </c>
      <c r="Q195" s="654" t="s">
        <v>838</v>
      </c>
      <c r="R195" s="654" t="s">
        <v>839</v>
      </c>
      <c r="S195" s="540" t="s">
        <v>840</v>
      </c>
      <c r="T195" s="540"/>
    </row>
    <row r="196" spans="2:20">
      <c r="B196" s="654" t="s">
        <v>995</v>
      </c>
      <c r="C196" s="654" t="s">
        <v>570</v>
      </c>
      <c r="D196" s="655">
        <v>-56</v>
      </c>
      <c r="E196" s="655">
        <v>-51</v>
      </c>
      <c r="F196" s="655">
        <v>0</v>
      </c>
      <c r="G196" s="655">
        <v>0</v>
      </c>
      <c r="H196" s="654" t="s">
        <v>893</v>
      </c>
      <c r="I196" s="654" t="s">
        <v>894</v>
      </c>
      <c r="J196" s="654" t="s">
        <v>3041</v>
      </c>
      <c r="K196" s="654" t="s">
        <v>866</v>
      </c>
      <c r="L196" s="540" t="s">
        <v>836</v>
      </c>
      <c r="M196" s="656">
        <v>44166</v>
      </c>
      <c r="N196" s="540"/>
      <c r="O196" s="655">
        <v>1</v>
      </c>
      <c r="P196" s="654" t="s">
        <v>837</v>
      </c>
      <c r="Q196" s="654" t="s">
        <v>838</v>
      </c>
      <c r="R196" s="654" t="s">
        <v>839</v>
      </c>
      <c r="S196" s="540" t="s">
        <v>840</v>
      </c>
      <c r="T196" s="540"/>
    </row>
    <row r="197" spans="2:20">
      <c r="B197" s="654" t="s">
        <v>2404</v>
      </c>
      <c r="C197" s="654" t="s">
        <v>857</v>
      </c>
      <c r="D197" s="655">
        <v>250</v>
      </c>
      <c r="E197" s="655">
        <v>260</v>
      </c>
      <c r="F197" s="655">
        <v>20</v>
      </c>
      <c r="G197" s="655">
        <v>22</v>
      </c>
      <c r="H197" s="654" t="s">
        <v>900</v>
      </c>
      <c r="I197" s="654" t="s">
        <v>845</v>
      </c>
      <c r="J197" s="654" t="s">
        <v>2477</v>
      </c>
      <c r="K197" s="654" t="s">
        <v>858</v>
      </c>
      <c r="L197" s="540" t="s">
        <v>836</v>
      </c>
      <c r="M197" s="656">
        <v>44173</v>
      </c>
      <c r="N197" s="540"/>
      <c r="O197" s="655">
        <v>1</v>
      </c>
      <c r="P197" s="654" t="s">
        <v>837</v>
      </c>
      <c r="Q197" s="654" t="s">
        <v>838</v>
      </c>
      <c r="R197" s="654" t="s">
        <v>854</v>
      </c>
      <c r="S197" s="540" t="s">
        <v>840</v>
      </c>
      <c r="T197" s="654" t="s">
        <v>1972</v>
      </c>
    </row>
    <row r="198" spans="2:20">
      <c r="B198" s="654" t="s">
        <v>2404</v>
      </c>
      <c r="C198" s="654" t="s">
        <v>857</v>
      </c>
      <c r="D198" s="655">
        <v>230</v>
      </c>
      <c r="E198" s="655">
        <v>240</v>
      </c>
      <c r="F198" s="655">
        <v>20</v>
      </c>
      <c r="G198" s="655">
        <v>22</v>
      </c>
      <c r="H198" s="654" t="s">
        <v>900</v>
      </c>
      <c r="I198" s="654" t="s">
        <v>845</v>
      </c>
      <c r="J198" s="654" t="s">
        <v>2477</v>
      </c>
      <c r="K198" s="654" t="s">
        <v>858</v>
      </c>
      <c r="L198" s="540" t="s">
        <v>836</v>
      </c>
      <c r="M198" s="656">
        <v>44101</v>
      </c>
      <c r="N198" s="656">
        <v>44172</v>
      </c>
      <c r="O198" s="655">
        <v>1</v>
      </c>
      <c r="P198" s="654" t="s">
        <v>837</v>
      </c>
      <c r="Q198" s="654" t="s">
        <v>838</v>
      </c>
      <c r="R198" s="654" t="s">
        <v>854</v>
      </c>
      <c r="S198" s="540" t="s">
        <v>840</v>
      </c>
      <c r="T198" s="654" t="s">
        <v>1972</v>
      </c>
    </row>
    <row r="199" spans="2:20">
      <c r="B199" s="654" t="s">
        <v>3866</v>
      </c>
      <c r="C199" s="654" t="s">
        <v>1077</v>
      </c>
      <c r="D199" s="655">
        <v>5</v>
      </c>
      <c r="E199" s="655">
        <v>10</v>
      </c>
      <c r="F199" s="655">
        <v>0</v>
      </c>
      <c r="G199" s="655">
        <v>0</v>
      </c>
      <c r="H199" s="654" t="s">
        <v>888</v>
      </c>
      <c r="I199" s="654" t="s">
        <v>883</v>
      </c>
      <c r="J199" s="654" t="s">
        <v>1131</v>
      </c>
      <c r="K199" s="654" t="s">
        <v>946</v>
      </c>
      <c r="L199" s="540" t="s">
        <v>836</v>
      </c>
      <c r="M199" s="656">
        <v>44166</v>
      </c>
      <c r="N199" s="540"/>
      <c r="O199" s="655">
        <v>1</v>
      </c>
      <c r="P199" s="654" t="s">
        <v>837</v>
      </c>
      <c r="Q199" s="654" t="s">
        <v>838</v>
      </c>
      <c r="R199" s="654" t="s">
        <v>839</v>
      </c>
      <c r="S199" s="540" t="s">
        <v>840</v>
      </c>
      <c r="T199" s="540"/>
    </row>
    <row r="200" spans="2:20">
      <c r="B200" s="654" t="s">
        <v>996</v>
      </c>
      <c r="C200" s="654" t="s">
        <v>996</v>
      </c>
      <c r="D200" s="655">
        <v>-10</v>
      </c>
      <c r="E200" s="655">
        <v>-5</v>
      </c>
      <c r="F200" s="655">
        <v>0</v>
      </c>
      <c r="G200" s="655">
        <v>0</v>
      </c>
      <c r="H200" s="654" t="s">
        <v>875</v>
      </c>
      <c r="I200" s="654" t="s">
        <v>876</v>
      </c>
      <c r="J200" s="654" t="s">
        <v>3069</v>
      </c>
      <c r="K200" s="654" t="s">
        <v>2522</v>
      </c>
      <c r="L200" s="540" t="s">
        <v>836</v>
      </c>
      <c r="M200" s="656">
        <v>44144</v>
      </c>
      <c r="N200" s="540"/>
      <c r="O200" s="655">
        <v>1</v>
      </c>
      <c r="P200" s="654" t="s">
        <v>837</v>
      </c>
      <c r="Q200" s="654" t="s">
        <v>838</v>
      </c>
      <c r="R200" s="654" t="s">
        <v>839</v>
      </c>
      <c r="S200" s="540" t="s">
        <v>840</v>
      </c>
      <c r="T200" s="654" t="s">
        <v>2002</v>
      </c>
    </row>
    <row r="201" spans="2:20">
      <c r="B201" s="654" t="s">
        <v>996</v>
      </c>
      <c r="C201" s="654" t="s">
        <v>843</v>
      </c>
      <c r="D201" s="655">
        <v>4</v>
      </c>
      <c r="E201" s="655">
        <v>9</v>
      </c>
      <c r="F201" s="655">
        <v>0</v>
      </c>
      <c r="G201" s="655">
        <v>0</v>
      </c>
      <c r="H201" s="654" t="s">
        <v>875</v>
      </c>
      <c r="I201" s="654" t="s">
        <v>876</v>
      </c>
      <c r="J201" s="654" t="s">
        <v>3069</v>
      </c>
      <c r="K201" s="654" t="s">
        <v>849</v>
      </c>
      <c r="L201" s="540" t="s">
        <v>836</v>
      </c>
      <c r="M201" s="656">
        <v>44144</v>
      </c>
      <c r="N201" s="540"/>
      <c r="O201" s="655">
        <v>1</v>
      </c>
      <c r="P201" s="654" t="s">
        <v>837</v>
      </c>
      <c r="Q201" s="654" t="s">
        <v>838</v>
      </c>
      <c r="R201" s="654" t="s">
        <v>839</v>
      </c>
      <c r="S201" s="540" t="s">
        <v>840</v>
      </c>
      <c r="T201" s="654" t="s">
        <v>2543</v>
      </c>
    </row>
    <row r="202" spans="2:20">
      <c r="B202" s="654" t="s">
        <v>1917</v>
      </c>
      <c r="C202" s="654" t="s">
        <v>954</v>
      </c>
      <c r="D202" s="655">
        <v>-74</v>
      </c>
      <c r="E202" s="655">
        <v>-69</v>
      </c>
      <c r="F202" s="655">
        <v>70</v>
      </c>
      <c r="G202" s="655">
        <v>0</v>
      </c>
      <c r="H202" s="654" t="s">
        <v>2995</v>
      </c>
      <c r="I202" s="654" t="s">
        <v>852</v>
      </c>
      <c r="J202" s="654" t="s">
        <v>2372</v>
      </c>
      <c r="K202" s="654" t="s">
        <v>934</v>
      </c>
      <c r="L202" s="540" t="s">
        <v>836</v>
      </c>
      <c r="M202" s="656">
        <v>44166</v>
      </c>
      <c r="N202" s="540"/>
      <c r="O202" s="655">
        <v>1</v>
      </c>
      <c r="P202" s="654" t="s">
        <v>837</v>
      </c>
      <c r="Q202" s="654" t="s">
        <v>838</v>
      </c>
      <c r="R202" s="654" t="s">
        <v>839</v>
      </c>
      <c r="S202" s="540" t="s">
        <v>841</v>
      </c>
      <c r="T202" s="654" t="s">
        <v>1968</v>
      </c>
    </row>
    <row r="203" spans="2:20">
      <c r="B203" s="654" t="s">
        <v>1917</v>
      </c>
      <c r="C203" s="654" t="s">
        <v>957</v>
      </c>
      <c r="D203" s="655">
        <v>-74</v>
      </c>
      <c r="E203" s="655">
        <v>-69</v>
      </c>
      <c r="F203" s="655">
        <v>70</v>
      </c>
      <c r="G203" s="655">
        <v>0</v>
      </c>
      <c r="H203" s="654" t="s">
        <v>883</v>
      </c>
      <c r="I203" s="654" t="s">
        <v>875</v>
      </c>
      <c r="J203" s="654" t="s">
        <v>1131</v>
      </c>
      <c r="K203" s="654" t="s">
        <v>1095</v>
      </c>
      <c r="L203" s="540" t="s">
        <v>836</v>
      </c>
      <c r="M203" s="656">
        <v>44166</v>
      </c>
      <c r="N203" s="540"/>
      <c r="O203" s="655">
        <v>1</v>
      </c>
      <c r="P203" s="654" t="s">
        <v>837</v>
      </c>
      <c r="Q203" s="654" t="s">
        <v>838</v>
      </c>
      <c r="R203" s="654" t="s">
        <v>839</v>
      </c>
      <c r="S203" s="540" t="s">
        <v>841</v>
      </c>
      <c r="T203" s="654" t="s">
        <v>1968</v>
      </c>
    </row>
    <row r="204" spans="2:20">
      <c r="B204" s="654" t="s">
        <v>2393</v>
      </c>
      <c r="C204" s="654" t="s">
        <v>569</v>
      </c>
      <c r="D204" s="655">
        <v>162</v>
      </c>
      <c r="E204" s="655">
        <v>172</v>
      </c>
      <c r="F204" s="655">
        <v>40</v>
      </c>
      <c r="G204" s="655">
        <v>0</v>
      </c>
      <c r="H204" s="654" t="s">
        <v>833</v>
      </c>
      <c r="I204" s="654" t="s">
        <v>834</v>
      </c>
      <c r="J204" s="654" t="s">
        <v>2427</v>
      </c>
      <c r="K204" s="654" t="s">
        <v>866</v>
      </c>
      <c r="L204" s="540" t="s">
        <v>836</v>
      </c>
      <c r="M204" s="656">
        <v>44173</v>
      </c>
      <c r="N204" s="540"/>
      <c r="O204" s="655">
        <v>1</v>
      </c>
      <c r="P204" s="654" t="s">
        <v>837</v>
      </c>
      <c r="Q204" s="654" t="s">
        <v>838</v>
      </c>
      <c r="R204" s="654" t="s">
        <v>854</v>
      </c>
      <c r="S204" s="540" t="s">
        <v>840</v>
      </c>
      <c r="T204" s="654" t="s">
        <v>1971</v>
      </c>
    </row>
    <row r="205" spans="2:20">
      <c r="B205" s="654" t="s">
        <v>2393</v>
      </c>
      <c r="C205" s="654" t="s">
        <v>569</v>
      </c>
      <c r="D205" s="655">
        <v>142</v>
      </c>
      <c r="E205" s="655">
        <v>152</v>
      </c>
      <c r="F205" s="655">
        <v>40</v>
      </c>
      <c r="G205" s="655">
        <v>0</v>
      </c>
      <c r="H205" s="654" t="s">
        <v>833</v>
      </c>
      <c r="I205" s="654" t="s">
        <v>834</v>
      </c>
      <c r="J205" s="654" t="s">
        <v>2427</v>
      </c>
      <c r="K205" s="654" t="s">
        <v>866</v>
      </c>
      <c r="L205" s="540" t="s">
        <v>836</v>
      </c>
      <c r="M205" s="656">
        <v>43831</v>
      </c>
      <c r="N205" s="656">
        <v>44172</v>
      </c>
      <c r="O205" s="655">
        <v>1</v>
      </c>
      <c r="P205" s="654" t="s">
        <v>837</v>
      </c>
      <c r="Q205" s="654" t="s">
        <v>838</v>
      </c>
      <c r="R205" s="654" t="s">
        <v>854</v>
      </c>
      <c r="S205" s="540" t="s">
        <v>840</v>
      </c>
      <c r="T205" s="654" t="s">
        <v>1971</v>
      </c>
    </row>
    <row r="206" spans="2:20">
      <c r="B206" s="654" t="s">
        <v>579</v>
      </c>
      <c r="C206" s="654" t="s">
        <v>579</v>
      </c>
      <c r="D206" s="655">
        <v>52</v>
      </c>
      <c r="E206" s="655">
        <v>57</v>
      </c>
      <c r="F206" s="655">
        <v>0</v>
      </c>
      <c r="G206" s="655">
        <v>0</v>
      </c>
      <c r="H206" s="654" t="s">
        <v>833</v>
      </c>
      <c r="I206" s="654" t="s">
        <v>834</v>
      </c>
      <c r="J206" s="654" t="s">
        <v>3069</v>
      </c>
      <c r="K206" s="654" t="s">
        <v>1945</v>
      </c>
      <c r="L206" s="540" t="s">
        <v>836</v>
      </c>
      <c r="M206" s="656">
        <v>44166</v>
      </c>
      <c r="N206" s="540"/>
      <c r="O206" s="655">
        <v>1</v>
      </c>
      <c r="P206" s="654" t="s">
        <v>837</v>
      </c>
      <c r="Q206" s="654" t="s">
        <v>838</v>
      </c>
      <c r="R206" s="654" t="s">
        <v>839</v>
      </c>
      <c r="S206" s="540" t="s">
        <v>840</v>
      </c>
      <c r="T206" s="540"/>
    </row>
    <row r="207" spans="2:20">
      <c r="B207" s="654" t="s">
        <v>999</v>
      </c>
      <c r="C207" s="654" t="s">
        <v>570</v>
      </c>
      <c r="D207" s="655">
        <v>-56</v>
      </c>
      <c r="E207" s="655">
        <v>-51</v>
      </c>
      <c r="F207" s="655">
        <v>0</v>
      </c>
      <c r="G207" s="655">
        <v>0</v>
      </c>
      <c r="H207" s="654" t="s">
        <v>893</v>
      </c>
      <c r="I207" s="654" t="s">
        <v>894</v>
      </c>
      <c r="J207" s="654" t="s">
        <v>3041</v>
      </c>
      <c r="K207" s="654" t="s">
        <v>895</v>
      </c>
      <c r="L207" s="540" t="s">
        <v>836</v>
      </c>
      <c r="M207" s="656">
        <v>44166</v>
      </c>
      <c r="N207" s="540"/>
      <c r="O207" s="655">
        <v>1</v>
      </c>
      <c r="P207" s="654" t="s">
        <v>837</v>
      </c>
      <c r="Q207" s="654" t="s">
        <v>838</v>
      </c>
      <c r="R207" s="654" t="s">
        <v>839</v>
      </c>
      <c r="S207" s="540" t="s">
        <v>840</v>
      </c>
      <c r="T207" s="540"/>
    </row>
    <row r="208" spans="2:20">
      <c r="B208" s="654" t="s">
        <v>1000</v>
      </c>
      <c r="C208" s="654" t="s">
        <v>874</v>
      </c>
      <c r="D208" s="655">
        <v>-37</v>
      </c>
      <c r="E208" s="655">
        <v>-32</v>
      </c>
      <c r="F208" s="655">
        <v>0</v>
      </c>
      <c r="G208" s="655">
        <v>0</v>
      </c>
      <c r="H208" s="654" t="s">
        <v>833</v>
      </c>
      <c r="I208" s="654" t="s">
        <v>834</v>
      </c>
      <c r="J208" s="654" t="s">
        <v>2960</v>
      </c>
      <c r="K208" s="654" t="s">
        <v>934</v>
      </c>
      <c r="L208" s="540" t="s">
        <v>836</v>
      </c>
      <c r="M208" s="656">
        <v>44166</v>
      </c>
      <c r="N208" s="540"/>
      <c r="O208" s="655">
        <v>1</v>
      </c>
      <c r="P208" s="654" t="s">
        <v>837</v>
      </c>
      <c r="Q208" s="654" t="s">
        <v>838</v>
      </c>
      <c r="R208" s="654" t="s">
        <v>839</v>
      </c>
      <c r="S208" s="540" t="s">
        <v>840</v>
      </c>
      <c r="T208" s="540"/>
    </row>
    <row r="209" spans="2:20">
      <c r="B209" s="654" t="s">
        <v>1001</v>
      </c>
      <c r="C209" s="654" t="s">
        <v>569</v>
      </c>
      <c r="D209" s="655">
        <v>318</v>
      </c>
      <c r="E209" s="655">
        <v>328</v>
      </c>
      <c r="F209" s="655">
        <v>0</v>
      </c>
      <c r="G209" s="655">
        <v>0</v>
      </c>
      <c r="H209" s="654" t="s">
        <v>833</v>
      </c>
      <c r="I209" s="654" t="s">
        <v>834</v>
      </c>
      <c r="J209" s="654" t="s">
        <v>2427</v>
      </c>
      <c r="K209" s="654" t="s">
        <v>853</v>
      </c>
      <c r="L209" s="540" t="s">
        <v>836</v>
      </c>
      <c r="M209" s="656">
        <v>44173</v>
      </c>
      <c r="N209" s="540"/>
      <c r="O209" s="655">
        <v>2</v>
      </c>
      <c r="P209" s="654" t="s">
        <v>837</v>
      </c>
      <c r="Q209" s="654" t="s">
        <v>846</v>
      </c>
      <c r="R209" s="540"/>
      <c r="S209" s="540" t="s">
        <v>840</v>
      </c>
      <c r="T209" s="654" t="s">
        <v>2003</v>
      </c>
    </row>
    <row r="210" spans="2:20">
      <c r="B210" s="654" t="s">
        <v>1001</v>
      </c>
      <c r="C210" s="654" t="s">
        <v>569</v>
      </c>
      <c r="D210" s="655">
        <v>298</v>
      </c>
      <c r="E210" s="655">
        <v>308</v>
      </c>
      <c r="F210" s="655">
        <v>0</v>
      </c>
      <c r="G210" s="655">
        <v>0</v>
      </c>
      <c r="H210" s="654" t="s">
        <v>833</v>
      </c>
      <c r="I210" s="654" t="s">
        <v>834</v>
      </c>
      <c r="J210" s="654" t="s">
        <v>2427</v>
      </c>
      <c r="K210" s="654" t="s">
        <v>853</v>
      </c>
      <c r="L210" s="540" t="s">
        <v>836</v>
      </c>
      <c r="M210" s="656">
        <v>43831</v>
      </c>
      <c r="N210" s="656">
        <v>44172</v>
      </c>
      <c r="O210" s="655">
        <v>2</v>
      </c>
      <c r="P210" s="654" t="s">
        <v>837</v>
      </c>
      <c r="Q210" s="654" t="s">
        <v>846</v>
      </c>
      <c r="R210" s="540"/>
      <c r="S210" s="540" t="s">
        <v>840</v>
      </c>
      <c r="T210" s="654" t="s">
        <v>2003</v>
      </c>
    </row>
    <row r="211" spans="2:20">
      <c r="B211" s="654" t="s">
        <v>1002</v>
      </c>
      <c r="C211" s="654" t="s">
        <v>570</v>
      </c>
      <c r="D211" s="655">
        <v>-56</v>
      </c>
      <c r="E211" s="655">
        <v>-51</v>
      </c>
      <c r="F211" s="655">
        <v>0</v>
      </c>
      <c r="G211" s="655">
        <v>0</v>
      </c>
      <c r="H211" s="654" t="s">
        <v>893</v>
      </c>
      <c r="I211" s="654" t="s">
        <v>894</v>
      </c>
      <c r="J211" s="654" t="s">
        <v>3041</v>
      </c>
      <c r="K211" s="654" t="s">
        <v>866</v>
      </c>
      <c r="L211" s="540" t="s">
        <v>836</v>
      </c>
      <c r="M211" s="656">
        <v>44166</v>
      </c>
      <c r="N211" s="540"/>
      <c r="O211" s="655">
        <v>1</v>
      </c>
      <c r="P211" s="654" t="s">
        <v>837</v>
      </c>
      <c r="Q211" s="654" t="s">
        <v>838</v>
      </c>
      <c r="R211" s="654" t="s">
        <v>839</v>
      </c>
      <c r="S211" s="540" t="s">
        <v>840</v>
      </c>
      <c r="T211" s="540"/>
    </row>
    <row r="212" spans="2:20">
      <c r="B212" s="654" t="s">
        <v>1003</v>
      </c>
      <c r="C212" s="654" t="s">
        <v>570</v>
      </c>
      <c r="D212" s="655">
        <v>-56</v>
      </c>
      <c r="E212" s="655">
        <v>-51</v>
      </c>
      <c r="F212" s="655">
        <v>0</v>
      </c>
      <c r="G212" s="655">
        <v>0</v>
      </c>
      <c r="H212" s="654" t="s">
        <v>893</v>
      </c>
      <c r="I212" s="654" t="s">
        <v>894</v>
      </c>
      <c r="J212" s="654" t="s">
        <v>3041</v>
      </c>
      <c r="K212" s="654" t="s">
        <v>866</v>
      </c>
      <c r="L212" s="540" t="s">
        <v>836</v>
      </c>
      <c r="M212" s="656">
        <v>44166</v>
      </c>
      <c r="N212" s="540"/>
      <c r="O212" s="655">
        <v>1</v>
      </c>
      <c r="P212" s="654" t="s">
        <v>837</v>
      </c>
      <c r="Q212" s="654" t="s">
        <v>838</v>
      </c>
      <c r="R212" s="654" t="s">
        <v>839</v>
      </c>
      <c r="S212" s="540" t="s">
        <v>840</v>
      </c>
      <c r="T212" s="540"/>
    </row>
    <row r="213" spans="2:20">
      <c r="B213" s="654" t="s">
        <v>1004</v>
      </c>
      <c r="C213" s="654" t="s">
        <v>569</v>
      </c>
      <c r="D213" s="655">
        <v>172</v>
      </c>
      <c r="E213" s="655">
        <v>182</v>
      </c>
      <c r="F213" s="655">
        <v>40</v>
      </c>
      <c r="G213" s="655">
        <v>0</v>
      </c>
      <c r="H213" s="654" t="s">
        <v>833</v>
      </c>
      <c r="I213" s="654" t="s">
        <v>834</v>
      </c>
      <c r="J213" s="654" t="s">
        <v>2427</v>
      </c>
      <c r="K213" s="654" t="s">
        <v>853</v>
      </c>
      <c r="L213" s="540" t="s">
        <v>836</v>
      </c>
      <c r="M213" s="656">
        <v>44173</v>
      </c>
      <c r="N213" s="540"/>
      <c r="O213" s="655">
        <v>1</v>
      </c>
      <c r="P213" s="654" t="s">
        <v>837</v>
      </c>
      <c r="Q213" s="654" t="s">
        <v>838</v>
      </c>
      <c r="R213" s="654" t="s">
        <v>854</v>
      </c>
      <c r="S213" s="540" t="s">
        <v>840</v>
      </c>
      <c r="T213" s="654" t="s">
        <v>1971</v>
      </c>
    </row>
    <row r="214" spans="2:20">
      <c r="B214" s="654" t="s">
        <v>1004</v>
      </c>
      <c r="C214" s="654" t="s">
        <v>569</v>
      </c>
      <c r="D214" s="655">
        <v>152</v>
      </c>
      <c r="E214" s="655">
        <v>162</v>
      </c>
      <c r="F214" s="655">
        <v>40</v>
      </c>
      <c r="G214" s="655">
        <v>0</v>
      </c>
      <c r="H214" s="654" t="s">
        <v>833</v>
      </c>
      <c r="I214" s="654" t="s">
        <v>834</v>
      </c>
      <c r="J214" s="654" t="s">
        <v>2427</v>
      </c>
      <c r="K214" s="654" t="s">
        <v>853</v>
      </c>
      <c r="L214" s="540" t="s">
        <v>836</v>
      </c>
      <c r="M214" s="656">
        <v>43831</v>
      </c>
      <c r="N214" s="656">
        <v>44172</v>
      </c>
      <c r="O214" s="655">
        <v>1</v>
      </c>
      <c r="P214" s="654" t="s">
        <v>837</v>
      </c>
      <c r="Q214" s="654" t="s">
        <v>838</v>
      </c>
      <c r="R214" s="654" t="s">
        <v>854</v>
      </c>
      <c r="S214" s="540" t="s">
        <v>840</v>
      </c>
      <c r="T214" s="654" t="s">
        <v>1971</v>
      </c>
    </row>
    <row r="215" spans="2:20">
      <c r="B215" s="654" t="s">
        <v>1005</v>
      </c>
      <c r="C215" s="654" t="s">
        <v>294</v>
      </c>
      <c r="D215" s="655">
        <v>434</v>
      </c>
      <c r="E215" s="655">
        <v>434</v>
      </c>
      <c r="F215" s="655">
        <v>0</v>
      </c>
      <c r="G215" s="655">
        <v>0</v>
      </c>
      <c r="H215" s="654" t="s">
        <v>883</v>
      </c>
      <c r="I215" s="654" t="s">
        <v>875</v>
      </c>
      <c r="J215" s="654" t="s">
        <v>2249</v>
      </c>
      <c r="K215" s="654" t="s">
        <v>853</v>
      </c>
      <c r="L215" s="540" t="s">
        <v>836</v>
      </c>
      <c r="M215" s="656">
        <v>44002</v>
      </c>
      <c r="N215" s="540"/>
      <c r="O215" s="655">
        <v>2</v>
      </c>
      <c r="P215" s="654" t="s">
        <v>837</v>
      </c>
      <c r="Q215" s="654" t="s">
        <v>846</v>
      </c>
      <c r="R215" s="540"/>
      <c r="S215" s="540" t="s">
        <v>840</v>
      </c>
      <c r="T215" s="654" t="s">
        <v>1979</v>
      </c>
    </row>
    <row r="216" spans="2:20">
      <c r="B216" s="654" t="s">
        <v>1006</v>
      </c>
      <c r="C216" s="654" t="s">
        <v>1007</v>
      </c>
      <c r="D216" s="655">
        <v>50</v>
      </c>
      <c r="E216" s="655">
        <v>55</v>
      </c>
      <c r="F216" s="655">
        <v>0</v>
      </c>
      <c r="G216" s="655">
        <v>0</v>
      </c>
      <c r="H216" s="654" t="s">
        <v>1138</v>
      </c>
      <c r="I216" s="654" t="s">
        <v>3726</v>
      </c>
      <c r="J216" s="654" t="s">
        <v>3727</v>
      </c>
      <c r="K216" s="654" t="s">
        <v>861</v>
      </c>
      <c r="L216" s="540" t="s">
        <v>836</v>
      </c>
      <c r="M216" s="656">
        <v>44144</v>
      </c>
      <c r="N216" s="540"/>
      <c r="O216" s="655">
        <v>1</v>
      </c>
      <c r="P216" s="654" t="s">
        <v>837</v>
      </c>
      <c r="Q216" s="654" t="s">
        <v>838</v>
      </c>
      <c r="R216" s="654" t="s">
        <v>839</v>
      </c>
      <c r="S216" s="540" t="s">
        <v>840</v>
      </c>
      <c r="T216" s="654" t="s">
        <v>3097</v>
      </c>
    </row>
    <row r="217" spans="2:20">
      <c r="B217" s="654" t="s">
        <v>1006</v>
      </c>
      <c r="C217" s="654" t="s">
        <v>1006</v>
      </c>
      <c r="D217" s="655">
        <v>30</v>
      </c>
      <c r="E217" s="655">
        <v>35</v>
      </c>
      <c r="F217" s="655">
        <v>0</v>
      </c>
      <c r="G217" s="655">
        <v>0</v>
      </c>
      <c r="H217" s="654" t="s">
        <v>920</v>
      </c>
      <c r="I217" s="654" t="s">
        <v>888</v>
      </c>
      <c r="J217" s="654" t="s">
        <v>2077</v>
      </c>
      <c r="K217" s="654" t="s">
        <v>920</v>
      </c>
      <c r="L217" s="540" t="s">
        <v>836</v>
      </c>
      <c r="M217" s="656">
        <v>44144</v>
      </c>
      <c r="N217" s="540"/>
      <c r="O217" s="655">
        <v>1</v>
      </c>
      <c r="P217" s="654" t="s">
        <v>837</v>
      </c>
      <c r="Q217" s="654" t="s">
        <v>846</v>
      </c>
      <c r="R217" s="540"/>
      <c r="S217" s="540" t="s">
        <v>840</v>
      </c>
      <c r="T217" s="654" t="s">
        <v>2079</v>
      </c>
    </row>
    <row r="218" spans="2:20">
      <c r="B218" s="654" t="s">
        <v>1492</v>
      </c>
      <c r="C218" s="654" t="s">
        <v>882</v>
      </c>
      <c r="D218" s="655">
        <v>-97</v>
      </c>
      <c r="E218" s="655">
        <v>-92</v>
      </c>
      <c r="F218" s="655">
        <v>45</v>
      </c>
      <c r="G218" s="655">
        <v>0</v>
      </c>
      <c r="H218" s="654" t="s">
        <v>834</v>
      </c>
      <c r="I218" s="654" t="s">
        <v>883</v>
      </c>
      <c r="J218" s="654" t="s">
        <v>3093</v>
      </c>
      <c r="K218" s="654" t="s">
        <v>946</v>
      </c>
      <c r="L218" s="540" t="s">
        <v>836</v>
      </c>
      <c r="M218" s="656">
        <v>44166</v>
      </c>
      <c r="N218" s="540"/>
      <c r="O218" s="655">
        <v>1</v>
      </c>
      <c r="P218" s="654" t="s">
        <v>837</v>
      </c>
      <c r="Q218" s="654" t="s">
        <v>838</v>
      </c>
      <c r="R218" s="654" t="s">
        <v>839</v>
      </c>
      <c r="S218" s="540" t="s">
        <v>841</v>
      </c>
      <c r="T218" s="654" t="s">
        <v>2004</v>
      </c>
    </row>
    <row r="219" spans="2:20">
      <c r="B219" s="654" t="s">
        <v>1008</v>
      </c>
      <c r="C219" s="654" t="s">
        <v>570</v>
      </c>
      <c r="D219" s="655">
        <v>-86</v>
      </c>
      <c r="E219" s="655">
        <v>-81</v>
      </c>
      <c r="F219" s="655">
        <v>0</v>
      </c>
      <c r="G219" s="655">
        <v>0</v>
      </c>
      <c r="H219" s="654" t="s">
        <v>893</v>
      </c>
      <c r="I219" s="654" t="s">
        <v>894</v>
      </c>
      <c r="J219" s="654" t="s">
        <v>3041</v>
      </c>
      <c r="K219" s="654" t="s">
        <v>895</v>
      </c>
      <c r="L219" s="540" t="s">
        <v>836</v>
      </c>
      <c r="M219" s="656">
        <v>44166</v>
      </c>
      <c r="N219" s="540"/>
      <c r="O219" s="655">
        <v>1</v>
      </c>
      <c r="P219" s="654" t="s">
        <v>837</v>
      </c>
      <c r="Q219" s="654" t="s">
        <v>838</v>
      </c>
      <c r="R219" s="654" t="s">
        <v>839</v>
      </c>
      <c r="S219" s="540" t="s">
        <v>840</v>
      </c>
      <c r="T219" s="540"/>
    </row>
    <row r="220" spans="2:20">
      <c r="B220" s="654" t="s">
        <v>1009</v>
      </c>
      <c r="C220" s="654" t="s">
        <v>294</v>
      </c>
      <c r="D220" s="655">
        <v>364</v>
      </c>
      <c r="E220" s="655">
        <v>364</v>
      </c>
      <c r="F220" s="655">
        <v>0</v>
      </c>
      <c r="G220" s="655">
        <v>0</v>
      </c>
      <c r="H220" s="654" t="s">
        <v>883</v>
      </c>
      <c r="I220" s="654" t="s">
        <v>875</v>
      </c>
      <c r="J220" s="654" t="s">
        <v>2249</v>
      </c>
      <c r="K220" s="654" t="s">
        <v>853</v>
      </c>
      <c r="L220" s="540" t="s">
        <v>836</v>
      </c>
      <c r="M220" s="656">
        <v>44002</v>
      </c>
      <c r="N220" s="540"/>
      <c r="O220" s="655">
        <v>2</v>
      </c>
      <c r="P220" s="654" t="s">
        <v>837</v>
      </c>
      <c r="Q220" s="654" t="s">
        <v>846</v>
      </c>
      <c r="R220" s="540"/>
      <c r="S220" s="540" t="s">
        <v>840</v>
      </c>
      <c r="T220" s="654" t="s">
        <v>1979</v>
      </c>
    </row>
    <row r="221" spans="2:20">
      <c r="B221" s="654" t="s">
        <v>1010</v>
      </c>
      <c r="C221" s="654" t="s">
        <v>569</v>
      </c>
      <c r="D221" s="655">
        <v>424</v>
      </c>
      <c r="E221" s="655">
        <v>434</v>
      </c>
      <c r="F221" s="655">
        <v>0</v>
      </c>
      <c r="G221" s="655">
        <v>0</v>
      </c>
      <c r="H221" s="654" t="s">
        <v>833</v>
      </c>
      <c r="I221" s="654" t="s">
        <v>834</v>
      </c>
      <c r="J221" s="654" t="s">
        <v>2427</v>
      </c>
      <c r="K221" s="654" t="s">
        <v>1011</v>
      </c>
      <c r="L221" s="540" t="s">
        <v>836</v>
      </c>
      <c r="M221" s="656">
        <v>44173</v>
      </c>
      <c r="N221" s="540"/>
      <c r="O221" s="655">
        <v>1</v>
      </c>
      <c r="P221" s="654" t="s">
        <v>837</v>
      </c>
      <c r="Q221" s="654" t="s">
        <v>846</v>
      </c>
      <c r="R221" s="540"/>
      <c r="S221" s="540" t="s">
        <v>840</v>
      </c>
      <c r="T221" s="654" t="s">
        <v>2003</v>
      </c>
    </row>
    <row r="222" spans="2:20">
      <c r="B222" s="654" t="s">
        <v>1010</v>
      </c>
      <c r="C222" s="654" t="s">
        <v>569</v>
      </c>
      <c r="D222" s="655">
        <v>404</v>
      </c>
      <c r="E222" s="655">
        <v>414</v>
      </c>
      <c r="F222" s="655">
        <v>0</v>
      </c>
      <c r="G222" s="655">
        <v>0</v>
      </c>
      <c r="H222" s="654" t="s">
        <v>833</v>
      </c>
      <c r="I222" s="654" t="s">
        <v>834</v>
      </c>
      <c r="J222" s="654" t="s">
        <v>2427</v>
      </c>
      <c r="K222" s="654" t="s">
        <v>1011</v>
      </c>
      <c r="L222" s="540" t="s">
        <v>836</v>
      </c>
      <c r="M222" s="656">
        <v>43831</v>
      </c>
      <c r="N222" s="656">
        <v>44172</v>
      </c>
      <c r="O222" s="655">
        <v>1</v>
      </c>
      <c r="P222" s="654" t="s">
        <v>837</v>
      </c>
      <c r="Q222" s="654" t="s">
        <v>846</v>
      </c>
      <c r="R222" s="540"/>
      <c r="S222" s="540" t="s">
        <v>840</v>
      </c>
      <c r="T222" s="654" t="s">
        <v>2003</v>
      </c>
    </row>
    <row r="223" spans="2:20">
      <c r="B223" s="654" t="s">
        <v>922</v>
      </c>
      <c r="C223" s="654" t="s">
        <v>3393</v>
      </c>
      <c r="D223" s="655">
        <v>25</v>
      </c>
      <c r="E223" s="655">
        <v>35</v>
      </c>
      <c r="F223" s="655">
        <v>0</v>
      </c>
      <c r="G223" s="655">
        <v>0</v>
      </c>
      <c r="H223" s="654" t="s">
        <v>834</v>
      </c>
      <c r="I223" s="654" t="s">
        <v>883</v>
      </c>
      <c r="J223" s="654" t="s">
        <v>889</v>
      </c>
      <c r="K223" s="654" t="s">
        <v>925</v>
      </c>
      <c r="L223" s="540" t="s">
        <v>836</v>
      </c>
      <c r="M223" s="656">
        <v>44150</v>
      </c>
      <c r="N223" s="540"/>
      <c r="O223" s="655">
        <v>1</v>
      </c>
      <c r="P223" s="654" t="s">
        <v>1012</v>
      </c>
      <c r="Q223" s="654" t="s">
        <v>838</v>
      </c>
      <c r="R223" s="654" t="s">
        <v>839</v>
      </c>
      <c r="S223" s="540" t="s">
        <v>840</v>
      </c>
      <c r="T223" s="654" t="s">
        <v>2006</v>
      </c>
    </row>
    <row r="224" spans="2:20">
      <c r="B224" s="654" t="s">
        <v>922</v>
      </c>
      <c r="C224" s="654" t="s">
        <v>3393</v>
      </c>
      <c r="D224" s="655">
        <v>30</v>
      </c>
      <c r="E224" s="655">
        <v>40</v>
      </c>
      <c r="F224" s="655">
        <v>0</v>
      </c>
      <c r="G224" s="655">
        <v>0</v>
      </c>
      <c r="H224" s="654" t="s">
        <v>834</v>
      </c>
      <c r="I224" s="654" t="s">
        <v>883</v>
      </c>
      <c r="J224" s="654" t="s">
        <v>889</v>
      </c>
      <c r="K224" s="654" t="s">
        <v>925</v>
      </c>
      <c r="L224" s="540" t="s">
        <v>836</v>
      </c>
      <c r="M224" s="656">
        <v>44150</v>
      </c>
      <c r="N224" s="540"/>
      <c r="O224" s="655">
        <v>1</v>
      </c>
      <c r="P224" s="654" t="s">
        <v>1013</v>
      </c>
      <c r="Q224" s="654" t="s">
        <v>838</v>
      </c>
      <c r="R224" s="654" t="s">
        <v>839</v>
      </c>
      <c r="S224" s="540" t="s">
        <v>840</v>
      </c>
      <c r="T224" s="654" t="s">
        <v>2005</v>
      </c>
    </row>
    <row r="225" spans="2:20">
      <c r="B225" s="654" t="s">
        <v>922</v>
      </c>
      <c r="C225" s="654" t="s">
        <v>922</v>
      </c>
      <c r="D225" s="655">
        <v>35</v>
      </c>
      <c r="E225" s="655">
        <v>45</v>
      </c>
      <c r="F225" s="655">
        <v>0</v>
      </c>
      <c r="G225" s="655">
        <v>0</v>
      </c>
      <c r="H225" s="654" t="s">
        <v>834</v>
      </c>
      <c r="I225" s="654" t="s">
        <v>883</v>
      </c>
      <c r="J225" s="654" t="s">
        <v>4054</v>
      </c>
      <c r="K225" s="654" t="s">
        <v>925</v>
      </c>
      <c r="L225" s="540" t="s">
        <v>836</v>
      </c>
      <c r="M225" s="656">
        <v>44166</v>
      </c>
      <c r="N225" s="540"/>
      <c r="O225" s="655">
        <v>1</v>
      </c>
      <c r="P225" s="654" t="s">
        <v>1012</v>
      </c>
      <c r="Q225" s="654" t="s">
        <v>846</v>
      </c>
      <c r="R225" s="540"/>
      <c r="S225" s="540" t="s">
        <v>840</v>
      </c>
      <c r="T225" s="654" t="s">
        <v>2006</v>
      </c>
    </row>
    <row r="226" spans="2:20">
      <c r="B226" s="654" t="s">
        <v>922</v>
      </c>
      <c r="C226" s="654" t="s">
        <v>922</v>
      </c>
      <c r="D226" s="655">
        <v>40</v>
      </c>
      <c r="E226" s="655">
        <v>50</v>
      </c>
      <c r="F226" s="655">
        <v>0</v>
      </c>
      <c r="G226" s="655">
        <v>0</v>
      </c>
      <c r="H226" s="654" t="s">
        <v>834</v>
      </c>
      <c r="I226" s="654" t="s">
        <v>883</v>
      </c>
      <c r="J226" s="654" t="s">
        <v>4054</v>
      </c>
      <c r="K226" s="654" t="s">
        <v>925</v>
      </c>
      <c r="L226" s="540" t="s">
        <v>836</v>
      </c>
      <c r="M226" s="656">
        <v>44166</v>
      </c>
      <c r="N226" s="540"/>
      <c r="O226" s="655">
        <v>1</v>
      </c>
      <c r="P226" s="654" t="s">
        <v>1013</v>
      </c>
      <c r="Q226" s="654" t="s">
        <v>846</v>
      </c>
      <c r="R226" s="540"/>
      <c r="S226" s="540" t="s">
        <v>840</v>
      </c>
      <c r="T226" s="654" t="s">
        <v>2005</v>
      </c>
    </row>
    <row r="227" spans="2:20">
      <c r="B227" s="654" t="s">
        <v>1014</v>
      </c>
      <c r="C227" s="654" t="s">
        <v>575</v>
      </c>
      <c r="D227" s="655">
        <v>221</v>
      </c>
      <c r="E227" s="655">
        <v>226</v>
      </c>
      <c r="F227" s="655">
        <v>0</v>
      </c>
      <c r="G227" s="655">
        <v>0</v>
      </c>
      <c r="H227" s="654" t="s">
        <v>3817</v>
      </c>
      <c r="I227" s="654" t="s">
        <v>2851</v>
      </c>
      <c r="J227" s="654" t="s">
        <v>3828</v>
      </c>
      <c r="K227" s="654" t="s">
        <v>866</v>
      </c>
      <c r="L227" s="540" t="s">
        <v>836</v>
      </c>
      <c r="M227" s="656">
        <v>44166</v>
      </c>
      <c r="N227" s="540"/>
      <c r="O227" s="655">
        <v>1</v>
      </c>
      <c r="P227" s="654" t="s">
        <v>837</v>
      </c>
      <c r="Q227" s="654" t="s">
        <v>846</v>
      </c>
      <c r="R227" s="540"/>
      <c r="S227" s="540" t="s">
        <v>840</v>
      </c>
      <c r="T227" s="654" t="s">
        <v>2007</v>
      </c>
    </row>
    <row r="228" spans="2:20">
      <c r="B228" s="654" t="s">
        <v>1015</v>
      </c>
      <c r="C228" s="654" t="s">
        <v>872</v>
      </c>
      <c r="D228" s="655">
        <v>40</v>
      </c>
      <c r="E228" s="655">
        <v>45</v>
      </c>
      <c r="F228" s="655">
        <v>0</v>
      </c>
      <c r="G228" s="655">
        <v>0</v>
      </c>
      <c r="H228" s="654" t="s">
        <v>873</v>
      </c>
      <c r="I228" s="654" t="s">
        <v>2847</v>
      </c>
      <c r="J228" s="654" t="s">
        <v>2243</v>
      </c>
      <c r="K228" s="654" t="s">
        <v>1413</v>
      </c>
      <c r="L228" s="540" t="s">
        <v>836</v>
      </c>
      <c r="M228" s="656">
        <v>44150</v>
      </c>
      <c r="N228" s="540"/>
      <c r="O228" s="655">
        <v>1</v>
      </c>
      <c r="P228" s="654" t="s">
        <v>837</v>
      </c>
      <c r="Q228" s="654" t="s">
        <v>838</v>
      </c>
      <c r="R228" s="654" t="s">
        <v>839</v>
      </c>
      <c r="S228" s="540" t="s">
        <v>840</v>
      </c>
      <c r="T228" s="654" t="s">
        <v>2000</v>
      </c>
    </row>
    <row r="229" spans="2:20">
      <c r="B229" s="654" t="s">
        <v>298</v>
      </c>
      <c r="C229" s="654" t="s">
        <v>298</v>
      </c>
      <c r="D229" s="655">
        <v>121</v>
      </c>
      <c r="E229" s="655">
        <v>175</v>
      </c>
      <c r="F229" s="655">
        <v>0</v>
      </c>
      <c r="G229" s="655">
        <v>0</v>
      </c>
      <c r="H229" s="654" t="s">
        <v>900</v>
      </c>
      <c r="I229" s="654" t="s">
        <v>845</v>
      </c>
      <c r="J229" s="654" t="s">
        <v>2951</v>
      </c>
      <c r="K229" s="654" t="s">
        <v>2849</v>
      </c>
      <c r="L229" s="540" t="s">
        <v>836</v>
      </c>
      <c r="M229" s="656">
        <v>44172</v>
      </c>
      <c r="N229" s="540"/>
      <c r="O229" s="655">
        <v>1</v>
      </c>
      <c r="P229" s="654" t="s">
        <v>837</v>
      </c>
      <c r="Q229" s="654" t="s">
        <v>838</v>
      </c>
      <c r="R229" s="654" t="s">
        <v>839</v>
      </c>
      <c r="S229" s="540" t="s">
        <v>840</v>
      </c>
      <c r="T229" s="654" t="s">
        <v>1983</v>
      </c>
    </row>
    <row r="230" spans="2:20">
      <c r="B230" s="654" t="s">
        <v>298</v>
      </c>
      <c r="C230" s="654" t="s">
        <v>298</v>
      </c>
      <c r="D230" s="655">
        <v>101</v>
      </c>
      <c r="E230" s="655">
        <v>155</v>
      </c>
      <c r="F230" s="655">
        <v>0</v>
      </c>
      <c r="G230" s="655">
        <v>0</v>
      </c>
      <c r="H230" s="654" t="s">
        <v>900</v>
      </c>
      <c r="I230" s="654" t="s">
        <v>845</v>
      </c>
      <c r="J230" s="654" t="s">
        <v>2951</v>
      </c>
      <c r="K230" s="654" t="s">
        <v>2849</v>
      </c>
      <c r="L230" s="540" t="s">
        <v>836</v>
      </c>
      <c r="M230" s="656">
        <v>44099</v>
      </c>
      <c r="N230" s="656">
        <v>44171</v>
      </c>
      <c r="O230" s="655">
        <v>1</v>
      </c>
      <c r="P230" s="654" t="s">
        <v>837</v>
      </c>
      <c r="Q230" s="654" t="s">
        <v>838</v>
      </c>
      <c r="R230" s="654" t="s">
        <v>839</v>
      </c>
      <c r="S230" s="540" t="s">
        <v>840</v>
      </c>
      <c r="T230" s="654" t="s">
        <v>1983</v>
      </c>
    </row>
    <row r="231" spans="2:20">
      <c r="B231" s="654" t="s">
        <v>1016</v>
      </c>
      <c r="C231" s="654" t="s">
        <v>570</v>
      </c>
      <c r="D231" s="655">
        <v>-66</v>
      </c>
      <c r="E231" s="655">
        <v>-61</v>
      </c>
      <c r="F231" s="655">
        <v>0</v>
      </c>
      <c r="G231" s="655">
        <v>0</v>
      </c>
      <c r="H231" s="654" t="s">
        <v>893</v>
      </c>
      <c r="I231" s="654" t="s">
        <v>894</v>
      </c>
      <c r="J231" s="654" t="s">
        <v>3041</v>
      </c>
      <c r="K231" s="654" t="s">
        <v>895</v>
      </c>
      <c r="L231" s="540" t="s">
        <v>836</v>
      </c>
      <c r="M231" s="656">
        <v>44166</v>
      </c>
      <c r="N231" s="540"/>
      <c r="O231" s="655">
        <v>1</v>
      </c>
      <c r="P231" s="654" t="s">
        <v>837</v>
      </c>
      <c r="Q231" s="654" t="s">
        <v>838</v>
      </c>
      <c r="R231" s="654" t="s">
        <v>839</v>
      </c>
      <c r="S231" s="540" t="s">
        <v>840</v>
      </c>
      <c r="T231" s="540"/>
    </row>
    <row r="232" spans="2:20">
      <c r="B232" s="654" t="s">
        <v>1017</v>
      </c>
      <c r="C232" s="654" t="s">
        <v>1018</v>
      </c>
      <c r="D232" s="655">
        <v>108</v>
      </c>
      <c r="E232" s="655">
        <v>113</v>
      </c>
      <c r="F232" s="655">
        <v>0</v>
      </c>
      <c r="G232" s="655">
        <v>0</v>
      </c>
      <c r="H232" s="654" t="s">
        <v>834</v>
      </c>
      <c r="I232" s="654" t="s">
        <v>883</v>
      </c>
      <c r="J232" s="654" t="s">
        <v>2252</v>
      </c>
      <c r="K232" s="654" t="s">
        <v>866</v>
      </c>
      <c r="L232" s="540" t="s">
        <v>836</v>
      </c>
      <c r="M232" s="656">
        <v>44166</v>
      </c>
      <c r="N232" s="540"/>
      <c r="O232" s="655">
        <v>1</v>
      </c>
      <c r="P232" s="654" t="s">
        <v>837</v>
      </c>
      <c r="Q232" s="654" t="s">
        <v>846</v>
      </c>
      <c r="R232" s="540"/>
      <c r="S232" s="540" t="s">
        <v>840</v>
      </c>
      <c r="T232" s="654" t="s">
        <v>3941</v>
      </c>
    </row>
    <row r="233" spans="2:20">
      <c r="B233" s="654" t="s">
        <v>1019</v>
      </c>
      <c r="C233" s="654" t="s">
        <v>1019</v>
      </c>
      <c r="D233" s="655">
        <v>70</v>
      </c>
      <c r="E233" s="655">
        <v>90</v>
      </c>
      <c r="F233" s="655">
        <v>0</v>
      </c>
      <c r="G233" s="655">
        <v>0</v>
      </c>
      <c r="H233" s="654" t="s">
        <v>876</v>
      </c>
      <c r="I233" s="654" t="s">
        <v>883</v>
      </c>
      <c r="J233" s="654" t="s">
        <v>4271</v>
      </c>
      <c r="K233" s="654" t="s">
        <v>1021</v>
      </c>
      <c r="L233" s="540" t="s">
        <v>836</v>
      </c>
      <c r="M233" s="656">
        <v>44166</v>
      </c>
      <c r="N233" s="540"/>
      <c r="O233" s="655">
        <v>1</v>
      </c>
      <c r="P233" s="654" t="s">
        <v>837</v>
      </c>
      <c r="Q233" s="654" t="s">
        <v>846</v>
      </c>
      <c r="R233" s="540"/>
      <c r="S233" s="540" t="s">
        <v>840</v>
      </c>
      <c r="T233" s="654" t="s">
        <v>2216</v>
      </c>
    </row>
    <row r="234" spans="2:20">
      <c r="B234" s="654" t="s">
        <v>1019</v>
      </c>
      <c r="C234" s="654" t="s">
        <v>1019</v>
      </c>
      <c r="D234" s="655">
        <v>73</v>
      </c>
      <c r="E234" s="655">
        <v>93</v>
      </c>
      <c r="F234" s="655">
        <v>0</v>
      </c>
      <c r="G234" s="655">
        <v>0</v>
      </c>
      <c r="H234" s="654" t="s">
        <v>888</v>
      </c>
      <c r="I234" s="654" t="s">
        <v>883</v>
      </c>
      <c r="J234" s="654" t="s">
        <v>1022</v>
      </c>
      <c r="K234" s="654" t="s">
        <v>2850</v>
      </c>
      <c r="L234" s="540" t="s">
        <v>836</v>
      </c>
      <c r="M234" s="656">
        <v>44146</v>
      </c>
      <c r="N234" s="540"/>
      <c r="O234" s="655">
        <v>1</v>
      </c>
      <c r="P234" s="654" t="s">
        <v>837</v>
      </c>
      <c r="Q234" s="654" t="s">
        <v>846</v>
      </c>
      <c r="R234" s="540"/>
      <c r="S234" s="540" t="s">
        <v>840</v>
      </c>
      <c r="T234" s="654" t="s">
        <v>1970</v>
      </c>
    </row>
    <row r="235" spans="2:20">
      <c r="B235" s="654" t="s">
        <v>1019</v>
      </c>
      <c r="C235" s="654" t="s">
        <v>1019</v>
      </c>
      <c r="D235" s="655">
        <v>70</v>
      </c>
      <c r="E235" s="655">
        <v>90</v>
      </c>
      <c r="F235" s="655">
        <v>0</v>
      </c>
      <c r="G235" s="655">
        <v>0</v>
      </c>
      <c r="H235" s="654" t="s">
        <v>883</v>
      </c>
      <c r="I235" s="654" t="s">
        <v>875</v>
      </c>
      <c r="J235" s="654" t="s">
        <v>1020</v>
      </c>
      <c r="K235" s="654" t="s">
        <v>1478</v>
      </c>
      <c r="L235" s="540" t="s">
        <v>836</v>
      </c>
      <c r="M235" s="656">
        <v>44158</v>
      </c>
      <c r="N235" s="540"/>
      <c r="O235" s="655">
        <v>1</v>
      </c>
      <c r="P235" s="654" t="s">
        <v>837</v>
      </c>
      <c r="Q235" s="654" t="s">
        <v>846</v>
      </c>
      <c r="R235" s="540"/>
      <c r="S235" s="540" t="s">
        <v>840</v>
      </c>
      <c r="T235" s="654" t="s">
        <v>2216</v>
      </c>
    </row>
    <row r="236" spans="2:20">
      <c r="B236" s="654" t="s">
        <v>1019</v>
      </c>
      <c r="C236" s="654" t="s">
        <v>1019</v>
      </c>
      <c r="D236" s="655">
        <v>70</v>
      </c>
      <c r="E236" s="655">
        <v>90</v>
      </c>
      <c r="F236" s="655">
        <v>0</v>
      </c>
      <c r="G236" s="655">
        <v>0</v>
      </c>
      <c r="H236" s="654" t="s">
        <v>875</v>
      </c>
      <c r="I236" s="654" t="s">
        <v>876</v>
      </c>
      <c r="J236" s="654" t="s">
        <v>1022</v>
      </c>
      <c r="K236" s="654" t="s">
        <v>963</v>
      </c>
      <c r="L236" s="540" t="s">
        <v>836</v>
      </c>
      <c r="M236" s="656">
        <v>44158</v>
      </c>
      <c r="N236" s="540"/>
      <c r="O236" s="655">
        <v>1</v>
      </c>
      <c r="P236" s="654" t="s">
        <v>837</v>
      </c>
      <c r="Q236" s="654" t="s">
        <v>846</v>
      </c>
      <c r="R236" s="540"/>
      <c r="S236" s="540" t="s">
        <v>840</v>
      </c>
      <c r="T236" s="654" t="s">
        <v>2216</v>
      </c>
    </row>
    <row r="237" spans="2:20">
      <c r="B237" s="654" t="s">
        <v>1019</v>
      </c>
      <c r="C237" s="654" t="s">
        <v>1019</v>
      </c>
      <c r="D237" s="655">
        <v>71</v>
      </c>
      <c r="E237" s="655">
        <v>91</v>
      </c>
      <c r="F237" s="655">
        <v>0</v>
      </c>
      <c r="G237" s="655">
        <v>0</v>
      </c>
      <c r="H237" s="654" t="s">
        <v>833</v>
      </c>
      <c r="I237" s="654" t="s">
        <v>834</v>
      </c>
      <c r="J237" s="654" t="s">
        <v>3845</v>
      </c>
      <c r="K237" s="654" t="s">
        <v>1023</v>
      </c>
      <c r="L237" s="540" t="s">
        <v>836</v>
      </c>
      <c r="M237" s="656">
        <v>44158</v>
      </c>
      <c r="N237" s="540"/>
      <c r="O237" s="655">
        <v>1</v>
      </c>
      <c r="P237" s="654" t="s">
        <v>837</v>
      </c>
      <c r="Q237" s="654" t="s">
        <v>846</v>
      </c>
      <c r="R237" s="540"/>
      <c r="S237" s="540" t="s">
        <v>840</v>
      </c>
      <c r="T237" s="654" t="s">
        <v>2216</v>
      </c>
    </row>
    <row r="238" spans="2:20">
      <c r="B238" s="654" t="s">
        <v>1019</v>
      </c>
      <c r="C238" s="654" t="s">
        <v>1019</v>
      </c>
      <c r="D238" s="655">
        <v>73</v>
      </c>
      <c r="E238" s="655">
        <v>93</v>
      </c>
      <c r="F238" s="655">
        <v>0</v>
      </c>
      <c r="G238" s="655">
        <v>0</v>
      </c>
      <c r="H238" s="654" t="s">
        <v>920</v>
      </c>
      <c r="I238" s="654" t="s">
        <v>888</v>
      </c>
      <c r="J238" s="654" t="s">
        <v>1022</v>
      </c>
      <c r="K238" s="654" t="s">
        <v>2607</v>
      </c>
      <c r="L238" s="540" t="s">
        <v>836</v>
      </c>
      <c r="M238" s="656">
        <v>44146</v>
      </c>
      <c r="N238" s="540"/>
      <c r="O238" s="655">
        <v>1</v>
      </c>
      <c r="P238" s="654" t="s">
        <v>837</v>
      </c>
      <c r="Q238" s="654" t="s">
        <v>846</v>
      </c>
      <c r="R238" s="540"/>
      <c r="S238" s="540" t="s">
        <v>840</v>
      </c>
      <c r="T238" s="654" t="s">
        <v>2216</v>
      </c>
    </row>
    <row r="239" spans="2:20">
      <c r="B239" s="654" t="s">
        <v>1024</v>
      </c>
      <c r="C239" s="654" t="s">
        <v>868</v>
      </c>
      <c r="D239" s="655">
        <v>70</v>
      </c>
      <c r="E239" s="655">
        <v>75</v>
      </c>
      <c r="F239" s="655">
        <v>0</v>
      </c>
      <c r="G239" s="655">
        <v>0</v>
      </c>
      <c r="H239" s="654" t="s">
        <v>875</v>
      </c>
      <c r="I239" s="654" t="s">
        <v>876</v>
      </c>
      <c r="J239" s="654" t="s">
        <v>884</v>
      </c>
      <c r="K239" s="654" t="s">
        <v>913</v>
      </c>
      <c r="L239" s="540" t="s">
        <v>836</v>
      </c>
      <c r="M239" s="656">
        <v>44166</v>
      </c>
      <c r="N239" s="540"/>
      <c r="O239" s="655">
        <v>1</v>
      </c>
      <c r="P239" s="654" t="s">
        <v>837</v>
      </c>
      <c r="Q239" s="654" t="s">
        <v>838</v>
      </c>
      <c r="R239" s="654" t="s">
        <v>839</v>
      </c>
      <c r="S239" s="540" t="s">
        <v>840</v>
      </c>
      <c r="T239" s="540"/>
    </row>
    <row r="240" spans="2:20">
      <c r="B240" s="654" t="s">
        <v>1025</v>
      </c>
      <c r="C240" s="654" t="s">
        <v>569</v>
      </c>
      <c r="D240" s="655">
        <v>405</v>
      </c>
      <c r="E240" s="655">
        <v>415</v>
      </c>
      <c r="F240" s="655">
        <v>0</v>
      </c>
      <c r="G240" s="655">
        <v>0</v>
      </c>
      <c r="H240" s="654" t="s">
        <v>833</v>
      </c>
      <c r="I240" s="654" t="s">
        <v>834</v>
      </c>
      <c r="J240" s="654" t="s">
        <v>2427</v>
      </c>
      <c r="K240" s="654" t="s">
        <v>1011</v>
      </c>
      <c r="L240" s="540" t="s">
        <v>836</v>
      </c>
      <c r="M240" s="656">
        <v>44173</v>
      </c>
      <c r="N240" s="540"/>
      <c r="O240" s="655">
        <v>2</v>
      </c>
      <c r="P240" s="654" t="s">
        <v>837</v>
      </c>
      <c r="Q240" s="654" t="s">
        <v>846</v>
      </c>
      <c r="R240" s="540"/>
      <c r="S240" s="540" t="s">
        <v>840</v>
      </c>
      <c r="T240" s="654" t="s">
        <v>2009</v>
      </c>
    </row>
    <row r="241" spans="2:20">
      <c r="B241" s="654" t="s">
        <v>1025</v>
      </c>
      <c r="C241" s="654" t="s">
        <v>569</v>
      </c>
      <c r="D241" s="655">
        <v>385</v>
      </c>
      <c r="E241" s="655">
        <v>395</v>
      </c>
      <c r="F241" s="655">
        <v>0</v>
      </c>
      <c r="G241" s="655">
        <v>0</v>
      </c>
      <c r="H241" s="654" t="s">
        <v>833</v>
      </c>
      <c r="I241" s="654" t="s">
        <v>834</v>
      </c>
      <c r="J241" s="654" t="s">
        <v>2427</v>
      </c>
      <c r="K241" s="654" t="s">
        <v>1011</v>
      </c>
      <c r="L241" s="540" t="s">
        <v>836</v>
      </c>
      <c r="M241" s="656">
        <v>43831</v>
      </c>
      <c r="N241" s="656">
        <v>44172</v>
      </c>
      <c r="O241" s="655">
        <v>2</v>
      </c>
      <c r="P241" s="654" t="s">
        <v>837</v>
      </c>
      <c r="Q241" s="654" t="s">
        <v>846</v>
      </c>
      <c r="R241" s="540"/>
      <c r="S241" s="540" t="s">
        <v>840</v>
      </c>
      <c r="T241" s="654" t="s">
        <v>2009</v>
      </c>
    </row>
    <row r="242" spans="2:20">
      <c r="B242" s="654" t="s">
        <v>3371</v>
      </c>
      <c r="C242" s="654" t="s">
        <v>880</v>
      </c>
      <c r="D242" s="655">
        <v>-32</v>
      </c>
      <c r="E242" s="655">
        <v>-27</v>
      </c>
      <c r="F242" s="655">
        <v>0</v>
      </c>
      <c r="G242" s="655">
        <v>0</v>
      </c>
      <c r="H242" s="654" t="s">
        <v>860</v>
      </c>
      <c r="I242" s="654" t="s">
        <v>852</v>
      </c>
      <c r="J242" s="654" t="s">
        <v>2959</v>
      </c>
      <c r="K242" s="654" t="s">
        <v>985</v>
      </c>
      <c r="L242" s="540" t="s">
        <v>836</v>
      </c>
      <c r="M242" s="656">
        <v>44166</v>
      </c>
      <c r="N242" s="540"/>
      <c r="O242" s="655">
        <v>1</v>
      </c>
      <c r="P242" s="654" t="s">
        <v>837</v>
      </c>
      <c r="Q242" s="654" t="s">
        <v>838</v>
      </c>
      <c r="R242" s="654" t="s">
        <v>839</v>
      </c>
      <c r="S242" s="540" t="s">
        <v>840</v>
      </c>
      <c r="T242" s="540"/>
    </row>
    <row r="243" spans="2:20">
      <c r="B243" s="654" t="s">
        <v>2481</v>
      </c>
      <c r="C243" s="654" t="s">
        <v>570</v>
      </c>
      <c r="D243" s="655">
        <v>34</v>
      </c>
      <c r="E243" s="655">
        <v>39</v>
      </c>
      <c r="F243" s="655">
        <v>0</v>
      </c>
      <c r="G243" s="655">
        <v>0</v>
      </c>
      <c r="H243" s="654" t="s">
        <v>893</v>
      </c>
      <c r="I243" s="654" t="s">
        <v>894</v>
      </c>
      <c r="J243" s="654" t="s">
        <v>3041</v>
      </c>
      <c r="K243" s="654" t="s">
        <v>866</v>
      </c>
      <c r="L243" s="540" t="s">
        <v>836</v>
      </c>
      <c r="M243" s="656">
        <v>44166</v>
      </c>
      <c r="N243" s="540"/>
      <c r="O243" s="655">
        <v>1</v>
      </c>
      <c r="P243" s="654" t="s">
        <v>837</v>
      </c>
      <c r="Q243" s="654" t="s">
        <v>838</v>
      </c>
      <c r="R243" s="654" t="s">
        <v>839</v>
      </c>
      <c r="S243" s="540" t="s">
        <v>840</v>
      </c>
      <c r="T243" s="540"/>
    </row>
    <row r="244" spans="2:20">
      <c r="B244" s="654" t="s">
        <v>1026</v>
      </c>
      <c r="C244" s="654" t="s">
        <v>887</v>
      </c>
      <c r="D244" s="655">
        <v>5</v>
      </c>
      <c r="E244" s="655">
        <v>10</v>
      </c>
      <c r="F244" s="655">
        <v>0</v>
      </c>
      <c r="G244" s="655">
        <v>0</v>
      </c>
      <c r="H244" s="654" t="s">
        <v>875</v>
      </c>
      <c r="I244" s="654" t="s">
        <v>876</v>
      </c>
      <c r="J244" s="654" t="s">
        <v>1131</v>
      </c>
      <c r="K244" s="654" t="s">
        <v>946</v>
      </c>
      <c r="L244" s="540" t="s">
        <v>836</v>
      </c>
      <c r="M244" s="656">
        <v>44166</v>
      </c>
      <c r="N244" s="540"/>
      <c r="O244" s="655">
        <v>1</v>
      </c>
      <c r="P244" s="654" t="s">
        <v>837</v>
      </c>
      <c r="Q244" s="654" t="s">
        <v>838</v>
      </c>
      <c r="R244" s="654" t="s">
        <v>839</v>
      </c>
      <c r="S244" s="540" t="s">
        <v>840</v>
      </c>
      <c r="T244" s="540"/>
    </row>
    <row r="245" spans="2:20">
      <c r="B245" s="654" t="s">
        <v>1027</v>
      </c>
      <c r="C245" s="654" t="s">
        <v>909</v>
      </c>
      <c r="D245" s="655">
        <v>244</v>
      </c>
      <c r="E245" s="655">
        <v>249</v>
      </c>
      <c r="F245" s="655">
        <v>30</v>
      </c>
      <c r="G245" s="655">
        <v>25</v>
      </c>
      <c r="H245" s="654" t="s">
        <v>900</v>
      </c>
      <c r="I245" s="654" t="s">
        <v>845</v>
      </c>
      <c r="J245" s="654" t="s">
        <v>2431</v>
      </c>
      <c r="K245" s="654" t="s">
        <v>853</v>
      </c>
      <c r="L245" s="540" t="s">
        <v>836</v>
      </c>
      <c r="M245" s="656">
        <v>44173</v>
      </c>
      <c r="N245" s="540"/>
      <c r="O245" s="655">
        <v>1</v>
      </c>
      <c r="P245" s="654" t="s">
        <v>837</v>
      </c>
      <c r="Q245" s="654" t="s">
        <v>838</v>
      </c>
      <c r="R245" s="654" t="s">
        <v>854</v>
      </c>
      <c r="S245" s="540" t="s">
        <v>840</v>
      </c>
      <c r="T245" s="654" t="s">
        <v>1971</v>
      </c>
    </row>
    <row r="246" spans="2:20">
      <c r="B246" s="654" t="s">
        <v>1027</v>
      </c>
      <c r="C246" s="654" t="s">
        <v>909</v>
      </c>
      <c r="D246" s="655">
        <v>224</v>
      </c>
      <c r="E246" s="655">
        <v>229</v>
      </c>
      <c r="F246" s="655">
        <v>30</v>
      </c>
      <c r="G246" s="655">
        <v>25</v>
      </c>
      <c r="H246" s="654" t="s">
        <v>900</v>
      </c>
      <c r="I246" s="654" t="s">
        <v>845</v>
      </c>
      <c r="J246" s="654" t="s">
        <v>2431</v>
      </c>
      <c r="K246" s="654" t="s">
        <v>853</v>
      </c>
      <c r="L246" s="540" t="s">
        <v>836</v>
      </c>
      <c r="M246" s="656">
        <v>44102</v>
      </c>
      <c r="N246" s="656">
        <v>44172</v>
      </c>
      <c r="O246" s="655">
        <v>1</v>
      </c>
      <c r="P246" s="654" t="s">
        <v>837</v>
      </c>
      <c r="Q246" s="654" t="s">
        <v>838</v>
      </c>
      <c r="R246" s="654" t="s">
        <v>854</v>
      </c>
      <c r="S246" s="540" t="s">
        <v>840</v>
      </c>
      <c r="T246" s="654" t="s">
        <v>1971</v>
      </c>
    </row>
    <row r="247" spans="2:20">
      <c r="B247" s="654" t="s">
        <v>1028</v>
      </c>
      <c r="C247" s="654" t="s">
        <v>1029</v>
      </c>
      <c r="D247" s="655">
        <v>114</v>
      </c>
      <c r="E247" s="655">
        <v>119</v>
      </c>
      <c r="F247" s="655">
        <v>0</v>
      </c>
      <c r="G247" s="655">
        <v>0</v>
      </c>
      <c r="H247" s="654" t="s">
        <v>844</v>
      </c>
      <c r="I247" s="654" t="s">
        <v>1941</v>
      </c>
      <c r="J247" s="654" t="s">
        <v>3942</v>
      </c>
      <c r="K247" s="654" t="s">
        <v>946</v>
      </c>
      <c r="L247" s="540" t="s">
        <v>836</v>
      </c>
      <c r="M247" s="656">
        <v>44166</v>
      </c>
      <c r="N247" s="540"/>
      <c r="O247" s="655">
        <v>1</v>
      </c>
      <c r="P247" s="654" t="s">
        <v>837</v>
      </c>
      <c r="Q247" s="654" t="s">
        <v>846</v>
      </c>
      <c r="R247" s="540"/>
      <c r="S247" s="540" t="s">
        <v>840</v>
      </c>
      <c r="T247" s="654" t="s">
        <v>1970</v>
      </c>
    </row>
    <row r="248" spans="2:20">
      <c r="B248" s="654" t="s">
        <v>1031</v>
      </c>
      <c r="C248" s="654" t="s">
        <v>575</v>
      </c>
      <c r="D248" s="655">
        <v>-10</v>
      </c>
      <c r="E248" s="655">
        <v>-5</v>
      </c>
      <c r="F248" s="655">
        <v>90</v>
      </c>
      <c r="G248" s="655">
        <v>0</v>
      </c>
      <c r="H248" s="654" t="s">
        <v>3817</v>
      </c>
      <c r="I248" s="654" t="s">
        <v>2851</v>
      </c>
      <c r="J248" s="654" t="s">
        <v>3828</v>
      </c>
      <c r="K248" s="654" t="s">
        <v>905</v>
      </c>
      <c r="L248" s="540" t="s">
        <v>836</v>
      </c>
      <c r="M248" s="656">
        <v>44166</v>
      </c>
      <c r="N248" s="540"/>
      <c r="O248" s="655">
        <v>1</v>
      </c>
      <c r="P248" s="654" t="s">
        <v>837</v>
      </c>
      <c r="Q248" s="654" t="s">
        <v>838</v>
      </c>
      <c r="R248" s="654" t="s">
        <v>839</v>
      </c>
      <c r="S248" s="540" t="s">
        <v>840</v>
      </c>
      <c r="T248" s="654" t="s">
        <v>1993</v>
      </c>
    </row>
    <row r="249" spans="2:20">
      <c r="B249" s="654" t="s">
        <v>1029</v>
      </c>
      <c r="C249" s="654" t="s">
        <v>1029</v>
      </c>
      <c r="D249" s="655">
        <v>87</v>
      </c>
      <c r="E249" s="655">
        <v>97</v>
      </c>
      <c r="F249" s="655">
        <v>0</v>
      </c>
      <c r="G249" s="655">
        <v>0</v>
      </c>
      <c r="H249" s="654" t="s">
        <v>876</v>
      </c>
      <c r="I249" s="654" t="s">
        <v>883</v>
      </c>
      <c r="J249" s="654" t="s">
        <v>1047</v>
      </c>
      <c r="K249" s="654" t="s">
        <v>1441</v>
      </c>
      <c r="L249" s="540" t="s">
        <v>836</v>
      </c>
      <c r="M249" s="656">
        <v>44166</v>
      </c>
      <c r="N249" s="540"/>
      <c r="O249" s="655">
        <v>1</v>
      </c>
      <c r="P249" s="654" t="s">
        <v>837</v>
      </c>
      <c r="Q249" s="654" t="s">
        <v>838</v>
      </c>
      <c r="R249" s="654" t="s">
        <v>839</v>
      </c>
      <c r="S249" s="540" t="s">
        <v>840</v>
      </c>
      <c r="T249" s="654" t="s">
        <v>2201</v>
      </c>
    </row>
    <row r="250" spans="2:20">
      <c r="B250" s="654" t="s">
        <v>1029</v>
      </c>
      <c r="C250" s="654" t="s">
        <v>1029</v>
      </c>
      <c r="D250" s="655">
        <v>87</v>
      </c>
      <c r="E250" s="655">
        <v>97</v>
      </c>
      <c r="F250" s="655">
        <v>0</v>
      </c>
      <c r="G250" s="655">
        <v>0</v>
      </c>
      <c r="H250" s="654" t="s">
        <v>888</v>
      </c>
      <c r="I250" s="654" t="s">
        <v>883</v>
      </c>
      <c r="J250" s="654" t="s">
        <v>3943</v>
      </c>
      <c r="K250" s="654" t="s">
        <v>1023</v>
      </c>
      <c r="L250" s="540" t="s">
        <v>836</v>
      </c>
      <c r="M250" s="656">
        <v>44166</v>
      </c>
      <c r="N250" s="540"/>
      <c r="O250" s="655">
        <v>1</v>
      </c>
      <c r="P250" s="654" t="s">
        <v>837</v>
      </c>
      <c r="Q250" s="654" t="s">
        <v>838</v>
      </c>
      <c r="R250" s="654" t="s">
        <v>839</v>
      </c>
      <c r="S250" s="540" t="s">
        <v>840</v>
      </c>
      <c r="T250" s="654" t="s">
        <v>2201</v>
      </c>
    </row>
    <row r="251" spans="2:20">
      <c r="B251" s="654" t="s">
        <v>569</v>
      </c>
      <c r="C251" s="654" t="s">
        <v>569</v>
      </c>
      <c r="D251" s="655">
        <v>114</v>
      </c>
      <c r="E251" s="655">
        <v>124</v>
      </c>
      <c r="F251" s="655">
        <v>40</v>
      </c>
      <c r="G251" s="655">
        <v>0</v>
      </c>
      <c r="H251" s="654" t="s">
        <v>833</v>
      </c>
      <c r="I251" s="654" t="s">
        <v>834</v>
      </c>
      <c r="J251" s="654" t="s">
        <v>2427</v>
      </c>
      <c r="K251" s="654" t="s">
        <v>861</v>
      </c>
      <c r="L251" s="540" t="s">
        <v>836</v>
      </c>
      <c r="M251" s="656">
        <v>44173</v>
      </c>
      <c r="N251" s="540"/>
      <c r="O251" s="655">
        <v>1</v>
      </c>
      <c r="P251" s="654" t="s">
        <v>837</v>
      </c>
      <c r="Q251" s="654" t="s">
        <v>838</v>
      </c>
      <c r="R251" s="654" t="s">
        <v>854</v>
      </c>
      <c r="S251" s="540" t="s">
        <v>840</v>
      </c>
      <c r="T251" s="654" t="s">
        <v>1971</v>
      </c>
    </row>
    <row r="252" spans="2:20">
      <c r="B252" s="654" t="s">
        <v>569</v>
      </c>
      <c r="C252" s="654" t="s">
        <v>569</v>
      </c>
      <c r="D252" s="655">
        <v>94</v>
      </c>
      <c r="E252" s="655">
        <v>104</v>
      </c>
      <c r="F252" s="655">
        <v>40</v>
      </c>
      <c r="G252" s="655">
        <v>0</v>
      </c>
      <c r="H252" s="654" t="s">
        <v>833</v>
      </c>
      <c r="I252" s="654" t="s">
        <v>834</v>
      </c>
      <c r="J252" s="654" t="s">
        <v>2427</v>
      </c>
      <c r="K252" s="654" t="s">
        <v>861</v>
      </c>
      <c r="L252" s="540" t="s">
        <v>836</v>
      </c>
      <c r="M252" s="656">
        <v>43831</v>
      </c>
      <c r="N252" s="656">
        <v>44172</v>
      </c>
      <c r="O252" s="655">
        <v>1</v>
      </c>
      <c r="P252" s="654" t="s">
        <v>837</v>
      </c>
      <c r="Q252" s="654" t="s">
        <v>838</v>
      </c>
      <c r="R252" s="654" t="s">
        <v>854</v>
      </c>
      <c r="S252" s="540" t="s">
        <v>840</v>
      </c>
      <c r="T252" s="654" t="s">
        <v>1971</v>
      </c>
    </row>
    <row r="253" spans="2:20">
      <c r="B253" s="654" t="s">
        <v>1032</v>
      </c>
      <c r="C253" s="654" t="s">
        <v>570</v>
      </c>
      <c r="D253" s="655">
        <v>-121</v>
      </c>
      <c r="E253" s="655">
        <v>-116</v>
      </c>
      <c r="F253" s="655">
        <v>0</v>
      </c>
      <c r="G253" s="655">
        <v>0</v>
      </c>
      <c r="H253" s="654" t="s">
        <v>893</v>
      </c>
      <c r="I253" s="654" t="s">
        <v>894</v>
      </c>
      <c r="J253" s="654" t="s">
        <v>3041</v>
      </c>
      <c r="K253" s="654" t="s">
        <v>895</v>
      </c>
      <c r="L253" s="540" t="s">
        <v>836</v>
      </c>
      <c r="M253" s="656">
        <v>44166</v>
      </c>
      <c r="N253" s="540"/>
      <c r="O253" s="655">
        <v>1</v>
      </c>
      <c r="P253" s="654" t="s">
        <v>837</v>
      </c>
      <c r="Q253" s="654" t="s">
        <v>838</v>
      </c>
      <c r="R253" s="654" t="s">
        <v>839</v>
      </c>
      <c r="S253" s="540" t="s">
        <v>840</v>
      </c>
      <c r="T253" s="654" t="s">
        <v>1969</v>
      </c>
    </row>
    <row r="254" spans="2:20">
      <c r="B254" s="654" t="s">
        <v>1033</v>
      </c>
      <c r="C254" s="654" t="s">
        <v>901</v>
      </c>
      <c r="D254" s="655">
        <v>260</v>
      </c>
      <c r="E254" s="655">
        <v>265</v>
      </c>
      <c r="F254" s="655">
        <v>0</v>
      </c>
      <c r="G254" s="655">
        <v>0</v>
      </c>
      <c r="H254" s="654" t="s">
        <v>876</v>
      </c>
      <c r="I254" s="654" t="s">
        <v>883</v>
      </c>
      <c r="J254" s="654" t="s">
        <v>2960</v>
      </c>
      <c r="K254" s="654" t="s">
        <v>853</v>
      </c>
      <c r="L254" s="540" t="s">
        <v>836</v>
      </c>
      <c r="M254" s="656">
        <v>44166</v>
      </c>
      <c r="N254" s="540"/>
      <c r="O254" s="655">
        <v>1</v>
      </c>
      <c r="P254" s="654" t="s">
        <v>837</v>
      </c>
      <c r="Q254" s="654" t="s">
        <v>846</v>
      </c>
      <c r="R254" s="540"/>
      <c r="S254" s="540" t="s">
        <v>840</v>
      </c>
      <c r="T254" s="540"/>
    </row>
    <row r="255" spans="2:20">
      <c r="B255" s="654" t="s">
        <v>981</v>
      </c>
      <c r="C255" s="654" t="s">
        <v>981</v>
      </c>
      <c r="D255" s="655">
        <v>-59</v>
      </c>
      <c r="E255" s="655">
        <v>-54</v>
      </c>
      <c r="F255" s="655">
        <v>0</v>
      </c>
      <c r="G255" s="655">
        <v>0</v>
      </c>
      <c r="H255" s="654" t="s">
        <v>834</v>
      </c>
      <c r="I255" s="654" t="s">
        <v>883</v>
      </c>
      <c r="J255" s="654" t="s">
        <v>2251</v>
      </c>
      <c r="K255" s="654" t="s">
        <v>934</v>
      </c>
      <c r="L255" s="540" t="s">
        <v>836</v>
      </c>
      <c r="M255" s="656">
        <v>44166</v>
      </c>
      <c r="N255" s="540"/>
      <c r="O255" s="655">
        <v>1</v>
      </c>
      <c r="P255" s="654" t="s">
        <v>956</v>
      </c>
      <c r="Q255" s="654" t="s">
        <v>838</v>
      </c>
      <c r="R255" s="654" t="s">
        <v>839</v>
      </c>
      <c r="S255" s="540" t="s">
        <v>840</v>
      </c>
      <c r="T255" s="540"/>
    </row>
    <row r="256" spans="2:20">
      <c r="B256" s="654" t="s">
        <v>981</v>
      </c>
      <c r="C256" s="654" t="s">
        <v>981</v>
      </c>
      <c r="D256" s="655">
        <v>-49</v>
      </c>
      <c r="E256" s="655">
        <v>-44</v>
      </c>
      <c r="F256" s="655">
        <v>0</v>
      </c>
      <c r="G256" s="655">
        <v>0</v>
      </c>
      <c r="H256" s="654" t="s">
        <v>834</v>
      </c>
      <c r="I256" s="654" t="s">
        <v>883</v>
      </c>
      <c r="J256" s="654" t="s">
        <v>2251</v>
      </c>
      <c r="K256" s="654" t="s">
        <v>934</v>
      </c>
      <c r="L256" s="540" t="s">
        <v>836</v>
      </c>
      <c r="M256" s="656">
        <v>44166</v>
      </c>
      <c r="N256" s="540"/>
      <c r="O256" s="655">
        <v>1</v>
      </c>
      <c r="P256" s="654" t="s">
        <v>930</v>
      </c>
      <c r="Q256" s="654" t="s">
        <v>838</v>
      </c>
      <c r="R256" s="654" t="s">
        <v>839</v>
      </c>
      <c r="S256" s="540" t="s">
        <v>840</v>
      </c>
      <c r="T256" s="654" t="s">
        <v>1986</v>
      </c>
    </row>
    <row r="257" spans="2:20">
      <c r="B257" s="654" t="s">
        <v>576</v>
      </c>
      <c r="C257" s="654" t="s">
        <v>576</v>
      </c>
      <c r="D257" s="655">
        <v>-59</v>
      </c>
      <c r="E257" s="655">
        <v>-54</v>
      </c>
      <c r="F257" s="655">
        <v>0</v>
      </c>
      <c r="G257" s="655">
        <v>0</v>
      </c>
      <c r="H257" s="654" t="s">
        <v>834</v>
      </c>
      <c r="I257" s="654" t="s">
        <v>883</v>
      </c>
      <c r="J257" s="654" t="s">
        <v>2251</v>
      </c>
      <c r="K257" s="654" t="s">
        <v>934</v>
      </c>
      <c r="L257" s="540" t="s">
        <v>836</v>
      </c>
      <c r="M257" s="656">
        <v>44166</v>
      </c>
      <c r="N257" s="540"/>
      <c r="O257" s="655">
        <v>1</v>
      </c>
      <c r="P257" s="654" t="s">
        <v>956</v>
      </c>
      <c r="Q257" s="654" t="s">
        <v>838</v>
      </c>
      <c r="R257" s="654" t="s">
        <v>839</v>
      </c>
      <c r="S257" s="540" t="s">
        <v>840</v>
      </c>
      <c r="T257" s="654" t="s">
        <v>1987</v>
      </c>
    </row>
    <row r="258" spans="2:20">
      <c r="B258" s="654" t="s">
        <v>576</v>
      </c>
      <c r="C258" s="654" t="s">
        <v>576</v>
      </c>
      <c r="D258" s="655">
        <v>-49</v>
      </c>
      <c r="E258" s="655">
        <v>-44</v>
      </c>
      <c r="F258" s="655">
        <v>0</v>
      </c>
      <c r="G258" s="655">
        <v>0</v>
      </c>
      <c r="H258" s="654" t="s">
        <v>834</v>
      </c>
      <c r="I258" s="654" t="s">
        <v>883</v>
      </c>
      <c r="J258" s="654" t="s">
        <v>2251</v>
      </c>
      <c r="K258" s="654" t="s">
        <v>934</v>
      </c>
      <c r="L258" s="540" t="s">
        <v>836</v>
      </c>
      <c r="M258" s="656">
        <v>44166</v>
      </c>
      <c r="N258" s="540"/>
      <c r="O258" s="655">
        <v>1</v>
      </c>
      <c r="P258" s="654" t="s">
        <v>930</v>
      </c>
      <c r="Q258" s="654" t="s">
        <v>838</v>
      </c>
      <c r="R258" s="654" t="s">
        <v>839</v>
      </c>
      <c r="S258" s="540" t="s">
        <v>840</v>
      </c>
      <c r="T258" s="654" t="s">
        <v>1986</v>
      </c>
    </row>
    <row r="259" spans="2:20">
      <c r="B259" s="654" t="s">
        <v>1034</v>
      </c>
      <c r="C259" s="654" t="s">
        <v>1034</v>
      </c>
      <c r="D259" s="655">
        <v>3</v>
      </c>
      <c r="E259" s="655">
        <v>8</v>
      </c>
      <c r="F259" s="655">
        <v>0</v>
      </c>
      <c r="G259" s="655">
        <v>0</v>
      </c>
      <c r="H259" s="654" t="s">
        <v>888</v>
      </c>
      <c r="I259" s="654" t="s">
        <v>883</v>
      </c>
      <c r="J259" s="654" t="s">
        <v>3069</v>
      </c>
      <c r="K259" s="654" t="s">
        <v>835</v>
      </c>
      <c r="L259" s="540" t="s">
        <v>836</v>
      </c>
      <c r="M259" s="656">
        <v>44166</v>
      </c>
      <c r="N259" s="540"/>
      <c r="O259" s="655">
        <v>1</v>
      </c>
      <c r="P259" s="654" t="s">
        <v>930</v>
      </c>
      <c r="Q259" s="654" t="s">
        <v>838</v>
      </c>
      <c r="R259" s="654" t="s">
        <v>839</v>
      </c>
      <c r="S259" s="540" t="s">
        <v>840</v>
      </c>
      <c r="T259" s="540"/>
    </row>
    <row r="260" spans="2:20">
      <c r="B260" s="654" t="s">
        <v>1034</v>
      </c>
      <c r="C260" s="654" t="s">
        <v>1034</v>
      </c>
      <c r="D260" s="655">
        <v>-2</v>
      </c>
      <c r="E260" s="655">
        <v>3</v>
      </c>
      <c r="F260" s="655">
        <v>0</v>
      </c>
      <c r="G260" s="655">
        <v>0</v>
      </c>
      <c r="H260" s="654" t="s">
        <v>888</v>
      </c>
      <c r="I260" s="654" t="s">
        <v>883</v>
      </c>
      <c r="J260" s="654" t="s">
        <v>3069</v>
      </c>
      <c r="K260" s="654" t="s">
        <v>835</v>
      </c>
      <c r="L260" s="540" t="s">
        <v>836</v>
      </c>
      <c r="M260" s="656">
        <v>44166</v>
      </c>
      <c r="N260" s="540"/>
      <c r="O260" s="655">
        <v>1</v>
      </c>
      <c r="P260" s="654" t="s">
        <v>929</v>
      </c>
      <c r="Q260" s="654" t="s">
        <v>838</v>
      </c>
      <c r="R260" s="654" t="s">
        <v>839</v>
      </c>
      <c r="S260" s="540" t="s">
        <v>840</v>
      </c>
      <c r="T260" s="540"/>
    </row>
    <row r="261" spans="2:20">
      <c r="B261" s="654" t="s">
        <v>1034</v>
      </c>
      <c r="C261" s="654" t="s">
        <v>1034</v>
      </c>
      <c r="D261" s="655">
        <v>-7</v>
      </c>
      <c r="E261" s="655">
        <v>-2</v>
      </c>
      <c r="F261" s="655">
        <v>0</v>
      </c>
      <c r="G261" s="655">
        <v>0</v>
      </c>
      <c r="H261" s="654" t="s">
        <v>888</v>
      </c>
      <c r="I261" s="654" t="s">
        <v>883</v>
      </c>
      <c r="J261" s="654" t="s">
        <v>3069</v>
      </c>
      <c r="K261" s="654" t="s">
        <v>835</v>
      </c>
      <c r="L261" s="540" t="s">
        <v>836</v>
      </c>
      <c r="M261" s="656">
        <v>44166</v>
      </c>
      <c r="N261" s="540"/>
      <c r="O261" s="655">
        <v>1</v>
      </c>
      <c r="P261" s="654" t="s">
        <v>928</v>
      </c>
      <c r="Q261" s="654" t="s">
        <v>838</v>
      </c>
      <c r="R261" s="654" t="s">
        <v>839</v>
      </c>
      <c r="S261" s="540" t="s">
        <v>840</v>
      </c>
      <c r="T261" s="540"/>
    </row>
    <row r="262" spans="2:20">
      <c r="B262" s="654" t="s">
        <v>2388</v>
      </c>
      <c r="C262" s="654" t="s">
        <v>572</v>
      </c>
      <c r="D262" s="655">
        <v>201</v>
      </c>
      <c r="E262" s="655">
        <v>211</v>
      </c>
      <c r="F262" s="655">
        <v>40</v>
      </c>
      <c r="G262" s="655">
        <v>20</v>
      </c>
      <c r="H262" s="654" t="s">
        <v>851</v>
      </c>
      <c r="I262" s="654" t="s">
        <v>894</v>
      </c>
      <c r="J262" s="654" t="s">
        <v>2922</v>
      </c>
      <c r="K262" s="654" t="s">
        <v>2389</v>
      </c>
      <c r="L262" s="540" t="s">
        <v>836</v>
      </c>
      <c r="M262" s="656">
        <v>44173</v>
      </c>
      <c r="N262" s="540"/>
      <c r="O262" s="655">
        <v>1</v>
      </c>
      <c r="P262" s="654" t="s">
        <v>837</v>
      </c>
      <c r="Q262" s="654" t="s">
        <v>838</v>
      </c>
      <c r="R262" s="654" t="s">
        <v>854</v>
      </c>
      <c r="S262" s="540" t="s">
        <v>840</v>
      </c>
      <c r="T262" s="654" t="s">
        <v>1971</v>
      </c>
    </row>
    <row r="263" spans="2:20">
      <c r="B263" s="654" t="s">
        <v>2388</v>
      </c>
      <c r="C263" s="654" t="s">
        <v>572</v>
      </c>
      <c r="D263" s="655">
        <v>181</v>
      </c>
      <c r="E263" s="655">
        <v>191</v>
      </c>
      <c r="F263" s="655">
        <v>40</v>
      </c>
      <c r="G263" s="655">
        <v>20</v>
      </c>
      <c r="H263" s="654" t="s">
        <v>851</v>
      </c>
      <c r="I263" s="654" t="s">
        <v>894</v>
      </c>
      <c r="J263" s="654" t="s">
        <v>2922</v>
      </c>
      <c r="K263" s="654" t="s">
        <v>2389</v>
      </c>
      <c r="L263" s="540" t="s">
        <v>836</v>
      </c>
      <c r="M263" s="656">
        <v>43831</v>
      </c>
      <c r="N263" s="656">
        <v>44172</v>
      </c>
      <c r="O263" s="655">
        <v>1</v>
      </c>
      <c r="P263" s="654" t="s">
        <v>837</v>
      </c>
      <c r="Q263" s="654" t="s">
        <v>838</v>
      </c>
      <c r="R263" s="654" t="s">
        <v>854</v>
      </c>
      <c r="S263" s="540" t="s">
        <v>840</v>
      </c>
      <c r="T263" s="654" t="s">
        <v>1971</v>
      </c>
    </row>
    <row r="264" spans="2:20">
      <c r="B264" s="654" t="s">
        <v>3788</v>
      </c>
      <c r="C264" s="654" t="s">
        <v>880</v>
      </c>
      <c r="D264" s="655">
        <v>12</v>
      </c>
      <c r="E264" s="655">
        <v>17</v>
      </c>
      <c r="F264" s="655">
        <v>0</v>
      </c>
      <c r="G264" s="655">
        <v>0</v>
      </c>
      <c r="H264" s="654" t="s">
        <v>860</v>
      </c>
      <c r="I264" s="654" t="s">
        <v>852</v>
      </c>
      <c r="J264" s="654" t="s">
        <v>2959</v>
      </c>
      <c r="K264" s="654" t="s">
        <v>905</v>
      </c>
      <c r="L264" s="540" t="s">
        <v>836</v>
      </c>
      <c r="M264" s="656">
        <v>44166</v>
      </c>
      <c r="N264" s="540"/>
      <c r="O264" s="655">
        <v>1</v>
      </c>
      <c r="P264" s="654" t="s">
        <v>837</v>
      </c>
      <c r="Q264" s="654" t="s">
        <v>838</v>
      </c>
      <c r="R264" s="654" t="s">
        <v>839</v>
      </c>
      <c r="S264" s="540" t="s">
        <v>840</v>
      </c>
      <c r="T264" s="540"/>
    </row>
    <row r="265" spans="2:20">
      <c r="B265" s="654" t="s">
        <v>1035</v>
      </c>
      <c r="C265" s="654" t="s">
        <v>856</v>
      </c>
      <c r="D265" s="655">
        <v>223</v>
      </c>
      <c r="E265" s="655">
        <v>233</v>
      </c>
      <c r="F265" s="655">
        <v>40</v>
      </c>
      <c r="G265" s="655">
        <v>0</v>
      </c>
      <c r="H265" s="654" t="s">
        <v>851</v>
      </c>
      <c r="I265" s="654" t="s">
        <v>852</v>
      </c>
      <c r="J265" s="654" t="s">
        <v>2372</v>
      </c>
      <c r="K265" s="654" t="s">
        <v>2373</v>
      </c>
      <c r="L265" s="540" t="s">
        <v>836</v>
      </c>
      <c r="M265" s="656">
        <v>44173</v>
      </c>
      <c r="N265" s="540"/>
      <c r="O265" s="655">
        <v>1</v>
      </c>
      <c r="P265" s="654" t="s">
        <v>837</v>
      </c>
      <c r="Q265" s="654" t="s">
        <v>838</v>
      </c>
      <c r="R265" s="654" t="s">
        <v>854</v>
      </c>
      <c r="S265" s="540" t="s">
        <v>840</v>
      </c>
      <c r="T265" s="654" t="s">
        <v>1971</v>
      </c>
    </row>
    <row r="266" spans="2:20">
      <c r="B266" s="654" t="s">
        <v>1035</v>
      </c>
      <c r="C266" s="654" t="s">
        <v>856</v>
      </c>
      <c r="D266" s="655">
        <v>203</v>
      </c>
      <c r="E266" s="655">
        <v>213</v>
      </c>
      <c r="F266" s="655">
        <v>40</v>
      </c>
      <c r="G266" s="655">
        <v>0</v>
      </c>
      <c r="H266" s="654" t="s">
        <v>851</v>
      </c>
      <c r="I266" s="654" t="s">
        <v>852</v>
      </c>
      <c r="J266" s="654" t="s">
        <v>2372</v>
      </c>
      <c r="K266" s="654" t="s">
        <v>2373</v>
      </c>
      <c r="L266" s="540" t="s">
        <v>836</v>
      </c>
      <c r="M266" s="656">
        <v>43831</v>
      </c>
      <c r="N266" s="656">
        <v>44172</v>
      </c>
      <c r="O266" s="655">
        <v>1</v>
      </c>
      <c r="P266" s="654" t="s">
        <v>837</v>
      </c>
      <c r="Q266" s="654" t="s">
        <v>838</v>
      </c>
      <c r="R266" s="654" t="s">
        <v>854</v>
      </c>
      <c r="S266" s="540" t="s">
        <v>840</v>
      </c>
      <c r="T266" s="654" t="s">
        <v>1971</v>
      </c>
    </row>
    <row r="267" spans="2:20">
      <c r="B267" s="654" t="s">
        <v>1035</v>
      </c>
      <c r="C267" s="654" t="s">
        <v>569</v>
      </c>
      <c r="D267" s="655">
        <v>244</v>
      </c>
      <c r="E267" s="655">
        <v>294</v>
      </c>
      <c r="F267" s="655">
        <v>40</v>
      </c>
      <c r="G267" s="655">
        <v>0</v>
      </c>
      <c r="H267" s="654" t="s">
        <v>833</v>
      </c>
      <c r="I267" s="654" t="s">
        <v>834</v>
      </c>
      <c r="J267" s="654" t="s">
        <v>2427</v>
      </c>
      <c r="K267" s="654" t="s">
        <v>853</v>
      </c>
      <c r="L267" s="540" t="s">
        <v>836</v>
      </c>
      <c r="M267" s="656">
        <v>44173</v>
      </c>
      <c r="N267" s="540"/>
      <c r="O267" s="655">
        <v>1</v>
      </c>
      <c r="P267" s="654" t="s">
        <v>837</v>
      </c>
      <c r="Q267" s="654" t="s">
        <v>838</v>
      </c>
      <c r="R267" s="654" t="s">
        <v>854</v>
      </c>
      <c r="S267" s="540" t="s">
        <v>840</v>
      </c>
      <c r="T267" s="654" t="s">
        <v>1971</v>
      </c>
    </row>
    <row r="268" spans="2:20">
      <c r="B268" s="654" t="s">
        <v>1035</v>
      </c>
      <c r="C268" s="654" t="s">
        <v>569</v>
      </c>
      <c r="D268" s="655">
        <v>224</v>
      </c>
      <c r="E268" s="655">
        <v>274</v>
      </c>
      <c r="F268" s="655">
        <v>40</v>
      </c>
      <c r="G268" s="655">
        <v>0</v>
      </c>
      <c r="H268" s="654" t="s">
        <v>833</v>
      </c>
      <c r="I268" s="654" t="s">
        <v>834</v>
      </c>
      <c r="J268" s="654" t="s">
        <v>2427</v>
      </c>
      <c r="K268" s="654" t="s">
        <v>853</v>
      </c>
      <c r="L268" s="540" t="s">
        <v>836</v>
      </c>
      <c r="M268" s="656">
        <v>43831</v>
      </c>
      <c r="N268" s="656">
        <v>44172</v>
      </c>
      <c r="O268" s="655">
        <v>1</v>
      </c>
      <c r="P268" s="654" t="s">
        <v>837</v>
      </c>
      <c r="Q268" s="654" t="s">
        <v>838</v>
      </c>
      <c r="R268" s="654" t="s">
        <v>854</v>
      </c>
      <c r="S268" s="540" t="s">
        <v>840</v>
      </c>
      <c r="T268" s="654" t="s">
        <v>1971</v>
      </c>
    </row>
    <row r="269" spans="2:20">
      <c r="B269" s="654" t="s">
        <v>1036</v>
      </c>
      <c r="C269" s="654" t="s">
        <v>940</v>
      </c>
      <c r="D269" s="655">
        <v>5</v>
      </c>
      <c r="E269" s="655">
        <v>10</v>
      </c>
      <c r="F269" s="655">
        <v>0</v>
      </c>
      <c r="G269" s="655">
        <v>0</v>
      </c>
      <c r="H269" s="654" t="s">
        <v>876</v>
      </c>
      <c r="I269" s="654" t="s">
        <v>883</v>
      </c>
      <c r="J269" s="654" t="s">
        <v>3438</v>
      </c>
      <c r="K269" s="654" t="s">
        <v>866</v>
      </c>
      <c r="L269" s="540" t="s">
        <v>836</v>
      </c>
      <c r="M269" s="656">
        <v>44166</v>
      </c>
      <c r="N269" s="540"/>
      <c r="O269" s="655">
        <v>1</v>
      </c>
      <c r="P269" s="654" t="s">
        <v>837</v>
      </c>
      <c r="Q269" s="654" t="s">
        <v>838</v>
      </c>
      <c r="R269" s="654" t="s">
        <v>839</v>
      </c>
      <c r="S269" s="540" t="s">
        <v>840</v>
      </c>
      <c r="T269" s="654" t="s">
        <v>1969</v>
      </c>
    </row>
    <row r="270" spans="2:20">
      <c r="B270" s="654" t="s">
        <v>1037</v>
      </c>
      <c r="C270" s="654" t="s">
        <v>570</v>
      </c>
      <c r="D270" s="655">
        <v>-56</v>
      </c>
      <c r="E270" s="655">
        <v>-51</v>
      </c>
      <c r="F270" s="655">
        <v>0</v>
      </c>
      <c r="G270" s="655">
        <v>0</v>
      </c>
      <c r="H270" s="654" t="s">
        <v>893</v>
      </c>
      <c r="I270" s="654" t="s">
        <v>894</v>
      </c>
      <c r="J270" s="654" t="s">
        <v>3041</v>
      </c>
      <c r="K270" s="654" t="s">
        <v>866</v>
      </c>
      <c r="L270" s="540" t="s">
        <v>836</v>
      </c>
      <c r="M270" s="656">
        <v>44166</v>
      </c>
      <c r="N270" s="540"/>
      <c r="O270" s="655">
        <v>1</v>
      </c>
      <c r="P270" s="654" t="s">
        <v>837</v>
      </c>
      <c r="Q270" s="654" t="s">
        <v>838</v>
      </c>
      <c r="R270" s="654" t="s">
        <v>839</v>
      </c>
      <c r="S270" s="540" t="s">
        <v>840</v>
      </c>
      <c r="T270" s="540"/>
    </row>
    <row r="271" spans="2:20">
      <c r="B271" s="654" t="s">
        <v>1038</v>
      </c>
      <c r="C271" s="654" t="s">
        <v>887</v>
      </c>
      <c r="D271" s="655">
        <v>260</v>
      </c>
      <c r="E271" s="655">
        <v>265</v>
      </c>
      <c r="F271" s="655">
        <v>0</v>
      </c>
      <c r="G271" s="655">
        <v>0</v>
      </c>
      <c r="H271" s="654" t="s">
        <v>875</v>
      </c>
      <c r="I271" s="654" t="s">
        <v>876</v>
      </c>
      <c r="J271" s="654" t="s">
        <v>1131</v>
      </c>
      <c r="K271" s="654" t="s">
        <v>855</v>
      </c>
      <c r="L271" s="540" t="s">
        <v>836</v>
      </c>
      <c r="M271" s="656">
        <v>44166</v>
      </c>
      <c r="N271" s="540"/>
      <c r="O271" s="655">
        <v>1</v>
      </c>
      <c r="P271" s="654" t="s">
        <v>837</v>
      </c>
      <c r="Q271" s="654" t="s">
        <v>846</v>
      </c>
      <c r="R271" s="540"/>
      <c r="S271" s="540" t="s">
        <v>840</v>
      </c>
      <c r="T271" s="654" t="s">
        <v>2592</v>
      </c>
    </row>
    <row r="272" spans="2:20">
      <c r="B272" s="654" t="s">
        <v>1039</v>
      </c>
      <c r="C272" s="654" t="s">
        <v>570</v>
      </c>
      <c r="D272" s="655">
        <v>-106</v>
      </c>
      <c r="E272" s="655">
        <v>-101</v>
      </c>
      <c r="F272" s="655">
        <v>0</v>
      </c>
      <c r="G272" s="655">
        <v>0</v>
      </c>
      <c r="H272" s="654" t="s">
        <v>893</v>
      </c>
      <c r="I272" s="654" t="s">
        <v>894</v>
      </c>
      <c r="J272" s="654" t="s">
        <v>3041</v>
      </c>
      <c r="K272" s="654" t="s">
        <v>895</v>
      </c>
      <c r="L272" s="540" t="s">
        <v>836</v>
      </c>
      <c r="M272" s="656">
        <v>44166</v>
      </c>
      <c r="N272" s="540"/>
      <c r="O272" s="655">
        <v>1</v>
      </c>
      <c r="P272" s="654" t="s">
        <v>837</v>
      </c>
      <c r="Q272" s="654" t="s">
        <v>838</v>
      </c>
      <c r="R272" s="654" t="s">
        <v>839</v>
      </c>
      <c r="S272" s="540" t="s">
        <v>840</v>
      </c>
      <c r="T272" s="540"/>
    </row>
    <row r="273" spans="2:20">
      <c r="B273" s="654" t="s">
        <v>1040</v>
      </c>
      <c r="C273" s="654" t="s">
        <v>569</v>
      </c>
      <c r="D273" s="655">
        <v>127</v>
      </c>
      <c r="E273" s="655">
        <v>137</v>
      </c>
      <c r="F273" s="655">
        <v>40</v>
      </c>
      <c r="G273" s="655">
        <v>0</v>
      </c>
      <c r="H273" s="654" t="s">
        <v>833</v>
      </c>
      <c r="I273" s="654" t="s">
        <v>834</v>
      </c>
      <c r="J273" s="654" t="s">
        <v>2427</v>
      </c>
      <c r="K273" s="654" t="s">
        <v>866</v>
      </c>
      <c r="L273" s="540" t="s">
        <v>836</v>
      </c>
      <c r="M273" s="656">
        <v>44173</v>
      </c>
      <c r="N273" s="540"/>
      <c r="O273" s="655">
        <v>1</v>
      </c>
      <c r="P273" s="654" t="s">
        <v>837</v>
      </c>
      <c r="Q273" s="654" t="s">
        <v>838</v>
      </c>
      <c r="R273" s="654" t="s">
        <v>854</v>
      </c>
      <c r="S273" s="540" t="s">
        <v>840</v>
      </c>
      <c r="T273" s="654" t="s">
        <v>1971</v>
      </c>
    </row>
    <row r="274" spans="2:20">
      <c r="B274" s="654" t="s">
        <v>1040</v>
      </c>
      <c r="C274" s="654" t="s">
        <v>569</v>
      </c>
      <c r="D274" s="655">
        <v>107</v>
      </c>
      <c r="E274" s="655">
        <v>117</v>
      </c>
      <c r="F274" s="655">
        <v>40</v>
      </c>
      <c r="G274" s="655">
        <v>0</v>
      </c>
      <c r="H274" s="654" t="s">
        <v>833</v>
      </c>
      <c r="I274" s="654" t="s">
        <v>834</v>
      </c>
      <c r="J274" s="654" t="s">
        <v>2427</v>
      </c>
      <c r="K274" s="654" t="s">
        <v>866</v>
      </c>
      <c r="L274" s="540" t="s">
        <v>836</v>
      </c>
      <c r="M274" s="656">
        <v>43831</v>
      </c>
      <c r="N274" s="656">
        <v>44172</v>
      </c>
      <c r="O274" s="655">
        <v>1</v>
      </c>
      <c r="P274" s="654" t="s">
        <v>837</v>
      </c>
      <c r="Q274" s="654" t="s">
        <v>838</v>
      </c>
      <c r="R274" s="654" t="s">
        <v>854</v>
      </c>
      <c r="S274" s="540" t="s">
        <v>840</v>
      </c>
      <c r="T274" s="654" t="s">
        <v>1971</v>
      </c>
    </row>
    <row r="275" spans="2:20">
      <c r="B275" s="654" t="s">
        <v>3789</v>
      </c>
      <c r="C275" s="654" t="s">
        <v>880</v>
      </c>
      <c r="D275" s="655">
        <v>7</v>
      </c>
      <c r="E275" s="655">
        <v>12</v>
      </c>
      <c r="F275" s="655">
        <v>0</v>
      </c>
      <c r="G275" s="655">
        <v>0</v>
      </c>
      <c r="H275" s="654" t="s">
        <v>860</v>
      </c>
      <c r="I275" s="654" t="s">
        <v>852</v>
      </c>
      <c r="J275" s="654" t="s">
        <v>2959</v>
      </c>
      <c r="K275" s="654" t="s">
        <v>905</v>
      </c>
      <c r="L275" s="540" t="s">
        <v>836</v>
      </c>
      <c r="M275" s="656">
        <v>44166</v>
      </c>
      <c r="N275" s="540"/>
      <c r="O275" s="655">
        <v>1</v>
      </c>
      <c r="P275" s="654" t="s">
        <v>837</v>
      </c>
      <c r="Q275" s="654" t="s">
        <v>838</v>
      </c>
      <c r="R275" s="654" t="s">
        <v>839</v>
      </c>
      <c r="S275" s="540" t="s">
        <v>840</v>
      </c>
      <c r="T275" s="540"/>
    </row>
    <row r="276" spans="2:20">
      <c r="B276" s="654" t="s">
        <v>1041</v>
      </c>
      <c r="C276" s="654" t="s">
        <v>857</v>
      </c>
      <c r="D276" s="655">
        <v>188</v>
      </c>
      <c r="E276" s="655">
        <v>198</v>
      </c>
      <c r="F276" s="655">
        <v>20</v>
      </c>
      <c r="G276" s="655">
        <v>22</v>
      </c>
      <c r="H276" s="654" t="s">
        <v>900</v>
      </c>
      <c r="I276" s="654" t="s">
        <v>845</v>
      </c>
      <c r="J276" s="654" t="s">
        <v>2477</v>
      </c>
      <c r="K276" s="654" t="s">
        <v>858</v>
      </c>
      <c r="L276" s="540" t="s">
        <v>836</v>
      </c>
      <c r="M276" s="656">
        <v>44173</v>
      </c>
      <c r="N276" s="540"/>
      <c r="O276" s="655">
        <v>2</v>
      </c>
      <c r="P276" s="654" t="s">
        <v>837</v>
      </c>
      <c r="Q276" s="654" t="s">
        <v>838</v>
      </c>
      <c r="R276" s="654" t="s">
        <v>854</v>
      </c>
      <c r="S276" s="540" t="s">
        <v>840</v>
      </c>
      <c r="T276" s="654" t="s">
        <v>1975</v>
      </c>
    </row>
    <row r="277" spans="2:20">
      <c r="B277" s="654" t="s">
        <v>1041</v>
      </c>
      <c r="C277" s="654" t="s">
        <v>857</v>
      </c>
      <c r="D277" s="655">
        <v>168</v>
      </c>
      <c r="E277" s="655">
        <v>178</v>
      </c>
      <c r="F277" s="655">
        <v>20</v>
      </c>
      <c r="G277" s="655">
        <v>22</v>
      </c>
      <c r="H277" s="654" t="s">
        <v>900</v>
      </c>
      <c r="I277" s="654" t="s">
        <v>845</v>
      </c>
      <c r="J277" s="654" t="s">
        <v>2477</v>
      </c>
      <c r="K277" s="654" t="s">
        <v>858</v>
      </c>
      <c r="L277" s="540" t="s">
        <v>836</v>
      </c>
      <c r="M277" s="656">
        <v>44101</v>
      </c>
      <c r="N277" s="656">
        <v>44172</v>
      </c>
      <c r="O277" s="655">
        <v>2</v>
      </c>
      <c r="P277" s="654" t="s">
        <v>837</v>
      </c>
      <c r="Q277" s="654" t="s">
        <v>838</v>
      </c>
      <c r="R277" s="654" t="s">
        <v>854</v>
      </c>
      <c r="S277" s="540" t="s">
        <v>840</v>
      </c>
      <c r="T277" s="654" t="s">
        <v>1975</v>
      </c>
    </row>
    <row r="278" spans="2:20">
      <c r="B278" s="654" t="s">
        <v>1042</v>
      </c>
      <c r="C278" s="654" t="s">
        <v>570</v>
      </c>
      <c r="D278" s="655">
        <v>-86</v>
      </c>
      <c r="E278" s="655">
        <v>-81</v>
      </c>
      <c r="F278" s="655">
        <v>0</v>
      </c>
      <c r="G278" s="655">
        <v>0</v>
      </c>
      <c r="H278" s="654" t="s">
        <v>893</v>
      </c>
      <c r="I278" s="654" t="s">
        <v>894</v>
      </c>
      <c r="J278" s="654" t="s">
        <v>3041</v>
      </c>
      <c r="K278" s="654" t="s">
        <v>866</v>
      </c>
      <c r="L278" s="540" t="s">
        <v>836</v>
      </c>
      <c r="M278" s="656">
        <v>44166</v>
      </c>
      <c r="N278" s="540"/>
      <c r="O278" s="655">
        <v>1</v>
      </c>
      <c r="P278" s="654" t="s">
        <v>837</v>
      </c>
      <c r="Q278" s="654" t="s">
        <v>838</v>
      </c>
      <c r="R278" s="654" t="s">
        <v>839</v>
      </c>
      <c r="S278" s="540" t="s">
        <v>840</v>
      </c>
      <c r="T278" s="540"/>
    </row>
    <row r="279" spans="2:20">
      <c r="B279" s="654" t="s">
        <v>1043</v>
      </c>
      <c r="C279" s="654" t="s">
        <v>580</v>
      </c>
      <c r="D279" s="655">
        <v>68</v>
      </c>
      <c r="E279" s="655">
        <v>78</v>
      </c>
      <c r="F279" s="655">
        <v>20</v>
      </c>
      <c r="G279" s="655">
        <v>45</v>
      </c>
      <c r="H279" s="654" t="s">
        <v>851</v>
      </c>
      <c r="I279" s="654" t="s">
        <v>894</v>
      </c>
      <c r="J279" s="654" t="s">
        <v>2922</v>
      </c>
      <c r="K279" s="654" t="s">
        <v>849</v>
      </c>
      <c r="L279" s="540" t="s">
        <v>836</v>
      </c>
      <c r="M279" s="656">
        <v>44173</v>
      </c>
      <c r="N279" s="540"/>
      <c r="O279" s="655">
        <v>1</v>
      </c>
      <c r="P279" s="654" t="s">
        <v>837</v>
      </c>
      <c r="Q279" s="654" t="s">
        <v>838</v>
      </c>
      <c r="R279" s="654" t="s">
        <v>854</v>
      </c>
      <c r="S279" s="540" t="s">
        <v>840</v>
      </c>
      <c r="T279" s="654" t="s">
        <v>1971</v>
      </c>
    </row>
    <row r="280" spans="2:20">
      <c r="B280" s="654" t="s">
        <v>1043</v>
      </c>
      <c r="C280" s="654" t="s">
        <v>580</v>
      </c>
      <c r="D280" s="655">
        <v>48</v>
      </c>
      <c r="E280" s="655">
        <v>58</v>
      </c>
      <c r="F280" s="655">
        <v>20</v>
      </c>
      <c r="G280" s="655">
        <v>45</v>
      </c>
      <c r="H280" s="654" t="s">
        <v>851</v>
      </c>
      <c r="I280" s="654" t="s">
        <v>894</v>
      </c>
      <c r="J280" s="654" t="s">
        <v>2922</v>
      </c>
      <c r="K280" s="654" t="s">
        <v>849</v>
      </c>
      <c r="L280" s="540" t="s">
        <v>836</v>
      </c>
      <c r="M280" s="656">
        <v>43831</v>
      </c>
      <c r="N280" s="656">
        <v>44172</v>
      </c>
      <c r="O280" s="655">
        <v>1</v>
      </c>
      <c r="P280" s="654" t="s">
        <v>837</v>
      </c>
      <c r="Q280" s="654" t="s">
        <v>838</v>
      </c>
      <c r="R280" s="654" t="s">
        <v>854</v>
      </c>
      <c r="S280" s="540" t="s">
        <v>840</v>
      </c>
      <c r="T280" s="654" t="s">
        <v>1971</v>
      </c>
    </row>
    <row r="281" spans="2:20">
      <c r="B281" s="654" t="s">
        <v>1044</v>
      </c>
      <c r="C281" s="654" t="s">
        <v>887</v>
      </c>
      <c r="D281" s="655">
        <v>250</v>
      </c>
      <c r="E281" s="655">
        <v>255</v>
      </c>
      <c r="F281" s="655">
        <v>0</v>
      </c>
      <c r="G281" s="655">
        <v>0</v>
      </c>
      <c r="H281" s="654" t="s">
        <v>875</v>
      </c>
      <c r="I281" s="654" t="s">
        <v>876</v>
      </c>
      <c r="J281" s="654" t="s">
        <v>1131</v>
      </c>
      <c r="K281" s="654" t="s">
        <v>853</v>
      </c>
      <c r="L281" s="540" t="s">
        <v>836</v>
      </c>
      <c r="M281" s="656">
        <v>44166</v>
      </c>
      <c r="N281" s="540"/>
      <c r="O281" s="655">
        <v>1</v>
      </c>
      <c r="P281" s="654" t="s">
        <v>837</v>
      </c>
      <c r="Q281" s="654" t="s">
        <v>846</v>
      </c>
      <c r="R281" s="540"/>
      <c r="S281" s="540" t="s">
        <v>840</v>
      </c>
      <c r="T281" s="654" t="s">
        <v>2592</v>
      </c>
    </row>
    <row r="282" spans="2:20">
      <c r="B282" s="654" t="s">
        <v>328</v>
      </c>
      <c r="C282" s="654" t="s">
        <v>328</v>
      </c>
      <c r="D282" s="655">
        <v>129</v>
      </c>
      <c r="E282" s="655">
        <v>209</v>
      </c>
      <c r="F282" s="655">
        <v>0</v>
      </c>
      <c r="G282" s="655">
        <v>0</v>
      </c>
      <c r="H282" s="654" t="s">
        <v>920</v>
      </c>
      <c r="I282" s="654" t="s">
        <v>888</v>
      </c>
      <c r="J282" s="654" t="s">
        <v>904</v>
      </c>
      <c r="K282" s="654" t="s">
        <v>1021</v>
      </c>
      <c r="L282" s="540" t="s">
        <v>836</v>
      </c>
      <c r="M282" s="656">
        <v>43833</v>
      </c>
      <c r="N282" s="540"/>
      <c r="O282" s="655">
        <v>1</v>
      </c>
      <c r="P282" s="654" t="s">
        <v>837</v>
      </c>
      <c r="Q282" s="654" t="s">
        <v>838</v>
      </c>
      <c r="R282" s="654" t="s">
        <v>839</v>
      </c>
      <c r="S282" s="540" t="s">
        <v>840</v>
      </c>
      <c r="T282" s="654" t="s">
        <v>1983</v>
      </c>
    </row>
    <row r="283" spans="2:20">
      <c r="B283" s="654" t="s">
        <v>1045</v>
      </c>
      <c r="C283" s="654" t="s">
        <v>877</v>
      </c>
      <c r="D283" s="655">
        <v>63</v>
      </c>
      <c r="E283" s="655">
        <v>68</v>
      </c>
      <c r="F283" s="655">
        <v>0</v>
      </c>
      <c r="G283" s="655">
        <v>0</v>
      </c>
      <c r="H283" s="654" t="s">
        <v>2499</v>
      </c>
      <c r="I283" s="654" t="s">
        <v>1155</v>
      </c>
      <c r="J283" s="654" t="s">
        <v>2500</v>
      </c>
      <c r="K283" s="654" t="s">
        <v>905</v>
      </c>
      <c r="L283" s="540" t="s">
        <v>836</v>
      </c>
      <c r="M283" s="656">
        <v>44166</v>
      </c>
      <c r="N283" s="540"/>
      <c r="O283" s="655">
        <v>1</v>
      </c>
      <c r="P283" s="654" t="s">
        <v>837</v>
      </c>
      <c r="Q283" s="654" t="s">
        <v>838</v>
      </c>
      <c r="R283" s="654" t="s">
        <v>854</v>
      </c>
      <c r="S283" s="540" t="s">
        <v>840</v>
      </c>
      <c r="T283" s="654" t="s">
        <v>1978</v>
      </c>
    </row>
    <row r="284" spans="2:20">
      <c r="B284" s="654" t="s">
        <v>1046</v>
      </c>
      <c r="C284" s="654" t="s">
        <v>178</v>
      </c>
      <c r="D284" s="655">
        <v>30</v>
      </c>
      <c r="E284" s="655">
        <v>35</v>
      </c>
      <c r="F284" s="655">
        <v>0</v>
      </c>
      <c r="G284" s="655">
        <v>0</v>
      </c>
      <c r="H284" s="654" t="s">
        <v>848</v>
      </c>
      <c r="I284" s="654" t="s">
        <v>1346</v>
      </c>
      <c r="J284" s="654" t="s">
        <v>3017</v>
      </c>
      <c r="K284" s="654" t="s">
        <v>861</v>
      </c>
      <c r="L284" s="540" t="s">
        <v>836</v>
      </c>
      <c r="M284" s="656">
        <v>44160</v>
      </c>
      <c r="N284" s="540"/>
      <c r="O284" s="655">
        <v>1</v>
      </c>
      <c r="P284" s="654" t="s">
        <v>837</v>
      </c>
      <c r="Q284" s="654" t="s">
        <v>838</v>
      </c>
      <c r="R284" s="654" t="s">
        <v>839</v>
      </c>
      <c r="S284" s="540" t="s">
        <v>840</v>
      </c>
      <c r="T284" s="654" t="s">
        <v>1970</v>
      </c>
    </row>
    <row r="285" spans="2:20">
      <c r="B285" s="654" t="s">
        <v>1046</v>
      </c>
      <c r="C285" s="654" t="s">
        <v>1046</v>
      </c>
      <c r="D285" s="655">
        <v>-10</v>
      </c>
      <c r="E285" s="655">
        <v>-5</v>
      </c>
      <c r="F285" s="655">
        <v>0</v>
      </c>
      <c r="G285" s="655">
        <v>0</v>
      </c>
      <c r="H285" s="654" t="s">
        <v>875</v>
      </c>
      <c r="I285" s="654" t="s">
        <v>876</v>
      </c>
      <c r="J285" s="654" t="s">
        <v>1047</v>
      </c>
      <c r="K285" s="654" t="s">
        <v>2593</v>
      </c>
      <c r="L285" s="540" t="s">
        <v>836</v>
      </c>
      <c r="M285" s="656">
        <v>44160</v>
      </c>
      <c r="N285" s="540"/>
      <c r="O285" s="655">
        <v>1</v>
      </c>
      <c r="P285" s="654" t="s">
        <v>837</v>
      </c>
      <c r="Q285" s="654" t="s">
        <v>838</v>
      </c>
      <c r="R285" s="654" t="s">
        <v>839</v>
      </c>
      <c r="S285" s="540" t="s">
        <v>840</v>
      </c>
      <c r="T285" s="654" t="s">
        <v>3725</v>
      </c>
    </row>
    <row r="286" spans="2:20">
      <c r="B286" s="654" t="s">
        <v>1048</v>
      </c>
      <c r="C286" s="654" t="s">
        <v>1048</v>
      </c>
      <c r="D286" s="655">
        <v>40</v>
      </c>
      <c r="E286" s="655">
        <v>50</v>
      </c>
      <c r="F286" s="655">
        <v>0</v>
      </c>
      <c r="G286" s="655">
        <v>0</v>
      </c>
      <c r="H286" s="654" t="s">
        <v>888</v>
      </c>
      <c r="I286" s="654" t="s">
        <v>883</v>
      </c>
      <c r="J286" s="654" t="s">
        <v>2077</v>
      </c>
      <c r="K286" s="654" t="s">
        <v>920</v>
      </c>
      <c r="L286" s="540" t="s">
        <v>836</v>
      </c>
      <c r="M286" s="656">
        <v>44144</v>
      </c>
      <c r="N286" s="540"/>
      <c r="O286" s="655">
        <v>1</v>
      </c>
      <c r="P286" s="654" t="s">
        <v>837</v>
      </c>
      <c r="Q286" s="654" t="s">
        <v>838</v>
      </c>
      <c r="R286" s="654" t="s">
        <v>839</v>
      </c>
      <c r="S286" s="540" t="s">
        <v>840</v>
      </c>
      <c r="T286" s="654" t="s">
        <v>2010</v>
      </c>
    </row>
    <row r="287" spans="2:20">
      <c r="B287" s="654" t="s">
        <v>1050</v>
      </c>
      <c r="C287" s="654" t="s">
        <v>178</v>
      </c>
      <c r="D287" s="655">
        <v>159</v>
      </c>
      <c r="E287" s="655">
        <v>164</v>
      </c>
      <c r="F287" s="655">
        <v>0</v>
      </c>
      <c r="G287" s="655">
        <v>0</v>
      </c>
      <c r="H287" s="654" t="s">
        <v>848</v>
      </c>
      <c r="I287" s="654" t="s">
        <v>1346</v>
      </c>
      <c r="J287" s="654" t="s">
        <v>3017</v>
      </c>
      <c r="K287" s="654" t="s">
        <v>858</v>
      </c>
      <c r="L287" s="540" t="s">
        <v>836</v>
      </c>
      <c r="M287" s="656">
        <v>44160</v>
      </c>
      <c r="N287" s="540"/>
      <c r="O287" s="655">
        <v>1</v>
      </c>
      <c r="P287" s="654" t="s">
        <v>837</v>
      </c>
      <c r="Q287" s="654" t="s">
        <v>846</v>
      </c>
      <c r="R287" s="540"/>
      <c r="S287" s="540" t="s">
        <v>840</v>
      </c>
      <c r="T287" s="654" t="s">
        <v>1970</v>
      </c>
    </row>
    <row r="288" spans="2:20">
      <c r="B288" s="654" t="s">
        <v>1051</v>
      </c>
      <c r="C288" s="654" t="s">
        <v>575</v>
      </c>
      <c r="D288" s="655">
        <v>-10</v>
      </c>
      <c r="E288" s="655">
        <v>-5</v>
      </c>
      <c r="F288" s="655">
        <v>90</v>
      </c>
      <c r="G288" s="655">
        <v>0</v>
      </c>
      <c r="H288" s="654" t="s">
        <v>3817</v>
      </c>
      <c r="I288" s="654" t="s">
        <v>2851</v>
      </c>
      <c r="J288" s="654" t="s">
        <v>3828</v>
      </c>
      <c r="K288" s="654" t="s">
        <v>905</v>
      </c>
      <c r="L288" s="540" t="s">
        <v>836</v>
      </c>
      <c r="M288" s="656">
        <v>44166</v>
      </c>
      <c r="N288" s="540"/>
      <c r="O288" s="655">
        <v>1</v>
      </c>
      <c r="P288" s="654" t="s">
        <v>837</v>
      </c>
      <c r="Q288" s="654" t="s">
        <v>838</v>
      </c>
      <c r="R288" s="654" t="s">
        <v>839</v>
      </c>
      <c r="S288" s="540" t="s">
        <v>840</v>
      </c>
      <c r="T288" s="654" t="s">
        <v>1993</v>
      </c>
    </row>
    <row r="289" spans="2:20">
      <c r="B289" s="654" t="s">
        <v>1052</v>
      </c>
      <c r="C289" s="654" t="s">
        <v>513</v>
      </c>
      <c r="D289" s="655">
        <v>197</v>
      </c>
      <c r="E289" s="655">
        <v>209</v>
      </c>
      <c r="F289" s="655">
        <v>0</v>
      </c>
      <c r="G289" s="655">
        <v>0</v>
      </c>
      <c r="H289" s="654" t="s">
        <v>2256</v>
      </c>
      <c r="I289" s="654" t="s">
        <v>2904</v>
      </c>
      <c r="J289" s="654" t="s">
        <v>3739</v>
      </c>
      <c r="K289" s="654" t="s">
        <v>1117</v>
      </c>
      <c r="L289" s="540" t="s">
        <v>836</v>
      </c>
      <c r="M289" s="656">
        <v>44144</v>
      </c>
      <c r="N289" s="540"/>
      <c r="O289" s="655">
        <v>2</v>
      </c>
      <c r="P289" s="654" t="s">
        <v>837</v>
      </c>
      <c r="Q289" s="654" t="s">
        <v>846</v>
      </c>
      <c r="R289" s="540"/>
      <c r="S289" s="540" t="s">
        <v>840</v>
      </c>
      <c r="T289" s="654" t="s">
        <v>3790</v>
      </c>
    </row>
    <row r="290" spans="2:20">
      <c r="B290" s="654" t="s">
        <v>3752</v>
      </c>
      <c r="C290" s="654" t="s">
        <v>513</v>
      </c>
      <c r="D290" s="655">
        <v>190</v>
      </c>
      <c r="E290" s="655">
        <v>200</v>
      </c>
      <c r="F290" s="655">
        <v>0</v>
      </c>
      <c r="G290" s="655">
        <v>0</v>
      </c>
      <c r="H290" s="654" t="s">
        <v>2256</v>
      </c>
      <c r="I290" s="654" t="s">
        <v>2904</v>
      </c>
      <c r="J290" s="654" t="s">
        <v>3739</v>
      </c>
      <c r="K290" s="654" t="s">
        <v>925</v>
      </c>
      <c r="L290" s="540" t="s">
        <v>836</v>
      </c>
      <c r="M290" s="656">
        <v>44144</v>
      </c>
      <c r="N290" s="540"/>
      <c r="O290" s="655">
        <v>1</v>
      </c>
      <c r="P290" s="654" t="s">
        <v>837</v>
      </c>
      <c r="Q290" s="654" t="s">
        <v>838</v>
      </c>
      <c r="R290" s="654" t="s">
        <v>839</v>
      </c>
      <c r="S290" s="540" t="s">
        <v>840</v>
      </c>
      <c r="T290" s="654" t="s">
        <v>3753</v>
      </c>
    </row>
    <row r="291" spans="2:20">
      <c r="B291" s="654" t="s">
        <v>1919</v>
      </c>
      <c r="C291" s="654" t="s">
        <v>954</v>
      </c>
      <c r="D291" s="655">
        <v>-79</v>
      </c>
      <c r="E291" s="655">
        <v>-74</v>
      </c>
      <c r="F291" s="655">
        <v>70</v>
      </c>
      <c r="G291" s="655">
        <v>0</v>
      </c>
      <c r="H291" s="654" t="s">
        <v>2995</v>
      </c>
      <c r="I291" s="654" t="s">
        <v>852</v>
      </c>
      <c r="J291" s="654" t="s">
        <v>2372</v>
      </c>
      <c r="K291" s="654" t="s">
        <v>934</v>
      </c>
      <c r="L291" s="540" t="s">
        <v>836</v>
      </c>
      <c r="M291" s="656">
        <v>44166</v>
      </c>
      <c r="N291" s="540"/>
      <c r="O291" s="655">
        <v>1</v>
      </c>
      <c r="P291" s="654" t="s">
        <v>837</v>
      </c>
      <c r="Q291" s="654" t="s">
        <v>838</v>
      </c>
      <c r="R291" s="654" t="s">
        <v>839</v>
      </c>
      <c r="S291" s="540" t="s">
        <v>841</v>
      </c>
      <c r="T291" s="654" t="s">
        <v>1968</v>
      </c>
    </row>
    <row r="292" spans="2:20">
      <c r="B292" s="654" t="s">
        <v>1054</v>
      </c>
      <c r="C292" s="654" t="s">
        <v>1019</v>
      </c>
      <c r="D292" s="655">
        <v>148</v>
      </c>
      <c r="E292" s="655">
        <v>158</v>
      </c>
      <c r="F292" s="655">
        <v>0</v>
      </c>
      <c r="G292" s="655">
        <v>0</v>
      </c>
      <c r="H292" s="654" t="s">
        <v>873</v>
      </c>
      <c r="I292" s="654" t="s">
        <v>2847</v>
      </c>
      <c r="J292" s="654" t="s">
        <v>3034</v>
      </c>
      <c r="K292" s="654" t="s">
        <v>3035</v>
      </c>
      <c r="L292" s="540" t="s">
        <v>836</v>
      </c>
      <c r="M292" s="656">
        <v>44144</v>
      </c>
      <c r="N292" s="540"/>
      <c r="O292" s="655">
        <v>1</v>
      </c>
      <c r="P292" s="654" t="s">
        <v>837</v>
      </c>
      <c r="Q292" s="654" t="s">
        <v>846</v>
      </c>
      <c r="R292" s="540"/>
      <c r="S292" s="540" t="s">
        <v>840</v>
      </c>
      <c r="T292" s="654" t="s">
        <v>1970</v>
      </c>
    </row>
    <row r="293" spans="2:20">
      <c r="B293" s="654" t="s">
        <v>1055</v>
      </c>
      <c r="C293" s="654" t="s">
        <v>887</v>
      </c>
      <c r="D293" s="655">
        <v>5</v>
      </c>
      <c r="E293" s="655">
        <v>10</v>
      </c>
      <c r="F293" s="655">
        <v>0</v>
      </c>
      <c r="G293" s="655">
        <v>0</v>
      </c>
      <c r="H293" s="654" t="s">
        <v>875</v>
      </c>
      <c r="I293" s="654" t="s">
        <v>876</v>
      </c>
      <c r="J293" s="654" t="s">
        <v>1131</v>
      </c>
      <c r="K293" s="654" t="s">
        <v>946</v>
      </c>
      <c r="L293" s="540" t="s">
        <v>836</v>
      </c>
      <c r="M293" s="656">
        <v>44166</v>
      </c>
      <c r="N293" s="540"/>
      <c r="O293" s="655">
        <v>1</v>
      </c>
      <c r="P293" s="654" t="s">
        <v>837</v>
      </c>
      <c r="Q293" s="654" t="s">
        <v>838</v>
      </c>
      <c r="R293" s="654" t="s">
        <v>839</v>
      </c>
      <c r="S293" s="540" t="s">
        <v>840</v>
      </c>
      <c r="T293" s="540"/>
    </row>
    <row r="294" spans="2:20">
      <c r="B294" s="654" t="s">
        <v>1056</v>
      </c>
      <c r="C294" s="654" t="s">
        <v>178</v>
      </c>
      <c r="D294" s="655">
        <v>115</v>
      </c>
      <c r="E294" s="655">
        <v>120</v>
      </c>
      <c r="F294" s="655">
        <v>0</v>
      </c>
      <c r="G294" s="655">
        <v>0</v>
      </c>
      <c r="H294" s="654" t="s">
        <v>848</v>
      </c>
      <c r="I294" s="654" t="s">
        <v>1346</v>
      </c>
      <c r="J294" s="654" t="s">
        <v>3017</v>
      </c>
      <c r="K294" s="654" t="s">
        <v>1057</v>
      </c>
      <c r="L294" s="540" t="s">
        <v>836</v>
      </c>
      <c r="M294" s="656">
        <v>44160</v>
      </c>
      <c r="N294" s="540"/>
      <c r="O294" s="655">
        <v>1</v>
      </c>
      <c r="P294" s="654" t="s">
        <v>837</v>
      </c>
      <c r="Q294" s="654" t="s">
        <v>846</v>
      </c>
      <c r="R294" s="540"/>
      <c r="S294" s="540" t="s">
        <v>840</v>
      </c>
      <c r="T294" s="654" t="s">
        <v>1970</v>
      </c>
    </row>
    <row r="295" spans="2:20">
      <c r="B295" s="654" t="s">
        <v>1058</v>
      </c>
      <c r="C295" s="654" t="s">
        <v>1018</v>
      </c>
      <c r="D295" s="655">
        <v>108</v>
      </c>
      <c r="E295" s="655">
        <v>113</v>
      </c>
      <c r="F295" s="655">
        <v>0</v>
      </c>
      <c r="G295" s="655">
        <v>0</v>
      </c>
      <c r="H295" s="654" t="s">
        <v>834</v>
      </c>
      <c r="I295" s="654" t="s">
        <v>883</v>
      </c>
      <c r="J295" s="654" t="s">
        <v>2252</v>
      </c>
      <c r="K295" s="654" t="s">
        <v>866</v>
      </c>
      <c r="L295" s="540" t="s">
        <v>836</v>
      </c>
      <c r="M295" s="656">
        <v>44166</v>
      </c>
      <c r="N295" s="540"/>
      <c r="O295" s="655">
        <v>1</v>
      </c>
      <c r="P295" s="654" t="s">
        <v>837</v>
      </c>
      <c r="Q295" s="654" t="s">
        <v>838</v>
      </c>
      <c r="R295" s="654" t="s">
        <v>839</v>
      </c>
      <c r="S295" s="540" t="s">
        <v>840</v>
      </c>
      <c r="T295" s="654" t="s">
        <v>3941</v>
      </c>
    </row>
    <row r="296" spans="2:20">
      <c r="B296" s="654" t="s">
        <v>1059</v>
      </c>
      <c r="C296" s="654" t="s">
        <v>575</v>
      </c>
      <c r="D296" s="655">
        <v>-10</v>
      </c>
      <c r="E296" s="655">
        <v>-5</v>
      </c>
      <c r="F296" s="655">
        <v>90</v>
      </c>
      <c r="G296" s="655">
        <v>0</v>
      </c>
      <c r="H296" s="654" t="s">
        <v>3817</v>
      </c>
      <c r="I296" s="654" t="s">
        <v>2851</v>
      </c>
      <c r="J296" s="654" t="s">
        <v>3828</v>
      </c>
      <c r="K296" s="654" t="s">
        <v>905</v>
      </c>
      <c r="L296" s="540" t="s">
        <v>836</v>
      </c>
      <c r="M296" s="656">
        <v>44166</v>
      </c>
      <c r="N296" s="540"/>
      <c r="O296" s="655">
        <v>1</v>
      </c>
      <c r="P296" s="654" t="s">
        <v>837</v>
      </c>
      <c r="Q296" s="654" t="s">
        <v>838</v>
      </c>
      <c r="R296" s="654" t="s">
        <v>839</v>
      </c>
      <c r="S296" s="540" t="s">
        <v>840</v>
      </c>
      <c r="T296" s="654" t="s">
        <v>1996</v>
      </c>
    </row>
    <row r="297" spans="2:20">
      <c r="B297" s="654" t="s">
        <v>1060</v>
      </c>
      <c r="C297" s="654" t="s">
        <v>575</v>
      </c>
      <c r="D297" s="655">
        <v>258</v>
      </c>
      <c r="E297" s="655">
        <v>263</v>
      </c>
      <c r="F297" s="655">
        <v>0</v>
      </c>
      <c r="G297" s="655">
        <v>0</v>
      </c>
      <c r="H297" s="654" t="s">
        <v>3817</v>
      </c>
      <c r="I297" s="654" t="s">
        <v>2851</v>
      </c>
      <c r="J297" s="654" t="s">
        <v>3828</v>
      </c>
      <c r="K297" s="654" t="s">
        <v>855</v>
      </c>
      <c r="L297" s="540" t="s">
        <v>836</v>
      </c>
      <c r="M297" s="656">
        <v>44166</v>
      </c>
      <c r="N297" s="540"/>
      <c r="O297" s="655">
        <v>1</v>
      </c>
      <c r="P297" s="654" t="s">
        <v>837</v>
      </c>
      <c r="Q297" s="654" t="s">
        <v>846</v>
      </c>
      <c r="R297" s="540"/>
      <c r="S297" s="540" t="s">
        <v>840</v>
      </c>
      <c r="T297" s="654" t="s">
        <v>3067</v>
      </c>
    </row>
    <row r="298" spans="2:20">
      <c r="B298" s="654" t="s">
        <v>1912</v>
      </c>
      <c r="C298" s="654" t="s">
        <v>954</v>
      </c>
      <c r="D298" s="655">
        <v>-79</v>
      </c>
      <c r="E298" s="655">
        <v>-74</v>
      </c>
      <c r="F298" s="655">
        <v>70</v>
      </c>
      <c r="G298" s="655">
        <v>0</v>
      </c>
      <c r="H298" s="654" t="s">
        <v>2995</v>
      </c>
      <c r="I298" s="654" t="s">
        <v>852</v>
      </c>
      <c r="J298" s="654" t="s">
        <v>2372</v>
      </c>
      <c r="K298" s="654" t="s">
        <v>934</v>
      </c>
      <c r="L298" s="540" t="s">
        <v>836</v>
      </c>
      <c r="M298" s="656">
        <v>44166</v>
      </c>
      <c r="N298" s="540"/>
      <c r="O298" s="655">
        <v>1</v>
      </c>
      <c r="P298" s="654" t="s">
        <v>837</v>
      </c>
      <c r="Q298" s="654" t="s">
        <v>838</v>
      </c>
      <c r="R298" s="654" t="s">
        <v>839</v>
      </c>
      <c r="S298" s="540" t="s">
        <v>841</v>
      </c>
      <c r="T298" s="654" t="s">
        <v>1968</v>
      </c>
    </row>
    <row r="299" spans="2:20">
      <c r="B299" s="654" t="s">
        <v>1912</v>
      </c>
      <c r="C299" s="654" t="s">
        <v>957</v>
      </c>
      <c r="D299" s="655">
        <v>-79</v>
      </c>
      <c r="E299" s="655">
        <v>-74</v>
      </c>
      <c r="F299" s="655">
        <v>70</v>
      </c>
      <c r="G299" s="655">
        <v>0</v>
      </c>
      <c r="H299" s="654" t="s">
        <v>883</v>
      </c>
      <c r="I299" s="654" t="s">
        <v>875</v>
      </c>
      <c r="J299" s="654" t="s">
        <v>1131</v>
      </c>
      <c r="K299" s="654" t="s">
        <v>1095</v>
      </c>
      <c r="L299" s="540" t="s">
        <v>836</v>
      </c>
      <c r="M299" s="656">
        <v>44166</v>
      </c>
      <c r="N299" s="540"/>
      <c r="O299" s="655">
        <v>1</v>
      </c>
      <c r="P299" s="654" t="s">
        <v>837</v>
      </c>
      <c r="Q299" s="654" t="s">
        <v>838</v>
      </c>
      <c r="R299" s="654" t="s">
        <v>839</v>
      </c>
      <c r="S299" s="540" t="s">
        <v>841</v>
      </c>
      <c r="T299" s="654" t="s">
        <v>1968</v>
      </c>
    </row>
    <row r="300" spans="2:20">
      <c r="B300" s="654" t="s">
        <v>1061</v>
      </c>
      <c r="C300" s="654" t="s">
        <v>574</v>
      </c>
      <c r="D300" s="655">
        <v>-30</v>
      </c>
      <c r="E300" s="655">
        <v>-25</v>
      </c>
      <c r="F300" s="655">
        <v>100</v>
      </c>
      <c r="G300" s="655">
        <v>0</v>
      </c>
      <c r="H300" s="654" t="s">
        <v>875</v>
      </c>
      <c r="I300" s="654" t="s">
        <v>876</v>
      </c>
      <c r="J300" s="654" t="s">
        <v>3829</v>
      </c>
      <c r="K300" s="654" t="s">
        <v>944</v>
      </c>
      <c r="L300" s="540" t="s">
        <v>836</v>
      </c>
      <c r="M300" s="656">
        <v>44166</v>
      </c>
      <c r="N300" s="540"/>
      <c r="O300" s="655">
        <v>1</v>
      </c>
      <c r="P300" s="654" t="s">
        <v>837</v>
      </c>
      <c r="Q300" s="654" t="s">
        <v>838</v>
      </c>
      <c r="R300" s="654" t="s">
        <v>839</v>
      </c>
      <c r="S300" s="540" t="s">
        <v>840</v>
      </c>
      <c r="T300" s="540"/>
    </row>
    <row r="301" spans="2:20">
      <c r="B301" s="654" t="s">
        <v>1062</v>
      </c>
      <c r="C301" s="654" t="s">
        <v>575</v>
      </c>
      <c r="D301" s="655">
        <v>-10</v>
      </c>
      <c r="E301" s="655">
        <v>-5</v>
      </c>
      <c r="F301" s="655">
        <v>90</v>
      </c>
      <c r="G301" s="655">
        <v>0</v>
      </c>
      <c r="H301" s="654" t="s">
        <v>3817</v>
      </c>
      <c r="I301" s="654" t="s">
        <v>2851</v>
      </c>
      <c r="J301" s="654" t="s">
        <v>3828</v>
      </c>
      <c r="K301" s="654" t="s">
        <v>895</v>
      </c>
      <c r="L301" s="540" t="s">
        <v>836</v>
      </c>
      <c r="M301" s="656">
        <v>44166</v>
      </c>
      <c r="N301" s="540"/>
      <c r="O301" s="655">
        <v>1</v>
      </c>
      <c r="P301" s="654" t="s">
        <v>837</v>
      </c>
      <c r="Q301" s="654" t="s">
        <v>838</v>
      </c>
      <c r="R301" s="654" t="s">
        <v>839</v>
      </c>
      <c r="S301" s="540" t="s">
        <v>840</v>
      </c>
      <c r="T301" s="654" t="s">
        <v>1996</v>
      </c>
    </row>
    <row r="302" spans="2:20">
      <c r="B302" s="654" t="s">
        <v>1063</v>
      </c>
      <c r="C302" s="654" t="s">
        <v>178</v>
      </c>
      <c r="D302" s="655">
        <v>-30</v>
      </c>
      <c r="E302" s="655">
        <v>-25</v>
      </c>
      <c r="F302" s="655">
        <v>0</v>
      </c>
      <c r="G302" s="655">
        <v>0</v>
      </c>
      <c r="H302" s="654" t="s">
        <v>848</v>
      </c>
      <c r="I302" s="654" t="s">
        <v>1346</v>
      </c>
      <c r="J302" s="654" t="s">
        <v>3017</v>
      </c>
      <c r="K302" s="654" t="s">
        <v>925</v>
      </c>
      <c r="L302" s="540" t="s">
        <v>836</v>
      </c>
      <c r="M302" s="656">
        <v>44160</v>
      </c>
      <c r="N302" s="540"/>
      <c r="O302" s="655">
        <v>1</v>
      </c>
      <c r="P302" s="654" t="s">
        <v>929</v>
      </c>
      <c r="Q302" s="654" t="s">
        <v>838</v>
      </c>
      <c r="R302" s="654" t="s">
        <v>839</v>
      </c>
      <c r="S302" s="540" t="s">
        <v>840</v>
      </c>
      <c r="T302" s="654" t="s">
        <v>2015</v>
      </c>
    </row>
    <row r="303" spans="2:20">
      <c r="B303" s="654" t="s">
        <v>1063</v>
      </c>
      <c r="C303" s="654" t="s">
        <v>178</v>
      </c>
      <c r="D303" s="655">
        <v>-35</v>
      </c>
      <c r="E303" s="655">
        <v>-30</v>
      </c>
      <c r="F303" s="655">
        <v>0</v>
      </c>
      <c r="G303" s="655">
        <v>0</v>
      </c>
      <c r="H303" s="654" t="s">
        <v>848</v>
      </c>
      <c r="I303" s="654" t="s">
        <v>1346</v>
      </c>
      <c r="J303" s="654" t="s">
        <v>3017</v>
      </c>
      <c r="K303" s="654" t="s">
        <v>925</v>
      </c>
      <c r="L303" s="540" t="s">
        <v>836</v>
      </c>
      <c r="M303" s="656">
        <v>44160</v>
      </c>
      <c r="N303" s="540"/>
      <c r="O303" s="655">
        <v>1</v>
      </c>
      <c r="P303" s="654" t="s">
        <v>928</v>
      </c>
      <c r="Q303" s="654" t="s">
        <v>838</v>
      </c>
      <c r="R303" s="654" t="s">
        <v>839</v>
      </c>
      <c r="S303" s="540" t="s">
        <v>840</v>
      </c>
      <c r="T303" s="654" t="s">
        <v>2014</v>
      </c>
    </row>
    <row r="304" spans="2:20">
      <c r="B304" s="654" t="s">
        <v>1063</v>
      </c>
      <c r="C304" s="654" t="s">
        <v>178</v>
      </c>
      <c r="D304" s="655">
        <v>-25</v>
      </c>
      <c r="E304" s="655">
        <v>-20</v>
      </c>
      <c r="F304" s="655">
        <v>0</v>
      </c>
      <c r="G304" s="655">
        <v>0</v>
      </c>
      <c r="H304" s="654" t="s">
        <v>848</v>
      </c>
      <c r="I304" s="654" t="s">
        <v>1346</v>
      </c>
      <c r="J304" s="654" t="s">
        <v>3017</v>
      </c>
      <c r="K304" s="654" t="s">
        <v>925</v>
      </c>
      <c r="L304" s="540" t="s">
        <v>836</v>
      </c>
      <c r="M304" s="656">
        <v>44160</v>
      </c>
      <c r="N304" s="540"/>
      <c r="O304" s="655">
        <v>1</v>
      </c>
      <c r="P304" s="654" t="s">
        <v>930</v>
      </c>
      <c r="Q304" s="654" t="s">
        <v>838</v>
      </c>
      <c r="R304" s="654" t="s">
        <v>839</v>
      </c>
      <c r="S304" s="540" t="s">
        <v>840</v>
      </c>
      <c r="T304" s="654" t="s">
        <v>2013</v>
      </c>
    </row>
    <row r="305" spans="2:20">
      <c r="B305" s="654" t="s">
        <v>940</v>
      </c>
      <c r="C305" s="654" t="s">
        <v>940</v>
      </c>
      <c r="D305" s="655">
        <v>-22</v>
      </c>
      <c r="E305" s="655">
        <v>-17</v>
      </c>
      <c r="F305" s="655">
        <v>0</v>
      </c>
      <c r="G305" s="655">
        <v>0</v>
      </c>
      <c r="H305" s="654" t="s">
        <v>876</v>
      </c>
      <c r="I305" s="654" t="s">
        <v>883</v>
      </c>
      <c r="J305" s="654" t="s">
        <v>3438</v>
      </c>
      <c r="K305" s="654" t="s">
        <v>985</v>
      </c>
      <c r="L305" s="540" t="s">
        <v>836</v>
      </c>
      <c r="M305" s="656">
        <v>44166</v>
      </c>
      <c r="N305" s="540"/>
      <c r="O305" s="655">
        <v>1</v>
      </c>
      <c r="P305" s="654" t="s">
        <v>837</v>
      </c>
      <c r="Q305" s="654" t="s">
        <v>838</v>
      </c>
      <c r="R305" s="654" t="s">
        <v>839</v>
      </c>
      <c r="S305" s="540" t="s">
        <v>840</v>
      </c>
      <c r="T305" s="654" t="s">
        <v>1969</v>
      </c>
    </row>
    <row r="306" spans="2:20">
      <c r="B306" s="654" t="s">
        <v>1493</v>
      </c>
      <c r="C306" s="654" t="s">
        <v>882</v>
      </c>
      <c r="D306" s="655">
        <v>-12</v>
      </c>
      <c r="E306" s="655">
        <v>-7</v>
      </c>
      <c r="F306" s="655">
        <v>45</v>
      </c>
      <c r="G306" s="655">
        <v>0</v>
      </c>
      <c r="H306" s="654" t="s">
        <v>834</v>
      </c>
      <c r="I306" s="654" t="s">
        <v>883</v>
      </c>
      <c r="J306" s="654" t="s">
        <v>3093</v>
      </c>
      <c r="K306" s="654" t="s">
        <v>895</v>
      </c>
      <c r="L306" s="540" t="s">
        <v>836</v>
      </c>
      <c r="M306" s="656">
        <v>44166</v>
      </c>
      <c r="N306" s="540"/>
      <c r="O306" s="655">
        <v>1</v>
      </c>
      <c r="P306" s="654" t="s">
        <v>837</v>
      </c>
      <c r="Q306" s="654" t="s">
        <v>838</v>
      </c>
      <c r="R306" s="654" t="s">
        <v>839</v>
      </c>
      <c r="S306" s="540" t="s">
        <v>841</v>
      </c>
      <c r="T306" s="654" t="s">
        <v>1991</v>
      </c>
    </row>
    <row r="307" spans="2:20">
      <c r="B307" s="654" t="s">
        <v>3444</v>
      </c>
      <c r="C307" s="654" t="s">
        <v>575</v>
      </c>
      <c r="D307" s="655">
        <v>-10</v>
      </c>
      <c r="E307" s="655">
        <v>-5</v>
      </c>
      <c r="F307" s="655">
        <v>90</v>
      </c>
      <c r="G307" s="655">
        <v>0</v>
      </c>
      <c r="H307" s="654" t="s">
        <v>3817</v>
      </c>
      <c r="I307" s="654" t="s">
        <v>2851</v>
      </c>
      <c r="J307" s="654" t="s">
        <v>3828</v>
      </c>
      <c r="K307" s="654" t="s">
        <v>905</v>
      </c>
      <c r="L307" s="540" t="s">
        <v>836</v>
      </c>
      <c r="M307" s="656">
        <v>44166</v>
      </c>
      <c r="N307" s="540"/>
      <c r="O307" s="655">
        <v>1</v>
      </c>
      <c r="P307" s="654" t="s">
        <v>837</v>
      </c>
      <c r="Q307" s="654" t="s">
        <v>838</v>
      </c>
      <c r="R307" s="654" t="s">
        <v>839</v>
      </c>
      <c r="S307" s="540" t="s">
        <v>840</v>
      </c>
      <c r="T307" s="654" t="s">
        <v>1996</v>
      </c>
    </row>
    <row r="308" spans="2:20">
      <c r="B308" s="654" t="s">
        <v>3022</v>
      </c>
      <c r="C308" s="654" t="s">
        <v>575</v>
      </c>
      <c r="D308" s="655">
        <v>-5</v>
      </c>
      <c r="E308" s="655">
        <v>0</v>
      </c>
      <c r="F308" s="655">
        <v>90</v>
      </c>
      <c r="G308" s="655">
        <v>0</v>
      </c>
      <c r="H308" s="654" t="s">
        <v>3817</v>
      </c>
      <c r="I308" s="654" t="s">
        <v>2851</v>
      </c>
      <c r="J308" s="654" t="s">
        <v>3828</v>
      </c>
      <c r="K308" s="654" t="s">
        <v>905</v>
      </c>
      <c r="L308" s="540" t="s">
        <v>836</v>
      </c>
      <c r="M308" s="656">
        <v>44166</v>
      </c>
      <c r="N308" s="540"/>
      <c r="O308" s="655">
        <v>1</v>
      </c>
      <c r="P308" s="654" t="s">
        <v>837</v>
      </c>
      <c r="Q308" s="654" t="s">
        <v>838</v>
      </c>
      <c r="R308" s="654" t="s">
        <v>839</v>
      </c>
      <c r="S308" s="540" t="s">
        <v>840</v>
      </c>
      <c r="T308" s="654" t="s">
        <v>1996</v>
      </c>
    </row>
    <row r="309" spans="2:20">
      <c r="B309" s="654" t="s">
        <v>1923</v>
      </c>
      <c r="C309" s="654" t="s">
        <v>954</v>
      </c>
      <c r="D309" s="655">
        <v>-44</v>
      </c>
      <c r="E309" s="655">
        <v>-39</v>
      </c>
      <c r="F309" s="655">
        <v>70</v>
      </c>
      <c r="G309" s="655">
        <v>0</v>
      </c>
      <c r="H309" s="654" t="s">
        <v>2995</v>
      </c>
      <c r="I309" s="654" t="s">
        <v>852</v>
      </c>
      <c r="J309" s="654" t="s">
        <v>2372</v>
      </c>
      <c r="K309" s="654" t="s">
        <v>934</v>
      </c>
      <c r="L309" s="540" t="s">
        <v>836</v>
      </c>
      <c r="M309" s="656">
        <v>44166</v>
      </c>
      <c r="N309" s="540"/>
      <c r="O309" s="655">
        <v>1</v>
      </c>
      <c r="P309" s="654" t="s">
        <v>837</v>
      </c>
      <c r="Q309" s="654" t="s">
        <v>838</v>
      </c>
      <c r="R309" s="654" t="s">
        <v>839</v>
      </c>
      <c r="S309" s="540" t="s">
        <v>841</v>
      </c>
      <c r="T309" s="654" t="s">
        <v>2016</v>
      </c>
    </row>
    <row r="310" spans="2:20">
      <c r="B310" s="654" t="s">
        <v>1923</v>
      </c>
      <c r="C310" s="654" t="s">
        <v>957</v>
      </c>
      <c r="D310" s="655">
        <v>-44</v>
      </c>
      <c r="E310" s="655">
        <v>-39</v>
      </c>
      <c r="F310" s="655">
        <v>70</v>
      </c>
      <c r="G310" s="655">
        <v>0</v>
      </c>
      <c r="H310" s="654" t="s">
        <v>883</v>
      </c>
      <c r="I310" s="654" t="s">
        <v>875</v>
      </c>
      <c r="J310" s="654" t="s">
        <v>1131</v>
      </c>
      <c r="K310" s="654" t="s">
        <v>1095</v>
      </c>
      <c r="L310" s="540" t="s">
        <v>836</v>
      </c>
      <c r="M310" s="656">
        <v>44166</v>
      </c>
      <c r="N310" s="540"/>
      <c r="O310" s="655">
        <v>1</v>
      </c>
      <c r="P310" s="654" t="s">
        <v>837</v>
      </c>
      <c r="Q310" s="654" t="s">
        <v>838</v>
      </c>
      <c r="R310" s="654" t="s">
        <v>839</v>
      </c>
      <c r="S310" s="540" t="s">
        <v>841</v>
      </c>
      <c r="T310" s="654" t="s">
        <v>2016</v>
      </c>
    </row>
    <row r="311" spans="2:20">
      <c r="B311" s="654" t="s">
        <v>1064</v>
      </c>
      <c r="C311" s="654" t="s">
        <v>868</v>
      </c>
      <c r="D311" s="655">
        <v>146</v>
      </c>
      <c r="E311" s="655">
        <v>151</v>
      </c>
      <c r="F311" s="655">
        <v>0</v>
      </c>
      <c r="G311" s="655">
        <v>0</v>
      </c>
      <c r="H311" s="654" t="s">
        <v>875</v>
      </c>
      <c r="I311" s="654" t="s">
        <v>876</v>
      </c>
      <c r="J311" s="654" t="s">
        <v>884</v>
      </c>
      <c r="K311" s="654" t="s">
        <v>858</v>
      </c>
      <c r="L311" s="540" t="s">
        <v>836</v>
      </c>
      <c r="M311" s="656">
        <v>44166</v>
      </c>
      <c r="N311" s="540"/>
      <c r="O311" s="655">
        <v>1</v>
      </c>
      <c r="P311" s="654" t="s">
        <v>837</v>
      </c>
      <c r="Q311" s="654" t="s">
        <v>846</v>
      </c>
      <c r="R311" s="540"/>
      <c r="S311" s="540" t="s">
        <v>840</v>
      </c>
      <c r="T311" s="540"/>
    </row>
    <row r="312" spans="2:20">
      <c r="B312" s="654" t="s">
        <v>1065</v>
      </c>
      <c r="C312" s="654" t="s">
        <v>887</v>
      </c>
      <c r="D312" s="655">
        <v>-4</v>
      </c>
      <c r="E312" s="655">
        <v>1</v>
      </c>
      <c r="F312" s="655">
        <v>0</v>
      </c>
      <c r="G312" s="655">
        <v>0</v>
      </c>
      <c r="H312" s="654" t="s">
        <v>875</v>
      </c>
      <c r="I312" s="654" t="s">
        <v>876</v>
      </c>
      <c r="J312" s="654" t="s">
        <v>1131</v>
      </c>
      <c r="K312" s="654" t="s">
        <v>946</v>
      </c>
      <c r="L312" s="540" t="s">
        <v>836</v>
      </c>
      <c r="M312" s="656">
        <v>44166</v>
      </c>
      <c r="N312" s="540"/>
      <c r="O312" s="655">
        <v>1</v>
      </c>
      <c r="P312" s="654" t="s">
        <v>837</v>
      </c>
      <c r="Q312" s="654" t="s">
        <v>838</v>
      </c>
      <c r="R312" s="654" t="s">
        <v>839</v>
      </c>
      <c r="S312" s="540" t="s">
        <v>840</v>
      </c>
      <c r="T312" s="540"/>
    </row>
    <row r="313" spans="2:20">
      <c r="B313" s="654" t="s">
        <v>843</v>
      </c>
      <c r="C313" s="654" t="s">
        <v>843</v>
      </c>
      <c r="D313" s="655">
        <v>-20</v>
      </c>
      <c r="E313" s="655">
        <v>-15</v>
      </c>
      <c r="F313" s="655">
        <v>0</v>
      </c>
      <c r="G313" s="655">
        <v>0</v>
      </c>
      <c r="H313" s="654" t="s">
        <v>875</v>
      </c>
      <c r="I313" s="654" t="s">
        <v>876</v>
      </c>
      <c r="J313" s="654" t="s">
        <v>3069</v>
      </c>
      <c r="K313" s="654" t="s">
        <v>861</v>
      </c>
      <c r="L313" s="540" t="s">
        <v>836</v>
      </c>
      <c r="M313" s="656">
        <v>44144</v>
      </c>
      <c r="N313" s="540"/>
      <c r="O313" s="655">
        <v>1</v>
      </c>
      <c r="P313" s="654" t="s">
        <v>837</v>
      </c>
      <c r="Q313" s="654" t="s">
        <v>838</v>
      </c>
      <c r="R313" s="654" t="s">
        <v>839</v>
      </c>
      <c r="S313" s="540" t="s">
        <v>840</v>
      </c>
      <c r="T313" s="654" t="s">
        <v>2017</v>
      </c>
    </row>
    <row r="314" spans="2:20">
      <c r="B314" s="654" t="s">
        <v>843</v>
      </c>
      <c r="C314" s="654" t="s">
        <v>843</v>
      </c>
      <c r="D314" s="655">
        <v>-65</v>
      </c>
      <c r="E314" s="655">
        <v>-60</v>
      </c>
      <c r="F314" s="655">
        <v>45</v>
      </c>
      <c r="G314" s="655">
        <v>0</v>
      </c>
      <c r="H314" s="654" t="s">
        <v>875</v>
      </c>
      <c r="I314" s="654" t="s">
        <v>876</v>
      </c>
      <c r="J314" s="654" t="s">
        <v>3069</v>
      </c>
      <c r="K314" s="654" t="s">
        <v>861</v>
      </c>
      <c r="L314" s="540" t="s">
        <v>836</v>
      </c>
      <c r="M314" s="656">
        <v>44144</v>
      </c>
      <c r="N314" s="540"/>
      <c r="O314" s="655">
        <v>1</v>
      </c>
      <c r="P314" s="654" t="s">
        <v>837</v>
      </c>
      <c r="Q314" s="654" t="s">
        <v>838</v>
      </c>
      <c r="R314" s="654" t="s">
        <v>839</v>
      </c>
      <c r="S314" s="540" t="s">
        <v>841</v>
      </c>
      <c r="T314" s="654" t="s">
        <v>2544</v>
      </c>
    </row>
    <row r="315" spans="2:20">
      <c r="B315" s="654" t="s">
        <v>1066</v>
      </c>
      <c r="C315" s="654" t="s">
        <v>882</v>
      </c>
      <c r="D315" s="655">
        <v>38</v>
      </c>
      <c r="E315" s="655">
        <v>43</v>
      </c>
      <c r="F315" s="655">
        <v>0</v>
      </c>
      <c r="G315" s="655">
        <v>0</v>
      </c>
      <c r="H315" s="654" t="s">
        <v>834</v>
      </c>
      <c r="I315" s="654" t="s">
        <v>883</v>
      </c>
      <c r="J315" s="654" t="s">
        <v>3093</v>
      </c>
      <c r="K315" s="654" t="s">
        <v>1117</v>
      </c>
      <c r="L315" s="540" t="s">
        <v>836</v>
      </c>
      <c r="M315" s="656">
        <v>44166</v>
      </c>
      <c r="N315" s="540"/>
      <c r="O315" s="655">
        <v>1</v>
      </c>
      <c r="P315" s="654" t="s">
        <v>837</v>
      </c>
      <c r="Q315" s="654" t="s">
        <v>838</v>
      </c>
      <c r="R315" s="654" t="s">
        <v>839</v>
      </c>
      <c r="S315" s="540" t="s">
        <v>840</v>
      </c>
      <c r="T315" s="654" t="s">
        <v>2863</v>
      </c>
    </row>
    <row r="316" spans="2:20">
      <c r="B316" s="654" t="s">
        <v>1066</v>
      </c>
      <c r="C316" s="654" t="s">
        <v>941</v>
      </c>
      <c r="D316" s="655">
        <v>33</v>
      </c>
      <c r="E316" s="655">
        <v>38</v>
      </c>
      <c r="F316" s="655">
        <v>0</v>
      </c>
      <c r="G316" s="655">
        <v>0</v>
      </c>
      <c r="H316" s="654" t="s">
        <v>833</v>
      </c>
      <c r="I316" s="654" t="s">
        <v>834</v>
      </c>
      <c r="J316" s="654" t="s">
        <v>1131</v>
      </c>
      <c r="K316" s="654" t="s">
        <v>905</v>
      </c>
      <c r="L316" s="540" t="s">
        <v>836</v>
      </c>
      <c r="M316" s="656">
        <v>44166</v>
      </c>
      <c r="N316" s="540"/>
      <c r="O316" s="655">
        <v>1</v>
      </c>
      <c r="P316" s="654" t="s">
        <v>837</v>
      </c>
      <c r="Q316" s="654" t="s">
        <v>838</v>
      </c>
      <c r="R316" s="654" t="s">
        <v>839</v>
      </c>
      <c r="S316" s="540" t="s">
        <v>840</v>
      </c>
      <c r="T316" s="654" t="s">
        <v>2863</v>
      </c>
    </row>
    <row r="317" spans="2:20">
      <c r="B317" s="654" t="s">
        <v>1067</v>
      </c>
      <c r="C317" s="654" t="s">
        <v>575</v>
      </c>
      <c r="D317" s="655">
        <v>-12</v>
      </c>
      <c r="E317" s="655">
        <v>-7</v>
      </c>
      <c r="F317" s="655">
        <v>90</v>
      </c>
      <c r="G317" s="655">
        <v>0</v>
      </c>
      <c r="H317" s="654" t="s">
        <v>3817</v>
      </c>
      <c r="I317" s="654" t="s">
        <v>2851</v>
      </c>
      <c r="J317" s="654" t="s">
        <v>3828</v>
      </c>
      <c r="K317" s="654" t="s">
        <v>905</v>
      </c>
      <c r="L317" s="540" t="s">
        <v>836</v>
      </c>
      <c r="M317" s="656">
        <v>44166</v>
      </c>
      <c r="N317" s="540"/>
      <c r="O317" s="655">
        <v>1</v>
      </c>
      <c r="P317" s="654" t="s">
        <v>837</v>
      </c>
      <c r="Q317" s="654" t="s">
        <v>838</v>
      </c>
      <c r="R317" s="654" t="s">
        <v>839</v>
      </c>
      <c r="S317" s="540" t="s">
        <v>840</v>
      </c>
      <c r="T317" s="654" t="s">
        <v>1993</v>
      </c>
    </row>
    <row r="318" spans="2:20">
      <c r="B318" s="654" t="s">
        <v>1925</v>
      </c>
      <c r="C318" s="654" t="s">
        <v>954</v>
      </c>
      <c r="D318" s="655">
        <v>-44</v>
      </c>
      <c r="E318" s="655">
        <v>-39</v>
      </c>
      <c r="F318" s="655">
        <v>70</v>
      </c>
      <c r="G318" s="655">
        <v>0</v>
      </c>
      <c r="H318" s="654" t="s">
        <v>2995</v>
      </c>
      <c r="I318" s="654" t="s">
        <v>852</v>
      </c>
      <c r="J318" s="654" t="s">
        <v>2372</v>
      </c>
      <c r="K318" s="654" t="s">
        <v>934</v>
      </c>
      <c r="L318" s="540" t="s">
        <v>836</v>
      </c>
      <c r="M318" s="656">
        <v>44166</v>
      </c>
      <c r="N318" s="540"/>
      <c r="O318" s="655">
        <v>1</v>
      </c>
      <c r="P318" s="654" t="s">
        <v>837</v>
      </c>
      <c r="Q318" s="654" t="s">
        <v>838</v>
      </c>
      <c r="R318" s="654" t="s">
        <v>839</v>
      </c>
      <c r="S318" s="540" t="s">
        <v>841</v>
      </c>
      <c r="T318" s="654" t="s">
        <v>2016</v>
      </c>
    </row>
    <row r="319" spans="2:20">
      <c r="B319" s="654" t="s">
        <v>1925</v>
      </c>
      <c r="C319" s="654" t="s">
        <v>957</v>
      </c>
      <c r="D319" s="655">
        <v>-44</v>
      </c>
      <c r="E319" s="655">
        <v>-39</v>
      </c>
      <c r="F319" s="655">
        <v>70</v>
      </c>
      <c r="G319" s="655">
        <v>0</v>
      </c>
      <c r="H319" s="654" t="s">
        <v>883</v>
      </c>
      <c r="I319" s="654" t="s">
        <v>875</v>
      </c>
      <c r="J319" s="654" t="s">
        <v>1131</v>
      </c>
      <c r="K319" s="654" t="s">
        <v>1095</v>
      </c>
      <c r="L319" s="540" t="s">
        <v>836</v>
      </c>
      <c r="M319" s="656">
        <v>44166</v>
      </c>
      <c r="N319" s="540"/>
      <c r="O319" s="655">
        <v>1</v>
      </c>
      <c r="P319" s="654" t="s">
        <v>837</v>
      </c>
      <c r="Q319" s="654" t="s">
        <v>838</v>
      </c>
      <c r="R319" s="654" t="s">
        <v>839</v>
      </c>
      <c r="S319" s="540" t="s">
        <v>841</v>
      </c>
      <c r="T319" s="654" t="s">
        <v>2016</v>
      </c>
    </row>
    <row r="320" spans="2:20">
      <c r="B320" s="654" t="s">
        <v>1068</v>
      </c>
      <c r="C320" s="654" t="s">
        <v>919</v>
      </c>
      <c r="D320" s="655">
        <v>81</v>
      </c>
      <c r="E320" s="655">
        <v>86</v>
      </c>
      <c r="F320" s="655">
        <v>0</v>
      </c>
      <c r="G320" s="655">
        <v>0</v>
      </c>
      <c r="H320" s="654" t="s">
        <v>870</v>
      </c>
      <c r="I320" s="654" t="s">
        <v>845</v>
      </c>
      <c r="J320" s="654" t="s">
        <v>3787</v>
      </c>
      <c r="K320" s="654" t="s">
        <v>946</v>
      </c>
      <c r="L320" s="540" t="s">
        <v>836</v>
      </c>
      <c r="M320" s="656">
        <v>44025</v>
      </c>
      <c r="N320" s="540"/>
      <c r="O320" s="655">
        <v>1</v>
      </c>
      <c r="P320" s="654" t="s">
        <v>837</v>
      </c>
      <c r="Q320" s="654" t="s">
        <v>838</v>
      </c>
      <c r="R320" s="654" t="s">
        <v>839</v>
      </c>
      <c r="S320" s="540" t="s">
        <v>840</v>
      </c>
      <c r="T320" s="654" t="s">
        <v>1983</v>
      </c>
    </row>
    <row r="321" spans="2:20">
      <c r="B321" s="654" t="s">
        <v>2608</v>
      </c>
      <c r="C321" s="654" t="s">
        <v>574</v>
      </c>
      <c r="D321" s="655">
        <v>71</v>
      </c>
      <c r="E321" s="655">
        <v>76</v>
      </c>
      <c r="F321" s="655">
        <v>0</v>
      </c>
      <c r="G321" s="655">
        <v>0</v>
      </c>
      <c r="H321" s="654" t="s">
        <v>875</v>
      </c>
      <c r="I321" s="654" t="s">
        <v>876</v>
      </c>
      <c r="J321" s="654" t="s">
        <v>3829</v>
      </c>
      <c r="K321" s="654" t="s">
        <v>944</v>
      </c>
      <c r="L321" s="540" t="s">
        <v>836</v>
      </c>
      <c r="M321" s="656">
        <v>44166</v>
      </c>
      <c r="N321" s="540"/>
      <c r="O321" s="655">
        <v>2</v>
      </c>
      <c r="P321" s="654" t="s">
        <v>837</v>
      </c>
      <c r="Q321" s="654" t="s">
        <v>838</v>
      </c>
      <c r="R321" s="654" t="s">
        <v>839</v>
      </c>
      <c r="S321" s="540" t="s">
        <v>840</v>
      </c>
      <c r="T321" s="654" t="s">
        <v>1969</v>
      </c>
    </row>
    <row r="322" spans="2:20">
      <c r="B322" s="654" t="s">
        <v>1069</v>
      </c>
      <c r="C322" s="654" t="s">
        <v>570</v>
      </c>
      <c r="D322" s="655">
        <v>-56</v>
      </c>
      <c r="E322" s="655">
        <v>-51</v>
      </c>
      <c r="F322" s="655">
        <v>0</v>
      </c>
      <c r="G322" s="655">
        <v>0</v>
      </c>
      <c r="H322" s="654" t="s">
        <v>893</v>
      </c>
      <c r="I322" s="654" t="s">
        <v>894</v>
      </c>
      <c r="J322" s="654" t="s">
        <v>3041</v>
      </c>
      <c r="K322" s="654" t="s">
        <v>866</v>
      </c>
      <c r="L322" s="540" t="s">
        <v>836</v>
      </c>
      <c r="M322" s="656">
        <v>44166</v>
      </c>
      <c r="N322" s="540"/>
      <c r="O322" s="655">
        <v>1</v>
      </c>
      <c r="P322" s="654" t="s">
        <v>837</v>
      </c>
      <c r="Q322" s="654" t="s">
        <v>838</v>
      </c>
      <c r="R322" s="654" t="s">
        <v>839</v>
      </c>
      <c r="S322" s="540" t="s">
        <v>840</v>
      </c>
      <c r="T322" s="540"/>
    </row>
    <row r="323" spans="2:20">
      <c r="B323" s="654" t="s">
        <v>2648</v>
      </c>
      <c r="C323" s="654" t="s">
        <v>857</v>
      </c>
      <c r="D323" s="655">
        <v>288</v>
      </c>
      <c r="E323" s="655">
        <v>298</v>
      </c>
      <c r="F323" s="655">
        <v>20</v>
      </c>
      <c r="G323" s="655">
        <v>22</v>
      </c>
      <c r="H323" s="654" t="s">
        <v>900</v>
      </c>
      <c r="I323" s="654" t="s">
        <v>845</v>
      </c>
      <c r="J323" s="654" t="s">
        <v>2477</v>
      </c>
      <c r="K323" s="654" t="s">
        <v>895</v>
      </c>
      <c r="L323" s="540" t="s">
        <v>836</v>
      </c>
      <c r="M323" s="656">
        <v>44173</v>
      </c>
      <c r="N323" s="540"/>
      <c r="O323" s="655">
        <v>1</v>
      </c>
      <c r="P323" s="654" t="s">
        <v>837</v>
      </c>
      <c r="Q323" s="654" t="s">
        <v>838</v>
      </c>
      <c r="R323" s="654" t="s">
        <v>854</v>
      </c>
      <c r="S323" s="540" t="s">
        <v>840</v>
      </c>
      <c r="T323" s="654" t="s">
        <v>2649</v>
      </c>
    </row>
    <row r="324" spans="2:20">
      <c r="B324" s="654" t="s">
        <v>2648</v>
      </c>
      <c r="C324" s="654" t="s">
        <v>857</v>
      </c>
      <c r="D324" s="655">
        <v>268</v>
      </c>
      <c r="E324" s="655">
        <v>278</v>
      </c>
      <c r="F324" s="655">
        <v>20</v>
      </c>
      <c r="G324" s="655">
        <v>22</v>
      </c>
      <c r="H324" s="654" t="s">
        <v>900</v>
      </c>
      <c r="I324" s="654" t="s">
        <v>845</v>
      </c>
      <c r="J324" s="654" t="s">
        <v>2477</v>
      </c>
      <c r="K324" s="654" t="s">
        <v>895</v>
      </c>
      <c r="L324" s="540" t="s">
        <v>836</v>
      </c>
      <c r="M324" s="656">
        <v>44101</v>
      </c>
      <c r="N324" s="656">
        <v>44172</v>
      </c>
      <c r="O324" s="655">
        <v>1</v>
      </c>
      <c r="P324" s="654" t="s">
        <v>837</v>
      </c>
      <c r="Q324" s="654" t="s">
        <v>838</v>
      </c>
      <c r="R324" s="654" t="s">
        <v>854</v>
      </c>
      <c r="S324" s="540" t="s">
        <v>840</v>
      </c>
      <c r="T324" s="654" t="s">
        <v>2649</v>
      </c>
    </row>
    <row r="325" spans="2:20">
      <c r="B325" s="654" t="s">
        <v>1070</v>
      </c>
      <c r="C325" s="654" t="s">
        <v>575</v>
      </c>
      <c r="D325" s="655">
        <v>221</v>
      </c>
      <c r="E325" s="655">
        <v>226</v>
      </c>
      <c r="F325" s="655">
        <v>0</v>
      </c>
      <c r="G325" s="655">
        <v>0</v>
      </c>
      <c r="H325" s="654" t="s">
        <v>3817</v>
      </c>
      <c r="I325" s="654" t="s">
        <v>2851</v>
      </c>
      <c r="J325" s="654" t="s">
        <v>3828</v>
      </c>
      <c r="K325" s="654" t="s">
        <v>866</v>
      </c>
      <c r="L325" s="540" t="s">
        <v>836</v>
      </c>
      <c r="M325" s="656">
        <v>44166</v>
      </c>
      <c r="N325" s="540"/>
      <c r="O325" s="655">
        <v>1</v>
      </c>
      <c r="P325" s="654" t="s">
        <v>837</v>
      </c>
      <c r="Q325" s="654" t="s">
        <v>846</v>
      </c>
      <c r="R325" s="540"/>
      <c r="S325" s="540" t="s">
        <v>840</v>
      </c>
      <c r="T325" s="540"/>
    </row>
    <row r="326" spans="2:20">
      <c r="B326" s="654" t="s">
        <v>1071</v>
      </c>
      <c r="C326" s="654" t="s">
        <v>581</v>
      </c>
      <c r="D326" s="655">
        <v>19</v>
      </c>
      <c r="E326" s="655">
        <v>24</v>
      </c>
      <c r="F326" s="655">
        <v>0</v>
      </c>
      <c r="G326" s="655">
        <v>0</v>
      </c>
      <c r="H326" s="654" t="s">
        <v>875</v>
      </c>
      <c r="I326" s="654" t="s">
        <v>876</v>
      </c>
      <c r="J326" s="654" t="s">
        <v>3830</v>
      </c>
      <c r="K326" s="654" t="s">
        <v>2843</v>
      </c>
      <c r="L326" s="540" t="s">
        <v>836</v>
      </c>
      <c r="M326" s="656">
        <v>44166</v>
      </c>
      <c r="N326" s="540"/>
      <c r="O326" s="655">
        <v>1</v>
      </c>
      <c r="P326" s="654" t="s">
        <v>837</v>
      </c>
      <c r="Q326" s="654" t="s">
        <v>838</v>
      </c>
      <c r="R326" s="654" t="s">
        <v>839</v>
      </c>
      <c r="S326" s="540" t="s">
        <v>840</v>
      </c>
      <c r="T326" s="654" t="s">
        <v>2018</v>
      </c>
    </row>
    <row r="327" spans="2:20">
      <c r="B327" s="654" t="s">
        <v>1072</v>
      </c>
      <c r="C327" s="654" t="s">
        <v>575</v>
      </c>
      <c r="D327" s="655">
        <v>-10</v>
      </c>
      <c r="E327" s="655">
        <v>-5</v>
      </c>
      <c r="F327" s="655">
        <v>90</v>
      </c>
      <c r="G327" s="655">
        <v>0</v>
      </c>
      <c r="H327" s="654" t="s">
        <v>3817</v>
      </c>
      <c r="I327" s="654" t="s">
        <v>2851</v>
      </c>
      <c r="J327" s="654" t="s">
        <v>3828</v>
      </c>
      <c r="K327" s="654" t="s">
        <v>905</v>
      </c>
      <c r="L327" s="540" t="s">
        <v>836</v>
      </c>
      <c r="M327" s="656">
        <v>44166</v>
      </c>
      <c r="N327" s="540"/>
      <c r="O327" s="655">
        <v>1</v>
      </c>
      <c r="P327" s="654" t="s">
        <v>837</v>
      </c>
      <c r="Q327" s="654" t="s">
        <v>838</v>
      </c>
      <c r="R327" s="654" t="s">
        <v>839</v>
      </c>
      <c r="S327" s="540" t="s">
        <v>840</v>
      </c>
      <c r="T327" s="654" t="s">
        <v>1996</v>
      </c>
    </row>
    <row r="328" spans="2:20">
      <c r="B328" s="654" t="s">
        <v>954</v>
      </c>
      <c r="C328" s="654" t="s">
        <v>954</v>
      </c>
      <c r="D328" s="655">
        <v>-30</v>
      </c>
      <c r="E328" s="655">
        <v>-25</v>
      </c>
      <c r="F328" s="655">
        <v>0</v>
      </c>
      <c r="G328" s="655">
        <v>0</v>
      </c>
      <c r="H328" s="654" t="s">
        <v>2995</v>
      </c>
      <c r="I328" s="654" t="s">
        <v>852</v>
      </c>
      <c r="J328" s="654" t="s">
        <v>2372</v>
      </c>
      <c r="K328" s="654" t="s">
        <v>2335</v>
      </c>
      <c r="L328" s="540" t="s">
        <v>836</v>
      </c>
      <c r="M328" s="656">
        <v>44166</v>
      </c>
      <c r="N328" s="540"/>
      <c r="O328" s="655">
        <v>1</v>
      </c>
      <c r="P328" s="654" t="s">
        <v>929</v>
      </c>
      <c r="Q328" s="654" t="s">
        <v>838</v>
      </c>
      <c r="R328" s="654" t="s">
        <v>839</v>
      </c>
      <c r="S328" s="540" t="s">
        <v>840</v>
      </c>
      <c r="T328" s="654" t="s">
        <v>1987</v>
      </c>
    </row>
    <row r="329" spans="2:20">
      <c r="B329" s="654" t="s">
        <v>954</v>
      </c>
      <c r="C329" s="654" t="s">
        <v>954</v>
      </c>
      <c r="D329" s="655">
        <v>-14</v>
      </c>
      <c r="E329" s="655">
        <v>-9</v>
      </c>
      <c r="F329" s="655">
        <v>0</v>
      </c>
      <c r="G329" s="655">
        <v>0</v>
      </c>
      <c r="H329" s="654" t="s">
        <v>2995</v>
      </c>
      <c r="I329" s="654" t="s">
        <v>852</v>
      </c>
      <c r="J329" s="654" t="s">
        <v>2372</v>
      </c>
      <c r="K329" s="654" t="s">
        <v>2335</v>
      </c>
      <c r="L329" s="540" t="s">
        <v>836</v>
      </c>
      <c r="M329" s="656">
        <v>44166</v>
      </c>
      <c r="N329" s="540"/>
      <c r="O329" s="655">
        <v>1</v>
      </c>
      <c r="P329" s="654" t="s">
        <v>930</v>
      </c>
      <c r="Q329" s="654" t="s">
        <v>838</v>
      </c>
      <c r="R329" s="654" t="s">
        <v>839</v>
      </c>
      <c r="S329" s="540" t="s">
        <v>840</v>
      </c>
      <c r="T329" s="654" t="s">
        <v>1986</v>
      </c>
    </row>
    <row r="330" spans="2:20">
      <c r="B330" s="654" t="s">
        <v>954</v>
      </c>
      <c r="C330" s="654" t="s">
        <v>954</v>
      </c>
      <c r="D330" s="655">
        <v>-35</v>
      </c>
      <c r="E330" s="655">
        <v>-30</v>
      </c>
      <c r="F330" s="655">
        <v>0</v>
      </c>
      <c r="G330" s="655">
        <v>0</v>
      </c>
      <c r="H330" s="654" t="s">
        <v>2995</v>
      </c>
      <c r="I330" s="654" t="s">
        <v>852</v>
      </c>
      <c r="J330" s="654" t="s">
        <v>2372</v>
      </c>
      <c r="K330" s="654" t="s">
        <v>2335</v>
      </c>
      <c r="L330" s="540" t="s">
        <v>836</v>
      </c>
      <c r="M330" s="656">
        <v>44166</v>
      </c>
      <c r="N330" s="540"/>
      <c r="O330" s="655">
        <v>1</v>
      </c>
      <c r="P330" s="654" t="s">
        <v>928</v>
      </c>
      <c r="Q330" s="654" t="s">
        <v>838</v>
      </c>
      <c r="R330" s="654" t="s">
        <v>839</v>
      </c>
      <c r="S330" s="540" t="s">
        <v>840</v>
      </c>
      <c r="T330" s="654" t="s">
        <v>1988</v>
      </c>
    </row>
    <row r="331" spans="2:20">
      <c r="B331" s="654" t="s">
        <v>1073</v>
      </c>
      <c r="C331" s="654" t="s">
        <v>570</v>
      </c>
      <c r="D331" s="655">
        <v>-66</v>
      </c>
      <c r="E331" s="655">
        <v>-61</v>
      </c>
      <c r="F331" s="655">
        <v>0</v>
      </c>
      <c r="G331" s="655">
        <v>0</v>
      </c>
      <c r="H331" s="654" t="s">
        <v>893</v>
      </c>
      <c r="I331" s="654" t="s">
        <v>894</v>
      </c>
      <c r="J331" s="654" t="s">
        <v>3041</v>
      </c>
      <c r="K331" s="654" t="s">
        <v>866</v>
      </c>
      <c r="L331" s="540" t="s">
        <v>836</v>
      </c>
      <c r="M331" s="656">
        <v>44166</v>
      </c>
      <c r="N331" s="540"/>
      <c r="O331" s="655">
        <v>1</v>
      </c>
      <c r="P331" s="654" t="s">
        <v>837</v>
      </c>
      <c r="Q331" s="654" t="s">
        <v>838</v>
      </c>
      <c r="R331" s="654" t="s">
        <v>839</v>
      </c>
      <c r="S331" s="540" t="s">
        <v>840</v>
      </c>
      <c r="T331" s="540"/>
    </row>
    <row r="332" spans="2:20">
      <c r="B332" s="654" t="s">
        <v>1074</v>
      </c>
      <c r="C332" s="654" t="s">
        <v>570</v>
      </c>
      <c r="D332" s="655">
        <v>-136</v>
      </c>
      <c r="E332" s="655">
        <v>-131</v>
      </c>
      <c r="F332" s="655">
        <v>0</v>
      </c>
      <c r="G332" s="655">
        <v>0</v>
      </c>
      <c r="H332" s="654" t="s">
        <v>893</v>
      </c>
      <c r="I332" s="654" t="s">
        <v>894</v>
      </c>
      <c r="J332" s="654" t="s">
        <v>3041</v>
      </c>
      <c r="K332" s="654" t="s">
        <v>895</v>
      </c>
      <c r="L332" s="540" t="s">
        <v>836</v>
      </c>
      <c r="M332" s="656">
        <v>44166</v>
      </c>
      <c r="N332" s="540"/>
      <c r="O332" s="655">
        <v>1</v>
      </c>
      <c r="P332" s="654" t="s">
        <v>837</v>
      </c>
      <c r="Q332" s="654" t="s">
        <v>838</v>
      </c>
      <c r="R332" s="654" t="s">
        <v>839</v>
      </c>
      <c r="S332" s="540" t="s">
        <v>840</v>
      </c>
      <c r="T332" s="540"/>
    </row>
    <row r="333" spans="2:20">
      <c r="B333" s="654" t="s">
        <v>1075</v>
      </c>
      <c r="C333" s="654" t="s">
        <v>570</v>
      </c>
      <c r="D333" s="655">
        <v>-66</v>
      </c>
      <c r="E333" s="655">
        <v>-61</v>
      </c>
      <c r="F333" s="655">
        <v>0</v>
      </c>
      <c r="G333" s="655">
        <v>0</v>
      </c>
      <c r="H333" s="654" t="s">
        <v>893</v>
      </c>
      <c r="I333" s="654" t="s">
        <v>894</v>
      </c>
      <c r="J333" s="654" t="s">
        <v>3041</v>
      </c>
      <c r="K333" s="654" t="s">
        <v>866</v>
      </c>
      <c r="L333" s="540" t="s">
        <v>836</v>
      </c>
      <c r="M333" s="656">
        <v>44166</v>
      </c>
      <c r="N333" s="540"/>
      <c r="O333" s="655">
        <v>1</v>
      </c>
      <c r="P333" s="654" t="s">
        <v>837</v>
      </c>
      <c r="Q333" s="654" t="s">
        <v>838</v>
      </c>
      <c r="R333" s="654" t="s">
        <v>839</v>
      </c>
      <c r="S333" s="540" t="s">
        <v>840</v>
      </c>
      <c r="T333" s="540"/>
    </row>
    <row r="334" spans="2:20">
      <c r="B334" s="654" t="s">
        <v>1076</v>
      </c>
      <c r="C334" s="654" t="s">
        <v>570</v>
      </c>
      <c r="D334" s="655">
        <v>-66</v>
      </c>
      <c r="E334" s="655">
        <v>-61</v>
      </c>
      <c r="F334" s="655">
        <v>0</v>
      </c>
      <c r="G334" s="655">
        <v>0</v>
      </c>
      <c r="H334" s="654" t="s">
        <v>893</v>
      </c>
      <c r="I334" s="654" t="s">
        <v>894</v>
      </c>
      <c r="J334" s="654" t="s">
        <v>3041</v>
      </c>
      <c r="K334" s="654" t="s">
        <v>895</v>
      </c>
      <c r="L334" s="540" t="s">
        <v>836</v>
      </c>
      <c r="M334" s="656">
        <v>44166</v>
      </c>
      <c r="N334" s="540"/>
      <c r="O334" s="655">
        <v>1</v>
      </c>
      <c r="P334" s="654" t="s">
        <v>837</v>
      </c>
      <c r="Q334" s="654" t="s">
        <v>838</v>
      </c>
      <c r="R334" s="654" t="s">
        <v>839</v>
      </c>
      <c r="S334" s="540" t="s">
        <v>840</v>
      </c>
      <c r="T334" s="540"/>
    </row>
    <row r="335" spans="2:20">
      <c r="B335" s="654" t="s">
        <v>1077</v>
      </c>
      <c r="C335" s="654" t="s">
        <v>1077</v>
      </c>
      <c r="D335" s="655">
        <v>-47</v>
      </c>
      <c r="E335" s="655">
        <v>-42</v>
      </c>
      <c r="F335" s="655">
        <v>0</v>
      </c>
      <c r="G335" s="655">
        <v>0</v>
      </c>
      <c r="H335" s="654" t="s">
        <v>888</v>
      </c>
      <c r="I335" s="654" t="s">
        <v>883</v>
      </c>
      <c r="J335" s="654" t="s">
        <v>1131</v>
      </c>
      <c r="K335" s="654" t="s">
        <v>1942</v>
      </c>
      <c r="L335" s="540" t="s">
        <v>836</v>
      </c>
      <c r="M335" s="656">
        <v>44166</v>
      </c>
      <c r="N335" s="540"/>
      <c r="O335" s="655">
        <v>1</v>
      </c>
      <c r="P335" s="654" t="s">
        <v>956</v>
      </c>
      <c r="Q335" s="654" t="s">
        <v>838</v>
      </c>
      <c r="R335" s="654" t="s">
        <v>839</v>
      </c>
      <c r="S335" s="540" t="s">
        <v>840</v>
      </c>
      <c r="T335" s="654" t="s">
        <v>2651</v>
      </c>
    </row>
    <row r="336" spans="2:20">
      <c r="B336" s="654" t="s">
        <v>1077</v>
      </c>
      <c r="C336" s="654" t="s">
        <v>1077</v>
      </c>
      <c r="D336" s="655">
        <v>-42</v>
      </c>
      <c r="E336" s="655">
        <v>-37</v>
      </c>
      <c r="F336" s="655">
        <v>0</v>
      </c>
      <c r="G336" s="655">
        <v>0</v>
      </c>
      <c r="H336" s="654" t="s">
        <v>888</v>
      </c>
      <c r="I336" s="654" t="s">
        <v>883</v>
      </c>
      <c r="J336" s="654" t="s">
        <v>1131</v>
      </c>
      <c r="K336" s="654" t="s">
        <v>1942</v>
      </c>
      <c r="L336" s="540" t="s">
        <v>836</v>
      </c>
      <c r="M336" s="656">
        <v>44166</v>
      </c>
      <c r="N336" s="540"/>
      <c r="O336" s="655">
        <v>1</v>
      </c>
      <c r="P336" s="654" t="s">
        <v>930</v>
      </c>
      <c r="Q336" s="654" t="s">
        <v>838</v>
      </c>
      <c r="R336" s="654" t="s">
        <v>839</v>
      </c>
      <c r="S336" s="540" t="s">
        <v>840</v>
      </c>
      <c r="T336" s="654" t="s">
        <v>2650</v>
      </c>
    </row>
    <row r="337" spans="2:20">
      <c r="B337" s="654" t="s">
        <v>1078</v>
      </c>
      <c r="C337" s="654" t="s">
        <v>575</v>
      </c>
      <c r="D337" s="655">
        <v>-10</v>
      </c>
      <c r="E337" s="655">
        <v>-5</v>
      </c>
      <c r="F337" s="655">
        <v>90</v>
      </c>
      <c r="G337" s="655">
        <v>0</v>
      </c>
      <c r="H337" s="654" t="s">
        <v>3817</v>
      </c>
      <c r="I337" s="654" t="s">
        <v>2851</v>
      </c>
      <c r="J337" s="654" t="s">
        <v>3828</v>
      </c>
      <c r="K337" s="654" t="s">
        <v>905</v>
      </c>
      <c r="L337" s="540" t="s">
        <v>836</v>
      </c>
      <c r="M337" s="656">
        <v>44166</v>
      </c>
      <c r="N337" s="540"/>
      <c r="O337" s="655">
        <v>1</v>
      </c>
      <c r="P337" s="654" t="s">
        <v>837</v>
      </c>
      <c r="Q337" s="654" t="s">
        <v>838</v>
      </c>
      <c r="R337" s="654" t="s">
        <v>839</v>
      </c>
      <c r="S337" s="540" t="s">
        <v>840</v>
      </c>
      <c r="T337" s="654" t="s">
        <v>1993</v>
      </c>
    </row>
    <row r="338" spans="2:20">
      <c r="B338" s="654" t="s">
        <v>1079</v>
      </c>
      <c r="C338" s="654" t="s">
        <v>574</v>
      </c>
      <c r="D338" s="655">
        <v>-30</v>
      </c>
      <c r="E338" s="655">
        <v>-25</v>
      </c>
      <c r="F338" s="655">
        <v>100</v>
      </c>
      <c r="G338" s="655">
        <v>0</v>
      </c>
      <c r="H338" s="654" t="s">
        <v>875</v>
      </c>
      <c r="I338" s="654" t="s">
        <v>876</v>
      </c>
      <c r="J338" s="654" t="s">
        <v>3829</v>
      </c>
      <c r="K338" s="654" t="s">
        <v>944</v>
      </c>
      <c r="L338" s="540" t="s">
        <v>836</v>
      </c>
      <c r="M338" s="656">
        <v>44166</v>
      </c>
      <c r="N338" s="540"/>
      <c r="O338" s="655">
        <v>1</v>
      </c>
      <c r="P338" s="654" t="s">
        <v>837</v>
      </c>
      <c r="Q338" s="654" t="s">
        <v>838</v>
      </c>
      <c r="R338" s="654" t="s">
        <v>839</v>
      </c>
      <c r="S338" s="540" t="s">
        <v>840</v>
      </c>
      <c r="T338" s="540"/>
    </row>
    <row r="339" spans="2:20">
      <c r="B339" s="654" t="s">
        <v>1080</v>
      </c>
      <c r="C339" s="654" t="s">
        <v>294</v>
      </c>
      <c r="D339" s="655">
        <v>237</v>
      </c>
      <c r="E339" s="655">
        <v>237</v>
      </c>
      <c r="F339" s="655">
        <v>0</v>
      </c>
      <c r="G339" s="655">
        <v>0</v>
      </c>
      <c r="H339" s="654" t="s">
        <v>883</v>
      </c>
      <c r="I339" s="654" t="s">
        <v>875</v>
      </c>
      <c r="J339" s="654" t="s">
        <v>2249</v>
      </c>
      <c r="K339" s="654" t="s">
        <v>853</v>
      </c>
      <c r="L339" s="540" t="s">
        <v>836</v>
      </c>
      <c r="M339" s="656">
        <v>44002</v>
      </c>
      <c r="N339" s="540"/>
      <c r="O339" s="655">
        <v>2</v>
      </c>
      <c r="P339" s="654" t="s">
        <v>837</v>
      </c>
      <c r="Q339" s="654" t="s">
        <v>846</v>
      </c>
      <c r="R339" s="540"/>
      <c r="S339" s="540" t="s">
        <v>840</v>
      </c>
      <c r="T339" s="654" t="s">
        <v>1979</v>
      </c>
    </row>
    <row r="340" spans="2:20">
      <c r="B340" s="654" t="s">
        <v>2443</v>
      </c>
      <c r="C340" s="654" t="s">
        <v>575</v>
      </c>
      <c r="D340" s="655">
        <v>295</v>
      </c>
      <c r="E340" s="655">
        <v>300</v>
      </c>
      <c r="F340" s="655">
        <v>0</v>
      </c>
      <c r="G340" s="655">
        <v>0</v>
      </c>
      <c r="H340" s="654" t="s">
        <v>3817</v>
      </c>
      <c r="I340" s="654" t="s">
        <v>2851</v>
      </c>
      <c r="J340" s="654" t="s">
        <v>3828</v>
      </c>
      <c r="K340" s="654" t="s">
        <v>853</v>
      </c>
      <c r="L340" s="540" t="s">
        <v>836</v>
      </c>
      <c r="M340" s="656">
        <v>44166</v>
      </c>
      <c r="N340" s="540"/>
      <c r="O340" s="655">
        <v>1</v>
      </c>
      <c r="P340" s="654" t="s">
        <v>837</v>
      </c>
      <c r="Q340" s="654" t="s">
        <v>846</v>
      </c>
      <c r="R340" s="540"/>
      <c r="S340" s="540" t="s">
        <v>840</v>
      </c>
      <c r="T340" s="654" t="s">
        <v>3067</v>
      </c>
    </row>
    <row r="341" spans="2:20">
      <c r="B341" s="654" t="s">
        <v>1081</v>
      </c>
      <c r="C341" s="654" t="s">
        <v>1081</v>
      </c>
      <c r="D341" s="655">
        <v>30</v>
      </c>
      <c r="E341" s="655">
        <v>35</v>
      </c>
      <c r="F341" s="655">
        <v>0</v>
      </c>
      <c r="G341" s="655">
        <v>0</v>
      </c>
      <c r="H341" s="654" t="s">
        <v>893</v>
      </c>
      <c r="I341" s="654" t="s">
        <v>894</v>
      </c>
      <c r="J341" s="654" t="s">
        <v>3754</v>
      </c>
      <c r="K341" s="654" t="s">
        <v>861</v>
      </c>
      <c r="L341" s="540" t="s">
        <v>862</v>
      </c>
      <c r="M341" s="656">
        <v>44144</v>
      </c>
      <c r="N341" s="540"/>
      <c r="O341" s="655">
        <v>1</v>
      </c>
      <c r="P341" s="654" t="s">
        <v>837</v>
      </c>
      <c r="Q341" s="654" t="s">
        <v>838</v>
      </c>
      <c r="R341" s="654" t="s">
        <v>839</v>
      </c>
      <c r="S341" s="540" t="s">
        <v>840</v>
      </c>
      <c r="T341" s="654" t="s">
        <v>3372</v>
      </c>
    </row>
    <row r="342" spans="2:20">
      <c r="B342" s="654" t="s">
        <v>1081</v>
      </c>
      <c r="C342" s="654" t="s">
        <v>1081</v>
      </c>
      <c r="D342" s="655">
        <v>0</v>
      </c>
      <c r="E342" s="655">
        <v>5</v>
      </c>
      <c r="F342" s="655">
        <v>0</v>
      </c>
      <c r="G342" s="655">
        <v>0</v>
      </c>
      <c r="H342" s="654" t="s">
        <v>893</v>
      </c>
      <c r="I342" s="654" t="s">
        <v>894</v>
      </c>
      <c r="J342" s="654" t="s">
        <v>3754</v>
      </c>
      <c r="K342" s="654" t="s">
        <v>861</v>
      </c>
      <c r="L342" s="540" t="s">
        <v>863</v>
      </c>
      <c r="M342" s="656">
        <v>44144</v>
      </c>
      <c r="N342" s="540"/>
      <c r="O342" s="655">
        <v>1</v>
      </c>
      <c r="P342" s="654" t="s">
        <v>837</v>
      </c>
      <c r="Q342" s="654" t="s">
        <v>838</v>
      </c>
      <c r="R342" s="654" t="s">
        <v>839</v>
      </c>
      <c r="S342" s="540" t="s">
        <v>840</v>
      </c>
      <c r="T342" s="654" t="s">
        <v>3373</v>
      </c>
    </row>
    <row r="343" spans="2:20">
      <c r="B343" s="654" t="s">
        <v>1082</v>
      </c>
      <c r="C343" s="654" t="s">
        <v>570</v>
      </c>
      <c r="D343" s="655">
        <v>-56</v>
      </c>
      <c r="E343" s="655">
        <v>-51</v>
      </c>
      <c r="F343" s="655">
        <v>0</v>
      </c>
      <c r="G343" s="655">
        <v>0</v>
      </c>
      <c r="H343" s="654" t="s">
        <v>893</v>
      </c>
      <c r="I343" s="654" t="s">
        <v>894</v>
      </c>
      <c r="J343" s="654" t="s">
        <v>3041</v>
      </c>
      <c r="K343" s="654" t="s">
        <v>895</v>
      </c>
      <c r="L343" s="540" t="s">
        <v>836</v>
      </c>
      <c r="M343" s="656">
        <v>44166</v>
      </c>
      <c r="N343" s="540"/>
      <c r="O343" s="655">
        <v>1</v>
      </c>
      <c r="P343" s="654" t="s">
        <v>837</v>
      </c>
      <c r="Q343" s="654" t="s">
        <v>838</v>
      </c>
      <c r="R343" s="654" t="s">
        <v>839</v>
      </c>
      <c r="S343" s="540" t="s">
        <v>840</v>
      </c>
      <c r="T343" s="540"/>
    </row>
    <row r="344" spans="2:20">
      <c r="B344" s="654" t="s">
        <v>1083</v>
      </c>
      <c r="C344" s="654" t="s">
        <v>1084</v>
      </c>
      <c r="D344" s="655">
        <v>30</v>
      </c>
      <c r="E344" s="655">
        <v>75</v>
      </c>
      <c r="F344" s="655">
        <v>0</v>
      </c>
      <c r="G344" s="655">
        <v>0</v>
      </c>
      <c r="H344" s="654" t="s">
        <v>833</v>
      </c>
      <c r="I344" s="654" t="s">
        <v>834</v>
      </c>
      <c r="J344" s="654" t="s">
        <v>2257</v>
      </c>
      <c r="K344" s="654" t="s">
        <v>3098</v>
      </c>
      <c r="L344" s="540" t="s">
        <v>836</v>
      </c>
      <c r="M344" s="656">
        <v>44150</v>
      </c>
      <c r="N344" s="540"/>
      <c r="O344" s="655">
        <v>1</v>
      </c>
      <c r="P344" s="654" t="s">
        <v>837</v>
      </c>
      <c r="Q344" s="654" t="s">
        <v>838</v>
      </c>
      <c r="R344" s="654" t="s">
        <v>839</v>
      </c>
      <c r="S344" s="540" t="s">
        <v>840</v>
      </c>
      <c r="T344" s="540"/>
    </row>
    <row r="345" spans="2:20">
      <c r="B345" s="654" t="s">
        <v>1085</v>
      </c>
      <c r="C345" s="654" t="s">
        <v>872</v>
      </c>
      <c r="D345" s="655">
        <v>30</v>
      </c>
      <c r="E345" s="655">
        <v>45</v>
      </c>
      <c r="F345" s="655">
        <v>0</v>
      </c>
      <c r="G345" s="655">
        <v>0</v>
      </c>
      <c r="H345" s="654" t="s">
        <v>873</v>
      </c>
      <c r="I345" s="654" t="s">
        <v>2847</v>
      </c>
      <c r="J345" s="654" t="s">
        <v>2243</v>
      </c>
      <c r="K345" s="654" t="s">
        <v>1413</v>
      </c>
      <c r="L345" s="540" t="s">
        <v>836</v>
      </c>
      <c r="M345" s="656">
        <v>44150</v>
      </c>
      <c r="N345" s="540"/>
      <c r="O345" s="655">
        <v>1</v>
      </c>
      <c r="P345" s="654" t="s">
        <v>837</v>
      </c>
      <c r="Q345" s="654" t="s">
        <v>838</v>
      </c>
      <c r="R345" s="654" t="s">
        <v>839</v>
      </c>
      <c r="S345" s="540" t="s">
        <v>840</v>
      </c>
      <c r="T345" s="654" t="s">
        <v>1977</v>
      </c>
    </row>
    <row r="346" spans="2:20">
      <c r="B346" s="654" t="s">
        <v>1481</v>
      </c>
      <c r="C346" s="654" t="s">
        <v>843</v>
      </c>
      <c r="D346" s="655">
        <v>199</v>
      </c>
      <c r="E346" s="655">
        <v>209</v>
      </c>
      <c r="F346" s="655">
        <v>0</v>
      </c>
      <c r="G346" s="655">
        <v>0</v>
      </c>
      <c r="H346" s="654" t="s">
        <v>875</v>
      </c>
      <c r="I346" s="654" t="s">
        <v>876</v>
      </c>
      <c r="J346" s="654" t="s">
        <v>3069</v>
      </c>
      <c r="K346" s="654" t="s">
        <v>853</v>
      </c>
      <c r="L346" s="540" t="s">
        <v>836</v>
      </c>
      <c r="M346" s="656">
        <v>44144</v>
      </c>
      <c r="N346" s="540"/>
      <c r="O346" s="655">
        <v>2</v>
      </c>
      <c r="P346" s="654" t="s">
        <v>837</v>
      </c>
      <c r="Q346" s="654" t="s">
        <v>846</v>
      </c>
      <c r="R346" s="540"/>
      <c r="S346" s="540" t="s">
        <v>840</v>
      </c>
      <c r="T346" s="654" t="s">
        <v>2925</v>
      </c>
    </row>
    <row r="347" spans="2:20">
      <c r="B347" s="654" t="s">
        <v>3889</v>
      </c>
      <c r="C347" s="654" t="s">
        <v>1252</v>
      </c>
      <c r="D347" s="655">
        <v>-12</v>
      </c>
      <c r="E347" s="655">
        <v>-7</v>
      </c>
      <c r="F347" s="655">
        <v>0</v>
      </c>
      <c r="G347" s="655">
        <v>0</v>
      </c>
      <c r="H347" s="654" t="s">
        <v>888</v>
      </c>
      <c r="I347" s="654" t="s">
        <v>883</v>
      </c>
      <c r="J347" s="654" t="s">
        <v>1020</v>
      </c>
      <c r="K347" s="654" t="s">
        <v>946</v>
      </c>
      <c r="L347" s="540" t="s">
        <v>862</v>
      </c>
      <c r="M347" s="656">
        <v>44166</v>
      </c>
      <c r="N347" s="540"/>
      <c r="O347" s="655">
        <v>1</v>
      </c>
      <c r="P347" s="654" t="s">
        <v>928</v>
      </c>
      <c r="Q347" s="654" t="s">
        <v>838</v>
      </c>
      <c r="R347" s="654" t="s">
        <v>839</v>
      </c>
      <c r="S347" s="540" t="s">
        <v>840</v>
      </c>
      <c r="T347" s="540"/>
    </row>
    <row r="348" spans="2:20">
      <c r="B348" s="654" t="s">
        <v>3889</v>
      </c>
      <c r="C348" s="654" t="s">
        <v>1252</v>
      </c>
      <c r="D348" s="655">
        <v>-27</v>
      </c>
      <c r="E348" s="655">
        <v>-22</v>
      </c>
      <c r="F348" s="655">
        <v>0</v>
      </c>
      <c r="G348" s="655">
        <v>0</v>
      </c>
      <c r="H348" s="654" t="s">
        <v>888</v>
      </c>
      <c r="I348" s="654" t="s">
        <v>883</v>
      </c>
      <c r="J348" s="654" t="s">
        <v>1020</v>
      </c>
      <c r="K348" s="654" t="s">
        <v>946</v>
      </c>
      <c r="L348" s="540" t="s">
        <v>863</v>
      </c>
      <c r="M348" s="656">
        <v>44166</v>
      </c>
      <c r="N348" s="540"/>
      <c r="O348" s="655">
        <v>1</v>
      </c>
      <c r="P348" s="654" t="s">
        <v>974</v>
      </c>
      <c r="Q348" s="654" t="s">
        <v>838</v>
      </c>
      <c r="R348" s="654" t="s">
        <v>839</v>
      </c>
      <c r="S348" s="540" t="s">
        <v>840</v>
      </c>
      <c r="T348" s="540"/>
    </row>
    <row r="349" spans="2:20">
      <c r="B349" s="654" t="s">
        <v>3889</v>
      </c>
      <c r="C349" s="654" t="s">
        <v>1252</v>
      </c>
      <c r="D349" s="655">
        <v>-52</v>
      </c>
      <c r="E349" s="655">
        <v>-47</v>
      </c>
      <c r="F349" s="655">
        <v>0</v>
      </c>
      <c r="G349" s="655">
        <v>0</v>
      </c>
      <c r="H349" s="654" t="s">
        <v>888</v>
      </c>
      <c r="I349" s="654" t="s">
        <v>883</v>
      </c>
      <c r="J349" s="654" t="s">
        <v>1020</v>
      </c>
      <c r="K349" s="654" t="s">
        <v>946</v>
      </c>
      <c r="L349" s="540" t="s">
        <v>863</v>
      </c>
      <c r="M349" s="656">
        <v>44166</v>
      </c>
      <c r="N349" s="540"/>
      <c r="O349" s="655">
        <v>1</v>
      </c>
      <c r="P349" s="654" t="s">
        <v>928</v>
      </c>
      <c r="Q349" s="654" t="s">
        <v>838</v>
      </c>
      <c r="R349" s="654" t="s">
        <v>839</v>
      </c>
      <c r="S349" s="540" t="s">
        <v>840</v>
      </c>
      <c r="T349" s="540"/>
    </row>
    <row r="350" spans="2:20">
      <c r="B350" s="654" t="s">
        <v>3889</v>
      </c>
      <c r="C350" s="654" t="s">
        <v>1252</v>
      </c>
      <c r="D350" s="655">
        <v>13</v>
      </c>
      <c r="E350" s="655">
        <v>18</v>
      </c>
      <c r="F350" s="655">
        <v>0</v>
      </c>
      <c r="G350" s="655">
        <v>0</v>
      </c>
      <c r="H350" s="654" t="s">
        <v>888</v>
      </c>
      <c r="I350" s="654" t="s">
        <v>883</v>
      </c>
      <c r="J350" s="654" t="s">
        <v>1020</v>
      </c>
      <c r="K350" s="654" t="s">
        <v>946</v>
      </c>
      <c r="L350" s="540" t="s">
        <v>862</v>
      </c>
      <c r="M350" s="656">
        <v>44166</v>
      </c>
      <c r="N350" s="540"/>
      <c r="O350" s="655">
        <v>1</v>
      </c>
      <c r="P350" s="654" t="s">
        <v>974</v>
      </c>
      <c r="Q350" s="654" t="s">
        <v>838</v>
      </c>
      <c r="R350" s="654" t="s">
        <v>839</v>
      </c>
      <c r="S350" s="540" t="s">
        <v>840</v>
      </c>
      <c r="T350" s="540"/>
    </row>
    <row r="351" spans="2:20">
      <c r="B351" s="654" t="s">
        <v>1086</v>
      </c>
      <c r="C351" s="654" t="s">
        <v>989</v>
      </c>
      <c r="D351" s="655">
        <v>-77</v>
      </c>
      <c r="E351" s="655">
        <v>-72</v>
      </c>
      <c r="F351" s="655">
        <v>0</v>
      </c>
      <c r="G351" s="655">
        <v>0</v>
      </c>
      <c r="H351" s="654" t="s">
        <v>920</v>
      </c>
      <c r="I351" s="654" t="s">
        <v>888</v>
      </c>
      <c r="J351" s="654" t="s">
        <v>1131</v>
      </c>
      <c r="K351" s="654" t="s">
        <v>985</v>
      </c>
      <c r="L351" s="540" t="s">
        <v>836</v>
      </c>
      <c r="M351" s="656">
        <v>44166</v>
      </c>
      <c r="N351" s="540"/>
      <c r="O351" s="655">
        <v>1</v>
      </c>
      <c r="P351" s="654" t="s">
        <v>928</v>
      </c>
      <c r="Q351" s="654" t="s">
        <v>838</v>
      </c>
      <c r="R351" s="654" t="s">
        <v>839</v>
      </c>
      <c r="S351" s="540" t="s">
        <v>840</v>
      </c>
      <c r="T351" s="654" t="s">
        <v>1969</v>
      </c>
    </row>
    <row r="352" spans="2:20">
      <c r="B352" s="654" t="s">
        <v>1086</v>
      </c>
      <c r="C352" s="654" t="s">
        <v>989</v>
      </c>
      <c r="D352" s="655">
        <v>-62</v>
      </c>
      <c r="E352" s="655">
        <v>-57</v>
      </c>
      <c r="F352" s="655">
        <v>0</v>
      </c>
      <c r="G352" s="655">
        <v>0</v>
      </c>
      <c r="H352" s="654" t="s">
        <v>920</v>
      </c>
      <c r="I352" s="654" t="s">
        <v>888</v>
      </c>
      <c r="J352" s="654" t="s">
        <v>1131</v>
      </c>
      <c r="K352" s="654" t="s">
        <v>985</v>
      </c>
      <c r="L352" s="540" t="s">
        <v>836</v>
      </c>
      <c r="M352" s="656">
        <v>44166</v>
      </c>
      <c r="N352" s="540"/>
      <c r="O352" s="655">
        <v>1</v>
      </c>
      <c r="P352" s="654" t="s">
        <v>929</v>
      </c>
      <c r="Q352" s="654" t="s">
        <v>838</v>
      </c>
      <c r="R352" s="654" t="s">
        <v>839</v>
      </c>
      <c r="S352" s="540" t="s">
        <v>840</v>
      </c>
      <c r="T352" s="540"/>
    </row>
    <row r="353" spans="2:20">
      <c r="B353" s="654" t="s">
        <v>1086</v>
      </c>
      <c r="C353" s="654" t="s">
        <v>1086</v>
      </c>
      <c r="D353" s="655">
        <v>-57</v>
      </c>
      <c r="E353" s="655">
        <v>-52</v>
      </c>
      <c r="F353" s="655">
        <v>0</v>
      </c>
      <c r="G353" s="655">
        <v>0</v>
      </c>
      <c r="H353" s="654" t="s">
        <v>920</v>
      </c>
      <c r="I353" s="654" t="s">
        <v>888</v>
      </c>
      <c r="J353" s="654" t="s">
        <v>1131</v>
      </c>
      <c r="K353" s="654" t="s">
        <v>985</v>
      </c>
      <c r="L353" s="540" t="s">
        <v>836</v>
      </c>
      <c r="M353" s="656">
        <v>44166</v>
      </c>
      <c r="N353" s="540"/>
      <c r="O353" s="655">
        <v>1</v>
      </c>
      <c r="P353" s="654" t="s">
        <v>930</v>
      </c>
      <c r="Q353" s="654" t="s">
        <v>838</v>
      </c>
      <c r="R353" s="654" t="s">
        <v>839</v>
      </c>
      <c r="S353" s="540" t="s">
        <v>840</v>
      </c>
      <c r="T353" s="654" t="s">
        <v>1988</v>
      </c>
    </row>
    <row r="354" spans="2:20">
      <c r="B354" s="654" t="s">
        <v>1086</v>
      </c>
      <c r="C354" s="654" t="s">
        <v>1086</v>
      </c>
      <c r="D354" s="655">
        <v>-62</v>
      </c>
      <c r="E354" s="655">
        <v>-57</v>
      </c>
      <c r="F354" s="655">
        <v>0</v>
      </c>
      <c r="G354" s="655">
        <v>0</v>
      </c>
      <c r="H354" s="654" t="s">
        <v>920</v>
      </c>
      <c r="I354" s="654" t="s">
        <v>888</v>
      </c>
      <c r="J354" s="654" t="s">
        <v>1131</v>
      </c>
      <c r="K354" s="654" t="s">
        <v>985</v>
      </c>
      <c r="L354" s="540" t="s">
        <v>836</v>
      </c>
      <c r="M354" s="656">
        <v>44166</v>
      </c>
      <c r="N354" s="540"/>
      <c r="O354" s="655">
        <v>1</v>
      </c>
      <c r="P354" s="654" t="s">
        <v>929</v>
      </c>
      <c r="Q354" s="654" t="s">
        <v>838</v>
      </c>
      <c r="R354" s="654" t="s">
        <v>839</v>
      </c>
      <c r="S354" s="540" t="s">
        <v>840</v>
      </c>
      <c r="T354" s="654" t="s">
        <v>1988</v>
      </c>
    </row>
    <row r="355" spans="2:20">
      <c r="B355" s="654" t="s">
        <v>1086</v>
      </c>
      <c r="C355" s="654" t="s">
        <v>1086</v>
      </c>
      <c r="D355" s="655">
        <v>-77</v>
      </c>
      <c r="E355" s="655">
        <v>-72</v>
      </c>
      <c r="F355" s="655">
        <v>0</v>
      </c>
      <c r="G355" s="655">
        <v>0</v>
      </c>
      <c r="H355" s="654" t="s">
        <v>920</v>
      </c>
      <c r="I355" s="654" t="s">
        <v>888</v>
      </c>
      <c r="J355" s="654" t="s">
        <v>1131</v>
      </c>
      <c r="K355" s="654" t="s">
        <v>985</v>
      </c>
      <c r="L355" s="540" t="s">
        <v>836</v>
      </c>
      <c r="M355" s="656">
        <v>44166</v>
      </c>
      <c r="N355" s="540"/>
      <c r="O355" s="655">
        <v>1</v>
      </c>
      <c r="P355" s="654" t="s">
        <v>928</v>
      </c>
      <c r="Q355" s="654" t="s">
        <v>838</v>
      </c>
      <c r="R355" s="654" t="s">
        <v>839</v>
      </c>
      <c r="S355" s="540" t="s">
        <v>840</v>
      </c>
      <c r="T355" s="654" t="s">
        <v>1988</v>
      </c>
    </row>
    <row r="356" spans="2:20">
      <c r="B356" s="654" t="s">
        <v>1086</v>
      </c>
      <c r="C356" s="654" t="s">
        <v>989</v>
      </c>
      <c r="D356" s="655">
        <v>-57</v>
      </c>
      <c r="E356" s="655">
        <v>-52</v>
      </c>
      <c r="F356" s="655">
        <v>0</v>
      </c>
      <c r="G356" s="655">
        <v>0</v>
      </c>
      <c r="H356" s="654" t="s">
        <v>920</v>
      </c>
      <c r="I356" s="654" t="s">
        <v>888</v>
      </c>
      <c r="J356" s="654" t="s">
        <v>1131</v>
      </c>
      <c r="K356" s="654" t="s">
        <v>985</v>
      </c>
      <c r="L356" s="540" t="s">
        <v>836</v>
      </c>
      <c r="M356" s="656">
        <v>44166</v>
      </c>
      <c r="N356" s="540"/>
      <c r="O356" s="655">
        <v>1</v>
      </c>
      <c r="P356" s="654" t="s">
        <v>930</v>
      </c>
      <c r="Q356" s="654" t="s">
        <v>838</v>
      </c>
      <c r="R356" s="654" t="s">
        <v>839</v>
      </c>
      <c r="S356" s="540" t="s">
        <v>840</v>
      </c>
      <c r="T356" s="540"/>
    </row>
    <row r="357" spans="2:20">
      <c r="B357" s="654" t="s">
        <v>989</v>
      </c>
      <c r="C357" s="654" t="s">
        <v>989</v>
      </c>
      <c r="D357" s="655">
        <v>-62</v>
      </c>
      <c r="E357" s="655">
        <v>-57</v>
      </c>
      <c r="F357" s="655">
        <v>0</v>
      </c>
      <c r="G357" s="655">
        <v>0</v>
      </c>
      <c r="H357" s="654" t="s">
        <v>920</v>
      </c>
      <c r="I357" s="654" t="s">
        <v>888</v>
      </c>
      <c r="J357" s="654" t="s">
        <v>1131</v>
      </c>
      <c r="K357" s="654" t="s">
        <v>946</v>
      </c>
      <c r="L357" s="540" t="s">
        <v>836</v>
      </c>
      <c r="M357" s="656">
        <v>44166</v>
      </c>
      <c r="N357" s="540"/>
      <c r="O357" s="655">
        <v>1</v>
      </c>
      <c r="P357" s="654" t="s">
        <v>929</v>
      </c>
      <c r="Q357" s="654" t="s">
        <v>838</v>
      </c>
      <c r="R357" s="654" t="s">
        <v>839</v>
      </c>
      <c r="S357" s="540" t="s">
        <v>840</v>
      </c>
      <c r="T357" s="654" t="s">
        <v>1987</v>
      </c>
    </row>
    <row r="358" spans="2:20">
      <c r="B358" s="654" t="s">
        <v>989</v>
      </c>
      <c r="C358" s="654" t="s">
        <v>989</v>
      </c>
      <c r="D358" s="655">
        <v>-77</v>
      </c>
      <c r="E358" s="655">
        <v>-72</v>
      </c>
      <c r="F358" s="655">
        <v>0</v>
      </c>
      <c r="G358" s="655">
        <v>0</v>
      </c>
      <c r="H358" s="654" t="s">
        <v>920</v>
      </c>
      <c r="I358" s="654" t="s">
        <v>888</v>
      </c>
      <c r="J358" s="654" t="s">
        <v>1131</v>
      </c>
      <c r="K358" s="654" t="s">
        <v>946</v>
      </c>
      <c r="L358" s="540" t="s">
        <v>836</v>
      </c>
      <c r="M358" s="656">
        <v>44166</v>
      </c>
      <c r="N358" s="540"/>
      <c r="O358" s="655">
        <v>1</v>
      </c>
      <c r="P358" s="654" t="s">
        <v>928</v>
      </c>
      <c r="Q358" s="654" t="s">
        <v>838</v>
      </c>
      <c r="R358" s="654" t="s">
        <v>839</v>
      </c>
      <c r="S358" s="540" t="s">
        <v>840</v>
      </c>
      <c r="T358" s="654" t="s">
        <v>1988</v>
      </c>
    </row>
    <row r="359" spans="2:20">
      <c r="B359" s="654" t="s">
        <v>989</v>
      </c>
      <c r="C359" s="654" t="s">
        <v>989</v>
      </c>
      <c r="D359" s="655">
        <v>-57</v>
      </c>
      <c r="E359" s="655">
        <v>-52</v>
      </c>
      <c r="F359" s="655">
        <v>0</v>
      </c>
      <c r="G359" s="655">
        <v>0</v>
      </c>
      <c r="H359" s="654" t="s">
        <v>920</v>
      </c>
      <c r="I359" s="654" t="s">
        <v>888</v>
      </c>
      <c r="J359" s="654" t="s">
        <v>1131</v>
      </c>
      <c r="K359" s="654" t="s">
        <v>946</v>
      </c>
      <c r="L359" s="540" t="s">
        <v>836</v>
      </c>
      <c r="M359" s="656">
        <v>44166</v>
      </c>
      <c r="N359" s="540"/>
      <c r="O359" s="655">
        <v>1</v>
      </c>
      <c r="P359" s="654" t="s">
        <v>930</v>
      </c>
      <c r="Q359" s="654" t="s">
        <v>838</v>
      </c>
      <c r="R359" s="654" t="s">
        <v>839</v>
      </c>
      <c r="S359" s="540" t="s">
        <v>840</v>
      </c>
      <c r="T359" s="654" t="s">
        <v>1986</v>
      </c>
    </row>
    <row r="360" spans="2:20">
      <c r="B360" s="654" t="s">
        <v>1087</v>
      </c>
      <c r="C360" s="654" t="s">
        <v>578</v>
      </c>
      <c r="D360" s="655">
        <v>-12</v>
      </c>
      <c r="E360" s="655">
        <v>-7</v>
      </c>
      <c r="F360" s="655">
        <v>0</v>
      </c>
      <c r="G360" s="655">
        <v>0</v>
      </c>
      <c r="H360" s="654" t="s">
        <v>3680</v>
      </c>
      <c r="I360" s="654" t="s">
        <v>1941</v>
      </c>
      <c r="J360" s="654" t="s">
        <v>3286</v>
      </c>
      <c r="K360" s="654" t="s">
        <v>946</v>
      </c>
      <c r="L360" s="540" t="s">
        <v>862</v>
      </c>
      <c r="M360" s="656">
        <v>44166</v>
      </c>
      <c r="N360" s="540"/>
      <c r="O360" s="655">
        <v>1</v>
      </c>
      <c r="P360" s="654" t="s">
        <v>928</v>
      </c>
      <c r="Q360" s="654" t="s">
        <v>838</v>
      </c>
      <c r="R360" s="654" t="s">
        <v>839</v>
      </c>
      <c r="S360" s="540" t="s">
        <v>840</v>
      </c>
      <c r="T360" s="540"/>
    </row>
    <row r="361" spans="2:20">
      <c r="B361" s="654" t="s">
        <v>1087</v>
      </c>
      <c r="C361" s="654" t="s">
        <v>578</v>
      </c>
      <c r="D361" s="655">
        <v>13</v>
      </c>
      <c r="E361" s="655">
        <v>18</v>
      </c>
      <c r="F361" s="655">
        <v>0</v>
      </c>
      <c r="G361" s="655">
        <v>0</v>
      </c>
      <c r="H361" s="654" t="s">
        <v>3680</v>
      </c>
      <c r="I361" s="654" t="s">
        <v>1941</v>
      </c>
      <c r="J361" s="654" t="s">
        <v>3286</v>
      </c>
      <c r="K361" s="654" t="s">
        <v>946</v>
      </c>
      <c r="L361" s="540" t="s">
        <v>862</v>
      </c>
      <c r="M361" s="656">
        <v>44166</v>
      </c>
      <c r="N361" s="540"/>
      <c r="O361" s="655">
        <v>1</v>
      </c>
      <c r="P361" s="654" t="s">
        <v>974</v>
      </c>
      <c r="Q361" s="654" t="s">
        <v>838</v>
      </c>
      <c r="R361" s="654" t="s">
        <v>839</v>
      </c>
      <c r="S361" s="540" t="s">
        <v>840</v>
      </c>
      <c r="T361" s="540"/>
    </row>
    <row r="362" spans="2:20">
      <c r="B362" s="654" t="s">
        <v>1087</v>
      </c>
      <c r="C362" s="654" t="s">
        <v>578</v>
      </c>
      <c r="D362" s="655">
        <v>-27</v>
      </c>
      <c r="E362" s="655">
        <v>-22</v>
      </c>
      <c r="F362" s="655">
        <v>0</v>
      </c>
      <c r="G362" s="655">
        <v>0</v>
      </c>
      <c r="H362" s="654" t="s">
        <v>3680</v>
      </c>
      <c r="I362" s="654" t="s">
        <v>1941</v>
      </c>
      <c r="J362" s="654" t="s">
        <v>3286</v>
      </c>
      <c r="K362" s="654" t="s">
        <v>946</v>
      </c>
      <c r="L362" s="540" t="s">
        <v>863</v>
      </c>
      <c r="M362" s="656">
        <v>44166</v>
      </c>
      <c r="N362" s="540"/>
      <c r="O362" s="655">
        <v>1</v>
      </c>
      <c r="P362" s="654" t="s">
        <v>974</v>
      </c>
      <c r="Q362" s="654" t="s">
        <v>838</v>
      </c>
      <c r="R362" s="654" t="s">
        <v>839</v>
      </c>
      <c r="S362" s="540" t="s">
        <v>840</v>
      </c>
      <c r="T362" s="540"/>
    </row>
    <row r="363" spans="2:20">
      <c r="B363" s="654" t="s">
        <v>1087</v>
      </c>
      <c r="C363" s="654" t="s">
        <v>578</v>
      </c>
      <c r="D363" s="655">
        <v>-52</v>
      </c>
      <c r="E363" s="655">
        <v>-47</v>
      </c>
      <c r="F363" s="655">
        <v>0</v>
      </c>
      <c r="G363" s="655">
        <v>0</v>
      </c>
      <c r="H363" s="654" t="s">
        <v>3680</v>
      </c>
      <c r="I363" s="654" t="s">
        <v>1941</v>
      </c>
      <c r="J363" s="654" t="s">
        <v>3286</v>
      </c>
      <c r="K363" s="654" t="s">
        <v>946</v>
      </c>
      <c r="L363" s="540" t="s">
        <v>863</v>
      </c>
      <c r="M363" s="656">
        <v>44166</v>
      </c>
      <c r="N363" s="540"/>
      <c r="O363" s="655">
        <v>1</v>
      </c>
      <c r="P363" s="654" t="s">
        <v>928</v>
      </c>
      <c r="Q363" s="654" t="s">
        <v>838</v>
      </c>
      <c r="R363" s="654" t="s">
        <v>839</v>
      </c>
      <c r="S363" s="540" t="s">
        <v>840</v>
      </c>
      <c r="T363" s="540"/>
    </row>
    <row r="364" spans="2:20">
      <c r="B364" s="654" t="s">
        <v>1088</v>
      </c>
      <c r="C364" s="654" t="s">
        <v>578</v>
      </c>
      <c r="D364" s="655">
        <v>-52</v>
      </c>
      <c r="E364" s="655">
        <v>-47</v>
      </c>
      <c r="F364" s="655">
        <v>0</v>
      </c>
      <c r="G364" s="655">
        <v>0</v>
      </c>
      <c r="H364" s="654" t="s">
        <v>3680</v>
      </c>
      <c r="I364" s="654" t="s">
        <v>1941</v>
      </c>
      <c r="J364" s="654" t="s">
        <v>3286</v>
      </c>
      <c r="K364" s="654" t="s">
        <v>946</v>
      </c>
      <c r="L364" s="540" t="s">
        <v>863</v>
      </c>
      <c r="M364" s="656">
        <v>44166</v>
      </c>
      <c r="N364" s="540"/>
      <c r="O364" s="655">
        <v>1</v>
      </c>
      <c r="P364" s="654" t="s">
        <v>928</v>
      </c>
      <c r="Q364" s="654" t="s">
        <v>838</v>
      </c>
      <c r="R364" s="654" t="s">
        <v>839</v>
      </c>
      <c r="S364" s="540" t="s">
        <v>840</v>
      </c>
      <c r="T364" s="654" t="s">
        <v>2020</v>
      </c>
    </row>
    <row r="365" spans="2:20">
      <c r="B365" s="654" t="s">
        <v>1088</v>
      </c>
      <c r="C365" s="654" t="s">
        <v>578</v>
      </c>
      <c r="D365" s="655">
        <v>13</v>
      </c>
      <c r="E365" s="655">
        <v>18</v>
      </c>
      <c r="F365" s="655">
        <v>0</v>
      </c>
      <c r="G365" s="655">
        <v>0</v>
      </c>
      <c r="H365" s="654" t="s">
        <v>3680</v>
      </c>
      <c r="I365" s="654" t="s">
        <v>1941</v>
      </c>
      <c r="J365" s="654" t="s">
        <v>3286</v>
      </c>
      <c r="K365" s="654" t="s">
        <v>946</v>
      </c>
      <c r="L365" s="540" t="s">
        <v>862</v>
      </c>
      <c r="M365" s="656">
        <v>44166</v>
      </c>
      <c r="N365" s="540"/>
      <c r="O365" s="655">
        <v>1</v>
      </c>
      <c r="P365" s="654" t="s">
        <v>974</v>
      </c>
      <c r="Q365" s="654" t="s">
        <v>838</v>
      </c>
      <c r="R365" s="654" t="s">
        <v>839</v>
      </c>
      <c r="S365" s="540" t="s">
        <v>840</v>
      </c>
      <c r="T365" s="654" t="s">
        <v>2019</v>
      </c>
    </row>
    <row r="366" spans="2:20">
      <c r="B366" s="654" t="s">
        <v>1088</v>
      </c>
      <c r="C366" s="654" t="s">
        <v>578</v>
      </c>
      <c r="D366" s="655">
        <v>-27</v>
      </c>
      <c r="E366" s="655">
        <v>-22</v>
      </c>
      <c r="F366" s="655">
        <v>0</v>
      </c>
      <c r="G366" s="655">
        <v>0</v>
      </c>
      <c r="H366" s="654" t="s">
        <v>3680</v>
      </c>
      <c r="I366" s="654" t="s">
        <v>1941</v>
      </c>
      <c r="J366" s="654" t="s">
        <v>3286</v>
      </c>
      <c r="K366" s="654" t="s">
        <v>946</v>
      </c>
      <c r="L366" s="540" t="s">
        <v>863</v>
      </c>
      <c r="M366" s="656">
        <v>44166</v>
      </c>
      <c r="N366" s="540"/>
      <c r="O366" s="655">
        <v>1</v>
      </c>
      <c r="P366" s="654" t="s">
        <v>974</v>
      </c>
      <c r="Q366" s="654" t="s">
        <v>838</v>
      </c>
      <c r="R366" s="654" t="s">
        <v>839</v>
      </c>
      <c r="S366" s="540" t="s">
        <v>840</v>
      </c>
      <c r="T366" s="654" t="s">
        <v>2019</v>
      </c>
    </row>
    <row r="367" spans="2:20">
      <c r="B367" s="654" t="s">
        <v>1088</v>
      </c>
      <c r="C367" s="654" t="s">
        <v>578</v>
      </c>
      <c r="D367" s="655">
        <v>-12</v>
      </c>
      <c r="E367" s="655">
        <v>-7</v>
      </c>
      <c r="F367" s="655">
        <v>0</v>
      </c>
      <c r="G367" s="655">
        <v>0</v>
      </c>
      <c r="H367" s="654" t="s">
        <v>3680</v>
      </c>
      <c r="I367" s="654" t="s">
        <v>1941</v>
      </c>
      <c r="J367" s="654" t="s">
        <v>3286</v>
      </c>
      <c r="K367" s="654" t="s">
        <v>946</v>
      </c>
      <c r="L367" s="540" t="s">
        <v>862</v>
      </c>
      <c r="M367" s="656">
        <v>44166</v>
      </c>
      <c r="N367" s="540"/>
      <c r="O367" s="655">
        <v>1</v>
      </c>
      <c r="P367" s="654" t="s">
        <v>928</v>
      </c>
      <c r="Q367" s="654" t="s">
        <v>838</v>
      </c>
      <c r="R367" s="654" t="s">
        <v>839</v>
      </c>
      <c r="S367" s="540" t="s">
        <v>840</v>
      </c>
      <c r="T367" s="654" t="s">
        <v>2020</v>
      </c>
    </row>
    <row r="368" spans="2:20">
      <c r="B368" s="654" t="s">
        <v>1089</v>
      </c>
      <c r="C368" s="654" t="s">
        <v>882</v>
      </c>
      <c r="D368" s="655">
        <v>-92</v>
      </c>
      <c r="E368" s="655">
        <v>-87</v>
      </c>
      <c r="F368" s="655">
        <v>45</v>
      </c>
      <c r="G368" s="655">
        <v>0</v>
      </c>
      <c r="H368" s="654" t="s">
        <v>834</v>
      </c>
      <c r="I368" s="654" t="s">
        <v>883</v>
      </c>
      <c r="J368" s="654" t="s">
        <v>3093</v>
      </c>
      <c r="K368" s="654" t="s">
        <v>946</v>
      </c>
      <c r="L368" s="540" t="s">
        <v>836</v>
      </c>
      <c r="M368" s="656">
        <v>44166</v>
      </c>
      <c r="N368" s="540"/>
      <c r="O368" s="655">
        <v>1</v>
      </c>
      <c r="P368" s="654" t="s">
        <v>837</v>
      </c>
      <c r="Q368" s="654" t="s">
        <v>838</v>
      </c>
      <c r="R368" s="654" t="s">
        <v>839</v>
      </c>
      <c r="S368" s="540" t="s">
        <v>841</v>
      </c>
      <c r="T368" s="654" t="s">
        <v>2004</v>
      </c>
    </row>
    <row r="369" spans="2:20">
      <c r="B369" s="654" t="s">
        <v>570</v>
      </c>
      <c r="C369" s="654" t="s">
        <v>570</v>
      </c>
      <c r="D369" s="655">
        <v>-171</v>
      </c>
      <c r="E369" s="655">
        <v>-166</v>
      </c>
      <c r="F369" s="655">
        <v>0</v>
      </c>
      <c r="G369" s="655">
        <v>0</v>
      </c>
      <c r="H369" s="654" t="s">
        <v>893</v>
      </c>
      <c r="I369" s="654" t="s">
        <v>894</v>
      </c>
      <c r="J369" s="654" t="s">
        <v>3041</v>
      </c>
      <c r="K369" s="654" t="s">
        <v>849</v>
      </c>
      <c r="L369" s="540" t="s">
        <v>836</v>
      </c>
      <c r="M369" s="656">
        <v>44166</v>
      </c>
      <c r="N369" s="540"/>
      <c r="O369" s="655">
        <v>1</v>
      </c>
      <c r="P369" s="654" t="s">
        <v>929</v>
      </c>
      <c r="Q369" s="654" t="s">
        <v>838</v>
      </c>
      <c r="R369" s="654" t="s">
        <v>839</v>
      </c>
      <c r="S369" s="540" t="s">
        <v>840</v>
      </c>
      <c r="T369" s="654" t="s">
        <v>1987</v>
      </c>
    </row>
    <row r="370" spans="2:20">
      <c r="B370" s="654" t="s">
        <v>570</v>
      </c>
      <c r="C370" s="654" t="s">
        <v>570</v>
      </c>
      <c r="D370" s="655">
        <v>-206</v>
      </c>
      <c r="E370" s="655">
        <v>-201</v>
      </c>
      <c r="F370" s="655">
        <v>0</v>
      </c>
      <c r="G370" s="655">
        <v>0</v>
      </c>
      <c r="H370" s="654" t="s">
        <v>893</v>
      </c>
      <c r="I370" s="654" t="s">
        <v>894</v>
      </c>
      <c r="J370" s="654" t="s">
        <v>3041</v>
      </c>
      <c r="K370" s="654" t="s">
        <v>849</v>
      </c>
      <c r="L370" s="540" t="s">
        <v>836</v>
      </c>
      <c r="M370" s="656">
        <v>44166</v>
      </c>
      <c r="N370" s="540"/>
      <c r="O370" s="655">
        <v>1</v>
      </c>
      <c r="P370" s="654" t="s">
        <v>928</v>
      </c>
      <c r="Q370" s="654" t="s">
        <v>838</v>
      </c>
      <c r="R370" s="654" t="s">
        <v>839</v>
      </c>
      <c r="S370" s="540" t="s">
        <v>840</v>
      </c>
      <c r="T370" s="654" t="s">
        <v>1988</v>
      </c>
    </row>
    <row r="371" spans="2:20">
      <c r="B371" s="654" t="s">
        <v>570</v>
      </c>
      <c r="C371" s="654" t="s">
        <v>570</v>
      </c>
      <c r="D371" s="655">
        <v>-156</v>
      </c>
      <c r="E371" s="655">
        <v>-151</v>
      </c>
      <c r="F371" s="655">
        <v>0</v>
      </c>
      <c r="G371" s="655">
        <v>0</v>
      </c>
      <c r="H371" s="654" t="s">
        <v>893</v>
      </c>
      <c r="I371" s="654" t="s">
        <v>894</v>
      </c>
      <c r="J371" s="654" t="s">
        <v>3041</v>
      </c>
      <c r="K371" s="654" t="s">
        <v>849</v>
      </c>
      <c r="L371" s="540" t="s">
        <v>836</v>
      </c>
      <c r="M371" s="656">
        <v>44166</v>
      </c>
      <c r="N371" s="540"/>
      <c r="O371" s="655">
        <v>1</v>
      </c>
      <c r="P371" s="654" t="s">
        <v>930</v>
      </c>
      <c r="Q371" s="654" t="s">
        <v>838</v>
      </c>
      <c r="R371" s="654" t="s">
        <v>839</v>
      </c>
      <c r="S371" s="540" t="s">
        <v>840</v>
      </c>
      <c r="T371" s="654" t="s">
        <v>1986</v>
      </c>
    </row>
    <row r="372" spans="2:20">
      <c r="B372" s="654" t="s">
        <v>1090</v>
      </c>
      <c r="C372" s="654" t="s">
        <v>569</v>
      </c>
      <c r="D372" s="655">
        <v>424</v>
      </c>
      <c r="E372" s="655">
        <v>434</v>
      </c>
      <c r="F372" s="655">
        <v>0</v>
      </c>
      <c r="G372" s="655">
        <v>0</v>
      </c>
      <c r="H372" s="654" t="s">
        <v>833</v>
      </c>
      <c r="I372" s="654" t="s">
        <v>834</v>
      </c>
      <c r="J372" s="654" t="s">
        <v>2427</v>
      </c>
      <c r="K372" s="654" t="s">
        <v>858</v>
      </c>
      <c r="L372" s="540" t="s">
        <v>836</v>
      </c>
      <c r="M372" s="656">
        <v>44173</v>
      </c>
      <c r="N372" s="540"/>
      <c r="O372" s="655">
        <v>1</v>
      </c>
      <c r="P372" s="654" t="s">
        <v>837</v>
      </c>
      <c r="Q372" s="654" t="s">
        <v>846</v>
      </c>
      <c r="R372" s="540"/>
      <c r="S372" s="540" t="s">
        <v>840</v>
      </c>
      <c r="T372" s="654" t="s">
        <v>2003</v>
      </c>
    </row>
    <row r="373" spans="2:20">
      <c r="B373" s="654" t="s">
        <v>1090</v>
      </c>
      <c r="C373" s="654" t="s">
        <v>569</v>
      </c>
      <c r="D373" s="655">
        <v>404</v>
      </c>
      <c r="E373" s="655">
        <v>414</v>
      </c>
      <c r="F373" s="655">
        <v>0</v>
      </c>
      <c r="G373" s="655">
        <v>0</v>
      </c>
      <c r="H373" s="654" t="s">
        <v>833</v>
      </c>
      <c r="I373" s="654" t="s">
        <v>834</v>
      </c>
      <c r="J373" s="654" t="s">
        <v>2427</v>
      </c>
      <c r="K373" s="654" t="s">
        <v>858</v>
      </c>
      <c r="L373" s="540" t="s">
        <v>836</v>
      </c>
      <c r="M373" s="656">
        <v>43831</v>
      </c>
      <c r="N373" s="656">
        <v>44172</v>
      </c>
      <c r="O373" s="655">
        <v>1</v>
      </c>
      <c r="P373" s="654" t="s">
        <v>837</v>
      </c>
      <c r="Q373" s="654" t="s">
        <v>846</v>
      </c>
      <c r="R373" s="540"/>
      <c r="S373" s="540" t="s">
        <v>840</v>
      </c>
      <c r="T373" s="654" t="s">
        <v>2003</v>
      </c>
    </row>
    <row r="374" spans="2:20">
      <c r="B374" s="654" t="s">
        <v>1091</v>
      </c>
      <c r="C374" s="654" t="s">
        <v>569</v>
      </c>
      <c r="D374" s="655">
        <v>252</v>
      </c>
      <c r="E374" s="655">
        <v>262</v>
      </c>
      <c r="F374" s="655">
        <v>40</v>
      </c>
      <c r="G374" s="655">
        <v>0</v>
      </c>
      <c r="H374" s="654" t="s">
        <v>833</v>
      </c>
      <c r="I374" s="654" t="s">
        <v>834</v>
      </c>
      <c r="J374" s="654" t="s">
        <v>2427</v>
      </c>
      <c r="K374" s="654" t="s">
        <v>853</v>
      </c>
      <c r="L374" s="540" t="s">
        <v>836</v>
      </c>
      <c r="M374" s="656">
        <v>44173</v>
      </c>
      <c r="N374" s="540"/>
      <c r="O374" s="655">
        <v>1</v>
      </c>
      <c r="P374" s="654" t="s">
        <v>837</v>
      </c>
      <c r="Q374" s="654" t="s">
        <v>838</v>
      </c>
      <c r="R374" s="654" t="s">
        <v>854</v>
      </c>
      <c r="S374" s="540" t="s">
        <v>840</v>
      </c>
      <c r="T374" s="654" t="s">
        <v>2021</v>
      </c>
    </row>
    <row r="375" spans="2:20">
      <c r="B375" s="654" t="s">
        <v>1091</v>
      </c>
      <c r="C375" s="654" t="s">
        <v>569</v>
      </c>
      <c r="D375" s="655">
        <v>232</v>
      </c>
      <c r="E375" s="655">
        <v>242</v>
      </c>
      <c r="F375" s="655">
        <v>40</v>
      </c>
      <c r="G375" s="655">
        <v>0</v>
      </c>
      <c r="H375" s="654" t="s">
        <v>833</v>
      </c>
      <c r="I375" s="654" t="s">
        <v>834</v>
      </c>
      <c r="J375" s="654" t="s">
        <v>2427</v>
      </c>
      <c r="K375" s="654" t="s">
        <v>853</v>
      </c>
      <c r="L375" s="540" t="s">
        <v>836</v>
      </c>
      <c r="M375" s="656">
        <v>43831</v>
      </c>
      <c r="N375" s="656">
        <v>44172</v>
      </c>
      <c r="O375" s="655">
        <v>1</v>
      </c>
      <c r="P375" s="654" t="s">
        <v>837</v>
      </c>
      <c r="Q375" s="654" t="s">
        <v>838</v>
      </c>
      <c r="R375" s="654" t="s">
        <v>854</v>
      </c>
      <c r="S375" s="540" t="s">
        <v>840</v>
      </c>
      <c r="T375" s="654" t="s">
        <v>2021</v>
      </c>
    </row>
    <row r="376" spans="2:20">
      <c r="B376" s="654" t="s">
        <v>1092</v>
      </c>
      <c r="C376" s="654" t="s">
        <v>880</v>
      </c>
      <c r="D376" s="655">
        <v>-22</v>
      </c>
      <c r="E376" s="655">
        <v>-17</v>
      </c>
      <c r="F376" s="655">
        <v>0</v>
      </c>
      <c r="G376" s="655">
        <v>0</v>
      </c>
      <c r="H376" s="654" t="s">
        <v>860</v>
      </c>
      <c r="I376" s="654" t="s">
        <v>852</v>
      </c>
      <c r="J376" s="654" t="s">
        <v>2959</v>
      </c>
      <c r="K376" s="654" t="s">
        <v>905</v>
      </c>
      <c r="L376" s="540" t="s">
        <v>836</v>
      </c>
      <c r="M376" s="656">
        <v>44166</v>
      </c>
      <c r="N376" s="540"/>
      <c r="O376" s="655">
        <v>1</v>
      </c>
      <c r="P376" s="654" t="s">
        <v>837</v>
      </c>
      <c r="Q376" s="654" t="s">
        <v>838</v>
      </c>
      <c r="R376" s="654" t="s">
        <v>839</v>
      </c>
      <c r="S376" s="540" t="s">
        <v>840</v>
      </c>
      <c r="T376" s="540"/>
    </row>
    <row r="377" spans="2:20">
      <c r="B377" s="654" t="s">
        <v>1093</v>
      </c>
      <c r="C377" s="654" t="s">
        <v>868</v>
      </c>
      <c r="D377" s="655">
        <v>140</v>
      </c>
      <c r="E377" s="655">
        <v>145</v>
      </c>
      <c r="F377" s="655">
        <v>0</v>
      </c>
      <c r="G377" s="655">
        <v>0</v>
      </c>
      <c r="H377" s="654" t="s">
        <v>875</v>
      </c>
      <c r="I377" s="654" t="s">
        <v>876</v>
      </c>
      <c r="J377" s="654" t="s">
        <v>884</v>
      </c>
      <c r="K377" s="654" t="s">
        <v>858</v>
      </c>
      <c r="L377" s="540" t="s">
        <v>836</v>
      </c>
      <c r="M377" s="656">
        <v>44166</v>
      </c>
      <c r="N377" s="540"/>
      <c r="O377" s="655">
        <v>1</v>
      </c>
      <c r="P377" s="654" t="s">
        <v>837</v>
      </c>
      <c r="Q377" s="654" t="s">
        <v>846</v>
      </c>
      <c r="R377" s="540"/>
      <c r="S377" s="540" t="s">
        <v>840</v>
      </c>
      <c r="T377" s="540"/>
    </row>
    <row r="378" spans="2:20">
      <c r="B378" s="654" t="s">
        <v>1094</v>
      </c>
      <c r="C378" s="654" t="s">
        <v>954</v>
      </c>
      <c r="D378" s="655">
        <v>21</v>
      </c>
      <c r="E378" s="655">
        <v>26</v>
      </c>
      <c r="F378" s="655">
        <v>0</v>
      </c>
      <c r="G378" s="655">
        <v>0</v>
      </c>
      <c r="H378" s="654" t="s">
        <v>2995</v>
      </c>
      <c r="I378" s="654" t="s">
        <v>852</v>
      </c>
      <c r="J378" s="654" t="s">
        <v>2372</v>
      </c>
      <c r="K378" s="654" t="s">
        <v>934</v>
      </c>
      <c r="L378" s="540" t="s">
        <v>836</v>
      </c>
      <c r="M378" s="656">
        <v>44166</v>
      </c>
      <c r="N378" s="540"/>
      <c r="O378" s="655">
        <v>1</v>
      </c>
      <c r="P378" s="654" t="s">
        <v>956</v>
      </c>
      <c r="Q378" s="654" t="s">
        <v>838</v>
      </c>
      <c r="R378" s="654" t="s">
        <v>839</v>
      </c>
      <c r="S378" s="540" t="s">
        <v>840</v>
      </c>
      <c r="T378" s="654" t="s">
        <v>1987</v>
      </c>
    </row>
    <row r="379" spans="2:20">
      <c r="B379" s="654" t="s">
        <v>1094</v>
      </c>
      <c r="C379" s="654" t="s">
        <v>954</v>
      </c>
      <c r="D379" s="655">
        <v>26</v>
      </c>
      <c r="E379" s="655">
        <v>31</v>
      </c>
      <c r="F379" s="655">
        <v>0</v>
      </c>
      <c r="G379" s="655">
        <v>0</v>
      </c>
      <c r="H379" s="654" t="s">
        <v>2995</v>
      </c>
      <c r="I379" s="654" t="s">
        <v>852</v>
      </c>
      <c r="J379" s="654" t="s">
        <v>2372</v>
      </c>
      <c r="K379" s="654" t="s">
        <v>934</v>
      </c>
      <c r="L379" s="540" t="s">
        <v>836</v>
      </c>
      <c r="M379" s="656">
        <v>44166</v>
      </c>
      <c r="N379" s="540"/>
      <c r="O379" s="655">
        <v>1</v>
      </c>
      <c r="P379" s="654" t="s">
        <v>930</v>
      </c>
      <c r="Q379" s="654" t="s">
        <v>838</v>
      </c>
      <c r="R379" s="654" t="s">
        <v>839</v>
      </c>
      <c r="S379" s="540" t="s">
        <v>840</v>
      </c>
      <c r="T379" s="654" t="s">
        <v>2022</v>
      </c>
    </row>
    <row r="380" spans="2:20">
      <c r="B380" s="654" t="s">
        <v>1094</v>
      </c>
      <c r="C380" s="654" t="s">
        <v>957</v>
      </c>
      <c r="D380" s="655">
        <v>21</v>
      </c>
      <c r="E380" s="655">
        <v>26</v>
      </c>
      <c r="F380" s="655">
        <v>0</v>
      </c>
      <c r="G380" s="655">
        <v>0</v>
      </c>
      <c r="H380" s="654" t="s">
        <v>883</v>
      </c>
      <c r="I380" s="654" t="s">
        <v>875</v>
      </c>
      <c r="J380" s="654" t="s">
        <v>1131</v>
      </c>
      <c r="K380" s="654" t="s">
        <v>1095</v>
      </c>
      <c r="L380" s="540" t="s">
        <v>836</v>
      </c>
      <c r="M380" s="656">
        <v>44166</v>
      </c>
      <c r="N380" s="540"/>
      <c r="O380" s="655">
        <v>1</v>
      </c>
      <c r="P380" s="654" t="s">
        <v>956</v>
      </c>
      <c r="Q380" s="654" t="s">
        <v>838</v>
      </c>
      <c r="R380" s="654" t="s">
        <v>839</v>
      </c>
      <c r="S380" s="540" t="s">
        <v>840</v>
      </c>
      <c r="T380" s="654" t="s">
        <v>1987</v>
      </c>
    </row>
    <row r="381" spans="2:20">
      <c r="B381" s="654" t="s">
        <v>1094</v>
      </c>
      <c r="C381" s="654" t="s">
        <v>957</v>
      </c>
      <c r="D381" s="655">
        <v>26</v>
      </c>
      <c r="E381" s="655">
        <v>31</v>
      </c>
      <c r="F381" s="655">
        <v>0</v>
      </c>
      <c r="G381" s="655">
        <v>0</v>
      </c>
      <c r="H381" s="654" t="s">
        <v>883</v>
      </c>
      <c r="I381" s="654" t="s">
        <v>875</v>
      </c>
      <c r="J381" s="654" t="s">
        <v>1131</v>
      </c>
      <c r="K381" s="654" t="s">
        <v>955</v>
      </c>
      <c r="L381" s="540" t="s">
        <v>836</v>
      </c>
      <c r="M381" s="656">
        <v>44166</v>
      </c>
      <c r="N381" s="540"/>
      <c r="O381" s="655">
        <v>1</v>
      </c>
      <c r="P381" s="654" t="s">
        <v>930</v>
      </c>
      <c r="Q381" s="654" t="s">
        <v>838</v>
      </c>
      <c r="R381" s="654" t="s">
        <v>839</v>
      </c>
      <c r="S381" s="540" t="s">
        <v>840</v>
      </c>
      <c r="T381" s="654" t="s">
        <v>2022</v>
      </c>
    </row>
    <row r="382" spans="2:20">
      <c r="B382" s="654" t="s">
        <v>1926</v>
      </c>
      <c r="C382" s="654" t="s">
        <v>954</v>
      </c>
      <c r="D382" s="655">
        <v>-79</v>
      </c>
      <c r="E382" s="655">
        <v>-74</v>
      </c>
      <c r="F382" s="655">
        <v>70</v>
      </c>
      <c r="G382" s="655">
        <v>0</v>
      </c>
      <c r="H382" s="654" t="s">
        <v>2995</v>
      </c>
      <c r="I382" s="654" t="s">
        <v>852</v>
      </c>
      <c r="J382" s="654" t="s">
        <v>2372</v>
      </c>
      <c r="K382" s="654" t="s">
        <v>934</v>
      </c>
      <c r="L382" s="540" t="s">
        <v>836</v>
      </c>
      <c r="M382" s="656">
        <v>44166</v>
      </c>
      <c r="N382" s="540"/>
      <c r="O382" s="655">
        <v>1</v>
      </c>
      <c r="P382" s="654" t="s">
        <v>837</v>
      </c>
      <c r="Q382" s="654" t="s">
        <v>838</v>
      </c>
      <c r="R382" s="654" t="s">
        <v>839</v>
      </c>
      <c r="S382" s="540" t="s">
        <v>841</v>
      </c>
      <c r="T382" s="654" t="s">
        <v>1968</v>
      </c>
    </row>
    <row r="383" spans="2:20">
      <c r="B383" s="654" t="s">
        <v>1926</v>
      </c>
      <c r="C383" s="654" t="s">
        <v>957</v>
      </c>
      <c r="D383" s="655">
        <v>-79</v>
      </c>
      <c r="E383" s="655">
        <v>-74</v>
      </c>
      <c r="F383" s="655">
        <v>70</v>
      </c>
      <c r="G383" s="655">
        <v>0</v>
      </c>
      <c r="H383" s="654" t="s">
        <v>883</v>
      </c>
      <c r="I383" s="654" t="s">
        <v>875</v>
      </c>
      <c r="J383" s="654" t="s">
        <v>1131</v>
      </c>
      <c r="K383" s="654" t="s">
        <v>1095</v>
      </c>
      <c r="L383" s="540" t="s">
        <v>836</v>
      </c>
      <c r="M383" s="656">
        <v>44166</v>
      </c>
      <c r="N383" s="540"/>
      <c r="O383" s="655">
        <v>1</v>
      </c>
      <c r="P383" s="654" t="s">
        <v>837</v>
      </c>
      <c r="Q383" s="654" t="s">
        <v>838</v>
      </c>
      <c r="R383" s="654" t="s">
        <v>839</v>
      </c>
      <c r="S383" s="540" t="s">
        <v>841</v>
      </c>
      <c r="T383" s="654" t="s">
        <v>1968</v>
      </c>
    </row>
    <row r="384" spans="2:20">
      <c r="B384" s="654" t="s">
        <v>3445</v>
      </c>
      <c r="C384" s="654" t="s">
        <v>575</v>
      </c>
      <c r="D384" s="655">
        <v>-10</v>
      </c>
      <c r="E384" s="655">
        <v>-5</v>
      </c>
      <c r="F384" s="655">
        <v>90</v>
      </c>
      <c r="G384" s="655">
        <v>0</v>
      </c>
      <c r="H384" s="654" t="s">
        <v>3817</v>
      </c>
      <c r="I384" s="654" t="s">
        <v>2851</v>
      </c>
      <c r="J384" s="654" t="s">
        <v>3828</v>
      </c>
      <c r="K384" s="654" t="s">
        <v>905</v>
      </c>
      <c r="L384" s="540" t="s">
        <v>836</v>
      </c>
      <c r="M384" s="656">
        <v>44166</v>
      </c>
      <c r="N384" s="540"/>
      <c r="O384" s="655">
        <v>1</v>
      </c>
      <c r="P384" s="654" t="s">
        <v>837</v>
      </c>
      <c r="Q384" s="654" t="s">
        <v>838</v>
      </c>
      <c r="R384" s="654" t="s">
        <v>839</v>
      </c>
      <c r="S384" s="540" t="s">
        <v>840</v>
      </c>
      <c r="T384" s="654" t="s">
        <v>1993</v>
      </c>
    </row>
    <row r="385" spans="2:20">
      <c r="B385" s="654" t="s">
        <v>2657</v>
      </c>
      <c r="C385" s="654" t="s">
        <v>575</v>
      </c>
      <c r="D385" s="655">
        <v>221</v>
      </c>
      <c r="E385" s="655">
        <v>226</v>
      </c>
      <c r="F385" s="655">
        <v>0</v>
      </c>
      <c r="G385" s="655">
        <v>0</v>
      </c>
      <c r="H385" s="654" t="s">
        <v>3817</v>
      </c>
      <c r="I385" s="654" t="s">
        <v>2851</v>
      </c>
      <c r="J385" s="654" t="s">
        <v>3828</v>
      </c>
      <c r="K385" s="654" t="s">
        <v>866</v>
      </c>
      <c r="L385" s="540" t="s">
        <v>836</v>
      </c>
      <c r="M385" s="656">
        <v>44166</v>
      </c>
      <c r="N385" s="540"/>
      <c r="O385" s="655">
        <v>1</v>
      </c>
      <c r="P385" s="654" t="s">
        <v>837</v>
      </c>
      <c r="Q385" s="654" t="s">
        <v>846</v>
      </c>
      <c r="R385" s="540"/>
      <c r="S385" s="540" t="s">
        <v>840</v>
      </c>
      <c r="T385" s="654" t="s">
        <v>2655</v>
      </c>
    </row>
    <row r="386" spans="2:20">
      <c r="B386" s="654" t="s">
        <v>1096</v>
      </c>
      <c r="C386" s="654" t="s">
        <v>570</v>
      </c>
      <c r="D386" s="655">
        <v>-66</v>
      </c>
      <c r="E386" s="655">
        <v>-61</v>
      </c>
      <c r="F386" s="655">
        <v>0</v>
      </c>
      <c r="G386" s="655">
        <v>0</v>
      </c>
      <c r="H386" s="654" t="s">
        <v>893</v>
      </c>
      <c r="I386" s="654" t="s">
        <v>894</v>
      </c>
      <c r="J386" s="654" t="s">
        <v>3041</v>
      </c>
      <c r="K386" s="654" t="s">
        <v>866</v>
      </c>
      <c r="L386" s="540" t="s">
        <v>836</v>
      </c>
      <c r="M386" s="656">
        <v>44166</v>
      </c>
      <c r="N386" s="540"/>
      <c r="O386" s="655">
        <v>1</v>
      </c>
      <c r="P386" s="654" t="s">
        <v>837</v>
      </c>
      <c r="Q386" s="654" t="s">
        <v>838</v>
      </c>
      <c r="R386" s="654" t="s">
        <v>839</v>
      </c>
      <c r="S386" s="540" t="s">
        <v>840</v>
      </c>
      <c r="T386" s="540"/>
    </row>
    <row r="387" spans="2:20">
      <c r="B387" s="654" t="s">
        <v>1097</v>
      </c>
      <c r="C387" s="654" t="s">
        <v>1097</v>
      </c>
      <c r="D387" s="655">
        <v>-13</v>
      </c>
      <c r="E387" s="655">
        <v>-8</v>
      </c>
      <c r="F387" s="655">
        <v>0</v>
      </c>
      <c r="G387" s="655">
        <v>0</v>
      </c>
      <c r="H387" s="654" t="s">
        <v>888</v>
      </c>
      <c r="I387" s="654" t="s">
        <v>883</v>
      </c>
      <c r="J387" s="654" t="s">
        <v>3732</v>
      </c>
      <c r="K387" s="654" t="s">
        <v>944</v>
      </c>
      <c r="L387" s="540" t="s">
        <v>836</v>
      </c>
      <c r="M387" s="656">
        <v>44170</v>
      </c>
      <c r="N387" s="540"/>
      <c r="O387" s="655">
        <v>1</v>
      </c>
      <c r="P387" s="654" t="s">
        <v>837</v>
      </c>
      <c r="Q387" s="654" t="s">
        <v>838</v>
      </c>
      <c r="R387" s="654" t="s">
        <v>839</v>
      </c>
      <c r="S387" s="540" t="s">
        <v>840</v>
      </c>
      <c r="T387" s="654" t="s">
        <v>1969</v>
      </c>
    </row>
    <row r="388" spans="2:20">
      <c r="B388" s="654" t="s">
        <v>1097</v>
      </c>
      <c r="C388" s="654" t="s">
        <v>1097</v>
      </c>
      <c r="D388" s="655">
        <v>-13</v>
      </c>
      <c r="E388" s="655">
        <v>-8</v>
      </c>
      <c r="F388" s="655">
        <v>0</v>
      </c>
      <c r="G388" s="655">
        <v>0</v>
      </c>
      <c r="H388" s="654" t="s">
        <v>833</v>
      </c>
      <c r="I388" s="654" t="s">
        <v>834</v>
      </c>
      <c r="J388" s="654" t="s">
        <v>4372</v>
      </c>
      <c r="K388" s="654" t="s">
        <v>4373</v>
      </c>
      <c r="L388" s="540" t="s">
        <v>836</v>
      </c>
      <c r="M388" s="656">
        <v>44166</v>
      </c>
      <c r="N388" s="656">
        <v>44169</v>
      </c>
      <c r="O388" s="655">
        <v>1</v>
      </c>
      <c r="P388" s="654" t="s">
        <v>837</v>
      </c>
      <c r="Q388" s="654" t="s">
        <v>838</v>
      </c>
      <c r="R388" s="654" t="s">
        <v>839</v>
      </c>
      <c r="S388" s="540" t="s">
        <v>840</v>
      </c>
      <c r="T388" s="654" t="s">
        <v>1969</v>
      </c>
    </row>
    <row r="389" spans="2:20">
      <c r="B389" s="654" t="s">
        <v>3288</v>
      </c>
      <c r="C389" s="654" t="s">
        <v>3289</v>
      </c>
      <c r="D389" s="655">
        <v>173</v>
      </c>
      <c r="E389" s="655">
        <v>183</v>
      </c>
      <c r="F389" s="655">
        <v>0</v>
      </c>
      <c r="G389" s="655">
        <v>0</v>
      </c>
      <c r="H389" s="654" t="s">
        <v>920</v>
      </c>
      <c r="I389" s="654" t="s">
        <v>888</v>
      </c>
      <c r="J389" s="654" t="s">
        <v>1131</v>
      </c>
      <c r="K389" s="654" t="s">
        <v>985</v>
      </c>
      <c r="L389" s="540" t="s">
        <v>836</v>
      </c>
      <c r="M389" s="656">
        <v>44166</v>
      </c>
      <c r="N389" s="540"/>
      <c r="O389" s="655">
        <v>1</v>
      </c>
      <c r="P389" s="654" t="s">
        <v>837</v>
      </c>
      <c r="Q389" s="654" t="s">
        <v>846</v>
      </c>
      <c r="R389" s="540"/>
      <c r="S389" s="540" t="s">
        <v>840</v>
      </c>
      <c r="T389" s="540"/>
    </row>
    <row r="390" spans="2:20">
      <c r="B390" s="654" t="s">
        <v>3791</v>
      </c>
      <c r="C390" s="654" t="s">
        <v>880</v>
      </c>
      <c r="D390" s="655">
        <v>-8</v>
      </c>
      <c r="E390" s="655">
        <v>-3</v>
      </c>
      <c r="F390" s="655">
        <v>0</v>
      </c>
      <c r="G390" s="655">
        <v>0</v>
      </c>
      <c r="H390" s="654" t="s">
        <v>860</v>
      </c>
      <c r="I390" s="654" t="s">
        <v>852</v>
      </c>
      <c r="J390" s="654" t="s">
        <v>2959</v>
      </c>
      <c r="K390" s="654" t="s">
        <v>905</v>
      </c>
      <c r="L390" s="540" t="s">
        <v>836</v>
      </c>
      <c r="M390" s="656">
        <v>44166</v>
      </c>
      <c r="N390" s="540"/>
      <c r="O390" s="655">
        <v>1</v>
      </c>
      <c r="P390" s="654" t="s">
        <v>837</v>
      </c>
      <c r="Q390" s="654" t="s">
        <v>838</v>
      </c>
      <c r="R390" s="654" t="s">
        <v>839</v>
      </c>
      <c r="S390" s="540" t="s">
        <v>840</v>
      </c>
      <c r="T390" s="540"/>
    </row>
    <row r="391" spans="2:20">
      <c r="B391" s="654" t="s">
        <v>1924</v>
      </c>
      <c r="C391" s="654" t="s">
        <v>954</v>
      </c>
      <c r="D391" s="655">
        <v>-44</v>
      </c>
      <c r="E391" s="655">
        <v>-39</v>
      </c>
      <c r="F391" s="655">
        <v>70</v>
      </c>
      <c r="G391" s="655">
        <v>0</v>
      </c>
      <c r="H391" s="654" t="s">
        <v>2995</v>
      </c>
      <c r="I391" s="654" t="s">
        <v>852</v>
      </c>
      <c r="J391" s="654" t="s">
        <v>2372</v>
      </c>
      <c r="K391" s="654" t="s">
        <v>934</v>
      </c>
      <c r="L391" s="540" t="s">
        <v>836</v>
      </c>
      <c r="M391" s="656">
        <v>44166</v>
      </c>
      <c r="N391" s="540"/>
      <c r="O391" s="655">
        <v>1</v>
      </c>
      <c r="P391" s="654" t="s">
        <v>837</v>
      </c>
      <c r="Q391" s="654" t="s">
        <v>838</v>
      </c>
      <c r="R391" s="654" t="s">
        <v>839</v>
      </c>
      <c r="S391" s="540" t="s">
        <v>841</v>
      </c>
      <c r="T391" s="654" t="s">
        <v>2016</v>
      </c>
    </row>
    <row r="392" spans="2:20">
      <c r="B392" s="654" t="s">
        <v>1924</v>
      </c>
      <c r="C392" s="654" t="s">
        <v>957</v>
      </c>
      <c r="D392" s="655">
        <v>-44</v>
      </c>
      <c r="E392" s="655">
        <v>-39</v>
      </c>
      <c r="F392" s="655">
        <v>70</v>
      </c>
      <c r="G392" s="655">
        <v>0</v>
      </c>
      <c r="H392" s="654" t="s">
        <v>883</v>
      </c>
      <c r="I392" s="654" t="s">
        <v>875</v>
      </c>
      <c r="J392" s="654" t="s">
        <v>1131</v>
      </c>
      <c r="K392" s="654" t="s">
        <v>1095</v>
      </c>
      <c r="L392" s="540" t="s">
        <v>836</v>
      </c>
      <c r="M392" s="656">
        <v>44166</v>
      </c>
      <c r="N392" s="540"/>
      <c r="O392" s="655">
        <v>1</v>
      </c>
      <c r="P392" s="654" t="s">
        <v>837</v>
      </c>
      <c r="Q392" s="654" t="s">
        <v>838</v>
      </c>
      <c r="R392" s="654" t="s">
        <v>839</v>
      </c>
      <c r="S392" s="540" t="s">
        <v>841</v>
      </c>
      <c r="T392" s="654" t="s">
        <v>2016</v>
      </c>
    </row>
    <row r="393" spans="2:20">
      <c r="B393" s="654" t="s">
        <v>1098</v>
      </c>
      <c r="C393" s="654" t="s">
        <v>882</v>
      </c>
      <c r="D393" s="655">
        <v>-114</v>
      </c>
      <c r="E393" s="655">
        <v>-109</v>
      </c>
      <c r="F393" s="655">
        <v>45</v>
      </c>
      <c r="G393" s="655">
        <v>0</v>
      </c>
      <c r="H393" s="654" t="s">
        <v>834</v>
      </c>
      <c r="I393" s="654" t="s">
        <v>883</v>
      </c>
      <c r="J393" s="654" t="s">
        <v>3093</v>
      </c>
      <c r="K393" s="654" t="s">
        <v>985</v>
      </c>
      <c r="L393" s="540" t="s">
        <v>836</v>
      </c>
      <c r="M393" s="656">
        <v>44166</v>
      </c>
      <c r="N393" s="540"/>
      <c r="O393" s="655">
        <v>1</v>
      </c>
      <c r="P393" s="654" t="s">
        <v>837</v>
      </c>
      <c r="Q393" s="654" t="s">
        <v>838</v>
      </c>
      <c r="R393" s="654" t="s">
        <v>839</v>
      </c>
      <c r="S393" s="540" t="s">
        <v>840</v>
      </c>
      <c r="T393" s="654" t="s">
        <v>1991</v>
      </c>
    </row>
    <row r="394" spans="2:20">
      <c r="B394" s="654" t="s">
        <v>1099</v>
      </c>
      <c r="C394" s="654" t="s">
        <v>887</v>
      </c>
      <c r="D394" s="655">
        <v>12</v>
      </c>
      <c r="E394" s="655">
        <v>17</v>
      </c>
      <c r="F394" s="655">
        <v>0</v>
      </c>
      <c r="G394" s="655">
        <v>0</v>
      </c>
      <c r="H394" s="654" t="s">
        <v>875</v>
      </c>
      <c r="I394" s="654" t="s">
        <v>876</v>
      </c>
      <c r="J394" s="654" t="s">
        <v>1131</v>
      </c>
      <c r="K394" s="654" t="s">
        <v>946</v>
      </c>
      <c r="L394" s="540" t="s">
        <v>836</v>
      </c>
      <c r="M394" s="656">
        <v>44166</v>
      </c>
      <c r="N394" s="540"/>
      <c r="O394" s="655">
        <v>1</v>
      </c>
      <c r="P394" s="654" t="s">
        <v>837</v>
      </c>
      <c r="Q394" s="654" t="s">
        <v>838</v>
      </c>
      <c r="R394" s="654" t="s">
        <v>839</v>
      </c>
      <c r="S394" s="540" t="s">
        <v>840</v>
      </c>
      <c r="T394" s="540"/>
    </row>
    <row r="395" spans="2:20">
      <c r="B395" s="654" t="s">
        <v>2658</v>
      </c>
      <c r="C395" s="654" t="s">
        <v>575</v>
      </c>
      <c r="D395" s="655">
        <v>221</v>
      </c>
      <c r="E395" s="655">
        <v>226</v>
      </c>
      <c r="F395" s="655">
        <v>0</v>
      </c>
      <c r="G395" s="655">
        <v>0</v>
      </c>
      <c r="H395" s="654" t="s">
        <v>3817</v>
      </c>
      <c r="I395" s="654" t="s">
        <v>2851</v>
      </c>
      <c r="J395" s="654" t="s">
        <v>3828</v>
      </c>
      <c r="K395" s="654" t="s">
        <v>866</v>
      </c>
      <c r="L395" s="540" t="s">
        <v>836</v>
      </c>
      <c r="M395" s="656">
        <v>44166</v>
      </c>
      <c r="N395" s="540"/>
      <c r="O395" s="655">
        <v>1</v>
      </c>
      <c r="P395" s="654" t="s">
        <v>837</v>
      </c>
      <c r="Q395" s="654" t="s">
        <v>846</v>
      </c>
      <c r="R395" s="540"/>
      <c r="S395" s="540" t="s">
        <v>840</v>
      </c>
      <c r="T395" s="654" t="s">
        <v>2655</v>
      </c>
    </row>
    <row r="396" spans="2:20">
      <c r="B396" s="654" t="s">
        <v>1100</v>
      </c>
      <c r="C396" s="654" t="s">
        <v>570</v>
      </c>
      <c r="D396" s="655">
        <v>-56</v>
      </c>
      <c r="E396" s="655">
        <v>-51</v>
      </c>
      <c r="F396" s="655">
        <v>0</v>
      </c>
      <c r="G396" s="655">
        <v>0</v>
      </c>
      <c r="H396" s="654" t="s">
        <v>893</v>
      </c>
      <c r="I396" s="654" t="s">
        <v>894</v>
      </c>
      <c r="J396" s="654" t="s">
        <v>3041</v>
      </c>
      <c r="K396" s="654" t="s">
        <v>866</v>
      </c>
      <c r="L396" s="540" t="s">
        <v>836</v>
      </c>
      <c r="M396" s="656">
        <v>44166</v>
      </c>
      <c r="N396" s="540"/>
      <c r="O396" s="655">
        <v>1</v>
      </c>
      <c r="P396" s="654" t="s">
        <v>837</v>
      </c>
      <c r="Q396" s="654" t="s">
        <v>838</v>
      </c>
      <c r="R396" s="654" t="s">
        <v>839</v>
      </c>
      <c r="S396" s="540" t="s">
        <v>840</v>
      </c>
      <c r="T396" s="540"/>
    </row>
    <row r="397" spans="2:20">
      <c r="B397" s="654" t="s">
        <v>1101</v>
      </c>
      <c r="C397" s="654" t="s">
        <v>857</v>
      </c>
      <c r="D397" s="655">
        <v>205</v>
      </c>
      <c r="E397" s="655">
        <v>215</v>
      </c>
      <c r="F397" s="655">
        <v>20</v>
      </c>
      <c r="G397" s="655">
        <v>22</v>
      </c>
      <c r="H397" s="654" t="s">
        <v>900</v>
      </c>
      <c r="I397" s="654" t="s">
        <v>845</v>
      </c>
      <c r="J397" s="654" t="s">
        <v>2477</v>
      </c>
      <c r="K397" s="654" t="s">
        <v>858</v>
      </c>
      <c r="L397" s="540" t="s">
        <v>836</v>
      </c>
      <c r="M397" s="656">
        <v>44173</v>
      </c>
      <c r="N397" s="540"/>
      <c r="O397" s="655">
        <v>1</v>
      </c>
      <c r="P397" s="654" t="s">
        <v>837</v>
      </c>
      <c r="Q397" s="654" t="s">
        <v>838</v>
      </c>
      <c r="R397" s="654" t="s">
        <v>854</v>
      </c>
      <c r="S397" s="540" t="s">
        <v>840</v>
      </c>
      <c r="T397" s="654" t="s">
        <v>1972</v>
      </c>
    </row>
    <row r="398" spans="2:20">
      <c r="B398" s="654" t="s">
        <v>1101</v>
      </c>
      <c r="C398" s="654" t="s">
        <v>857</v>
      </c>
      <c r="D398" s="655">
        <v>185</v>
      </c>
      <c r="E398" s="655">
        <v>195</v>
      </c>
      <c r="F398" s="655">
        <v>20</v>
      </c>
      <c r="G398" s="655">
        <v>22</v>
      </c>
      <c r="H398" s="654" t="s">
        <v>900</v>
      </c>
      <c r="I398" s="654" t="s">
        <v>845</v>
      </c>
      <c r="J398" s="654" t="s">
        <v>2477</v>
      </c>
      <c r="K398" s="654" t="s">
        <v>858</v>
      </c>
      <c r="L398" s="540" t="s">
        <v>836</v>
      </c>
      <c r="M398" s="656">
        <v>44101</v>
      </c>
      <c r="N398" s="656">
        <v>44172</v>
      </c>
      <c r="O398" s="655">
        <v>1</v>
      </c>
      <c r="P398" s="654" t="s">
        <v>837</v>
      </c>
      <c r="Q398" s="654" t="s">
        <v>838</v>
      </c>
      <c r="R398" s="654" t="s">
        <v>854</v>
      </c>
      <c r="S398" s="540" t="s">
        <v>840</v>
      </c>
      <c r="T398" s="654" t="s">
        <v>1972</v>
      </c>
    </row>
    <row r="399" spans="2:20">
      <c r="B399" s="654" t="s">
        <v>3792</v>
      </c>
      <c r="C399" s="654" t="s">
        <v>880</v>
      </c>
      <c r="D399" s="655">
        <v>2</v>
      </c>
      <c r="E399" s="655">
        <v>7</v>
      </c>
      <c r="F399" s="655">
        <v>0</v>
      </c>
      <c r="G399" s="655">
        <v>0</v>
      </c>
      <c r="H399" s="654" t="s">
        <v>860</v>
      </c>
      <c r="I399" s="654" t="s">
        <v>852</v>
      </c>
      <c r="J399" s="654" t="s">
        <v>2959</v>
      </c>
      <c r="K399" s="654" t="s">
        <v>905</v>
      </c>
      <c r="L399" s="540" t="s">
        <v>836</v>
      </c>
      <c r="M399" s="656">
        <v>44166</v>
      </c>
      <c r="N399" s="540"/>
      <c r="O399" s="655">
        <v>1</v>
      </c>
      <c r="P399" s="654" t="s">
        <v>837</v>
      </c>
      <c r="Q399" s="654" t="s">
        <v>838</v>
      </c>
      <c r="R399" s="654" t="s">
        <v>839</v>
      </c>
      <c r="S399" s="540" t="s">
        <v>840</v>
      </c>
      <c r="T399" s="540"/>
    </row>
    <row r="400" spans="2:20">
      <c r="B400" s="654" t="s">
        <v>1102</v>
      </c>
      <c r="C400" s="654" t="s">
        <v>569</v>
      </c>
      <c r="D400" s="655">
        <v>499</v>
      </c>
      <c r="E400" s="655">
        <v>509</v>
      </c>
      <c r="F400" s="655">
        <v>0</v>
      </c>
      <c r="G400" s="655">
        <v>0</v>
      </c>
      <c r="H400" s="654" t="s">
        <v>833</v>
      </c>
      <c r="I400" s="654" t="s">
        <v>834</v>
      </c>
      <c r="J400" s="654" t="s">
        <v>2427</v>
      </c>
      <c r="K400" s="654" t="s">
        <v>1011</v>
      </c>
      <c r="L400" s="540" t="s">
        <v>836</v>
      </c>
      <c r="M400" s="656">
        <v>44173</v>
      </c>
      <c r="N400" s="540"/>
      <c r="O400" s="655">
        <v>2</v>
      </c>
      <c r="P400" s="654" t="s">
        <v>837</v>
      </c>
      <c r="Q400" s="654" t="s">
        <v>846</v>
      </c>
      <c r="R400" s="540"/>
      <c r="S400" s="540" t="s">
        <v>840</v>
      </c>
      <c r="T400" s="654" t="s">
        <v>2009</v>
      </c>
    </row>
    <row r="401" spans="2:20">
      <c r="B401" s="654" t="s">
        <v>1102</v>
      </c>
      <c r="C401" s="654" t="s">
        <v>569</v>
      </c>
      <c r="D401" s="655">
        <v>479</v>
      </c>
      <c r="E401" s="655">
        <v>489</v>
      </c>
      <c r="F401" s="655">
        <v>0</v>
      </c>
      <c r="G401" s="655">
        <v>0</v>
      </c>
      <c r="H401" s="654" t="s">
        <v>833</v>
      </c>
      <c r="I401" s="654" t="s">
        <v>834</v>
      </c>
      <c r="J401" s="654" t="s">
        <v>2427</v>
      </c>
      <c r="K401" s="654" t="s">
        <v>1011</v>
      </c>
      <c r="L401" s="540" t="s">
        <v>836</v>
      </c>
      <c r="M401" s="656">
        <v>43831</v>
      </c>
      <c r="N401" s="656">
        <v>44172</v>
      </c>
      <c r="O401" s="655">
        <v>2</v>
      </c>
      <c r="P401" s="654" t="s">
        <v>837</v>
      </c>
      <c r="Q401" s="654" t="s">
        <v>846</v>
      </c>
      <c r="R401" s="540"/>
      <c r="S401" s="540" t="s">
        <v>840</v>
      </c>
      <c r="T401" s="654" t="s">
        <v>2009</v>
      </c>
    </row>
    <row r="402" spans="2:20">
      <c r="B402" s="654" t="s">
        <v>1103</v>
      </c>
      <c r="C402" s="654" t="s">
        <v>1007</v>
      </c>
      <c r="D402" s="655">
        <v>165</v>
      </c>
      <c r="E402" s="655">
        <v>170</v>
      </c>
      <c r="F402" s="655">
        <v>0</v>
      </c>
      <c r="G402" s="655">
        <v>0</v>
      </c>
      <c r="H402" s="654" t="s">
        <v>1138</v>
      </c>
      <c r="I402" s="654" t="s">
        <v>3726</v>
      </c>
      <c r="J402" s="654" t="s">
        <v>3727</v>
      </c>
      <c r="K402" s="654" t="s">
        <v>861</v>
      </c>
      <c r="L402" s="540" t="s">
        <v>836</v>
      </c>
      <c r="M402" s="656">
        <v>44144</v>
      </c>
      <c r="N402" s="540"/>
      <c r="O402" s="655">
        <v>1</v>
      </c>
      <c r="P402" s="654" t="s">
        <v>837</v>
      </c>
      <c r="Q402" s="654" t="s">
        <v>846</v>
      </c>
      <c r="R402" s="540"/>
      <c r="S402" s="540" t="s">
        <v>840</v>
      </c>
      <c r="T402" s="654" t="s">
        <v>3097</v>
      </c>
    </row>
    <row r="403" spans="2:20">
      <c r="B403" s="654" t="s">
        <v>856</v>
      </c>
      <c r="C403" s="654" t="s">
        <v>856</v>
      </c>
      <c r="D403" s="655">
        <v>178</v>
      </c>
      <c r="E403" s="655">
        <v>188</v>
      </c>
      <c r="F403" s="655">
        <v>40</v>
      </c>
      <c r="G403" s="655">
        <v>0</v>
      </c>
      <c r="H403" s="654" t="s">
        <v>851</v>
      </c>
      <c r="I403" s="654" t="s">
        <v>852</v>
      </c>
      <c r="J403" s="654" t="s">
        <v>2372</v>
      </c>
      <c r="K403" s="654" t="s">
        <v>910</v>
      </c>
      <c r="L403" s="540" t="s">
        <v>836</v>
      </c>
      <c r="M403" s="656">
        <v>44173</v>
      </c>
      <c r="N403" s="540"/>
      <c r="O403" s="655">
        <v>1</v>
      </c>
      <c r="P403" s="654" t="s">
        <v>837</v>
      </c>
      <c r="Q403" s="654" t="s">
        <v>838</v>
      </c>
      <c r="R403" s="654" t="s">
        <v>854</v>
      </c>
      <c r="S403" s="540" t="s">
        <v>840</v>
      </c>
      <c r="T403" s="654" t="s">
        <v>1971</v>
      </c>
    </row>
    <row r="404" spans="2:20">
      <c r="B404" s="654" t="s">
        <v>856</v>
      </c>
      <c r="C404" s="654" t="s">
        <v>856</v>
      </c>
      <c r="D404" s="655">
        <v>158</v>
      </c>
      <c r="E404" s="655">
        <v>168</v>
      </c>
      <c r="F404" s="655">
        <v>40</v>
      </c>
      <c r="G404" s="655">
        <v>0</v>
      </c>
      <c r="H404" s="654" t="s">
        <v>851</v>
      </c>
      <c r="I404" s="654" t="s">
        <v>852</v>
      </c>
      <c r="J404" s="654" t="s">
        <v>2372</v>
      </c>
      <c r="K404" s="654" t="s">
        <v>910</v>
      </c>
      <c r="L404" s="540" t="s">
        <v>836</v>
      </c>
      <c r="M404" s="656">
        <v>43831</v>
      </c>
      <c r="N404" s="656">
        <v>44172</v>
      </c>
      <c r="O404" s="655">
        <v>1</v>
      </c>
      <c r="P404" s="654" t="s">
        <v>837</v>
      </c>
      <c r="Q404" s="654" t="s">
        <v>838</v>
      </c>
      <c r="R404" s="654" t="s">
        <v>854</v>
      </c>
      <c r="S404" s="540" t="s">
        <v>840</v>
      </c>
      <c r="T404" s="654" t="s">
        <v>1971</v>
      </c>
    </row>
    <row r="405" spans="2:20">
      <c r="B405" s="654" t="s">
        <v>856</v>
      </c>
      <c r="C405" s="654" t="s">
        <v>568</v>
      </c>
      <c r="D405" s="655">
        <v>207</v>
      </c>
      <c r="E405" s="655">
        <v>217</v>
      </c>
      <c r="F405" s="655">
        <v>40</v>
      </c>
      <c r="G405" s="655">
        <v>0</v>
      </c>
      <c r="H405" s="654" t="s">
        <v>883</v>
      </c>
      <c r="I405" s="654" t="s">
        <v>875</v>
      </c>
      <c r="J405" s="654" t="s">
        <v>3276</v>
      </c>
      <c r="K405" s="654" t="s">
        <v>855</v>
      </c>
      <c r="L405" s="540" t="s">
        <v>836</v>
      </c>
      <c r="M405" s="656">
        <v>44173</v>
      </c>
      <c r="N405" s="540"/>
      <c r="O405" s="655">
        <v>1</v>
      </c>
      <c r="P405" s="654" t="s">
        <v>837</v>
      </c>
      <c r="Q405" s="654" t="s">
        <v>838</v>
      </c>
      <c r="R405" s="654" t="s">
        <v>854</v>
      </c>
      <c r="S405" s="540" t="s">
        <v>840</v>
      </c>
      <c r="T405" s="654" t="s">
        <v>1971</v>
      </c>
    </row>
    <row r="406" spans="2:20">
      <c r="B406" s="654" t="s">
        <v>856</v>
      </c>
      <c r="C406" s="654" t="s">
        <v>568</v>
      </c>
      <c r="D406" s="655">
        <v>187</v>
      </c>
      <c r="E406" s="655">
        <v>197</v>
      </c>
      <c r="F406" s="655">
        <v>40</v>
      </c>
      <c r="G406" s="655">
        <v>0</v>
      </c>
      <c r="H406" s="654" t="s">
        <v>883</v>
      </c>
      <c r="I406" s="654" t="s">
        <v>875</v>
      </c>
      <c r="J406" s="654" t="s">
        <v>3276</v>
      </c>
      <c r="K406" s="654" t="s">
        <v>855</v>
      </c>
      <c r="L406" s="540" t="s">
        <v>836</v>
      </c>
      <c r="M406" s="656">
        <v>43831</v>
      </c>
      <c r="N406" s="656">
        <v>44172</v>
      </c>
      <c r="O406" s="655">
        <v>1</v>
      </c>
      <c r="P406" s="654" t="s">
        <v>837</v>
      </c>
      <c r="Q406" s="654" t="s">
        <v>838</v>
      </c>
      <c r="R406" s="654" t="s">
        <v>854</v>
      </c>
      <c r="S406" s="540" t="s">
        <v>840</v>
      </c>
      <c r="T406" s="654" t="s">
        <v>1971</v>
      </c>
    </row>
    <row r="407" spans="2:20">
      <c r="B407" s="654" t="s">
        <v>856</v>
      </c>
      <c r="C407" s="654" t="s">
        <v>569</v>
      </c>
      <c r="D407" s="655">
        <v>199</v>
      </c>
      <c r="E407" s="655">
        <v>209</v>
      </c>
      <c r="F407" s="655">
        <v>40</v>
      </c>
      <c r="G407" s="655">
        <v>0</v>
      </c>
      <c r="H407" s="654" t="s">
        <v>833</v>
      </c>
      <c r="I407" s="654" t="s">
        <v>834</v>
      </c>
      <c r="J407" s="654" t="s">
        <v>2427</v>
      </c>
      <c r="K407" s="654" t="s">
        <v>866</v>
      </c>
      <c r="L407" s="540" t="s">
        <v>836</v>
      </c>
      <c r="M407" s="656">
        <v>44173</v>
      </c>
      <c r="N407" s="540"/>
      <c r="O407" s="655">
        <v>1</v>
      </c>
      <c r="P407" s="654" t="s">
        <v>837</v>
      </c>
      <c r="Q407" s="654" t="s">
        <v>838</v>
      </c>
      <c r="R407" s="654" t="s">
        <v>854</v>
      </c>
      <c r="S407" s="540" t="s">
        <v>840</v>
      </c>
      <c r="T407" s="654" t="s">
        <v>1971</v>
      </c>
    </row>
    <row r="408" spans="2:20">
      <c r="B408" s="654" t="s">
        <v>856</v>
      </c>
      <c r="C408" s="654" t="s">
        <v>569</v>
      </c>
      <c r="D408" s="655">
        <v>179</v>
      </c>
      <c r="E408" s="655">
        <v>189</v>
      </c>
      <c r="F408" s="655">
        <v>40</v>
      </c>
      <c r="G408" s="655">
        <v>0</v>
      </c>
      <c r="H408" s="654" t="s">
        <v>833</v>
      </c>
      <c r="I408" s="654" t="s">
        <v>834</v>
      </c>
      <c r="J408" s="654" t="s">
        <v>2427</v>
      </c>
      <c r="K408" s="654" t="s">
        <v>866</v>
      </c>
      <c r="L408" s="540" t="s">
        <v>836</v>
      </c>
      <c r="M408" s="656">
        <v>43831</v>
      </c>
      <c r="N408" s="656">
        <v>44172</v>
      </c>
      <c r="O408" s="655">
        <v>1</v>
      </c>
      <c r="P408" s="654" t="s">
        <v>837</v>
      </c>
      <c r="Q408" s="654" t="s">
        <v>838</v>
      </c>
      <c r="R408" s="654" t="s">
        <v>854</v>
      </c>
      <c r="S408" s="540" t="s">
        <v>840</v>
      </c>
      <c r="T408" s="654" t="s">
        <v>1971</v>
      </c>
    </row>
    <row r="409" spans="2:20">
      <c r="B409" s="654" t="s">
        <v>1104</v>
      </c>
      <c r="C409" s="654" t="s">
        <v>1104</v>
      </c>
      <c r="D409" s="655">
        <v>55</v>
      </c>
      <c r="E409" s="655">
        <v>65</v>
      </c>
      <c r="F409" s="655">
        <v>40</v>
      </c>
      <c r="G409" s="655">
        <v>40</v>
      </c>
      <c r="H409" s="654" t="s">
        <v>883</v>
      </c>
      <c r="I409" s="654" t="s">
        <v>875</v>
      </c>
      <c r="J409" s="654" t="s">
        <v>2425</v>
      </c>
      <c r="K409" s="654" t="s">
        <v>946</v>
      </c>
      <c r="L409" s="540" t="s">
        <v>836</v>
      </c>
      <c r="M409" s="656">
        <v>44173</v>
      </c>
      <c r="N409" s="540"/>
      <c r="O409" s="655">
        <v>1</v>
      </c>
      <c r="P409" s="654" t="s">
        <v>837</v>
      </c>
      <c r="Q409" s="654" t="s">
        <v>838</v>
      </c>
      <c r="R409" s="654" t="s">
        <v>854</v>
      </c>
      <c r="S409" s="540" t="s">
        <v>840</v>
      </c>
      <c r="T409" s="654" t="s">
        <v>1971</v>
      </c>
    </row>
    <row r="410" spans="2:20">
      <c r="B410" s="654" t="s">
        <v>1104</v>
      </c>
      <c r="C410" s="654" t="s">
        <v>1104</v>
      </c>
      <c r="D410" s="655">
        <v>35</v>
      </c>
      <c r="E410" s="655">
        <v>45</v>
      </c>
      <c r="F410" s="655">
        <v>40</v>
      </c>
      <c r="G410" s="655">
        <v>40</v>
      </c>
      <c r="H410" s="654" t="s">
        <v>883</v>
      </c>
      <c r="I410" s="654" t="s">
        <v>875</v>
      </c>
      <c r="J410" s="654" t="s">
        <v>2425</v>
      </c>
      <c r="K410" s="654" t="s">
        <v>946</v>
      </c>
      <c r="L410" s="540" t="s">
        <v>836</v>
      </c>
      <c r="M410" s="656">
        <v>44102</v>
      </c>
      <c r="N410" s="656">
        <v>44172</v>
      </c>
      <c r="O410" s="655">
        <v>1</v>
      </c>
      <c r="P410" s="654" t="s">
        <v>837</v>
      </c>
      <c r="Q410" s="654" t="s">
        <v>838</v>
      </c>
      <c r="R410" s="654" t="s">
        <v>854</v>
      </c>
      <c r="S410" s="540" t="s">
        <v>840</v>
      </c>
      <c r="T410" s="654" t="s">
        <v>1971</v>
      </c>
    </row>
    <row r="411" spans="2:20">
      <c r="B411" s="654" t="s">
        <v>1105</v>
      </c>
      <c r="C411" s="654" t="s">
        <v>571</v>
      </c>
      <c r="D411" s="655">
        <v>23</v>
      </c>
      <c r="E411" s="655">
        <v>28</v>
      </c>
      <c r="F411" s="655">
        <v>0</v>
      </c>
      <c r="G411" s="655">
        <v>0</v>
      </c>
      <c r="H411" s="654" t="s">
        <v>888</v>
      </c>
      <c r="I411" s="654" t="s">
        <v>883</v>
      </c>
      <c r="J411" s="654" t="s">
        <v>1020</v>
      </c>
      <c r="K411" s="654" t="s">
        <v>849</v>
      </c>
      <c r="L411" s="540" t="s">
        <v>836</v>
      </c>
      <c r="M411" s="656">
        <v>44166</v>
      </c>
      <c r="N411" s="540"/>
      <c r="O411" s="655">
        <v>1</v>
      </c>
      <c r="P411" s="654" t="s">
        <v>837</v>
      </c>
      <c r="Q411" s="654" t="s">
        <v>838</v>
      </c>
      <c r="R411" s="654" t="s">
        <v>839</v>
      </c>
      <c r="S411" s="540" t="s">
        <v>840</v>
      </c>
      <c r="T411" s="654" t="s">
        <v>1969</v>
      </c>
    </row>
    <row r="412" spans="2:20">
      <c r="B412" s="654" t="s">
        <v>1106</v>
      </c>
      <c r="C412" s="654" t="s">
        <v>1106</v>
      </c>
      <c r="D412" s="655">
        <v>12</v>
      </c>
      <c r="E412" s="655">
        <v>17</v>
      </c>
      <c r="F412" s="655">
        <v>0</v>
      </c>
      <c r="G412" s="655">
        <v>0</v>
      </c>
      <c r="H412" s="654" t="s">
        <v>2939</v>
      </c>
      <c r="I412" s="654" t="s">
        <v>2940</v>
      </c>
      <c r="J412" s="654" t="s">
        <v>2941</v>
      </c>
      <c r="K412" s="654" t="s">
        <v>2901</v>
      </c>
      <c r="L412" s="540" t="s">
        <v>836</v>
      </c>
      <c r="M412" s="656">
        <v>44144</v>
      </c>
      <c r="N412" s="540"/>
      <c r="O412" s="655">
        <v>0</v>
      </c>
      <c r="P412" s="654" t="s">
        <v>837</v>
      </c>
      <c r="Q412" s="654" t="s">
        <v>838</v>
      </c>
      <c r="R412" s="654" t="s">
        <v>839</v>
      </c>
      <c r="S412" s="540" t="s">
        <v>840</v>
      </c>
      <c r="T412" s="654" t="s">
        <v>1985</v>
      </c>
    </row>
    <row r="413" spans="2:20">
      <c r="B413" s="654" t="s">
        <v>1084</v>
      </c>
      <c r="C413" s="654" t="s">
        <v>1084</v>
      </c>
      <c r="D413" s="655">
        <v>-30</v>
      </c>
      <c r="E413" s="655">
        <v>-30</v>
      </c>
      <c r="F413" s="655">
        <v>0</v>
      </c>
      <c r="G413" s="655">
        <v>0</v>
      </c>
      <c r="H413" s="654" t="s">
        <v>833</v>
      </c>
      <c r="I413" s="654" t="s">
        <v>834</v>
      </c>
      <c r="J413" s="654" t="s">
        <v>2257</v>
      </c>
      <c r="K413" s="654" t="s">
        <v>888</v>
      </c>
      <c r="L413" s="540" t="s">
        <v>862</v>
      </c>
      <c r="M413" s="656">
        <v>44150</v>
      </c>
      <c r="N413" s="540"/>
      <c r="O413" s="655">
        <v>1</v>
      </c>
      <c r="P413" s="654" t="s">
        <v>837</v>
      </c>
      <c r="Q413" s="654" t="s">
        <v>838</v>
      </c>
      <c r="R413" s="654" t="s">
        <v>839</v>
      </c>
      <c r="S413" s="540" t="s">
        <v>840</v>
      </c>
      <c r="T413" s="654" t="s">
        <v>2258</v>
      </c>
    </row>
    <row r="414" spans="2:20">
      <c r="B414" s="654" t="s">
        <v>1084</v>
      </c>
      <c r="C414" s="654" t="s">
        <v>1084</v>
      </c>
      <c r="D414" s="655">
        <v>-35</v>
      </c>
      <c r="E414" s="655">
        <v>-35</v>
      </c>
      <c r="F414" s="655">
        <v>0</v>
      </c>
      <c r="G414" s="655">
        <v>0</v>
      </c>
      <c r="H414" s="654" t="s">
        <v>833</v>
      </c>
      <c r="I414" s="654" t="s">
        <v>834</v>
      </c>
      <c r="J414" s="654" t="s">
        <v>2257</v>
      </c>
      <c r="K414" s="654" t="s">
        <v>888</v>
      </c>
      <c r="L414" s="540" t="s">
        <v>863</v>
      </c>
      <c r="M414" s="656">
        <v>44150</v>
      </c>
      <c r="N414" s="540"/>
      <c r="O414" s="655">
        <v>1</v>
      </c>
      <c r="P414" s="654" t="s">
        <v>837</v>
      </c>
      <c r="Q414" s="654" t="s">
        <v>838</v>
      </c>
      <c r="R414" s="654" t="s">
        <v>839</v>
      </c>
      <c r="S414" s="540" t="s">
        <v>840</v>
      </c>
      <c r="T414" s="654" t="s">
        <v>2258</v>
      </c>
    </row>
    <row r="415" spans="2:20">
      <c r="B415" s="654" t="s">
        <v>2609</v>
      </c>
      <c r="C415" s="654" t="s">
        <v>574</v>
      </c>
      <c r="D415" s="655">
        <v>71</v>
      </c>
      <c r="E415" s="655">
        <v>76</v>
      </c>
      <c r="F415" s="655">
        <v>0</v>
      </c>
      <c r="G415" s="655">
        <v>0</v>
      </c>
      <c r="H415" s="654" t="s">
        <v>875</v>
      </c>
      <c r="I415" s="654" t="s">
        <v>876</v>
      </c>
      <c r="J415" s="654" t="s">
        <v>3829</v>
      </c>
      <c r="K415" s="654" t="s">
        <v>944</v>
      </c>
      <c r="L415" s="540" t="s">
        <v>836</v>
      </c>
      <c r="M415" s="656">
        <v>44166</v>
      </c>
      <c r="N415" s="540"/>
      <c r="O415" s="655">
        <v>2</v>
      </c>
      <c r="P415" s="654" t="s">
        <v>837</v>
      </c>
      <c r="Q415" s="654" t="s">
        <v>838</v>
      </c>
      <c r="R415" s="654" t="s">
        <v>839</v>
      </c>
      <c r="S415" s="540" t="s">
        <v>840</v>
      </c>
      <c r="T415" s="654" t="s">
        <v>1969</v>
      </c>
    </row>
    <row r="416" spans="2:20">
      <c r="B416" s="654" t="s">
        <v>2170</v>
      </c>
      <c r="C416" s="654" t="s">
        <v>2170</v>
      </c>
      <c r="D416" s="655">
        <v>10</v>
      </c>
      <c r="E416" s="655">
        <v>15</v>
      </c>
      <c r="F416" s="655">
        <v>0</v>
      </c>
      <c r="G416" s="655">
        <v>0</v>
      </c>
      <c r="H416" s="654" t="s">
        <v>875</v>
      </c>
      <c r="I416" s="654" t="s">
        <v>876</v>
      </c>
      <c r="J416" s="654" t="s">
        <v>1020</v>
      </c>
      <c r="K416" s="654" t="s">
        <v>861</v>
      </c>
      <c r="L416" s="540" t="s">
        <v>836</v>
      </c>
      <c r="M416" s="656">
        <v>44160</v>
      </c>
      <c r="N416" s="540"/>
      <c r="O416" s="655">
        <v>1</v>
      </c>
      <c r="P416" s="654" t="s">
        <v>837</v>
      </c>
      <c r="Q416" s="654" t="s">
        <v>838</v>
      </c>
      <c r="R416" s="654" t="s">
        <v>839</v>
      </c>
      <c r="S416" s="540" t="s">
        <v>840</v>
      </c>
      <c r="T416" s="654" t="s">
        <v>3443</v>
      </c>
    </row>
    <row r="417" spans="2:20">
      <c r="B417" s="654" t="s">
        <v>575</v>
      </c>
      <c r="C417" s="654" t="s">
        <v>575</v>
      </c>
      <c r="D417" s="655">
        <v>28</v>
      </c>
      <c r="E417" s="655">
        <v>28</v>
      </c>
      <c r="F417" s="655">
        <v>0</v>
      </c>
      <c r="G417" s="655">
        <v>0</v>
      </c>
      <c r="H417" s="654" t="s">
        <v>3817</v>
      </c>
      <c r="I417" s="654" t="s">
        <v>2851</v>
      </c>
      <c r="J417" s="654" t="s">
        <v>3828</v>
      </c>
      <c r="K417" s="654" t="s">
        <v>3818</v>
      </c>
      <c r="L417" s="540" t="s">
        <v>836</v>
      </c>
      <c r="M417" s="656">
        <v>44166</v>
      </c>
      <c r="N417" s="540"/>
      <c r="O417" s="655">
        <v>1</v>
      </c>
      <c r="P417" s="654" t="s">
        <v>930</v>
      </c>
      <c r="Q417" s="654" t="s">
        <v>838</v>
      </c>
      <c r="R417" s="654" t="s">
        <v>839</v>
      </c>
      <c r="S417" s="540" t="s">
        <v>840</v>
      </c>
      <c r="T417" s="654" t="s">
        <v>2025</v>
      </c>
    </row>
    <row r="418" spans="2:20">
      <c r="B418" s="654" t="s">
        <v>575</v>
      </c>
      <c r="C418" s="654" t="s">
        <v>575</v>
      </c>
      <c r="D418" s="655">
        <v>23</v>
      </c>
      <c r="E418" s="655">
        <v>23</v>
      </c>
      <c r="F418" s="655">
        <v>0</v>
      </c>
      <c r="G418" s="655">
        <v>0</v>
      </c>
      <c r="H418" s="654" t="s">
        <v>3817</v>
      </c>
      <c r="I418" s="654" t="s">
        <v>2851</v>
      </c>
      <c r="J418" s="654" t="s">
        <v>3828</v>
      </c>
      <c r="K418" s="654" t="s">
        <v>3818</v>
      </c>
      <c r="L418" s="540" t="s">
        <v>836</v>
      </c>
      <c r="M418" s="656">
        <v>44166</v>
      </c>
      <c r="N418" s="540"/>
      <c r="O418" s="655">
        <v>1</v>
      </c>
      <c r="P418" s="654" t="s">
        <v>928</v>
      </c>
      <c r="Q418" s="654" t="s">
        <v>838</v>
      </c>
      <c r="R418" s="654" t="s">
        <v>839</v>
      </c>
      <c r="S418" s="540" t="s">
        <v>840</v>
      </c>
      <c r="T418" s="654" t="s">
        <v>2024</v>
      </c>
    </row>
    <row r="419" spans="2:20">
      <c r="B419" s="654" t="s">
        <v>575</v>
      </c>
      <c r="C419" s="654" t="s">
        <v>575</v>
      </c>
      <c r="D419" s="655">
        <v>26</v>
      </c>
      <c r="E419" s="655">
        <v>26</v>
      </c>
      <c r="F419" s="655">
        <v>0</v>
      </c>
      <c r="G419" s="655">
        <v>0</v>
      </c>
      <c r="H419" s="654" t="s">
        <v>3817</v>
      </c>
      <c r="I419" s="654" t="s">
        <v>2851</v>
      </c>
      <c r="J419" s="654" t="s">
        <v>3828</v>
      </c>
      <c r="K419" s="654" t="s">
        <v>3818</v>
      </c>
      <c r="L419" s="540" t="s">
        <v>836</v>
      </c>
      <c r="M419" s="656">
        <v>44166</v>
      </c>
      <c r="N419" s="540"/>
      <c r="O419" s="655">
        <v>1</v>
      </c>
      <c r="P419" s="654" t="s">
        <v>929</v>
      </c>
      <c r="Q419" s="654" t="s">
        <v>838</v>
      </c>
      <c r="R419" s="654" t="s">
        <v>839</v>
      </c>
      <c r="S419" s="540" t="s">
        <v>840</v>
      </c>
      <c r="T419" s="654" t="s">
        <v>2023</v>
      </c>
    </row>
    <row r="420" spans="2:20">
      <c r="B420" s="654" t="s">
        <v>1107</v>
      </c>
      <c r="C420" s="654" t="s">
        <v>868</v>
      </c>
      <c r="D420" s="655">
        <v>141</v>
      </c>
      <c r="E420" s="655">
        <v>146</v>
      </c>
      <c r="F420" s="655">
        <v>0</v>
      </c>
      <c r="G420" s="655">
        <v>0</v>
      </c>
      <c r="H420" s="654" t="s">
        <v>875</v>
      </c>
      <c r="I420" s="654" t="s">
        <v>876</v>
      </c>
      <c r="J420" s="654" t="s">
        <v>884</v>
      </c>
      <c r="K420" s="654" t="s">
        <v>858</v>
      </c>
      <c r="L420" s="540" t="s">
        <v>836</v>
      </c>
      <c r="M420" s="656">
        <v>44166</v>
      </c>
      <c r="N420" s="540"/>
      <c r="O420" s="655">
        <v>1</v>
      </c>
      <c r="P420" s="654" t="s">
        <v>837</v>
      </c>
      <c r="Q420" s="654" t="s">
        <v>846</v>
      </c>
      <c r="R420" s="540"/>
      <c r="S420" s="540" t="s">
        <v>840</v>
      </c>
      <c r="T420" s="540"/>
    </row>
    <row r="421" spans="2:20">
      <c r="B421" s="654" t="s">
        <v>1108</v>
      </c>
      <c r="C421" s="654" t="s">
        <v>294</v>
      </c>
      <c r="D421" s="655">
        <v>384</v>
      </c>
      <c r="E421" s="655">
        <v>384</v>
      </c>
      <c r="F421" s="655">
        <v>0</v>
      </c>
      <c r="G421" s="655">
        <v>0</v>
      </c>
      <c r="H421" s="654" t="s">
        <v>883</v>
      </c>
      <c r="I421" s="654" t="s">
        <v>875</v>
      </c>
      <c r="J421" s="654" t="s">
        <v>2249</v>
      </c>
      <c r="K421" s="654" t="s">
        <v>895</v>
      </c>
      <c r="L421" s="540" t="s">
        <v>836</v>
      </c>
      <c r="M421" s="656">
        <v>44002</v>
      </c>
      <c r="N421" s="540"/>
      <c r="O421" s="655">
        <v>2</v>
      </c>
      <c r="P421" s="654" t="s">
        <v>837</v>
      </c>
      <c r="Q421" s="654" t="s">
        <v>846</v>
      </c>
      <c r="R421" s="540"/>
      <c r="S421" s="540" t="s">
        <v>840</v>
      </c>
      <c r="T421" s="654" t="s">
        <v>1983</v>
      </c>
    </row>
    <row r="422" spans="2:20">
      <c r="B422" s="654" t="s">
        <v>1109</v>
      </c>
      <c r="C422" s="654" t="s">
        <v>581</v>
      </c>
      <c r="D422" s="655">
        <v>39</v>
      </c>
      <c r="E422" s="655">
        <v>44</v>
      </c>
      <c r="F422" s="655">
        <v>0</v>
      </c>
      <c r="G422" s="655">
        <v>0</v>
      </c>
      <c r="H422" s="654" t="s">
        <v>875</v>
      </c>
      <c r="I422" s="654" t="s">
        <v>876</v>
      </c>
      <c r="J422" s="654" t="s">
        <v>3830</v>
      </c>
      <c r="K422" s="654" t="s">
        <v>3010</v>
      </c>
      <c r="L422" s="540" t="s">
        <v>836</v>
      </c>
      <c r="M422" s="656">
        <v>44166</v>
      </c>
      <c r="N422" s="540"/>
      <c r="O422" s="655">
        <v>1</v>
      </c>
      <c r="P422" s="654" t="s">
        <v>837</v>
      </c>
      <c r="Q422" s="654" t="s">
        <v>838</v>
      </c>
      <c r="R422" s="654" t="s">
        <v>839</v>
      </c>
      <c r="S422" s="540" t="s">
        <v>840</v>
      </c>
      <c r="T422" s="540"/>
    </row>
    <row r="423" spans="2:20">
      <c r="B423" s="654" t="s">
        <v>1110</v>
      </c>
      <c r="C423" s="654" t="s">
        <v>575</v>
      </c>
      <c r="D423" s="655">
        <v>-10</v>
      </c>
      <c r="E423" s="655">
        <v>-5</v>
      </c>
      <c r="F423" s="655">
        <v>90</v>
      </c>
      <c r="G423" s="655">
        <v>0</v>
      </c>
      <c r="H423" s="654" t="s">
        <v>3817</v>
      </c>
      <c r="I423" s="654" t="s">
        <v>2851</v>
      </c>
      <c r="J423" s="654" t="s">
        <v>3828</v>
      </c>
      <c r="K423" s="654" t="s">
        <v>905</v>
      </c>
      <c r="L423" s="540" t="s">
        <v>836</v>
      </c>
      <c r="M423" s="656">
        <v>44166</v>
      </c>
      <c r="N423" s="540"/>
      <c r="O423" s="655">
        <v>1</v>
      </c>
      <c r="P423" s="654" t="s">
        <v>837</v>
      </c>
      <c r="Q423" s="654" t="s">
        <v>838</v>
      </c>
      <c r="R423" s="654" t="s">
        <v>839</v>
      </c>
      <c r="S423" s="540" t="s">
        <v>840</v>
      </c>
      <c r="T423" s="654" t="s">
        <v>1993</v>
      </c>
    </row>
    <row r="424" spans="2:20">
      <c r="B424" s="654" t="s">
        <v>1111</v>
      </c>
      <c r="C424" s="654" t="s">
        <v>1106</v>
      </c>
      <c r="D424" s="655">
        <v>60</v>
      </c>
      <c r="E424" s="655">
        <v>65</v>
      </c>
      <c r="F424" s="655">
        <v>0</v>
      </c>
      <c r="G424" s="655">
        <v>0</v>
      </c>
      <c r="H424" s="654" t="s">
        <v>2939</v>
      </c>
      <c r="I424" s="654" t="s">
        <v>2940</v>
      </c>
      <c r="J424" s="654" t="s">
        <v>2941</v>
      </c>
      <c r="K424" s="654" t="s">
        <v>2950</v>
      </c>
      <c r="L424" s="540" t="s">
        <v>836</v>
      </c>
      <c r="M424" s="656">
        <v>44144</v>
      </c>
      <c r="N424" s="540"/>
      <c r="O424" s="655">
        <v>2</v>
      </c>
      <c r="P424" s="654" t="s">
        <v>837</v>
      </c>
      <c r="Q424" s="654" t="s">
        <v>838</v>
      </c>
      <c r="R424" s="654" t="s">
        <v>839</v>
      </c>
      <c r="S424" s="540" t="s">
        <v>840</v>
      </c>
      <c r="T424" s="654" t="s">
        <v>2011</v>
      </c>
    </row>
    <row r="425" spans="2:20">
      <c r="B425" s="654" t="s">
        <v>1482</v>
      </c>
      <c r="C425" s="654" t="s">
        <v>843</v>
      </c>
      <c r="D425" s="655">
        <v>190</v>
      </c>
      <c r="E425" s="655">
        <v>200</v>
      </c>
      <c r="F425" s="655">
        <v>0</v>
      </c>
      <c r="G425" s="655">
        <v>0</v>
      </c>
      <c r="H425" s="654" t="s">
        <v>875</v>
      </c>
      <c r="I425" s="654" t="s">
        <v>876</v>
      </c>
      <c r="J425" s="654" t="s">
        <v>3069</v>
      </c>
      <c r="K425" s="654" t="s">
        <v>858</v>
      </c>
      <c r="L425" s="540" t="s">
        <v>836</v>
      </c>
      <c r="M425" s="656">
        <v>44144</v>
      </c>
      <c r="N425" s="540"/>
      <c r="O425" s="655">
        <v>2</v>
      </c>
      <c r="P425" s="654" t="s">
        <v>837</v>
      </c>
      <c r="Q425" s="654" t="s">
        <v>846</v>
      </c>
      <c r="R425" s="540"/>
      <c r="S425" s="540" t="s">
        <v>840</v>
      </c>
      <c r="T425" s="654" t="s">
        <v>2926</v>
      </c>
    </row>
    <row r="426" spans="2:20">
      <c r="B426" s="654" t="s">
        <v>2610</v>
      </c>
      <c r="C426" s="654" t="s">
        <v>574</v>
      </c>
      <c r="D426" s="655">
        <v>161</v>
      </c>
      <c r="E426" s="655">
        <v>166</v>
      </c>
      <c r="F426" s="655">
        <v>0</v>
      </c>
      <c r="G426" s="655">
        <v>0</v>
      </c>
      <c r="H426" s="654" t="s">
        <v>875</v>
      </c>
      <c r="I426" s="654" t="s">
        <v>876</v>
      </c>
      <c r="J426" s="654" t="s">
        <v>3829</v>
      </c>
      <c r="K426" s="654" t="s">
        <v>944</v>
      </c>
      <c r="L426" s="540" t="s">
        <v>836</v>
      </c>
      <c r="M426" s="656">
        <v>44166</v>
      </c>
      <c r="N426" s="540"/>
      <c r="O426" s="655">
        <v>2</v>
      </c>
      <c r="P426" s="654" t="s">
        <v>837</v>
      </c>
      <c r="Q426" s="654" t="s">
        <v>838</v>
      </c>
      <c r="R426" s="654" t="s">
        <v>839</v>
      </c>
      <c r="S426" s="540" t="s">
        <v>840</v>
      </c>
      <c r="T426" s="654" t="s">
        <v>1969</v>
      </c>
    </row>
    <row r="427" spans="2:20">
      <c r="B427" s="654" t="s">
        <v>1113</v>
      </c>
      <c r="C427" s="654" t="s">
        <v>868</v>
      </c>
      <c r="D427" s="655">
        <v>125</v>
      </c>
      <c r="E427" s="655">
        <v>130</v>
      </c>
      <c r="F427" s="655">
        <v>0</v>
      </c>
      <c r="G427" s="655">
        <v>0</v>
      </c>
      <c r="H427" s="654" t="s">
        <v>875</v>
      </c>
      <c r="I427" s="654" t="s">
        <v>876</v>
      </c>
      <c r="J427" s="654" t="s">
        <v>884</v>
      </c>
      <c r="K427" s="654" t="s">
        <v>858</v>
      </c>
      <c r="L427" s="540" t="s">
        <v>836</v>
      </c>
      <c r="M427" s="656">
        <v>44166</v>
      </c>
      <c r="N427" s="540"/>
      <c r="O427" s="655">
        <v>1</v>
      </c>
      <c r="P427" s="654" t="s">
        <v>837</v>
      </c>
      <c r="Q427" s="654" t="s">
        <v>846</v>
      </c>
      <c r="R427" s="540"/>
      <c r="S427" s="540" t="s">
        <v>840</v>
      </c>
      <c r="T427" s="540"/>
    </row>
    <row r="428" spans="2:20">
      <c r="B428" s="654" t="s">
        <v>3890</v>
      </c>
      <c r="C428" s="654" t="s">
        <v>1252</v>
      </c>
      <c r="D428" s="655">
        <v>-12</v>
      </c>
      <c r="E428" s="655">
        <v>-7</v>
      </c>
      <c r="F428" s="655">
        <v>0</v>
      </c>
      <c r="G428" s="655">
        <v>0</v>
      </c>
      <c r="H428" s="654" t="s">
        <v>888</v>
      </c>
      <c r="I428" s="654" t="s">
        <v>883</v>
      </c>
      <c r="J428" s="654" t="s">
        <v>1020</v>
      </c>
      <c r="K428" s="654" t="s">
        <v>946</v>
      </c>
      <c r="L428" s="540" t="s">
        <v>862</v>
      </c>
      <c r="M428" s="656">
        <v>44166</v>
      </c>
      <c r="N428" s="540"/>
      <c r="O428" s="655">
        <v>1</v>
      </c>
      <c r="P428" s="654" t="s">
        <v>928</v>
      </c>
      <c r="Q428" s="654" t="s">
        <v>838</v>
      </c>
      <c r="R428" s="654" t="s">
        <v>839</v>
      </c>
      <c r="S428" s="540" t="s">
        <v>840</v>
      </c>
      <c r="T428" s="540"/>
    </row>
    <row r="429" spans="2:20">
      <c r="B429" s="654" t="s">
        <v>3890</v>
      </c>
      <c r="C429" s="654" t="s">
        <v>1252</v>
      </c>
      <c r="D429" s="655">
        <v>-52</v>
      </c>
      <c r="E429" s="655">
        <v>-47</v>
      </c>
      <c r="F429" s="655">
        <v>0</v>
      </c>
      <c r="G429" s="655">
        <v>0</v>
      </c>
      <c r="H429" s="654" t="s">
        <v>888</v>
      </c>
      <c r="I429" s="654" t="s">
        <v>883</v>
      </c>
      <c r="J429" s="654" t="s">
        <v>1020</v>
      </c>
      <c r="K429" s="654" t="s">
        <v>946</v>
      </c>
      <c r="L429" s="540" t="s">
        <v>863</v>
      </c>
      <c r="M429" s="656">
        <v>44166</v>
      </c>
      <c r="N429" s="540"/>
      <c r="O429" s="655">
        <v>1</v>
      </c>
      <c r="P429" s="654" t="s">
        <v>928</v>
      </c>
      <c r="Q429" s="654" t="s">
        <v>838</v>
      </c>
      <c r="R429" s="654" t="s">
        <v>839</v>
      </c>
      <c r="S429" s="540" t="s">
        <v>840</v>
      </c>
      <c r="T429" s="540"/>
    </row>
    <row r="430" spans="2:20">
      <c r="B430" s="654" t="s">
        <v>3890</v>
      </c>
      <c r="C430" s="654" t="s">
        <v>1252</v>
      </c>
      <c r="D430" s="655">
        <v>13</v>
      </c>
      <c r="E430" s="655">
        <v>18</v>
      </c>
      <c r="F430" s="655">
        <v>0</v>
      </c>
      <c r="G430" s="655">
        <v>0</v>
      </c>
      <c r="H430" s="654" t="s">
        <v>888</v>
      </c>
      <c r="I430" s="654" t="s">
        <v>883</v>
      </c>
      <c r="J430" s="654" t="s">
        <v>1020</v>
      </c>
      <c r="K430" s="654" t="s">
        <v>946</v>
      </c>
      <c r="L430" s="540" t="s">
        <v>862</v>
      </c>
      <c r="M430" s="656">
        <v>44166</v>
      </c>
      <c r="N430" s="540"/>
      <c r="O430" s="655">
        <v>1</v>
      </c>
      <c r="P430" s="654" t="s">
        <v>974</v>
      </c>
      <c r="Q430" s="654" t="s">
        <v>838</v>
      </c>
      <c r="R430" s="654" t="s">
        <v>839</v>
      </c>
      <c r="S430" s="540" t="s">
        <v>840</v>
      </c>
      <c r="T430" s="540"/>
    </row>
    <row r="431" spans="2:20">
      <c r="B431" s="654" t="s">
        <v>3890</v>
      </c>
      <c r="C431" s="654" t="s">
        <v>1252</v>
      </c>
      <c r="D431" s="655">
        <v>-27</v>
      </c>
      <c r="E431" s="655">
        <v>-22</v>
      </c>
      <c r="F431" s="655">
        <v>0</v>
      </c>
      <c r="G431" s="655">
        <v>0</v>
      </c>
      <c r="H431" s="654" t="s">
        <v>888</v>
      </c>
      <c r="I431" s="654" t="s">
        <v>883</v>
      </c>
      <c r="J431" s="654" t="s">
        <v>1020</v>
      </c>
      <c r="K431" s="654" t="s">
        <v>946</v>
      </c>
      <c r="L431" s="540" t="s">
        <v>863</v>
      </c>
      <c r="M431" s="656">
        <v>44166</v>
      </c>
      <c r="N431" s="540"/>
      <c r="O431" s="655">
        <v>1</v>
      </c>
      <c r="P431" s="654" t="s">
        <v>974</v>
      </c>
      <c r="Q431" s="654" t="s">
        <v>838</v>
      </c>
      <c r="R431" s="654" t="s">
        <v>839</v>
      </c>
      <c r="S431" s="540" t="s">
        <v>840</v>
      </c>
      <c r="T431" s="540"/>
    </row>
    <row r="432" spans="2:20">
      <c r="B432" s="654" t="s">
        <v>1114</v>
      </c>
      <c r="C432" s="654" t="s">
        <v>574</v>
      </c>
      <c r="D432" s="655">
        <v>75</v>
      </c>
      <c r="E432" s="655">
        <v>80</v>
      </c>
      <c r="F432" s="655">
        <v>0</v>
      </c>
      <c r="G432" s="655">
        <v>0</v>
      </c>
      <c r="H432" s="654" t="s">
        <v>875</v>
      </c>
      <c r="I432" s="654" t="s">
        <v>876</v>
      </c>
      <c r="J432" s="654" t="s">
        <v>3829</v>
      </c>
      <c r="K432" s="654" t="s">
        <v>944</v>
      </c>
      <c r="L432" s="540" t="s">
        <v>836</v>
      </c>
      <c r="M432" s="656">
        <v>44166</v>
      </c>
      <c r="N432" s="540"/>
      <c r="O432" s="655">
        <v>2</v>
      </c>
      <c r="P432" s="654" t="s">
        <v>837</v>
      </c>
      <c r="Q432" s="654" t="s">
        <v>838</v>
      </c>
      <c r="R432" s="654" t="s">
        <v>839</v>
      </c>
      <c r="S432" s="540" t="s">
        <v>840</v>
      </c>
      <c r="T432" s="540"/>
    </row>
    <row r="433" spans="2:20">
      <c r="B433" s="654" t="s">
        <v>1115</v>
      </c>
      <c r="C433" s="654" t="s">
        <v>575</v>
      </c>
      <c r="D433" s="655">
        <v>-10</v>
      </c>
      <c r="E433" s="655">
        <v>-5</v>
      </c>
      <c r="F433" s="655">
        <v>90</v>
      </c>
      <c r="G433" s="655">
        <v>0</v>
      </c>
      <c r="H433" s="654" t="s">
        <v>3817</v>
      </c>
      <c r="I433" s="654" t="s">
        <v>2851</v>
      </c>
      <c r="J433" s="654" t="s">
        <v>3828</v>
      </c>
      <c r="K433" s="654" t="s">
        <v>905</v>
      </c>
      <c r="L433" s="540" t="s">
        <v>836</v>
      </c>
      <c r="M433" s="656">
        <v>44166</v>
      </c>
      <c r="N433" s="540"/>
      <c r="O433" s="655">
        <v>1</v>
      </c>
      <c r="P433" s="654" t="s">
        <v>837</v>
      </c>
      <c r="Q433" s="654" t="s">
        <v>838</v>
      </c>
      <c r="R433" s="654" t="s">
        <v>839</v>
      </c>
      <c r="S433" s="540" t="s">
        <v>840</v>
      </c>
      <c r="T433" s="654" t="s">
        <v>1993</v>
      </c>
    </row>
    <row r="434" spans="2:20">
      <c r="B434" s="654" t="s">
        <v>1116</v>
      </c>
      <c r="C434" s="654" t="s">
        <v>1097</v>
      </c>
      <c r="D434" s="655">
        <v>2</v>
      </c>
      <c r="E434" s="655">
        <v>7</v>
      </c>
      <c r="F434" s="655">
        <v>0</v>
      </c>
      <c r="G434" s="655">
        <v>0</v>
      </c>
      <c r="H434" s="654" t="s">
        <v>888</v>
      </c>
      <c r="I434" s="654" t="s">
        <v>883</v>
      </c>
      <c r="J434" s="654" t="s">
        <v>3732</v>
      </c>
      <c r="K434" s="654" t="s">
        <v>2080</v>
      </c>
      <c r="L434" s="540" t="s">
        <v>836</v>
      </c>
      <c r="M434" s="656">
        <v>44170</v>
      </c>
      <c r="N434" s="540"/>
      <c r="O434" s="655">
        <v>1</v>
      </c>
      <c r="P434" s="654" t="s">
        <v>837</v>
      </c>
      <c r="Q434" s="654" t="s">
        <v>838</v>
      </c>
      <c r="R434" s="654" t="s">
        <v>839</v>
      </c>
      <c r="S434" s="540" t="s">
        <v>840</v>
      </c>
      <c r="T434" s="654" t="s">
        <v>2666</v>
      </c>
    </row>
    <row r="435" spans="2:20">
      <c r="B435" s="654" t="s">
        <v>1116</v>
      </c>
      <c r="C435" s="654" t="s">
        <v>1097</v>
      </c>
      <c r="D435" s="655">
        <v>2</v>
      </c>
      <c r="E435" s="655">
        <v>7</v>
      </c>
      <c r="F435" s="655">
        <v>0</v>
      </c>
      <c r="G435" s="655">
        <v>0</v>
      </c>
      <c r="H435" s="654" t="s">
        <v>833</v>
      </c>
      <c r="I435" s="654" t="s">
        <v>834</v>
      </c>
      <c r="J435" s="654" t="s">
        <v>4372</v>
      </c>
      <c r="K435" s="654" t="s">
        <v>1117</v>
      </c>
      <c r="L435" s="540" t="s">
        <v>836</v>
      </c>
      <c r="M435" s="656">
        <v>44166</v>
      </c>
      <c r="N435" s="656">
        <v>44169</v>
      </c>
      <c r="O435" s="655">
        <v>1</v>
      </c>
      <c r="P435" s="654" t="s">
        <v>837</v>
      </c>
      <c r="Q435" s="654" t="s">
        <v>838</v>
      </c>
      <c r="R435" s="654" t="s">
        <v>839</v>
      </c>
      <c r="S435" s="540" t="s">
        <v>840</v>
      </c>
      <c r="T435" s="654" t="s">
        <v>2666</v>
      </c>
    </row>
    <row r="436" spans="2:20">
      <c r="B436" s="654" t="s">
        <v>581</v>
      </c>
      <c r="C436" s="654" t="s">
        <v>581</v>
      </c>
      <c r="D436" s="655">
        <v>-7</v>
      </c>
      <c r="E436" s="655">
        <v>-2</v>
      </c>
      <c r="F436" s="655">
        <v>0</v>
      </c>
      <c r="G436" s="655">
        <v>0</v>
      </c>
      <c r="H436" s="654" t="s">
        <v>875</v>
      </c>
      <c r="I436" s="654" t="s">
        <v>876</v>
      </c>
      <c r="J436" s="654" t="s">
        <v>3830</v>
      </c>
      <c r="K436" s="654" t="s">
        <v>2844</v>
      </c>
      <c r="L436" s="540" t="s">
        <v>836</v>
      </c>
      <c r="M436" s="656">
        <v>44166</v>
      </c>
      <c r="N436" s="540"/>
      <c r="O436" s="655">
        <v>1</v>
      </c>
      <c r="P436" s="654" t="s">
        <v>837</v>
      </c>
      <c r="Q436" s="654" t="s">
        <v>838</v>
      </c>
      <c r="R436" s="654" t="s">
        <v>839</v>
      </c>
      <c r="S436" s="540" t="s">
        <v>840</v>
      </c>
      <c r="T436" s="654" t="s">
        <v>1969</v>
      </c>
    </row>
    <row r="437" spans="2:20">
      <c r="B437" s="654" t="s">
        <v>1118</v>
      </c>
      <c r="C437" s="654" t="s">
        <v>573</v>
      </c>
      <c r="D437" s="655">
        <v>136</v>
      </c>
      <c r="E437" s="655">
        <v>141</v>
      </c>
      <c r="F437" s="655">
        <v>0</v>
      </c>
      <c r="G437" s="655">
        <v>0</v>
      </c>
      <c r="H437" s="654" t="s">
        <v>833</v>
      </c>
      <c r="I437" s="654" t="s">
        <v>834</v>
      </c>
      <c r="J437" s="654" t="s">
        <v>3064</v>
      </c>
      <c r="K437" s="654" t="s">
        <v>902</v>
      </c>
      <c r="L437" s="540" t="s">
        <v>836</v>
      </c>
      <c r="M437" s="656">
        <v>44166</v>
      </c>
      <c r="N437" s="540"/>
      <c r="O437" s="655">
        <v>2</v>
      </c>
      <c r="P437" s="654" t="s">
        <v>837</v>
      </c>
      <c r="Q437" s="654" t="s">
        <v>838</v>
      </c>
      <c r="R437" s="654" t="s">
        <v>839</v>
      </c>
      <c r="S437" s="540" t="s">
        <v>840</v>
      </c>
      <c r="T437" s="654" t="s">
        <v>2026</v>
      </c>
    </row>
    <row r="438" spans="2:20">
      <c r="B438" s="654" t="s">
        <v>1119</v>
      </c>
      <c r="C438" s="654" t="s">
        <v>857</v>
      </c>
      <c r="D438" s="655">
        <v>269</v>
      </c>
      <c r="E438" s="655">
        <v>279</v>
      </c>
      <c r="F438" s="655">
        <v>20</v>
      </c>
      <c r="G438" s="655">
        <v>22</v>
      </c>
      <c r="H438" s="654" t="s">
        <v>900</v>
      </c>
      <c r="I438" s="654" t="s">
        <v>845</v>
      </c>
      <c r="J438" s="654" t="s">
        <v>2477</v>
      </c>
      <c r="K438" s="654" t="s">
        <v>858</v>
      </c>
      <c r="L438" s="540" t="s">
        <v>836</v>
      </c>
      <c r="M438" s="656">
        <v>44173</v>
      </c>
      <c r="N438" s="540"/>
      <c r="O438" s="655">
        <v>2</v>
      </c>
      <c r="P438" s="654" t="s">
        <v>837</v>
      </c>
      <c r="Q438" s="654" t="s">
        <v>838</v>
      </c>
      <c r="R438" s="654" t="s">
        <v>854</v>
      </c>
      <c r="S438" s="540" t="s">
        <v>840</v>
      </c>
      <c r="T438" s="654" t="s">
        <v>1975</v>
      </c>
    </row>
    <row r="439" spans="2:20">
      <c r="B439" s="654" t="s">
        <v>1119</v>
      </c>
      <c r="C439" s="654" t="s">
        <v>857</v>
      </c>
      <c r="D439" s="655">
        <v>249</v>
      </c>
      <c r="E439" s="655">
        <v>259</v>
      </c>
      <c r="F439" s="655">
        <v>20</v>
      </c>
      <c r="G439" s="655">
        <v>22</v>
      </c>
      <c r="H439" s="654" t="s">
        <v>900</v>
      </c>
      <c r="I439" s="654" t="s">
        <v>845</v>
      </c>
      <c r="J439" s="654" t="s">
        <v>2477</v>
      </c>
      <c r="K439" s="654" t="s">
        <v>858</v>
      </c>
      <c r="L439" s="540" t="s">
        <v>836</v>
      </c>
      <c r="M439" s="656">
        <v>44101</v>
      </c>
      <c r="N439" s="656">
        <v>44172</v>
      </c>
      <c r="O439" s="655">
        <v>2</v>
      </c>
      <c r="P439" s="654" t="s">
        <v>837</v>
      </c>
      <c r="Q439" s="654" t="s">
        <v>838</v>
      </c>
      <c r="R439" s="654" t="s">
        <v>854</v>
      </c>
      <c r="S439" s="540" t="s">
        <v>840</v>
      </c>
      <c r="T439" s="654" t="s">
        <v>1975</v>
      </c>
    </row>
    <row r="440" spans="2:20">
      <c r="B440" s="654" t="s">
        <v>1120</v>
      </c>
      <c r="C440" s="654" t="s">
        <v>872</v>
      </c>
      <c r="D440" s="655">
        <v>20</v>
      </c>
      <c r="E440" s="655">
        <v>25</v>
      </c>
      <c r="F440" s="655">
        <v>0</v>
      </c>
      <c r="G440" s="655">
        <v>0</v>
      </c>
      <c r="H440" s="654" t="s">
        <v>873</v>
      </c>
      <c r="I440" s="654" t="s">
        <v>2847</v>
      </c>
      <c r="J440" s="654" t="s">
        <v>2243</v>
      </c>
      <c r="K440" s="654" t="s">
        <v>1413</v>
      </c>
      <c r="L440" s="540" t="s">
        <v>836</v>
      </c>
      <c r="M440" s="656">
        <v>44150</v>
      </c>
      <c r="N440" s="540"/>
      <c r="O440" s="655">
        <v>1</v>
      </c>
      <c r="P440" s="654" t="s">
        <v>837</v>
      </c>
      <c r="Q440" s="654" t="s">
        <v>838</v>
      </c>
      <c r="R440" s="654" t="s">
        <v>839</v>
      </c>
      <c r="S440" s="540" t="s">
        <v>840</v>
      </c>
      <c r="T440" s="654" t="s">
        <v>1977</v>
      </c>
    </row>
    <row r="441" spans="2:20">
      <c r="B441" s="654" t="s">
        <v>1121</v>
      </c>
      <c r="C441" s="654" t="s">
        <v>1121</v>
      </c>
      <c r="D441" s="655">
        <v>8</v>
      </c>
      <c r="E441" s="655">
        <v>13</v>
      </c>
      <c r="F441" s="655">
        <v>0</v>
      </c>
      <c r="G441" s="655">
        <v>0</v>
      </c>
      <c r="H441" s="654" t="s">
        <v>1122</v>
      </c>
      <c r="I441" s="654" t="s">
        <v>2851</v>
      </c>
      <c r="J441" s="654" t="s">
        <v>3824</v>
      </c>
      <c r="K441" s="654" t="s">
        <v>1123</v>
      </c>
      <c r="L441" s="540" t="s">
        <v>836</v>
      </c>
      <c r="M441" s="656">
        <v>44144</v>
      </c>
      <c r="N441" s="540"/>
      <c r="O441" s="655">
        <v>1</v>
      </c>
      <c r="P441" s="654" t="s">
        <v>837</v>
      </c>
      <c r="Q441" s="654" t="s">
        <v>838</v>
      </c>
      <c r="R441" s="654" t="s">
        <v>839</v>
      </c>
      <c r="S441" s="540" t="s">
        <v>840</v>
      </c>
      <c r="T441" s="654" t="s">
        <v>1985</v>
      </c>
    </row>
    <row r="442" spans="2:20">
      <c r="B442" s="654" t="s">
        <v>2611</v>
      </c>
      <c r="C442" s="654" t="s">
        <v>574</v>
      </c>
      <c r="D442" s="655">
        <v>66</v>
      </c>
      <c r="E442" s="655">
        <v>71</v>
      </c>
      <c r="F442" s="655">
        <v>0</v>
      </c>
      <c r="G442" s="655">
        <v>0</v>
      </c>
      <c r="H442" s="654" t="s">
        <v>875</v>
      </c>
      <c r="I442" s="654" t="s">
        <v>876</v>
      </c>
      <c r="J442" s="654" t="s">
        <v>3829</v>
      </c>
      <c r="K442" s="654" t="s">
        <v>944</v>
      </c>
      <c r="L442" s="540" t="s">
        <v>836</v>
      </c>
      <c r="M442" s="656">
        <v>44166</v>
      </c>
      <c r="N442" s="540"/>
      <c r="O442" s="655">
        <v>2</v>
      </c>
      <c r="P442" s="654" t="s">
        <v>837</v>
      </c>
      <c r="Q442" s="654" t="s">
        <v>838</v>
      </c>
      <c r="R442" s="654" t="s">
        <v>839</v>
      </c>
      <c r="S442" s="540" t="s">
        <v>840</v>
      </c>
      <c r="T442" s="654" t="s">
        <v>1969</v>
      </c>
    </row>
    <row r="443" spans="2:20">
      <c r="B443" s="654" t="s">
        <v>1007</v>
      </c>
      <c r="C443" s="654" t="s">
        <v>1007</v>
      </c>
      <c r="D443" s="655">
        <v>-95</v>
      </c>
      <c r="E443" s="655">
        <v>-95</v>
      </c>
      <c r="F443" s="655">
        <v>0</v>
      </c>
      <c r="G443" s="655">
        <v>0</v>
      </c>
      <c r="H443" s="654" t="s">
        <v>1138</v>
      </c>
      <c r="I443" s="654" t="s">
        <v>3726</v>
      </c>
      <c r="J443" s="654" t="s">
        <v>3727</v>
      </c>
      <c r="K443" s="654" t="s">
        <v>987</v>
      </c>
      <c r="L443" s="540" t="s">
        <v>862</v>
      </c>
      <c r="M443" s="656">
        <v>44144</v>
      </c>
      <c r="N443" s="540"/>
      <c r="O443" s="655">
        <v>1</v>
      </c>
      <c r="P443" s="654" t="s">
        <v>928</v>
      </c>
      <c r="Q443" s="654" t="s">
        <v>838</v>
      </c>
      <c r="R443" s="654" t="s">
        <v>839</v>
      </c>
      <c r="S443" s="540" t="s">
        <v>840</v>
      </c>
      <c r="T443" s="540"/>
    </row>
    <row r="444" spans="2:20">
      <c r="B444" s="654" t="s">
        <v>1007</v>
      </c>
      <c r="C444" s="654" t="s">
        <v>1007</v>
      </c>
      <c r="D444" s="655">
        <v>-50</v>
      </c>
      <c r="E444" s="655">
        <v>-50</v>
      </c>
      <c r="F444" s="655">
        <v>0</v>
      </c>
      <c r="G444" s="655">
        <v>0</v>
      </c>
      <c r="H444" s="654" t="s">
        <v>1138</v>
      </c>
      <c r="I444" s="654" t="s">
        <v>3726</v>
      </c>
      <c r="J444" s="654" t="s">
        <v>3727</v>
      </c>
      <c r="K444" s="654" t="s">
        <v>987</v>
      </c>
      <c r="L444" s="540" t="s">
        <v>862</v>
      </c>
      <c r="M444" s="656">
        <v>44144</v>
      </c>
      <c r="N444" s="540"/>
      <c r="O444" s="655">
        <v>1</v>
      </c>
      <c r="P444" s="654" t="s">
        <v>1125</v>
      </c>
      <c r="Q444" s="654" t="s">
        <v>838</v>
      </c>
      <c r="R444" s="654" t="s">
        <v>839</v>
      </c>
      <c r="S444" s="540" t="s">
        <v>840</v>
      </c>
      <c r="T444" s="540"/>
    </row>
    <row r="445" spans="2:20">
      <c r="B445" s="654" t="s">
        <v>1007</v>
      </c>
      <c r="C445" s="654" t="s">
        <v>1007</v>
      </c>
      <c r="D445" s="655">
        <v>-40</v>
      </c>
      <c r="E445" s="655">
        <v>-40</v>
      </c>
      <c r="F445" s="655">
        <v>0</v>
      </c>
      <c r="G445" s="655">
        <v>0</v>
      </c>
      <c r="H445" s="654" t="s">
        <v>1138</v>
      </c>
      <c r="I445" s="654" t="s">
        <v>3726</v>
      </c>
      <c r="J445" s="654" t="s">
        <v>3727</v>
      </c>
      <c r="K445" s="654" t="s">
        <v>987</v>
      </c>
      <c r="L445" s="540" t="s">
        <v>862</v>
      </c>
      <c r="M445" s="656">
        <v>44144</v>
      </c>
      <c r="N445" s="540"/>
      <c r="O445" s="655">
        <v>1</v>
      </c>
      <c r="P445" s="654" t="s">
        <v>1217</v>
      </c>
      <c r="Q445" s="654" t="s">
        <v>838</v>
      </c>
      <c r="R445" s="654" t="s">
        <v>839</v>
      </c>
      <c r="S445" s="540" t="s">
        <v>840</v>
      </c>
      <c r="T445" s="540"/>
    </row>
    <row r="446" spans="2:20">
      <c r="B446" s="654" t="s">
        <v>1007</v>
      </c>
      <c r="C446" s="654" t="s">
        <v>1007</v>
      </c>
      <c r="D446" s="655">
        <v>-139</v>
      </c>
      <c r="E446" s="655">
        <v>-139</v>
      </c>
      <c r="F446" s="655">
        <v>0</v>
      </c>
      <c r="G446" s="655">
        <v>0</v>
      </c>
      <c r="H446" s="654" t="s">
        <v>1138</v>
      </c>
      <c r="I446" s="654" t="s">
        <v>3726</v>
      </c>
      <c r="J446" s="654" t="s">
        <v>3727</v>
      </c>
      <c r="K446" s="654" t="s">
        <v>987</v>
      </c>
      <c r="L446" s="540" t="s">
        <v>863</v>
      </c>
      <c r="M446" s="656">
        <v>44144</v>
      </c>
      <c r="N446" s="540"/>
      <c r="O446" s="655">
        <v>1</v>
      </c>
      <c r="P446" s="654" t="s">
        <v>928</v>
      </c>
      <c r="Q446" s="654" t="s">
        <v>838</v>
      </c>
      <c r="R446" s="654" t="s">
        <v>839</v>
      </c>
      <c r="S446" s="540" t="s">
        <v>840</v>
      </c>
      <c r="T446" s="654" t="s">
        <v>2029</v>
      </c>
    </row>
    <row r="447" spans="2:20">
      <c r="B447" s="654" t="s">
        <v>1007</v>
      </c>
      <c r="C447" s="654" t="s">
        <v>1007</v>
      </c>
      <c r="D447" s="655">
        <v>-66</v>
      </c>
      <c r="E447" s="655">
        <v>-66</v>
      </c>
      <c r="F447" s="655">
        <v>0</v>
      </c>
      <c r="G447" s="655">
        <v>0</v>
      </c>
      <c r="H447" s="654" t="s">
        <v>1138</v>
      </c>
      <c r="I447" s="654" t="s">
        <v>3726</v>
      </c>
      <c r="J447" s="654" t="s">
        <v>3727</v>
      </c>
      <c r="K447" s="654" t="s">
        <v>987</v>
      </c>
      <c r="L447" s="540" t="s">
        <v>863</v>
      </c>
      <c r="M447" s="656">
        <v>44144</v>
      </c>
      <c r="N447" s="540"/>
      <c r="O447" s="655">
        <v>1</v>
      </c>
      <c r="P447" s="654" t="s">
        <v>1125</v>
      </c>
      <c r="Q447" s="654" t="s">
        <v>838</v>
      </c>
      <c r="R447" s="654" t="s">
        <v>839</v>
      </c>
      <c r="S447" s="540" t="s">
        <v>840</v>
      </c>
      <c r="T447" s="654" t="s">
        <v>2029</v>
      </c>
    </row>
    <row r="448" spans="2:20">
      <c r="B448" s="654" t="s">
        <v>1007</v>
      </c>
      <c r="C448" s="654" t="s">
        <v>1007</v>
      </c>
      <c r="D448" s="655">
        <v>-61</v>
      </c>
      <c r="E448" s="655">
        <v>-61</v>
      </c>
      <c r="F448" s="655">
        <v>0</v>
      </c>
      <c r="G448" s="655">
        <v>0</v>
      </c>
      <c r="H448" s="654" t="s">
        <v>1138</v>
      </c>
      <c r="I448" s="654" t="s">
        <v>3726</v>
      </c>
      <c r="J448" s="654" t="s">
        <v>3727</v>
      </c>
      <c r="K448" s="654" t="s">
        <v>987</v>
      </c>
      <c r="L448" s="540" t="s">
        <v>863</v>
      </c>
      <c r="M448" s="656">
        <v>44144</v>
      </c>
      <c r="N448" s="540"/>
      <c r="O448" s="655">
        <v>1</v>
      </c>
      <c r="P448" s="654" t="s">
        <v>1217</v>
      </c>
      <c r="Q448" s="654" t="s">
        <v>838</v>
      </c>
      <c r="R448" s="654" t="s">
        <v>839</v>
      </c>
      <c r="S448" s="540" t="s">
        <v>840</v>
      </c>
      <c r="T448" s="654" t="s">
        <v>2032</v>
      </c>
    </row>
    <row r="449" spans="2:20">
      <c r="B449" s="654" t="s">
        <v>1007</v>
      </c>
      <c r="C449" s="654" t="s">
        <v>1007</v>
      </c>
      <c r="D449" s="655">
        <v>-27</v>
      </c>
      <c r="E449" s="655">
        <v>-27</v>
      </c>
      <c r="F449" s="655">
        <v>0</v>
      </c>
      <c r="G449" s="655">
        <v>0</v>
      </c>
      <c r="H449" s="654" t="s">
        <v>1138</v>
      </c>
      <c r="I449" s="654" t="s">
        <v>3726</v>
      </c>
      <c r="J449" s="654" t="s">
        <v>3727</v>
      </c>
      <c r="K449" s="654" t="s">
        <v>987</v>
      </c>
      <c r="L449" s="540" t="s">
        <v>863</v>
      </c>
      <c r="M449" s="656">
        <v>44144</v>
      </c>
      <c r="N449" s="540"/>
      <c r="O449" s="655">
        <v>1</v>
      </c>
      <c r="P449" s="654" t="s">
        <v>2031</v>
      </c>
      <c r="Q449" s="654" t="s">
        <v>838</v>
      </c>
      <c r="R449" s="654" t="s">
        <v>839</v>
      </c>
      <c r="S449" s="540" t="s">
        <v>840</v>
      </c>
      <c r="T449" s="540"/>
    </row>
    <row r="450" spans="2:20">
      <c r="B450" s="654" t="s">
        <v>1007</v>
      </c>
      <c r="C450" s="654" t="s">
        <v>1007</v>
      </c>
      <c r="D450" s="655">
        <v>-8</v>
      </c>
      <c r="E450" s="655">
        <v>-8</v>
      </c>
      <c r="F450" s="655">
        <v>0</v>
      </c>
      <c r="G450" s="655">
        <v>0</v>
      </c>
      <c r="H450" s="654" t="s">
        <v>1138</v>
      </c>
      <c r="I450" s="654" t="s">
        <v>3726</v>
      </c>
      <c r="J450" s="654" t="s">
        <v>3727</v>
      </c>
      <c r="K450" s="654" t="s">
        <v>987</v>
      </c>
      <c r="L450" s="540" t="s">
        <v>863</v>
      </c>
      <c r="M450" s="656">
        <v>44144</v>
      </c>
      <c r="N450" s="540"/>
      <c r="O450" s="655">
        <v>1</v>
      </c>
      <c r="P450" s="654" t="s">
        <v>1126</v>
      </c>
      <c r="Q450" s="654" t="s">
        <v>838</v>
      </c>
      <c r="R450" s="654" t="s">
        <v>839</v>
      </c>
      <c r="S450" s="540" t="s">
        <v>840</v>
      </c>
      <c r="T450" s="654" t="s">
        <v>2028</v>
      </c>
    </row>
    <row r="451" spans="2:20">
      <c r="B451" s="654" t="s">
        <v>1007</v>
      </c>
      <c r="C451" s="654" t="s">
        <v>1007</v>
      </c>
      <c r="D451" s="655">
        <v>15</v>
      </c>
      <c r="E451" s="655">
        <v>15</v>
      </c>
      <c r="F451" s="655">
        <v>0</v>
      </c>
      <c r="G451" s="655">
        <v>0</v>
      </c>
      <c r="H451" s="654" t="s">
        <v>1138</v>
      </c>
      <c r="I451" s="654" t="s">
        <v>3726</v>
      </c>
      <c r="J451" s="654" t="s">
        <v>3727</v>
      </c>
      <c r="K451" s="654" t="s">
        <v>987</v>
      </c>
      <c r="L451" s="540" t="s">
        <v>862</v>
      </c>
      <c r="M451" s="656">
        <v>44144</v>
      </c>
      <c r="N451" s="540"/>
      <c r="O451" s="655">
        <v>1</v>
      </c>
      <c r="P451" s="654" t="s">
        <v>1124</v>
      </c>
      <c r="Q451" s="654" t="s">
        <v>838</v>
      </c>
      <c r="R451" s="654" t="s">
        <v>839</v>
      </c>
      <c r="S451" s="540" t="s">
        <v>840</v>
      </c>
      <c r="T451" s="654" t="s">
        <v>2030</v>
      </c>
    </row>
    <row r="452" spans="2:20">
      <c r="B452" s="654" t="s">
        <v>1007</v>
      </c>
      <c r="C452" s="654" t="s">
        <v>1007</v>
      </c>
      <c r="D452" s="655">
        <v>-20</v>
      </c>
      <c r="E452" s="655">
        <v>-20</v>
      </c>
      <c r="F452" s="655">
        <v>0</v>
      </c>
      <c r="G452" s="655">
        <v>0</v>
      </c>
      <c r="H452" s="654" t="s">
        <v>1138</v>
      </c>
      <c r="I452" s="654" t="s">
        <v>3726</v>
      </c>
      <c r="J452" s="654" t="s">
        <v>3727</v>
      </c>
      <c r="K452" s="654" t="s">
        <v>987</v>
      </c>
      <c r="L452" s="540" t="s">
        <v>862</v>
      </c>
      <c r="M452" s="656">
        <v>44144</v>
      </c>
      <c r="N452" s="540"/>
      <c r="O452" s="655">
        <v>1</v>
      </c>
      <c r="P452" s="654" t="s">
        <v>2031</v>
      </c>
      <c r="Q452" s="654" t="s">
        <v>838</v>
      </c>
      <c r="R452" s="654" t="s">
        <v>839</v>
      </c>
      <c r="S452" s="540" t="s">
        <v>840</v>
      </c>
      <c r="T452" s="540"/>
    </row>
    <row r="453" spans="2:20">
      <c r="B453" s="654" t="s">
        <v>1007</v>
      </c>
      <c r="C453" s="654" t="s">
        <v>1007</v>
      </c>
      <c r="D453" s="655">
        <v>15</v>
      </c>
      <c r="E453" s="655">
        <v>15</v>
      </c>
      <c r="F453" s="655">
        <v>0</v>
      </c>
      <c r="G453" s="655">
        <v>0</v>
      </c>
      <c r="H453" s="654" t="s">
        <v>1138</v>
      </c>
      <c r="I453" s="654" t="s">
        <v>3726</v>
      </c>
      <c r="J453" s="654" t="s">
        <v>3727</v>
      </c>
      <c r="K453" s="654" t="s">
        <v>987</v>
      </c>
      <c r="L453" s="540" t="s">
        <v>863</v>
      </c>
      <c r="M453" s="656">
        <v>44144</v>
      </c>
      <c r="N453" s="540"/>
      <c r="O453" s="655">
        <v>1</v>
      </c>
      <c r="P453" s="654" t="s">
        <v>1124</v>
      </c>
      <c r="Q453" s="654" t="s">
        <v>838</v>
      </c>
      <c r="R453" s="654" t="s">
        <v>839</v>
      </c>
      <c r="S453" s="540" t="s">
        <v>840</v>
      </c>
      <c r="T453" s="654" t="s">
        <v>2027</v>
      </c>
    </row>
    <row r="454" spans="2:20">
      <c r="B454" s="654" t="s">
        <v>1007</v>
      </c>
      <c r="C454" s="654" t="s">
        <v>1007</v>
      </c>
      <c r="D454" s="655">
        <v>-3</v>
      </c>
      <c r="E454" s="655">
        <v>-3</v>
      </c>
      <c r="F454" s="655">
        <v>0</v>
      </c>
      <c r="G454" s="655">
        <v>0</v>
      </c>
      <c r="H454" s="654" t="s">
        <v>1138</v>
      </c>
      <c r="I454" s="654" t="s">
        <v>3726</v>
      </c>
      <c r="J454" s="654" t="s">
        <v>3727</v>
      </c>
      <c r="K454" s="654" t="s">
        <v>987</v>
      </c>
      <c r="L454" s="540" t="s">
        <v>862</v>
      </c>
      <c r="M454" s="656">
        <v>44144</v>
      </c>
      <c r="N454" s="540"/>
      <c r="O454" s="655">
        <v>1</v>
      </c>
      <c r="P454" s="654" t="s">
        <v>1126</v>
      </c>
      <c r="Q454" s="654" t="s">
        <v>838</v>
      </c>
      <c r="R454" s="654" t="s">
        <v>839</v>
      </c>
      <c r="S454" s="540" t="s">
        <v>840</v>
      </c>
      <c r="T454" s="654" t="s">
        <v>2028</v>
      </c>
    </row>
    <row r="455" spans="2:20">
      <c r="B455" s="654" t="s">
        <v>1127</v>
      </c>
      <c r="C455" s="654" t="s">
        <v>868</v>
      </c>
      <c r="D455" s="655">
        <v>360</v>
      </c>
      <c r="E455" s="655">
        <v>365</v>
      </c>
      <c r="F455" s="655">
        <v>0</v>
      </c>
      <c r="G455" s="655">
        <v>0</v>
      </c>
      <c r="H455" s="654" t="s">
        <v>875</v>
      </c>
      <c r="I455" s="654" t="s">
        <v>876</v>
      </c>
      <c r="J455" s="654" t="s">
        <v>884</v>
      </c>
      <c r="K455" s="654" t="s">
        <v>858</v>
      </c>
      <c r="L455" s="540" t="s">
        <v>836</v>
      </c>
      <c r="M455" s="656">
        <v>44166</v>
      </c>
      <c r="N455" s="540"/>
      <c r="O455" s="655">
        <v>1</v>
      </c>
      <c r="P455" s="654" t="s">
        <v>837</v>
      </c>
      <c r="Q455" s="654" t="s">
        <v>846</v>
      </c>
      <c r="R455" s="540"/>
      <c r="S455" s="540" t="s">
        <v>840</v>
      </c>
      <c r="T455" s="540"/>
    </row>
    <row r="456" spans="2:20">
      <c r="B456" s="654" t="s">
        <v>1128</v>
      </c>
      <c r="C456" s="654" t="s">
        <v>1128</v>
      </c>
      <c r="D456" s="655">
        <v>220</v>
      </c>
      <c r="E456" s="655">
        <v>225</v>
      </c>
      <c r="F456" s="655">
        <v>0</v>
      </c>
      <c r="G456" s="655">
        <v>0</v>
      </c>
      <c r="H456" s="654" t="s">
        <v>888</v>
      </c>
      <c r="I456" s="654" t="s">
        <v>883</v>
      </c>
      <c r="J456" s="654" t="s">
        <v>1129</v>
      </c>
      <c r="K456" s="654" t="s">
        <v>1130</v>
      </c>
      <c r="L456" s="540" t="s">
        <v>836</v>
      </c>
      <c r="M456" s="656">
        <v>44156</v>
      </c>
      <c r="N456" s="540"/>
      <c r="O456" s="655">
        <v>1</v>
      </c>
      <c r="P456" s="654" t="s">
        <v>837</v>
      </c>
      <c r="Q456" s="654" t="s">
        <v>838</v>
      </c>
      <c r="R456" s="654" t="s">
        <v>839</v>
      </c>
      <c r="S456" s="540" t="s">
        <v>840</v>
      </c>
      <c r="T456" s="654" t="s">
        <v>2033</v>
      </c>
    </row>
    <row r="457" spans="2:20">
      <c r="B457" s="654" t="s">
        <v>2612</v>
      </c>
      <c r="C457" s="654" t="s">
        <v>574</v>
      </c>
      <c r="D457" s="655">
        <v>61</v>
      </c>
      <c r="E457" s="655">
        <v>66</v>
      </c>
      <c r="F457" s="655">
        <v>0</v>
      </c>
      <c r="G457" s="655">
        <v>0</v>
      </c>
      <c r="H457" s="654" t="s">
        <v>875</v>
      </c>
      <c r="I457" s="654" t="s">
        <v>876</v>
      </c>
      <c r="J457" s="654" t="s">
        <v>3829</v>
      </c>
      <c r="K457" s="654" t="s">
        <v>944</v>
      </c>
      <c r="L457" s="540" t="s">
        <v>836</v>
      </c>
      <c r="M457" s="656">
        <v>44166</v>
      </c>
      <c r="N457" s="540"/>
      <c r="O457" s="655">
        <v>2</v>
      </c>
      <c r="P457" s="654" t="s">
        <v>837</v>
      </c>
      <c r="Q457" s="654" t="s">
        <v>838</v>
      </c>
      <c r="R457" s="654" t="s">
        <v>839</v>
      </c>
      <c r="S457" s="540" t="s">
        <v>840</v>
      </c>
      <c r="T457" s="654" t="s">
        <v>1969</v>
      </c>
    </row>
    <row r="458" spans="2:20">
      <c r="B458" s="654" t="s">
        <v>299</v>
      </c>
      <c r="C458" s="654" t="s">
        <v>299</v>
      </c>
      <c r="D458" s="655">
        <v>93</v>
      </c>
      <c r="E458" s="655">
        <v>166</v>
      </c>
      <c r="F458" s="655">
        <v>0</v>
      </c>
      <c r="G458" s="655">
        <v>0</v>
      </c>
      <c r="H458" s="654" t="s">
        <v>876</v>
      </c>
      <c r="I458" s="654" t="s">
        <v>883</v>
      </c>
      <c r="J458" s="654" t="s">
        <v>1131</v>
      </c>
      <c r="K458" s="654" t="s">
        <v>913</v>
      </c>
      <c r="L458" s="540" t="s">
        <v>862</v>
      </c>
      <c r="M458" s="656">
        <v>43833</v>
      </c>
      <c r="N458" s="540"/>
      <c r="O458" s="655">
        <v>1</v>
      </c>
      <c r="P458" s="654" t="s">
        <v>837</v>
      </c>
      <c r="Q458" s="654" t="s">
        <v>838</v>
      </c>
      <c r="R458" s="654" t="s">
        <v>839</v>
      </c>
      <c r="S458" s="540" t="s">
        <v>840</v>
      </c>
      <c r="T458" s="654" t="s">
        <v>1983</v>
      </c>
    </row>
    <row r="459" spans="2:20">
      <c r="B459" s="654" t="s">
        <v>299</v>
      </c>
      <c r="C459" s="654" t="s">
        <v>299</v>
      </c>
      <c r="D459" s="655">
        <v>88</v>
      </c>
      <c r="E459" s="655">
        <v>161</v>
      </c>
      <c r="F459" s="655">
        <v>0</v>
      </c>
      <c r="G459" s="655">
        <v>0</v>
      </c>
      <c r="H459" s="654" t="s">
        <v>876</v>
      </c>
      <c r="I459" s="654" t="s">
        <v>883</v>
      </c>
      <c r="J459" s="654" t="s">
        <v>1131</v>
      </c>
      <c r="K459" s="654" t="s">
        <v>913</v>
      </c>
      <c r="L459" s="540" t="s">
        <v>863</v>
      </c>
      <c r="M459" s="656">
        <v>43833</v>
      </c>
      <c r="N459" s="540"/>
      <c r="O459" s="655">
        <v>1</v>
      </c>
      <c r="P459" s="654" t="s">
        <v>837</v>
      </c>
      <c r="Q459" s="654" t="s">
        <v>838</v>
      </c>
      <c r="R459" s="654" t="s">
        <v>839</v>
      </c>
      <c r="S459" s="540" t="s">
        <v>840</v>
      </c>
      <c r="T459" s="654" t="s">
        <v>1983</v>
      </c>
    </row>
    <row r="460" spans="2:20">
      <c r="B460" s="654" t="s">
        <v>2927</v>
      </c>
      <c r="C460" s="654" t="s">
        <v>880</v>
      </c>
      <c r="D460" s="655">
        <v>-27</v>
      </c>
      <c r="E460" s="655">
        <v>-22</v>
      </c>
      <c r="F460" s="655">
        <v>0</v>
      </c>
      <c r="G460" s="655">
        <v>0</v>
      </c>
      <c r="H460" s="654" t="s">
        <v>860</v>
      </c>
      <c r="I460" s="654" t="s">
        <v>852</v>
      </c>
      <c r="J460" s="654" t="s">
        <v>2959</v>
      </c>
      <c r="K460" s="654" t="s">
        <v>905</v>
      </c>
      <c r="L460" s="540" t="s">
        <v>836</v>
      </c>
      <c r="M460" s="656">
        <v>44166</v>
      </c>
      <c r="N460" s="540"/>
      <c r="O460" s="655">
        <v>1</v>
      </c>
      <c r="P460" s="654" t="s">
        <v>837</v>
      </c>
      <c r="Q460" s="654" t="s">
        <v>838</v>
      </c>
      <c r="R460" s="654" t="s">
        <v>839</v>
      </c>
      <c r="S460" s="540" t="s">
        <v>840</v>
      </c>
      <c r="T460" s="540"/>
    </row>
    <row r="461" spans="2:20">
      <c r="B461" s="654" t="s">
        <v>3793</v>
      </c>
      <c r="C461" s="654" t="s">
        <v>880</v>
      </c>
      <c r="D461" s="655">
        <v>-8</v>
      </c>
      <c r="E461" s="655">
        <v>-3</v>
      </c>
      <c r="F461" s="655">
        <v>0</v>
      </c>
      <c r="G461" s="655">
        <v>0</v>
      </c>
      <c r="H461" s="654" t="s">
        <v>860</v>
      </c>
      <c r="I461" s="654" t="s">
        <v>852</v>
      </c>
      <c r="J461" s="654" t="s">
        <v>2959</v>
      </c>
      <c r="K461" s="654" t="s">
        <v>905</v>
      </c>
      <c r="L461" s="540" t="s">
        <v>836</v>
      </c>
      <c r="M461" s="656">
        <v>44166</v>
      </c>
      <c r="N461" s="540"/>
      <c r="O461" s="655">
        <v>1</v>
      </c>
      <c r="P461" s="654" t="s">
        <v>837</v>
      </c>
      <c r="Q461" s="654" t="s">
        <v>838</v>
      </c>
      <c r="R461" s="654" t="s">
        <v>839</v>
      </c>
      <c r="S461" s="540" t="s">
        <v>840</v>
      </c>
      <c r="T461" s="540"/>
    </row>
    <row r="462" spans="2:20">
      <c r="B462" s="654" t="s">
        <v>1915</v>
      </c>
      <c r="C462" s="654" t="s">
        <v>954</v>
      </c>
      <c r="D462" s="655">
        <v>-79</v>
      </c>
      <c r="E462" s="655">
        <v>-74</v>
      </c>
      <c r="F462" s="655">
        <v>70</v>
      </c>
      <c r="G462" s="655">
        <v>0</v>
      </c>
      <c r="H462" s="654" t="s">
        <v>2995</v>
      </c>
      <c r="I462" s="654" t="s">
        <v>852</v>
      </c>
      <c r="J462" s="654" t="s">
        <v>2372</v>
      </c>
      <c r="K462" s="654" t="s">
        <v>934</v>
      </c>
      <c r="L462" s="540" t="s">
        <v>836</v>
      </c>
      <c r="M462" s="656">
        <v>44166</v>
      </c>
      <c r="N462" s="540"/>
      <c r="O462" s="655">
        <v>1</v>
      </c>
      <c r="P462" s="654" t="s">
        <v>837</v>
      </c>
      <c r="Q462" s="654" t="s">
        <v>838</v>
      </c>
      <c r="R462" s="654" t="s">
        <v>839</v>
      </c>
      <c r="S462" s="540" t="s">
        <v>841</v>
      </c>
      <c r="T462" s="654" t="s">
        <v>1968</v>
      </c>
    </row>
    <row r="463" spans="2:20">
      <c r="B463" s="654" t="s">
        <v>1915</v>
      </c>
      <c r="C463" s="654" t="s">
        <v>957</v>
      </c>
      <c r="D463" s="655">
        <v>-79</v>
      </c>
      <c r="E463" s="655">
        <v>-74</v>
      </c>
      <c r="F463" s="655">
        <v>70</v>
      </c>
      <c r="G463" s="655">
        <v>0</v>
      </c>
      <c r="H463" s="654" t="s">
        <v>883</v>
      </c>
      <c r="I463" s="654" t="s">
        <v>875</v>
      </c>
      <c r="J463" s="654" t="s">
        <v>1131</v>
      </c>
      <c r="K463" s="654" t="s">
        <v>1095</v>
      </c>
      <c r="L463" s="540" t="s">
        <v>836</v>
      </c>
      <c r="M463" s="656">
        <v>44166</v>
      </c>
      <c r="N463" s="540"/>
      <c r="O463" s="655">
        <v>1</v>
      </c>
      <c r="P463" s="654" t="s">
        <v>837</v>
      </c>
      <c r="Q463" s="654" t="s">
        <v>838</v>
      </c>
      <c r="R463" s="654" t="s">
        <v>839</v>
      </c>
      <c r="S463" s="540" t="s">
        <v>841</v>
      </c>
      <c r="T463" s="654" t="s">
        <v>1968</v>
      </c>
    </row>
    <row r="464" spans="2:20">
      <c r="B464" s="654" t="s">
        <v>1132</v>
      </c>
      <c r="C464" s="654" t="s">
        <v>922</v>
      </c>
      <c r="D464" s="655">
        <v>70</v>
      </c>
      <c r="E464" s="655">
        <v>80</v>
      </c>
      <c r="F464" s="655">
        <v>0</v>
      </c>
      <c r="G464" s="655">
        <v>0</v>
      </c>
      <c r="H464" s="654" t="s">
        <v>834</v>
      </c>
      <c r="I464" s="654" t="s">
        <v>883</v>
      </c>
      <c r="J464" s="654" t="s">
        <v>4054</v>
      </c>
      <c r="K464" s="654" t="s">
        <v>1945</v>
      </c>
      <c r="L464" s="540" t="s">
        <v>836</v>
      </c>
      <c r="M464" s="656">
        <v>44166</v>
      </c>
      <c r="N464" s="540"/>
      <c r="O464" s="655">
        <v>1</v>
      </c>
      <c r="P464" s="654" t="s">
        <v>837</v>
      </c>
      <c r="Q464" s="654" t="s">
        <v>846</v>
      </c>
      <c r="R464" s="540"/>
      <c r="S464" s="540" t="s">
        <v>840</v>
      </c>
      <c r="T464" s="654" t="s">
        <v>3553</v>
      </c>
    </row>
    <row r="465" spans="2:20">
      <c r="B465" s="654" t="s">
        <v>1133</v>
      </c>
      <c r="C465" s="654" t="s">
        <v>880</v>
      </c>
      <c r="D465" s="655">
        <v>34</v>
      </c>
      <c r="E465" s="655">
        <v>39</v>
      </c>
      <c r="F465" s="655">
        <v>0</v>
      </c>
      <c r="G465" s="655">
        <v>0</v>
      </c>
      <c r="H465" s="654" t="s">
        <v>860</v>
      </c>
      <c r="I465" s="654" t="s">
        <v>852</v>
      </c>
      <c r="J465" s="654" t="s">
        <v>2959</v>
      </c>
      <c r="K465" s="654" t="s">
        <v>895</v>
      </c>
      <c r="L465" s="540" t="s">
        <v>836</v>
      </c>
      <c r="M465" s="656">
        <v>44166</v>
      </c>
      <c r="N465" s="540"/>
      <c r="O465" s="655">
        <v>1</v>
      </c>
      <c r="P465" s="654" t="s">
        <v>837</v>
      </c>
      <c r="Q465" s="654" t="s">
        <v>838</v>
      </c>
      <c r="R465" s="654" t="s">
        <v>839</v>
      </c>
      <c r="S465" s="540" t="s">
        <v>840</v>
      </c>
      <c r="T465" s="540"/>
    </row>
    <row r="466" spans="2:20">
      <c r="B466" s="654" t="s">
        <v>1134</v>
      </c>
      <c r="C466" s="654" t="s">
        <v>1018</v>
      </c>
      <c r="D466" s="655">
        <v>68</v>
      </c>
      <c r="E466" s="655">
        <v>73</v>
      </c>
      <c r="F466" s="655">
        <v>0</v>
      </c>
      <c r="G466" s="655">
        <v>0</v>
      </c>
      <c r="H466" s="654" t="s">
        <v>834</v>
      </c>
      <c r="I466" s="654" t="s">
        <v>883</v>
      </c>
      <c r="J466" s="654" t="s">
        <v>2252</v>
      </c>
      <c r="K466" s="654" t="s">
        <v>866</v>
      </c>
      <c r="L466" s="540" t="s">
        <v>836</v>
      </c>
      <c r="M466" s="656">
        <v>44166</v>
      </c>
      <c r="N466" s="540"/>
      <c r="O466" s="655">
        <v>1</v>
      </c>
      <c r="P466" s="654" t="s">
        <v>837</v>
      </c>
      <c r="Q466" s="654" t="s">
        <v>838</v>
      </c>
      <c r="R466" s="654" t="s">
        <v>839</v>
      </c>
      <c r="S466" s="540" t="s">
        <v>840</v>
      </c>
      <c r="T466" s="654" t="s">
        <v>3941</v>
      </c>
    </row>
    <row r="467" spans="2:20">
      <c r="B467" s="654" t="s">
        <v>1135</v>
      </c>
      <c r="C467" s="654" t="s">
        <v>872</v>
      </c>
      <c r="D467" s="655">
        <v>25</v>
      </c>
      <c r="E467" s="655">
        <v>30</v>
      </c>
      <c r="F467" s="655">
        <v>0</v>
      </c>
      <c r="G467" s="655">
        <v>0</v>
      </c>
      <c r="H467" s="654" t="s">
        <v>873</v>
      </c>
      <c r="I467" s="654" t="s">
        <v>2847</v>
      </c>
      <c r="J467" s="654" t="s">
        <v>2243</v>
      </c>
      <c r="K467" s="654" t="s">
        <v>1413</v>
      </c>
      <c r="L467" s="540" t="s">
        <v>836</v>
      </c>
      <c r="M467" s="656">
        <v>44150</v>
      </c>
      <c r="N467" s="540"/>
      <c r="O467" s="655">
        <v>1</v>
      </c>
      <c r="P467" s="654" t="s">
        <v>837</v>
      </c>
      <c r="Q467" s="654" t="s">
        <v>838</v>
      </c>
      <c r="R467" s="654" t="s">
        <v>839</v>
      </c>
      <c r="S467" s="540" t="s">
        <v>840</v>
      </c>
      <c r="T467" s="654" t="s">
        <v>1977</v>
      </c>
    </row>
    <row r="468" spans="2:20">
      <c r="B468" s="654" t="s">
        <v>1136</v>
      </c>
      <c r="C468" s="654" t="s">
        <v>570</v>
      </c>
      <c r="D468" s="655">
        <v>-81</v>
      </c>
      <c r="E468" s="655">
        <v>-76</v>
      </c>
      <c r="F468" s="655">
        <v>0</v>
      </c>
      <c r="G468" s="655">
        <v>0</v>
      </c>
      <c r="H468" s="654" t="s">
        <v>893</v>
      </c>
      <c r="I468" s="654" t="s">
        <v>894</v>
      </c>
      <c r="J468" s="654" t="s">
        <v>3041</v>
      </c>
      <c r="K468" s="654" t="s">
        <v>895</v>
      </c>
      <c r="L468" s="540" t="s">
        <v>836</v>
      </c>
      <c r="M468" s="656">
        <v>44166</v>
      </c>
      <c r="N468" s="540"/>
      <c r="O468" s="655">
        <v>1</v>
      </c>
      <c r="P468" s="654" t="s">
        <v>837</v>
      </c>
      <c r="Q468" s="654" t="s">
        <v>838</v>
      </c>
      <c r="R468" s="654" t="s">
        <v>839</v>
      </c>
      <c r="S468" s="540" t="s">
        <v>840</v>
      </c>
      <c r="T468" s="540"/>
    </row>
    <row r="469" spans="2:20">
      <c r="B469" s="654" t="s">
        <v>1137</v>
      </c>
      <c r="C469" s="654" t="s">
        <v>1137</v>
      </c>
      <c r="D469" s="655">
        <v>-37</v>
      </c>
      <c r="E469" s="655">
        <v>-27</v>
      </c>
      <c r="F469" s="655">
        <v>0</v>
      </c>
      <c r="G469" s="655">
        <v>0</v>
      </c>
      <c r="H469" s="654" t="s">
        <v>1138</v>
      </c>
      <c r="I469" s="654" t="s">
        <v>2852</v>
      </c>
      <c r="J469" s="654" t="s">
        <v>2259</v>
      </c>
      <c r="K469" s="654" t="s">
        <v>1139</v>
      </c>
      <c r="L469" s="540" t="s">
        <v>836</v>
      </c>
      <c r="M469" s="656">
        <v>44166</v>
      </c>
      <c r="N469" s="540"/>
      <c r="O469" s="655">
        <v>1</v>
      </c>
      <c r="P469" s="654" t="s">
        <v>974</v>
      </c>
      <c r="Q469" s="654" t="s">
        <v>838</v>
      </c>
      <c r="R469" s="654" t="s">
        <v>839</v>
      </c>
      <c r="S469" s="540" t="s">
        <v>840</v>
      </c>
      <c r="T469" s="654" t="s">
        <v>2000</v>
      </c>
    </row>
    <row r="470" spans="2:20">
      <c r="B470" s="654" t="s">
        <v>1137</v>
      </c>
      <c r="C470" s="654" t="s">
        <v>1137</v>
      </c>
      <c r="D470" s="655">
        <v>-47</v>
      </c>
      <c r="E470" s="655">
        <v>-37</v>
      </c>
      <c r="F470" s="655">
        <v>0</v>
      </c>
      <c r="G470" s="655">
        <v>0</v>
      </c>
      <c r="H470" s="654" t="s">
        <v>1138</v>
      </c>
      <c r="I470" s="654" t="s">
        <v>2852</v>
      </c>
      <c r="J470" s="654" t="s">
        <v>2259</v>
      </c>
      <c r="K470" s="654" t="s">
        <v>1139</v>
      </c>
      <c r="L470" s="540" t="s">
        <v>836</v>
      </c>
      <c r="M470" s="656">
        <v>44166</v>
      </c>
      <c r="N470" s="540"/>
      <c r="O470" s="655">
        <v>1</v>
      </c>
      <c r="P470" s="654" t="s">
        <v>928</v>
      </c>
      <c r="Q470" s="654" t="s">
        <v>838</v>
      </c>
      <c r="R470" s="654" t="s">
        <v>839</v>
      </c>
      <c r="S470" s="540" t="s">
        <v>840</v>
      </c>
      <c r="T470" s="654" t="s">
        <v>2000</v>
      </c>
    </row>
    <row r="471" spans="2:20">
      <c r="B471" s="654" t="s">
        <v>1140</v>
      </c>
      <c r="C471" s="654" t="s">
        <v>882</v>
      </c>
      <c r="D471" s="655">
        <v>-82</v>
      </c>
      <c r="E471" s="655">
        <v>-77</v>
      </c>
      <c r="F471" s="655">
        <v>45</v>
      </c>
      <c r="G471" s="655">
        <v>0</v>
      </c>
      <c r="H471" s="654" t="s">
        <v>834</v>
      </c>
      <c r="I471" s="654" t="s">
        <v>883</v>
      </c>
      <c r="J471" s="654" t="s">
        <v>3093</v>
      </c>
      <c r="K471" s="654" t="s">
        <v>985</v>
      </c>
      <c r="L471" s="540" t="s">
        <v>836</v>
      </c>
      <c r="M471" s="656">
        <v>44166</v>
      </c>
      <c r="N471" s="540"/>
      <c r="O471" s="655">
        <v>1</v>
      </c>
      <c r="P471" s="654" t="s">
        <v>837</v>
      </c>
      <c r="Q471" s="654" t="s">
        <v>838</v>
      </c>
      <c r="R471" s="654" t="s">
        <v>839</v>
      </c>
      <c r="S471" s="540" t="s">
        <v>841</v>
      </c>
      <c r="T471" s="654" t="s">
        <v>1991</v>
      </c>
    </row>
    <row r="472" spans="2:20">
      <c r="B472" s="654" t="s">
        <v>1141</v>
      </c>
      <c r="C472" s="654" t="s">
        <v>899</v>
      </c>
      <c r="D472" s="655">
        <v>118</v>
      </c>
      <c r="E472" s="655">
        <v>128</v>
      </c>
      <c r="F472" s="655">
        <v>30</v>
      </c>
      <c r="G472" s="655">
        <v>0</v>
      </c>
      <c r="H472" s="654" t="s">
        <v>869</v>
      </c>
      <c r="I472" s="654" t="s">
        <v>1238</v>
      </c>
      <c r="J472" s="654" t="s">
        <v>2896</v>
      </c>
      <c r="K472" s="654" t="s">
        <v>853</v>
      </c>
      <c r="L472" s="540" t="s">
        <v>836</v>
      </c>
      <c r="M472" s="656">
        <v>44173</v>
      </c>
      <c r="N472" s="540"/>
      <c r="O472" s="655">
        <v>1</v>
      </c>
      <c r="P472" s="654" t="s">
        <v>837</v>
      </c>
      <c r="Q472" s="654" t="s">
        <v>838</v>
      </c>
      <c r="R472" s="654" t="s">
        <v>854</v>
      </c>
      <c r="S472" s="540" t="s">
        <v>840</v>
      </c>
      <c r="T472" s="654" t="s">
        <v>1971</v>
      </c>
    </row>
    <row r="473" spans="2:20">
      <c r="B473" s="654" t="s">
        <v>1141</v>
      </c>
      <c r="C473" s="654" t="s">
        <v>899</v>
      </c>
      <c r="D473" s="655">
        <v>98</v>
      </c>
      <c r="E473" s="655">
        <v>108</v>
      </c>
      <c r="F473" s="655">
        <v>30</v>
      </c>
      <c r="G473" s="655">
        <v>0</v>
      </c>
      <c r="H473" s="654" t="s">
        <v>869</v>
      </c>
      <c r="I473" s="654" t="s">
        <v>1238</v>
      </c>
      <c r="J473" s="654" t="s">
        <v>2896</v>
      </c>
      <c r="K473" s="654" t="s">
        <v>853</v>
      </c>
      <c r="L473" s="540" t="s">
        <v>836</v>
      </c>
      <c r="M473" s="656">
        <v>43780</v>
      </c>
      <c r="N473" s="656">
        <v>44172</v>
      </c>
      <c r="O473" s="655">
        <v>1</v>
      </c>
      <c r="P473" s="654" t="s">
        <v>837</v>
      </c>
      <c r="Q473" s="654" t="s">
        <v>838</v>
      </c>
      <c r="R473" s="654" t="s">
        <v>854</v>
      </c>
      <c r="S473" s="540" t="s">
        <v>840</v>
      </c>
      <c r="T473" s="654" t="s">
        <v>1971</v>
      </c>
    </row>
    <row r="474" spans="2:20">
      <c r="B474" s="654" t="s">
        <v>1142</v>
      </c>
      <c r="C474" s="654" t="s">
        <v>570</v>
      </c>
      <c r="D474" s="655">
        <v>-56</v>
      </c>
      <c r="E474" s="655">
        <v>-51</v>
      </c>
      <c r="F474" s="655">
        <v>0</v>
      </c>
      <c r="G474" s="655">
        <v>0</v>
      </c>
      <c r="H474" s="654" t="s">
        <v>893</v>
      </c>
      <c r="I474" s="654" t="s">
        <v>894</v>
      </c>
      <c r="J474" s="654" t="s">
        <v>3041</v>
      </c>
      <c r="K474" s="654" t="s">
        <v>895</v>
      </c>
      <c r="L474" s="540" t="s">
        <v>836</v>
      </c>
      <c r="M474" s="656">
        <v>44166</v>
      </c>
      <c r="N474" s="540"/>
      <c r="O474" s="655">
        <v>1</v>
      </c>
      <c r="P474" s="654" t="s">
        <v>837</v>
      </c>
      <c r="Q474" s="654" t="s">
        <v>838</v>
      </c>
      <c r="R474" s="654" t="s">
        <v>839</v>
      </c>
      <c r="S474" s="540" t="s">
        <v>840</v>
      </c>
      <c r="T474" s="540"/>
    </row>
    <row r="475" spans="2:20">
      <c r="B475" s="654" t="s">
        <v>578</v>
      </c>
      <c r="C475" s="654" t="s">
        <v>578</v>
      </c>
      <c r="D475" s="655">
        <v>-10</v>
      </c>
      <c r="E475" s="655">
        <v>-5</v>
      </c>
      <c r="F475" s="655">
        <v>0</v>
      </c>
      <c r="G475" s="655">
        <v>0</v>
      </c>
      <c r="H475" s="654" t="s">
        <v>3680</v>
      </c>
      <c r="I475" s="654" t="s">
        <v>1941</v>
      </c>
      <c r="J475" s="654" t="s">
        <v>3286</v>
      </c>
      <c r="K475" s="654" t="s">
        <v>1143</v>
      </c>
      <c r="L475" s="540" t="s">
        <v>862</v>
      </c>
      <c r="M475" s="656">
        <v>44166</v>
      </c>
      <c r="N475" s="540"/>
      <c r="O475" s="655">
        <v>1</v>
      </c>
      <c r="P475" s="654" t="s">
        <v>974</v>
      </c>
      <c r="Q475" s="654" t="s">
        <v>838</v>
      </c>
      <c r="R475" s="654" t="s">
        <v>839</v>
      </c>
      <c r="S475" s="540" t="s">
        <v>840</v>
      </c>
      <c r="T475" s="654" t="s">
        <v>3729</v>
      </c>
    </row>
    <row r="476" spans="2:20">
      <c r="B476" s="654" t="s">
        <v>578</v>
      </c>
      <c r="C476" s="654" t="s">
        <v>578</v>
      </c>
      <c r="D476" s="655">
        <v>-78</v>
      </c>
      <c r="E476" s="655">
        <v>-73</v>
      </c>
      <c r="F476" s="655">
        <v>0</v>
      </c>
      <c r="G476" s="655">
        <v>0</v>
      </c>
      <c r="H476" s="654" t="s">
        <v>3680</v>
      </c>
      <c r="I476" s="654" t="s">
        <v>1941</v>
      </c>
      <c r="J476" s="654" t="s">
        <v>3286</v>
      </c>
      <c r="K476" s="654" t="s">
        <v>1143</v>
      </c>
      <c r="L476" s="540" t="s">
        <v>863</v>
      </c>
      <c r="M476" s="656">
        <v>44166</v>
      </c>
      <c r="N476" s="540"/>
      <c r="O476" s="655">
        <v>1</v>
      </c>
      <c r="P476" s="654" t="s">
        <v>928</v>
      </c>
      <c r="Q476" s="654" t="s">
        <v>838</v>
      </c>
      <c r="R476" s="654" t="s">
        <v>839</v>
      </c>
      <c r="S476" s="540" t="s">
        <v>840</v>
      </c>
      <c r="T476" s="654" t="s">
        <v>3729</v>
      </c>
    </row>
    <row r="477" spans="2:20">
      <c r="B477" s="654" t="s">
        <v>578</v>
      </c>
      <c r="C477" s="654" t="s">
        <v>578</v>
      </c>
      <c r="D477" s="655">
        <v>-35</v>
      </c>
      <c r="E477" s="655">
        <v>-30</v>
      </c>
      <c r="F477" s="655">
        <v>0</v>
      </c>
      <c r="G477" s="655">
        <v>0</v>
      </c>
      <c r="H477" s="654" t="s">
        <v>3680</v>
      </c>
      <c r="I477" s="654" t="s">
        <v>1941</v>
      </c>
      <c r="J477" s="654" t="s">
        <v>3286</v>
      </c>
      <c r="K477" s="654" t="s">
        <v>1143</v>
      </c>
      <c r="L477" s="540" t="s">
        <v>862</v>
      </c>
      <c r="M477" s="656">
        <v>44166</v>
      </c>
      <c r="N477" s="540"/>
      <c r="O477" s="655">
        <v>1</v>
      </c>
      <c r="P477" s="654" t="s">
        <v>928</v>
      </c>
      <c r="Q477" s="654" t="s">
        <v>838</v>
      </c>
      <c r="R477" s="654" t="s">
        <v>839</v>
      </c>
      <c r="S477" s="540" t="s">
        <v>840</v>
      </c>
      <c r="T477" s="654" t="s">
        <v>3729</v>
      </c>
    </row>
    <row r="478" spans="2:20">
      <c r="B478" s="654" t="s">
        <v>578</v>
      </c>
      <c r="C478" s="654" t="s">
        <v>578</v>
      </c>
      <c r="D478" s="655">
        <v>-53</v>
      </c>
      <c r="E478" s="655">
        <v>-48</v>
      </c>
      <c r="F478" s="655">
        <v>0</v>
      </c>
      <c r="G478" s="655">
        <v>0</v>
      </c>
      <c r="H478" s="654" t="s">
        <v>3680</v>
      </c>
      <c r="I478" s="654" t="s">
        <v>1941</v>
      </c>
      <c r="J478" s="654" t="s">
        <v>3286</v>
      </c>
      <c r="K478" s="654" t="s">
        <v>1143</v>
      </c>
      <c r="L478" s="540" t="s">
        <v>863</v>
      </c>
      <c r="M478" s="656">
        <v>44166</v>
      </c>
      <c r="N478" s="540"/>
      <c r="O478" s="655">
        <v>1</v>
      </c>
      <c r="P478" s="654" t="s">
        <v>974</v>
      </c>
      <c r="Q478" s="654" t="s">
        <v>838</v>
      </c>
      <c r="R478" s="654" t="s">
        <v>839</v>
      </c>
      <c r="S478" s="540" t="s">
        <v>840</v>
      </c>
      <c r="T478" s="654" t="s">
        <v>3729</v>
      </c>
    </row>
    <row r="479" spans="2:20">
      <c r="B479" s="654" t="s">
        <v>1144</v>
      </c>
      <c r="C479" s="654" t="s">
        <v>1144</v>
      </c>
      <c r="D479" s="655">
        <v>154</v>
      </c>
      <c r="E479" s="655">
        <v>164</v>
      </c>
      <c r="F479" s="655">
        <v>0</v>
      </c>
      <c r="G479" s="655">
        <v>0</v>
      </c>
      <c r="H479" s="654" t="s">
        <v>834</v>
      </c>
      <c r="I479" s="654" t="s">
        <v>875</v>
      </c>
      <c r="J479" s="654" t="s">
        <v>1145</v>
      </c>
      <c r="K479" s="654" t="s">
        <v>946</v>
      </c>
      <c r="L479" s="540" t="s">
        <v>836</v>
      </c>
      <c r="M479" s="656">
        <v>44173</v>
      </c>
      <c r="N479" s="540"/>
      <c r="O479" s="655">
        <v>1</v>
      </c>
      <c r="P479" s="654" t="s">
        <v>837</v>
      </c>
      <c r="Q479" s="654" t="s">
        <v>838</v>
      </c>
      <c r="R479" s="654" t="s">
        <v>854</v>
      </c>
      <c r="S479" s="540" t="s">
        <v>840</v>
      </c>
      <c r="T479" s="654" t="s">
        <v>2035</v>
      </c>
    </row>
    <row r="480" spans="2:20">
      <c r="B480" s="654" t="s">
        <v>1144</v>
      </c>
      <c r="C480" s="654" t="s">
        <v>1144</v>
      </c>
      <c r="D480" s="655">
        <v>134</v>
      </c>
      <c r="E480" s="655">
        <v>144</v>
      </c>
      <c r="F480" s="655">
        <v>0</v>
      </c>
      <c r="G480" s="655">
        <v>0</v>
      </c>
      <c r="H480" s="654" t="s">
        <v>834</v>
      </c>
      <c r="I480" s="654" t="s">
        <v>875</v>
      </c>
      <c r="J480" s="654" t="s">
        <v>1145</v>
      </c>
      <c r="K480" s="654" t="s">
        <v>946</v>
      </c>
      <c r="L480" s="540" t="s">
        <v>836</v>
      </c>
      <c r="M480" s="656">
        <v>43770</v>
      </c>
      <c r="N480" s="656">
        <v>44172</v>
      </c>
      <c r="O480" s="655">
        <v>1</v>
      </c>
      <c r="P480" s="654" t="s">
        <v>837</v>
      </c>
      <c r="Q480" s="654" t="s">
        <v>838</v>
      </c>
      <c r="R480" s="654" t="s">
        <v>854</v>
      </c>
      <c r="S480" s="540" t="s">
        <v>840</v>
      </c>
      <c r="T480" s="654" t="s">
        <v>2035</v>
      </c>
    </row>
    <row r="481" spans="2:20">
      <c r="B481" s="654" t="s">
        <v>1146</v>
      </c>
      <c r="C481" s="654" t="s">
        <v>578</v>
      </c>
      <c r="D481" s="655">
        <v>-42</v>
      </c>
      <c r="E481" s="655">
        <v>-37</v>
      </c>
      <c r="F481" s="655">
        <v>0</v>
      </c>
      <c r="G481" s="655">
        <v>0</v>
      </c>
      <c r="H481" s="654" t="s">
        <v>3680</v>
      </c>
      <c r="I481" s="654" t="s">
        <v>1941</v>
      </c>
      <c r="J481" s="654" t="s">
        <v>3286</v>
      </c>
      <c r="K481" s="654" t="s">
        <v>946</v>
      </c>
      <c r="L481" s="540" t="s">
        <v>863</v>
      </c>
      <c r="M481" s="656">
        <v>44166</v>
      </c>
      <c r="N481" s="540"/>
      <c r="O481" s="655">
        <v>1</v>
      </c>
      <c r="P481" s="654" t="s">
        <v>974</v>
      </c>
      <c r="Q481" s="654" t="s">
        <v>838</v>
      </c>
      <c r="R481" s="654" t="s">
        <v>839</v>
      </c>
      <c r="S481" s="540" t="s">
        <v>840</v>
      </c>
      <c r="T481" s="654" t="s">
        <v>2019</v>
      </c>
    </row>
    <row r="482" spans="2:20">
      <c r="B482" s="654" t="s">
        <v>1146</v>
      </c>
      <c r="C482" s="654" t="s">
        <v>578</v>
      </c>
      <c r="D482" s="655">
        <v>-27</v>
      </c>
      <c r="E482" s="655">
        <v>-22</v>
      </c>
      <c r="F482" s="655">
        <v>0</v>
      </c>
      <c r="G482" s="655">
        <v>0</v>
      </c>
      <c r="H482" s="654" t="s">
        <v>3680</v>
      </c>
      <c r="I482" s="654" t="s">
        <v>1941</v>
      </c>
      <c r="J482" s="654" t="s">
        <v>3286</v>
      </c>
      <c r="K482" s="654" t="s">
        <v>946</v>
      </c>
      <c r="L482" s="540" t="s">
        <v>862</v>
      </c>
      <c r="M482" s="656">
        <v>44166</v>
      </c>
      <c r="N482" s="540"/>
      <c r="O482" s="655">
        <v>1</v>
      </c>
      <c r="P482" s="654" t="s">
        <v>928</v>
      </c>
      <c r="Q482" s="654" t="s">
        <v>838</v>
      </c>
      <c r="R482" s="654" t="s">
        <v>839</v>
      </c>
      <c r="S482" s="540" t="s">
        <v>840</v>
      </c>
      <c r="T482" s="654" t="s">
        <v>2020</v>
      </c>
    </row>
    <row r="483" spans="2:20">
      <c r="B483" s="654" t="s">
        <v>1146</v>
      </c>
      <c r="C483" s="654" t="s">
        <v>578</v>
      </c>
      <c r="D483" s="655">
        <v>-2</v>
      </c>
      <c r="E483" s="655">
        <v>3</v>
      </c>
      <c r="F483" s="655">
        <v>0</v>
      </c>
      <c r="G483" s="655">
        <v>0</v>
      </c>
      <c r="H483" s="654" t="s">
        <v>3680</v>
      </c>
      <c r="I483" s="654" t="s">
        <v>1941</v>
      </c>
      <c r="J483" s="654" t="s">
        <v>3286</v>
      </c>
      <c r="K483" s="654" t="s">
        <v>946</v>
      </c>
      <c r="L483" s="540" t="s">
        <v>862</v>
      </c>
      <c r="M483" s="656">
        <v>44166</v>
      </c>
      <c r="N483" s="540"/>
      <c r="O483" s="655">
        <v>1</v>
      </c>
      <c r="P483" s="654" t="s">
        <v>974</v>
      </c>
      <c r="Q483" s="654" t="s">
        <v>838</v>
      </c>
      <c r="R483" s="654" t="s">
        <v>839</v>
      </c>
      <c r="S483" s="540" t="s">
        <v>840</v>
      </c>
      <c r="T483" s="654" t="s">
        <v>2019</v>
      </c>
    </row>
    <row r="484" spans="2:20">
      <c r="B484" s="654" t="s">
        <v>1146</v>
      </c>
      <c r="C484" s="654" t="s">
        <v>578</v>
      </c>
      <c r="D484" s="655">
        <v>-67</v>
      </c>
      <c r="E484" s="655">
        <v>-62</v>
      </c>
      <c r="F484" s="655">
        <v>0</v>
      </c>
      <c r="G484" s="655">
        <v>0</v>
      </c>
      <c r="H484" s="654" t="s">
        <v>3680</v>
      </c>
      <c r="I484" s="654" t="s">
        <v>1941</v>
      </c>
      <c r="J484" s="654" t="s">
        <v>3286</v>
      </c>
      <c r="K484" s="654" t="s">
        <v>946</v>
      </c>
      <c r="L484" s="540" t="s">
        <v>863</v>
      </c>
      <c r="M484" s="656">
        <v>44166</v>
      </c>
      <c r="N484" s="540"/>
      <c r="O484" s="655">
        <v>1</v>
      </c>
      <c r="P484" s="654" t="s">
        <v>928</v>
      </c>
      <c r="Q484" s="654" t="s">
        <v>838</v>
      </c>
      <c r="R484" s="654" t="s">
        <v>839</v>
      </c>
      <c r="S484" s="540" t="s">
        <v>840</v>
      </c>
      <c r="T484" s="654" t="s">
        <v>2020</v>
      </c>
    </row>
    <row r="485" spans="2:20">
      <c r="B485" s="654" t="s">
        <v>3402</v>
      </c>
      <c r="C485" s="654" t="s">
        <v>578</v>
      </c>
      <c r="D485" s="655">
        <v>13</v>
      </c>
      <c r="E485" s="655">
        <v>18</v>
      </c>
      <c r="F485" s="655">
        <v>0</v>
      </c>
      <c r="G485" s="655">
        <v>0</v>
      </c>
      <c r="H485" s="654" t="s">
        <v>3680</v>
      </c>
      <c r="I485" s="654" t="s">
        <v>1941</v>
      </c>
      <c r="J485" s="654" t="s">
        <v>3286</v>
      </c>
      <c r="K485" s="654" t="s">
        <v>946</v>
      </c>
      <c r="L485" s="540" t="s">
        <v>862</v>
      </c>
      <c r="M485" s="656">
        <v>44166</v>
      </c>
      <c r="N485" s="540"/>
      <c r="O485" s="655">
        <v>1</v>
      </c>
      <c r="P485" s="654" t="s">
        <v>974</v>
      </c>
      <c r="Q485" s="654" t="s">
        <v>838</v>
      </c>
      <c r="R485" s="654" t="s">
        <v>839</v>
      </c>
      <c r="S485" s="540" t="s">
        <v>840</v>
      </c>
      <c r="T485" s="540"/>
    </row>
    <row r="486" spans="2:20">
      <c r="B486" s="654" t="s">
        <v>3402</v>
      </c>
      <c r="C486" s="654" t="s">
        <v>578</v>
      </c>
      <c r="D486" s="655">
        <v>-12</v>
      </c>
      <c r="E486" s="655">
        <v>-7</v>
      </c>
      <c r="F486" s="655">
        <v>0</v>
      </c>
      <c r="G486" s="655">
        <v>0</v>
      </c>
      <c r="H486" s="654" t="s">
        <v>3680</v>
      </c>
      <c r="I486" s="654" t="s">
        <v>1941</v>
      </c>
      <c r="J486" s="654" t="s">
        <v>3286</v>
      </c>
      <c r="K486" s="654" t="s">
        <v>946</v>
      </c>
      <c r="L486" s="540" t="s">
        <v>862</v>
      </c>
      <c r="M486" s="656">
        <v>44166</v>
      </c>
      <c r="N486" s="540"/>
      <c r="O486" s="655">
        <v>1</v>
      </c>
      <c r="P486" s="654" t="s">
        <v>928</v>
      </c>
      <c r="Q486" s="654" t="s">
        <v>838</v>
      </c>
      <c r="R486" s="654" t="s">
        <v>839</v>
      </c>
      <c r="S486" s="540" t="s">
        <v>840</v>
      </c>
      <c r="T486" s="540"/>
    </row>
    <row r="487" spans="2:20">
      <c r="B487" s="654" t="s">
        <v>3402</v>
      </c>
      <c r="C487" s="654" t="s">
        <v>578</v>
      </c>
      <c r="D487" s="655">
        <v>-34</v>
      </c>
      <c r="E487" s="655">
        <v>-29</v>
      </c>
      <c r="F487" s="655">
        <v>0</v>
      </c>
      <c r="G487" s="655">
        <v>0</v>
      </c>
      <c r="H487" s="654" t="s">
        <v>3680</v>
      </c>
      <c r="I487" s="654" t="s">
        <v>1941</v>
      </c>
      <c r="J487" s="654" t="s">
        <v>3286</v>
      </c>
      <c r="K487" s="654" t="s">
        <v>946</v>
      </c>
      <c r="L487" s="540" t="s">
        <v>863</v>
      </c>
      <c r="M487" s="656">
        <v>44166</v>
      </c>
      <c r="N487" s="540"/>
      <c r="O487" s="655">
        <v>1</v>
      </c>
      <c r="P487" s="654" t="s">
        <v>928</v>
      </c>
      <c r="Q487" s="654" t="s">
        <v>838</v>
      </c>
      <c r="R487" s="654" t="s">
        <v>839</v>
      </c>
      <c r="S487" s="540" t="s">
        <v>840</v>
      </c>
      <c r="T487" s="540"/>
    </row>
    <row r="488" spans="2:20">
      <c r="B488" s="654" t="s">
        <v>3402</v>
      </c>
      <c r="C488" s="654" t="s">
        <v>578</v>
      </c>
      <c r="D488" s="655">
        <v>-9</v>
      </c>
      <c r="E488" s="655">
        <v>-4</v>
      </c>
      <c r="F488" s="655">
        <v>0</v>
      </c>
      <c r="G488" s="655">
        <v>0</v>
      </c>
      <c r="H488" s="654" t="s">
        <v>3680</v>
      </c>
      <c r="I488" s="654" t="s">
        <v>1941</v>
      </c>
      <c r="J488" s="654" t="s">
        <v>3286</v>
      </c>
      <c r="K488" s="654" t="s">
        <v>946</v>
      </c>
      <c r="L488" s="540" t="s">
        <v>863</v>
      </c>
      <c r="M488" s="656">
        <v>44166</v>
      </c>
      <c r="N488" s="540"/>
      <c r="O488" s="655">
        <v>1</v>
      </c>
      <c r="P488" s="654" t="s">
        <v>974</v>
      </c>
      <c r="Q488" s="654" t="s">
        <v>838</v>
      </c>
      <c r="R488" s="654" t="s">
        <v>839</v>
      </c>
      <c r="S488" s="540" t="s">
        <v>840</v>
      </c>
      <c r="T488" s="540"/>
    </row>
    <row r="489" spans="2:20">
      <c r="B489" s="654" t="s">
        <v>3794</v>
      </c>
      <c r="C489" s="654" t="s">
        <v>880</v>
      </c>
      <c r="D489" s="655">
        <v>7</v>
      </c>
      <c r="E489" s="655">
        <v>12</v>
      </c>
      <c r="F489" s="655">
        <v>0</v>
      </c>
      <c r="G489" s="655">
        <v>0</v>
      </c>
      <c r="H489" s="654" t="s">
        <v>860</v>
      </c>
      <c r="I489" s="654" t="s">
        <v>852</v>
      </c>
      <c r="J489" s="654" t="s">
        <v>2959</v>
      </c>
      <c r="K489" s="654" t="s">
        <v>905</v>
      </c>
      <c r="L489" s="540" t="s">
        <v>836</v>
      </c>
      <c r="M489" s="656">
        <v>44166</v>
      </c>
      <c r="N489" s="540"/>
      <c r="O489" s="655">
        <v>1</v>
      </c>
      <c r="P489" s="654" t="s">
        <v>837</v>
      </c>
      <c r="Q489" s="654" t="s">
        <v>838</v>
      </c>
      <c r="R489" s="654" t="s">
        <v>839</v>
      </c>
      <c r="S489" s="540" t="s">
        <v>840</v>
      </c>
      <c r="T489" s="540"/>
    </row>
    <row r="490" spans="2:20">
      <c r="B490" s="654" t="s">
        <v>1147</v>
      </c>
      <c r="C490" s="654" t="s">
        <v>1147</v>
      </c>
      <c r="D490" s="655">
        <v>-140</v>
      </c>
      <c r="E490" s="655">
        <v>-135</v>
      </c>
      <c r="F490" s="655">
        <v>0</v>
      </c>
      <c r="G490" s="655">
        <v>0</v>
      </c>
      <c r="H490" s="654" t="s">
        <v>860</v>
      </c>
      <c r="I490" s="654" t="s">
        <v>852</v>
      </c>
      <c r="J490" s="654" t="s">
        <v>3689</v>
      </c>
      <c r="K490" s="654" t="s">
        <v>1148</v>
      </c>
      <c r="L490" s="540" t="s">
        <v>836</v>
      </c>
      <c r="M490" s="656">
        <v>44144</v>
      </c>
      <c r="N490" s="540"/>
      <c r="O490" s="655">
        <v>1</v>
      </c>
      <c r="P490" s="654" t="s">
        <v>837</v>
      </c>
      <c r="Q490" s="654" t="s">
        <v>838</v>
      </c>
      <c r="R490" s="654" t="s">
        <v>839</v>
      </c>
      <c r="S490" s="540" t="s">
        <v>840</v>
      </c>
      <c r="T490" s="654" t="s">
        <v>2177</v>
      </c>
    </row>
    <row r="491" spans="2:20">
      <c r="B491" s="654" t="s">
        <v>178</v>
      </c>
      <c r="C491" s="654" t="s">
        <v>178</v>
      </c>
      <c r="D491" s="655">
        <v>-35</v>
      </c>
      <c r="E491" s="655">
        <v>-30</v>
      </c>
      <c r="F491" s="655">
        <v>0</v>
      </c>
      <c r="G491" s="655">
        <v>0</v>
      </c>
      <c r="H491" s="654" t="s">
        <v>848</v>
      </c>
      <c r="I491" s="654" t="s">
        <v>1346</v>
      </c>
      <c r="J491" s="654" t="s">
        <v>3017</v>
      </c>
      <c r="K491" s="654" t="s">
        <v>925</v>
      </c>
      <c r="L491" s="540" t="s">
        <v>836</v>
      </c>
      <c r="M491" s="656">
        <v>44160</v>
      </c>
      <c r="N491" s="540"/>
      <c r="O491" s="655">
        <v>1</v>
      </c>
      <c r="P491" s="654" t="s">
        <v>928</v>
      </c>
      <c r="Q491" s="654" t="s">
        <v>838</v>
      </c>
      <c r="R491" s="654" t="s">
        <v>839</v>
      </c>
      <c r="S491" s="540" t="s">
        <v>840</v>
      </c>
      <c r="T491" s="654" t="s">
        <v>2323</v>
      </c>
    </row>
    <row r="492" spans="2:20">
      <c r="B492" s="654" t="s">
        <v>178</v>
      </c>
      <c r="C492" s="654" t="s">
        <v>178</v>
      </c>
      <c r="D492" s="655">
        <v>-30</v>
      </c>
      <c r="E492" s="655">
        <v>-25</v>
      </c>
      <c r="F492" s="655">
        <v>0</v>
      </c>
      <c r="G492" s="655">
        <v>0</v>
      </c>
      <c r="H492" s="654" t="s">
        <v>848</v>
      </c>
      <c r="I492" s="654" t="s">
        <v>1346</v>
      </c>
      <c r="J492" s="654" t="s">
        <v>3017</v>
      </c>
      <c r="K492" s="654" t="s">
        <v>925</v>
      </c>
      <c r="L492" s="540" t="s">
        <v>836</v>
      </c>
      <c r="M492" s="656">
        <v>44160</v>
      </c>
      <c r="N492" s="540"/>
      <c r="O492" s="655">
        <v>1</v>
      </c>
      <c r="P492" s="654" t="s">
        <v>929</v>
      </c>
      <c r="Q492" s="654" t="s">
        <v>838</v>
      </c>
      <c r="R492" s="654" t="s">
        <v>839</v>
      </c>
      <c r="S492" s="540" t="s">
        <v>840</v>
      </c>
      <c r="T492" s="654" t="s">
        <v>2324</v>
      </c>
    </row>
    <row r="493" spans="2:20">
      <c r="B493" s="654" t="s">
        <v>178</v>
      </c>
      <c r="C493" s="654" t="s">
        <v>178</v>
      </c>
      <c r="D493" s="655">
        <v>-25</v>
      </c>
      <c r="E493" s="655">
        <v>-20</v>
      </c>
      <c r="F493" s="655">
        <v>0</v>
      </c>
      <c r="G493" s="655">
        <v>0</v>
      </c>
      <c r="H493" s="654" t="s">
        <v>848</v>
      </c>
      <c r="I493" s="654" t="s">
        <v>1346</v>
      </c>
      <c r="J493" s="654" t="s">
        <v>3017</v>
      </c>
      <c r="K493" s="654" t="s">
        <v>925</v>
      </c>
      <c r="L493" s="540" t="s">
        <v>836</v>
      </c>
      <c r="M493" s="656">
        <v>44160</v>
      </c>
      <c r="N493" s="540"/>
      <c r="O493" s="655">
        <v>1</v>
      </c>
      <c r="P493" s="654" t="s">
        <v>930</v>
      </c>
      <c r="Q493" s="654" t="s">
        <v>838</v>
      </c>
      <c r="R493" s="654" t="s">
        <v>839</v>
      </c>
      <c r="S493" s="540" t="s">
        <v>840</v>
      </c>
      <c r="T493" s="654" t="s">
        <v>2325</v>
      </c>
    </row>
    <row r="494" spans="2:20">
      <c r="B494" s="654" t="s">
        <v>1149</v>
      </c>
      <c r="C494" s="654" t="s">
        <v>178</v>
      </c>
      <c r="D494" s="655">
        <v>30</v>
      </c>
      <c r="E494" s="655">
        <v>35</v>
      </c>
      <c r="F494" s="655">
        <v>0</v>
      </c>
      <c r="G494" s="655">
        <v>0</v>
      </c>
      <c r="H494" s="654" t="s">
        <v>848</v>
      </c>
      <c r="I494" s="654" t="s">
        <v>1346</v>
      </c>
      <c r="J494" s="654" t="s">
        <v>3017</v>
      </c>
      <c r="K494" s="654" t="s">
        <v>849</v>
      </c>
      <c r="L494" s="540" t="s">
        <v>836</v>
      </c>
      <c r="M494" s="656">
        <v>44160</v>
      </c>
      <c r="N494" s="540"/>
      <c r="O494" s="655">
        <v>1</v>
      </c>
      <c r="P494" s="654" t="s">
        <v>837</v>
      </c>
      <c r="Q494" s="654" t="s">
        <v>838</v>
      </c>
      <c r="R494" s="654" t="s">
        <v>839</v>
      </c>
      <c r="S494" s="540" t="s">
        <v>840</v>
      </c>
      <c r="T494" s="654" t="s">
        <v>2037</v>
      </c>
    </row>
    <row r="495" spans="2:20">
      <c r="B495" s="654" t="s">
        <v>1149</v>
      </c>
      <c r="C495" s="654" t="s">
        <v>1149</v>
      </c>
      <c r="D495" s="655">
        <v>20</v>
      </c>
      <c r="E495" s="655">
        <v>25</v>
      </c>
      <c r="F495" s="655">
        <v>0</v>
      </c>
      <c r="G495" s="655">
        <v>0</v>
      </c>
      <c r="H495" s="654" t="s">
        <v>920</v>
      </c>
      <c r="I495" s="654" t="s">
        <v>888</v>
      </c>
      <c r="J495" s="654" t="s">
        <v>1020</v>
      </c>
      <c r="K495" s="654" t="s">
        <v>2366</v>
      </c>
      <c r="L495" s="540" t="s">
        <v>836</v>
      </c>
      <c r="M495" s="656">
        <v>44172</v>
      </c>
      <c r="N495" s="540"/>
      <c r="O495" s="655">
        <v>1</v>
      </c>
      <c r="P495" s="654" t="s">
        <v>837</v>
      </c>
      <c r="Q495" s="654" t="s">
        <v>838</v>
      </c>
      <c r="R495" s="654" t="s">
        <v>839</v>
      </c>
      <c r="S495" s="540" t="s">
        <v>840</v>
      </c>
      <c r="T495" s="654" t="s">
        <v>2036</v>
      </c>
    </row>
    <row r="496" spans="2:20">
      <c r="B496" s="654" t="s">
        <v>1149</v>
      </c>
      <c r="C496" s="654" t="s">
        <v>1149</v>
      </c>
      <c r="D496" s="655">
        <v>5</v>
      </c>
      <c r="E496" s="655">
        <v>10</v>
      </c>
      <c r="F496" s="655">
        <v>0</v>
      </c>
      <c r="G496" s="655">
        <v>0</v>
      </c>
      <c r="H496" s="654" t="s">
        <v>920</v>
      </c>
      <c r="I496" s="654" t="s">
        <v>888</v>
      </c>
      <c r="J496" s="654" t="s">
        <v>1020</v>
      </c>
      <c r="K496" s="654" t="s">
        <v>2366</v>
      </c>
      <c r="L496" s="540" t="s">
        <v>836</v>
      </c>
      <c r="M496" s="656">
        <v>44160</v>
      </c>
      <c r="N496" s="656">
        <v>44171</v>
      </c>
      <c r="O496" s="655">
        <v>1</v>
      </c>
      <c r="P496" s="654" t="s">
        <v>837</v>
      </c>
      <c r="Q496" s="654" t="s">
        <v>838</v>
      </c>
      <c r="R496" s="654" t="s">
        <v>839</v>
      </c>
      <c r="S496" s="540" t="s">
        <v>840</v>
      </c>
      <c r="T496" s="654" t="s">
        <v>2036</v>
      </c>
    </row>
    <row r="497" spans="2:20">
      <c r="B497" s="654" t="s">
        <v>1150</v>
      </c>
      <c r="C497" s="654" t="s">
        <v>843</v>
      </c>
      <c r="D497" s="655">
        <v>2</v>
      </c>
      <c r="E497" s="655">
        <v>7</v>
      </c>
      <c r="F497" s="655">
        <v>0</v>
      </c>
      <c r="G497" s="655">
        <v>0</v>
      </c>
      <c r="H497" s="654" t="s">
        <v>875</v>
      </c>
      <c r="I497" s="654" t="s">
        <v>876</v>
      </c>
      <c r="J497" s="654" t="s">
        <v>3069</v>
      </c>
      <c r="K497" s="654" t="s">
        <v>849</v>
      </c>
      <c r="L497" s="540" t="s">
        <v>836</v>
      </c>
      <c r="M497" s="656">
        <v>44144</v>
      </c>
      <c r="N497" s="540"/>
      <c r="O497" s="655">
        <v>1</v>
      </c>
      <c r="P497" s="654" t="s">
        <v>837</v>
      </c>
      <c r="Q497" s="654" t="s">
        <v>838</v>
      </c>
      <c r="R497" s="654" t="s">
        <v>839</v>
      </c>
      <c r="S497" s="540" t="s">
        <v>840</v>
      </c>
      <c r="T497" s="540"/>
    </row>
    <row r="498" spans="2:20">
      <c r="B498" s="654" t="s">
        <v>1150</v>
      </c>
      <c r="C498" s="654" t="s">
        <v>843</v>
      </c>
      <c r="D498" s="655">
        <v>-43</v>
      </c>
      <c r="E498" s="655">
        <v>-33</v>
      </c>
      <c r="F498" s="655">
        <v>45</v>
      </c>
      <c r="G498" s="655">
        <v>0</v>
      </c>
      <c r="H498" s="654" t="s">
        <v>875</v>
      </c>
      <c r="I498" s="654" t="s">
        <v>876</v>
      </c>
      <c r="J498" s="654" t="s">
        <v>3069</v>
      </c>
      <c r="K498" s="654" t="s">
        <v>849</v>
      </c>
      <c r="L498" s="540" t="s">
        <v>836</v>
      </c>
      <c r="M498" s="656">
        <v>44144</v>
      </c>
      <c r="N498" s="540"/>
      <c r="O498" s="655">
        <v>1</v>
      </c>
      <c r="P498" s="654" t="s">
        <v>837</v>
      </c>
      <c r="Q498" s="654" t="s">
        <v>838</v>
      </c>
      <c r="R498" s="654" t="s">
        <v>839</v>
      </c>
      <c r="S498" s="540" t="s">
        <v>841</v>
      </c>
      <c r="T498" s="540"/>
    </row>
    <row r="499" spans="2:20">
      <c r="B499" s="654" t="s">
        <v>1151</v>
      </c>
      <c r="C499" s="654" t="s">
        <v>575</v>
      </c>
      <c r="D499" s="655">
        <v>221</v>
      </c>
      <c r="E499" s="655">
        <v>226</v>
      </c>
      <c r="F499" s="655">
        <v>0</v>
      </c>
      <c r="G499" s="655">
        <v>0</v>
      </c>
      <c r="H499" s="654" t="s">
        <v>3817</v>
      </c>
      <c r="I499" s="654" t="s">
        <v>2851</v>
      </c>
      <c r="J499" s="654" t="s">
        <v>3828</v>
      </c>
      <c r="K499" s="654" t="s">
        <v>866</v>
      </c>
      <c r="L499" s="540" t="s">
        <v>836</v>
      </c>
      <c r="M499" s="656">
        <v>44166</v>
      </c>
      <c r="N499" s="540"/>
      <c r="O499" s="655">
        <v>1</v>
      </c>
      <c r="P499" s="654" t="s">
        <v>837</v>
      </c>
      <c r="Q499" s="654" t="s">
        <v>846</v>
      </c>
      <c r="R499" s="540"/>
      <c r="S499" s="540" t="s">
        <v>840</v>
      </c>
      <c r="T499" s="654" t="s">
        <v>2007</v>
      </c>
    </row>
    <row r="500" spans="2:20">
      <c r="B500" s="654" t="s">
        <v>1152</v>
      </c>
      <c r="C500" s="654" t="s">
        <v>1262</v>
      </c>
      <c r="D500" s="655">
        <v>235</v>
      </c>
      <c r="E500" s="655">
        <v>240</v>
      </c>
      <c r="F500" s="655">
        <v>0</v>
      </c>
      <c r="G500" s="655">
        <v>0</v>
      </c>
      <c r="H500" s="654" t="s">
        <v>888</v>
      </c>
      <c r="I500" s="654" t="s">
        <v>883</v>
      </c>
      <c r="J500" s="654" t="s">
        <v>884</v>
      </c>
      <c r="K500" s="654" t="s">
        <v>866</v>
      </c>
      <c r="L500" s="540" t="s">
        <v>836</v>
      </c>
      <c r="M500" s="656">
        <v>44172</v>
      </c>
      <c r="N500" s="540"/>
      <c r="O500" s="655">
        <v>1</v>
      </c>
      <c r="P500" s="654" t="s">
        <v>837</v>
      </c>
      <c r="Q500" s="654" t="s">
        <v>846</v>
      </c>
      <c r="R500" s="540"/>
      <c r="S500" s="540" t="s">
        <v>840</v>
      </c>
      <c r="T500" s="540"/>
    </row>
    <row r="501" spans="2:20">
      <c r="B501" s="654" t="s">
        <v>1152</v>
      </c>
      <c r="C501" s="654" t="s">
        <v>1262</v>
      </c>
      <c r="D501" s="655">
        <v>225</v>
      </c>
      <c r="E501" s="655">
        <v>230</v>
      </c>
      <c r="F501" s="655">
        <v>0</v>
      </c>
      <c r="G501" s="655">
        <v>0</v>
      </c>
      <c r="H501" s="654" t="s">
        <v>888</v>
      </c>
      <c r="I501" s="654" t="s">
        <v>883</v>
      </c>
      <c r="J501" s="654" t="s">
        <v>884</v>
      </c>
      <c r="K501" s="654" t="s">
        <v>866</v>
      </c>
      <c r="L501" s="540" t="s">
        <v>836</v>
      </c>
      <c r="M501" s="656">
        <v>44144</v>
      </c>
      <c r="N501" s="656">
        <v>44171</v>
      </c>
      <c r="O501" s="655">
        <v>1</v>
      </c>
      <c r="P501" s="654" t="s">
        <v>837</v>
      </c>
      <c r="Q501" s="654" t="s">
        <v>846</v>
      </c>
      <c r="R501" s="540"/>
      <c r="S501" s="540" t="s">
        <v>840</v>
      </c>
      <c r="T501" s="540"/>
    </row>
    <row r="502" spans="2:20">
      <c r="B502" s="654" t="s">
        <v>1152</v>
      </c>
      <c r="C502" s="654" t="s">
        <v>178</v>
      </c>
      <c r="D502" s="655">
        <v>250</v>
      </c>
      <c r="E502" s="655">
        <v>260</v>
      </c>
      <c r="F502" s="655">
        <v>0</v>
      </c>
      <c r="G502" s="655">
        <v>0</v>
      </c>
      <c r="H502" s="654" t="s">
        <v>848</v>
      </c>
      <c r="I502" s="654" t="s">
        <v>1346</v>
      </c>
      <c r="J502" s="654" t="s">
        <v>3017</v>
      </c>
      <c r="K502" s="654" t="s">
        <v>866</v>
      </c>
      <c r="L502" s="540" t="s">
        <v>836</v>
      </c>
      <c r="M502" s="656">
        <v>44160</v>
      </c>
      <c r="N502" s="540"/>
      <c r="O502" s="655">
        <v>1</v>
      </c>
      <c r="P502" s="654" t="s">
        <v>837</v>
      </c>
      <c r="Q502" s="654" t="s">
        <v>846</v>
      </c>
      <c r="R502" s="540"/>
      <c r="S502" s="540" t="s">
        <v>840</v>
      </c>
      <c r="T502" s="540"/>
    </row>
    <row r="503" spans="2:20">
      <c r="B503" s="654" t="s">
        <v>1153</v>
      </c>
      <c r="C503" s="654" t="s">
        <v>872</v>
      </c>
      <c r="D503" s="655">
        <v>30</v>
      </c>
      <c r="E503" s="655">
        <v>35</v>
      </c>
      <c r="F503" s="655">
        <v>0</v>
      </c>
      <c r="G503" s="655">
        <v>0</v>
      </c>
      <c r="H503" s="654" t="s">
        <v>873</v>
      </c>
      <c r="I503" s="654" t="s">
        <v>2847</v>
      </c>
      <c r="J503" s="654" t="s">
        <v>2243</v>
      </c>
      <c r="K503" s="654" t="s">
        <v>1130</v>
      </c>
      <c r="L503" s="540" t="s">
        <v>836</v>
      </c>
      <c r="M503" s="656">
        <v>44150</v>
      </c>
      <c r="N503" s="540"/>
      <c r="O503" s="655">
        <v>1</v>
      </c>
      <c r="P503" s="654" t="s">
        <v>837</v>
      </c>
      <c r="Q503" s="654" t="s">
        <v>838</v>
      </c>
      <c r="R503" s="654" t="s">
        <v>839</v>
      </c>
      <c r="S503" s="540" t="s">
        <v>840</v>
      </c>
      <c r="T503" s="654" t="s">
        <v>1977</v>
      </c>
    </row>
    <row r="504" spans="2:20">
      <c r="B504" s="654" t="s">
        <v>1154</v>
      </c>
      <c r="C504" s="654" t="s">
        <v>1154</v>
      </c>
      <c r="D504" s="655">
        <v>16</v>
      </c>
      <c r="E504" s="655">
        <v>18</v>
      </c>
      <c r="F504" s="655">
        <v>0</v>
      </c>
      <c r="G504" s="655">
        <v>0</v>
      </c>
      <c r="H504" s="654" t="s">
        <v>869</v>
      </c>
      <c r="I504" s="654" t="s">
        <v>1238</v>
      </c>
      <c r="J504" s="654" t="s">
        <v>2038</v>
      </c>
      <c r="K504" s="654" t="s">
        <v>1155</v>
      </c>
      <c r="L504" s="540" t="s">
        <v>836</v>
      </c>
      <c r="M504" s="656">
        <v>44166</v>
      </c>
      <c r="N504" s="540"/>
      <c r="O504" s="655">
        <v>1</v>
      </c>
      <c r="P504" s="654" t="s">
        <v>837</v>
      </c>
      <c r="Q504" s="654" t="s">
        <v>838</v>
      </c>
      <c r="R504" s="654" t="s">
        <v>839</v>
      </c>
      <c r="S504" s="540" t="s">
        <v>840</v>
      </c>
      <c r="T504" s="654" t="s">
        <v>2039</v>
      </c>
    </row>
    <row r="505" spans="2:20">
      <c r="B505" s="654" t="s">
        <v>1156</v>
      </c>
      <c r="C505" s="654" t="s">
        <v>1156</v>
      </c>
      <c r="D505" s="655">
        <v>-20</v>
      </c>
      <c r="E505" s="655">
        <v>-15</v>
      </c>
      <c r="F505" s="655">
        <v>0</v>
      </c>
      <c r="G505" s="655">
        <v>0</v>
      </c>
      <c r="H505" s="654" t="s">
        <v>870</v>
      </c>
      <c r="I505" s="654" t="s">
        <v>845</v>
      </c>
      <c r="J505" s="654" t="s">
        <v>3644</v>
      </c>
      <c r="K505" s="654" t="s">
        <v>914</v>
      </c>
      <c r="L505" s="540" t="s">
        <v>836</v>
      </c>
      <c r="M505" s="656">
        <v>44166</v>
      </c>
      <c r="N505" s="540"/>
      <c r="O505" s="655">
        <v>1</v>
      </c>
      <c r="P505" s="654" t="s">
        <v>974</v>
      </c>
      <c r="Q505" s="654" t="s">
        <v>838</v>
      </c>
      <c r="R505" s="654" t="s">
        <v>839</v>
      </c>
      <c r="S505" s="540" t="s">
        <v>840</v>
      </c>
      <c r="T505" s="654" t="s">
        <v>2040</v>
      </c>
    </row>
    <row r="506" spans="2:20">
      <c r="B506" s="654" t="s">
        <v>1156</v>
      </c>
      <c r="C506" s="654" t="s">
        <v>1156</v>
      </c>
      <c r="D506" s="655">
        <v>-40</v>
      </c>
      <c r="E506" s="655">
        <v>-35</v>
      </c>
      <c r="F506" s="655">
        <v>0</v>
      </c>
      <c r="G506" s="655">
        <v>0</v>
      </c>
      <c r="H506" s="654" t="s">
        <v>870</v>
      </c>
      <c r="I506" s="654" t="s">
        <v>845</v>
      </c>
      <c r="J506" s="654" t="s">
        <v>3644</v>
      </c>
      <c r="K506" s="654" t="s">
        <v>914</v>
      </c>
      <c r="L506" s="540" t="s">
        <v>836</v>
      </c>
      <c r="M506" s="656">
        <v>44166</v>
      </c>
      <c r="N506" s="540"/>
      <c r="O506" s="655">
        <v>1</v>
      </c>
      <c r="P506" s="654" t="s">
        <v>928</v>
      </c>
      <c r="Q506" s="654" t="s">
        <v>838</v>
      </c>
      <c r="R506" s="654" t="s">
        <v>839</v>
      </c>
      <c r="S506" s="540" t="s">
        <v>840</v>
      </c>
      <c r="T506" s="654" t="s">
        <v>2014</v>
      </c>
    </row>
    <row r="507" spans="2:20">
      <c r="B507" s="654" t="s">
        <v>1157</v>
      </c>
      <c r="C507" s="654" t="s">
        <v>575</v>
      </c>
      <c r="D507" s="655">
        <v>-10</v>
      </c>
      <c r="E507" s="655">
        <v>-5</v>
      </c>
      <c r="F507" s="655">
        <v>90</v>
      </c>
      <c r="G507" s="655">
        <v>0</v>
      </c>
      <c r="H507" s="654" t="s">
        <v>3817</v>
      </c>
      <c r="I507" s="654" t="s">
        <v>2851</v>
      </c>
      <c r="J507" s="654" t="s">
        <v>3828</v>
      </c>
      <c r="K507" s="654" t="s">
        <v>905</v>
      </c>
      <c r="L507" s="540" t="s">
        <v>836</v>
      </c>
      <c r="M507" s="656">
        <v>44166</v>
      </c>
      <c r="N507" s="540"/>
      <c r="O507" s="655">
        <v>1</v>
      </c>
      <c r="P507" s="654" t="s">
        <v>837</v>
      </c>
      <c r="Q507" s="654" t="s">
        <v>838</v>
      </c>
      <c r="R507" s="654" t="s">
        <v>839</v>
      </c>
      <c r="S507" s="540" t="s">
        <v>840</v>
      </c>
      <c r="T507" s="654" t="s">
        <v>1996</v>
      </c>
    </row>
    <row r="508" spans="2:20">
      <c r="B508" s="654" t="s">
        <v>1158</v>
      </c>
      <c r="C508" s="654" t="s">
        <v>575</v>
      </c>
      <c r="D508" s="655">
        <v>-10</v>
      </c>
      <c r="E508" s="655">
        <v>-5</v>
      </c>
      <c r="F508" s="655">
        <v>90</v>
      </c>
      <c r="G508" s="655">
        <v>0</v>
      </c>
      <c r="H508" s="654" t="s">
        <v>3817</v>
      </c>
      <c r="I508" s="654" t="s">
        <v>2851</v>
      </c>
      <c r="J508" s="654" t="s">
        <v>3828</v>
      </c>
      <c r="K508" s="654" t="s">
        <v>905</v>
      </c>
      <c r="L508" s="540" t="s">
        <v>836</v>
      </c>
      <c r="M508" s="656">
        <v>44166</v>
      </c>
      <c r="N508" s="540"/>
      <c r="O508" s="655">
        <v>1</v>
      </c>
      <c r="P508" s="654" t="s">
        <v>837</v>
      </c>
      <c r="Q508" s="654" t="s">
        <v>838</v>
      </c>
      <c r="R508" s="654" t="s">
        <v>839</v>
      </c>
      <c r="S508" s="540" t="s">
        <v>840</v>
      </c>
      <c r="T508" s="654" t="s">
        <v>1996</v>
      </c>
    </row>
    <row r="509" spans="2:20">
      <c r="B509" s="654" t="s">
        <v>1159</v>
      </c>
      <c r="C509" s="654" t="s">
        <v>989</v>
      </c>
      <c r="D509" s="655">
        <v>-46</v>
      </c>
      <c r="E509" s="655">
        <v>-41</v>
      </c>
      <c r="F509" s="655">
        <v>0</v>
      </c>
      <c r="G509" s="655">
        <v>0</v>
      </c>
      <c r="H509" s="654" t="s">
        <v>920</v>
      </c>
      <c r="I509" s="654" t="s">
        <v>888</v>
      </c>
      <c r="J509" s="654" t="s">
        <v>1131</v>
      </c>
      <c r="K509" s="654" t="s">
        <v>944</v>
      </c>
      <c r="L509" s="540" t="s">
        <v>836</v>
      </c>
      <c r="M509" s="656">
        <v>44166</v>
      </c>
      <c r="N509" s="540"/>
      <c r="O509" s="655">
        <v>1</v>
      </c>
      <c r="P509" s="654" t="s">
        <v>837</v>
      </c>
      <c r="Q509" s="654" t="s">
        <v>838</v>
      </c>
      <c r="R509" s="654" t="s">
        <v>839</v>
      </c>
      <c r="S509" s="540" t="s">
        <v>840</v>
      </c>
      <c r="T509" s="540"/>
    </row>
    <row r="510" spans="2:20">
      <c r="B510" s="654" t="s">
        <v>3891</v>
      </c>
      <c r="C510" s="654" t="s">
        <v>1252</v>
      </c>
      <c r="D510" s="655">
        <v>-12</v>
      </c>
      <c r="E510" s="655">
        <v>-7</v>
      </c>
      <c r="F510" s="655">
        <v>0</v>
      </c>
      <c r="G510" s="655">
        <v>0</v>
      </c>
      <c r="H510" s="654" t="s">
        <v>888</v>
      </c>
      <c r="I510" s="654" t="s">
        <v>883</v>
      </c>
      <c r="J510" s="654" t="s">
        <v>1020</v>
      </c>
      <c r="K510" s="654" t="s">
        <v>946</v>
      </c>
      <c r="L510" s="540" t="s">
        <v>862</v>
      </c>
      <c r="M510" s="656">
        <v>44166</v>
      </c>
      <c r="N510" s="540"/>
      <c r="O510" s="655">
        <v>1</v>
      </c>
      <c r="P510" s="654" t="s">
        <v>928</v>
      </c>
      <c r="Q510" s="654" t="s">
        <v>838</v>
      </c>
      <c r="R510" s="654" t="s">
        <v>839</v>
      </c>
      <c r="S510" s="540" t="s">
        <v>840</v>
      </c>
      <c r="T510" s="540"/>
    </row>
    <row r="511" spans="2:20">
      <c r="B511" s="654" t="s">
        <v>3891</v>
      </c>
      <c r="C511" s="654" t="s">
        <v>1252</v>
      </c>
      <c r="D511" s="655">
        <v>13</v>
      </c>
      <c r="E511" s="655">
        <v>18</v>
      </c>
      <c r="F511" s="655">
        <v>0</v>
      </c>
      <c r="G511" s="655">
        <v>0</v>
      </c>
      <c r="H511" s="654" t="s">
        <v>888</v>
      </c>
      <c r="I511" s="654" t="s">
        <v>883</v>
      </c>
      <c r="J511" s="654" t="s">
        <v>1020</v>
      </c>
      <c r="K511" s="654" t="s">
        <v>946</v>
      </c>
      <c r="L511" s="540" t="s">
        <v>862</v>
      </c>
      <c r="M511" s="656">
        <v>44166</v>
      </c>
      <c r="N511" s="540"/>
      <c r="O511" s="655">
        <v>1</v>
      </c>
      <c r="P511" s="654" t="s">
        <v>974</v>
      </c>
      <c r="Q511" s="654" t="s">
        <v>838</v>
      </c>
      <c r="R511" s="654" t="s">
        <v>839</v>
      </c>
      <c r="S511" s="540" t="s">
        <v>840</v>
      </c>
      <c r="T511" s="540"/>
    </row>
    <row r="512" spans="2:20">
      <c r="B512" s="654" t="s">
        <v>3891</v>
      </c>
      <c r="C512" s="654" t="s">
        <v>1252</v>
      </c>
      <c r="D512" s="655">
        <v>-27</v>
      </c>
      <c r="E512" s="655">
        <v>-22</v>
      </c>
      <c r="F512" s="655">
        <v>0</v>
      </c>
      <c r="G512" s="655">
        <v>0</v>
      </c>
      <c r="H512" s="654" t="s">
        <v>888</v>
      </c>
      <c r="I512" s="654" t="s">
        <v>883</v>
      </c>
      <c r="J512" s="654" t="s">
        <v>1020</v>
      </c>
      <c r="K512" s="654" t="s">
        <v>946</v>
      </c>
      <c r="L512" s="540" t="s">
        <v>863</v>
      </c>
      <c r="M512" s="656">
        <v>44166</v>
      </c>
      <c r="N512" s="540"/>
      <c r="O512" s="655">
        <v>1</v>
      </c>
      <c r="P512" s="654" t="s">
        <v>974</v>
      </c>
      <c r="Q512" s="654" t="s">
        <v>838</v>
      </c>
      <c r="R512" s="654" t="s">
        <v>839</v>
      </c>
      <c r="S512" s="540" t="s">
        <v>840</v>
      </c>
      <c r="T512" s="540"/>
    </row>
    <row r="513" spans="2:20">
      <c r="B513" s="654" t="s">
        <v>3891</v>
      </c>
      <c r="C513" s="654" t="s">
        <v>1252</v>
      </c>
      <c r="D513" s="655">
        <v>-52</v>
      </c>
      <c r="E513" s="655">
        <v>-47</v>
      </c>
      <c r="F513" s="655">
        <v>0</v>
      </c>
      <c r="G513" s="655">
        <v>0</v>
      </c>
      <c r="H513" s="654" t="s">
        <v>888</v>
      </c>
      <c r="I513" s="654" t="s">
        <v>883</v>
      </c>
      <c r="J513" s="654" t="s">
        <v>1020</v>
      </c>
      <c r="K513" s="654" t="s">
        <v>946</v>
      </c>
      <c r="L513" s="540" t="s">
        <v>863</v>
      </c>
      <c r="M513" s="656">
        <v>44166</v>
      </c>
      <c r="N513" s="540"/>
      <c r="O513" s="655">
        <v>1</v>
      </c>
      <c r="P513" s="654" t="s">
        <v>928</v>
      </c>
      <c r="Q513" s="654" t="s">
        <v>838</v>
      </c>
      <c r="R513" s="654" t="s">
        <v>839</v>
      </c>
      <c r="S513" s="540" t="s">
        <v>840</v>
      </c>
      <c r="T513" s="540"/>
    </row>
    <row r="514" spans="2:20">
      <c r="B514" s="654" t="s">
        <v>1160</v>
      </c>
      <c r="C514" s="654" t="s">
        <v>1160</v>
      </c>
      <c r="D514" s="655">
        <v>11</v>
      </c>
      <c r="E514" s="655">
        <v>14</v>
      </c>
      <c r="F514" s="655">
        <v>0</v>
      </c>
      <c r="G514" s="655">
        <v>0</v>
      </c>
      <c r="H514" s="654" t="s">
        <v>869</v>
      </c>
      <c r="I514" s="654" t="s">
        <v>1238</v>
      </c>
      <c r="J514" s="654" t="s">
        <v>2041</v>
      </c>
      <c r="K514" s="654" t="s">
        <v>1161</v>
      </c>
      <c r="L514" s="540" t="s">
        <v>836</v>
      </c>
      <c r="M514" s="656">
        <v>44166</v>
      </c>
      <c r="N514" s="540"/>
      <c r="O514" s="655">
        <v>1</v>
      </c>
      <c r="P514" s="654" t="s">
        <v>837</v>
      </c>
      <c r="Q514" s="654" t="s">
        <v>838</v>
      </c>
      <c r="R514" s="654" t="s">
        <v>839</v>
      </c>
      <c r="S514" s="540" t="s">
        <v>840</v>
      </c>
      <c r="T514" s="654" t="s">
        <v>2039</v>
      </c>
    </row>
    <row r="515" spans="2:20">
      <c r="B515" s="654" t="s">
        <v>1162</v>
      </c>
      <c r="C515" s="654" t="s">
        <v>1018</v>
      </c>
      <c r="D515" s="655">
        <v>108</v>
      </c>
      <c r="E515" s="655">
        <v>113</v>
      </c>
      <c r="F515" s="655">
        <v>0</v>
      </c>
      <c r="G515" s="655">
        <v>0</v>
      </c>
      <c r="H515" s="654" t="s">
        <v>834</v>
      </c>
      <c r="I515" s="654" t="s">
        <v>883</v>
      </c>
      <c r="J515" s="654" t="s">
        <v>2252</v>
      </c>
      <c r="K515" s="654" t="s">
        <v>866</v>
      </c>
      <c r="L515" s="540" t="s">
        <v>836</v>
      </c>
      <c r="M515" s="656">
        <v>44166</v>
      </c>
      <c r="N515" s="540"/>
      <c r="O515" s="655">
        <v>1</v>
      </c>
      <c r="P515" s="654" t="s">
        <v>837</v>
      </c>
      <c r="Q515" s="654" t="s">
        <v>838</v>
      </c>
      <c r="R515" s="654" t="s">
        <v>839</v>
      </c>
      <c r="S515" s="540" t="s">
        <v>840</v>
      </c>
      <c r="T515" s="654" t="s">
        <v>3944</v>
      </c>
    </row>
    <row r="516" spans="2:20">
      <c r="B516" s="654" t="s">
        <v>1163</v>
      </c>
      <c r="C516" s="654" t="s">
        <v>1018</v>
      </c>
      <c r="D516" s="655">
        <v>73</v>
      </c>
      <c r="E516" s="655">
        <v>78</v>
      </c>
      <c r="F516" s="655">
        <v>0</v>
      </c>
      <c r="G516" s="655">
        <v>0</v>
      </c>
      <c r="H516" s="654" t="s">
        <v>834</v>
      </c>
      <c r="I516" s="654" t="s">
        <v>883</v>
      </c>
      <c r="J516" s="654" t="s">
        <v>2252</v>
      </c>
      <c r="K516" s="654" t="s">
        <v>866</v>
      </c>
      <c r="L516" s="540" t="s">
        <v>836</v>
      </c>
      <c r="M516" s="656">
        <v>44166</v>
      </c>
      <c r="N516" s="540"/>
      <c r="O516" s="655">
        <v>1</v>
      </c>
      <c r="P516" s="654" t="s">
        <v>837</v>
      </c>
      <c r="Q516" s="654" t="s">
        <v>838</v>
      </c>
      <c r="R516" s="654" t="s">
        <v>839</v>
      </c>
      <c r="S516" s="540" t="s">
        <v>840</v>
      </c>
      <c r="T516" s="654" t="s">
        <v>3941</v>
      </c>
    </row>
    <row r="517" spans="2:20">
      <c r="B517" s="654" t="s">
        <v>3277</v>
      </c>
      <c r="C517" s="654" t="s">
        <v>1262</v>
      </c>
      <c r="D517" s="655">
        <v>408</v>
      </c>
      <c r="E517" s="655">
        <v>413</v>
      </c>
      <c r="F517" s="655">
        <v>0</v>
      </c>
      <c r="G517" s="655">
        <v>0</v>
      </c>
      <c r="H517" s="654" t="s">
        <v>888</v>
      </c>
      <c r="I517" s="654" t="s">
        <v>883</v>
      </c>
      <c r="J517" s="654" t="s">
        <v>884</v>
      </c>
      <c r="K517" s="654" t="s">
        <v>3278</v>
      </c>
      <c r="L517" s="540" t="s">
        <v>836</v>
      </c>
      <c r="M517" s="656">
        <v>44172</v>
      </c>
      <c r="N517" s="540"/>
      <c r="O517" s="655">
        <v>2</v>
      </c>
      <c r="P517" s="654" t="s">
        <v>837</v>
      </c>
      <c r="Q517" s="654" t="s">
        <v>846</v>
      </c>
      <c r="R517" s="540"/>
      <c r="S517" s="540" t="s">
        <v>840</v>
      </c>
      <c r="T517" s="540"/>
    </row>
    <row r="518" spans="2:20">
      <c r="B518" s="654" t="s">
        <v>3277</v>
      </c>
      <c r="C518" s="654" t="s">
        <v>1262</v>
      </c>
      <c r="D518" s="655">
        <v>398</v>
      </c>
      <c r="E518" s="655">
        <v>403</v>
      </c>
      <c r="F518" s="655">
        <v>0</v>
      </c>
      <c r="G518" s="655">
        <v>0</v>
      </c>
      <c r="H518" s="654" t="s">
        <v>888</v>
      </c>
      <c r="I518" s="654" t="s">
        <v>883</v>
      </c>
      <c r="J518" s="654" t="s">
        <v>884</v>
      </c>
      <c r="K518" s="654" t="s">
        <v>3278</v>
      </c>
      <c r="L518" s="540" t="s">
        <v>836</v>
      </c>
      <c r="M518" s="656">
        <v>44144</v>
      </c>
      <c r="N518" s="656">
        <v>44171</v>
      </c>
      <c r="O518" s="655">
        <v>2</v>
      </c>
      <c r="P518" s="654" t="s">
        <v>837</v>
      </c>
      <c r="Q518" s="654" t="s">
        <v>846</v>
      </c>
      <c r="R518" s="540"/>
      <c r="S518" s="540" t="s">
        <v>840</v>
      </c>
      <c r="T518" s="540"/>
    </row>
    <row r="519" spans="2:20">
      <c r="B519" s="654" t="s">
        <v>1164</v>
      </c>
      <c r="C519" s="654" t="s">
        <v>569</v>
      </c>
      <c r="D519" s="655">
        <v>162</v>
      </c>
      <c r="E519" s="655">
        <v>172</v>
      </c>
      <c r="F519" s="655">
        <v>40</v>
      </c>
      <c r="G519" s="655">
        <v>0</v>
      </c>
      <c r="H519" s="654" t="s">
        <v>833</v>
      </c>
      <c r="I519" s="654" t="s">
        <v>834</v>
      </c>
      <c r="J519" s="654" t="s">
        <v>2427</v>
      </c>
      <c r="K519" s="654" t="s">
        <v>853</v>
      </c>
      <c r="L519" s="540" t="s">
        <v>836</v>
      </c>
      <c r="M519" s="656">
        <v>44173</v>
      </c>
      <c r="N519" s="540"/>
      <c r="O519" s="655">
        <v>1</v>
      </c>
      <c r="P519" s="654" t="s">
        <v>837</v>
      </c>
      <c r="Q519" s="654" t="s">
        <v>838</v>
      </c>
      <c r="R519" s="654" t="s">
        <v>854</v>
      </c>
      <c r="S519" s="540" t="s">
        <v>840</v>
      </c>
      <c r="T519" s="654" t="s">
        <v>2042</v>
      </c>
    </row>
    <row r="520" spans="2:20">
      <c r="B520" s="654" t="s">
        <v>1164</v>
      </c>
      <c r="C520" s="654" t="s">
        <v>569</v>
      </c>
      <c r="D520" s="655">
        <v>142</v>
      </c>
      <c r="E520" s="655">
        <v>152</v>
      </c>
      <c r="F520" s="655">
        <v>40</v>
      </c>
      <c r="G520" s="655">
        <v>0</v>
      </c>
      <c r="H520" s="654" t="s">
        <v>833</v>
      </c>
      <c r="I520" s="654" t="s">
        <v>834</v>
      </c>
      <c r="J520" s="654" t="s">
        <v>2427</v>
      </c>
      <c r="K520" s="654" t="s">
        <v>853</v>
      </c>
      <c r="L520" s="540" t="s">
        <v>836</v>
      </c>
      <c r="M520" s="656">
        <v>43831</v>
      </c>
      <c r="N520" s="656">
        <v>44172</v>
      </c>
      <c r="O520" s="655">
        <v>1</v>
      </c>
      <c r="P520" s="654" t="s">
        <v>837</v>
      </c>
      <c r="Q520" s="654" t="s">
        <v>838</v>
      </c>
      <c r="R520" s="654" t="s">
        <v>854</v>
      </c>
      <c r="S520" s="540" t="s">
        <v>840</v>
      </c>
      <c r="T520" s="654" t="s">
        <v>2042</v>
      </c>
    </row>
    <row r="521" spans="2:20">
      <c r="B521" s="654" t="s">
        <v>1165</v>
      </c>
      <c r="C521" s="654" t="s">
        <v>569</v>
      </c>
      <c r="D521" s="655">
        <v>359</v>
      </c>
      <c r="E521" s="655">
        <v>369</v>
      </c>
      <c r="F521" s="655">
        <v>0</v>
      </c>
      <c r="G521" s="655">
        <v>0</v>
      </c>
      <c r="H521" s="654" t="s">
        <v>833</v>
      </c>
      <c r="I521" s="654" t="s">
        <v>834</v>
      </c>
      <c r="J521" s="654" t="s">
        <v>2427</v>
      </c>
      <c r="K521" s="654" t="s">
        <v>1011</v>
      </c>
      <c r="L521" s="540" t="s">
        <v>836</v>
      </c>
      <c r="M521" s="656">
        <v>44173</v>
      </c>
      <c r="N521" s="540"/>
      <c r="O521" s="655">
        <v>1</v>
      </c>
      <c r="P521" s="654" t="s">
        <v>837</v>
      </c>
      <c r="Q521" s="654" t="s">
        <v>846</v>
      </c>
      <c r="R521" s="540"/>
      <c r="S521" s="540" t="s">
        <v>840</v>
      </c>
      <c r="T521" s="654" t="s">
        <v>2003</v>
      </c>
    </row>
    <row r="522" spans="2:20">
      <c r="B522" s="654" t="s">
        <v>1165</v>
      </c>
      <c r="C522" s="654" t="s">
        <v>569</v>
      </c>
      <c r="D522" s="655">
        <v>339</v>
      </c>
      <c r="E522" s="655">
        <v>349</v>
      </c>
      <c r="F522" s="655">
        <v>0</v>
      </c>
      <c r="G522" s="655">
        <v>0</v>
      </c>
      <c r="H522" s="654" t="s">
        <v>833</v>
      </c>
      <c r="I522" s="654" t="s">
        <v>834</v>
      </c>
      <c r="J522" s="654" t="s">
        <v>2427</v>
      </c>
      <c r="K522" s="654" t="s">
        <v>1011</v>
      </c>
      <c r="L522" s="540" t="s">
        <v>836</v>
      </c>
      <c r="M522" s="656">
        <v>43831</v>
      </c>
      <c r="N522" s="656">
        <v>44172</v>
      </c>
      <c r="O522" s="655">
        <v>1</v>
      </c>
      <c r="P522" s="654" t="s">
        <v>837</v>
      </c>
      <c r="Q522" s="654" t="s">
        <v>846</v>
      </c>
      <c r="R522" s="540"/>
      <c r="S522" s="540" t="s">
        <v>840</v>
      </c>
      <c r="T522" s="654" t="s">
        <v>2003</v>
      </c>
    </row>
    <row r="523" spans="2:20">
      <c r="B523" s="654" t="s">
        <v>2613</v>
      </c>
      <c r="C523" s="654" t="s">
        <v>574</v>
      </c>
      <c r="D523" s="655">
        <v>173</v>
      </c>
      <c r="E523" s="655">
        <v>178</v>
      </c>
      <c r="F523" s="655">
        <v>0</v>
      </c>
      <c r="G523" s="655">
        <v>0</v>
      </c>
      <c r="H523" s="654" t="s">
        <v>875</v>
      </c>
      <c r="I523" s="654" t="s">
        <v>876</v>
      </c>
      <c r="J523" s="654" t="s">
        <v>3829</v>
      </c>
      <c r="K523" s="654" t="s">
        <v>944</v>
      </c>
      <c r="L523" s="540" t="s">
        <v>836</v>
      </c>
      <c r="M523" s="656">
        <v>44166</v>
      </c>
      <c r="N523" s="540"/>
      <c r="O523" s="655">
        <v>2</v>
      </c>
      <c r="P523" s="654" t="s">
        <v>837</v>
      </c>
      <c r="Q523" s="654" t="s">
        <v>838</v>
      </c>
      <c r="R523" s="654" t="s">
        <v>839</v>
      </c>
      <c r="S523" s="540" t="s">
        <v>840</v>
      </c>
      <c r="T523" s="654" t="s">
        <v>1969</v>
      </c>
    </row>
    <row r="524" spans="2:20">
      <c r="B524" s="654" t="s">
        <v>1483</v>
      </c>
      <c r="C524" s="654" t="s">
        <v>843</v>
      </c>
      <c r="D524" s="655">
        <v>294</v>
      </c>
      <c r="E524" s="655">
        <v>299</v>
      </c>
      <c r="F524" s="655">
        <v>0</v>
      </c>
      <c r="G524" s="655">
        <v>0</v>
      </c>
      <c r="H524" s="654" t="s">
        <v>875</v>
      </c>
      <c r="I524" s="654" t="s">
        <v>876</v>
      </c>
      <c r="J524" s="654" t="s">
        <v>3069</v>
      </c>
      <c r="K524" s="654" t="s">
        <v>3089</v>
      </c>
      <c r="L524" s="540" t="s">
        <v>836</v>
      </c>
      <c r="M524" s="656">
        <v>44144</v>
      </c>
      <c r="N524" s="540"/>
      <c r="O524" s="655">
        <v>2</v>
      </c>
      <c r="P524" s="654" t="s">
        <v>837</v>
      </c>
      <c r="Q524" s="654" t="s">
        <v>846</v>
      </c>
      <c r="R524" s="540"/>
      <c r="S524" s="540" t="s">
        <v>840</v>
      </c>
      <c r="T524" s="654" t="s">
        <v>2928</v>
      </c>
    </row>
    <row r="525" spans="2:20">
      <c r="B525" s="654" t="s">
        <v>1494</v>
      </c>
      <c r="C525" s="654" t="s">
        <v>882</v>
      </c>
      <c r="D525" s="655">
        <v>-92</v>
      </c>
      <c r="E525" s="655">
        <v>-87</v>
      </c>
      <c r="F525" s="655">
        <v>45</v>
      </c>
      <c r="G525" s="655">
        <v>0</v>
      </c>
      <c r="H525" s="654" t="s">
        <v>834</v>
      </c>
      <c r="I525" s="654" t="s">
        <v>883</v>
      </c>
      <c r="J525" s="654" t="s">
        <v>3093</v>
      </c>
      <c r="K525" s="654" t="s">
        <v>985</v>
      </c>
      <c r="L525" s="540" t="s">
        <v>836</v>
      </c>
      <c r="M525" s="656">
        <v>44166</v>
      </c>
      <c r="N525" s="540"/>
      <c r="O525" s="655">
        <v>1</v>
      </c>
      <c r="P525" s="654" t="s">
        <v>837</v>
      </c>
      <c r="Q525" s="654" t="s">
        <v>838</v>
      </c>
      <c r="R525" s="654" t="s">
        <v>839</v>
      </c>
      <c r="S525" s="540" t="s">
        <v>841</v>
      </c>
      <c r="T525" s="654" t="s">
        <v>1991</v>
      </c>
    </row>
    <row r="526" spans="2:20">
      <c r="B526" s="654" t="s">
        <v>582</v>
      </c>
      <c r="C526" s="654" t="s">
        <v>582</v>
      </c>
      <c r="D526" s="655">
        <v>-30</v>
      </c>
      <c r="E526" s="655">
        <v>-25</v>
      </c>
      <c r="F526" s="655">
        <v>0</v>
      </c>
      <c r="G526" s="655">
        <v>0</v>
      </c>
      <c r="H526" s="654" t="s">
        <v>876</v>
      </c>
      <c r="I526" s="654" t="s">
        <v>883</v>
      </c>
      <c r="J526" s="654" t="s">
        <v>2960</v>
      </c>
      <c r="K526" s="654" t="s">
        <v>905</v>
      </c>
      <c r="L526" s="540" t="s">
        <v>836</v>
      </c>
      <c r="M526" s="656">
        <v>44166</v>
      </c>
      <c r="N526" s="540"/>
      <c r="O526" s="655">
        <v>1</v>
      </c>
      <c r="P526" s="654" t="s">
        <v>928</v>
      </c>
      <c r="Q526" s="654" t="s">
        <v>838</v>
      </c>
      <c r="R526" s="654" t="s">
        <v>839</v>
      </c>
      <c r="S526" s="540" t="s">
        <v>840</v>
      </c>
      <c r="T526" s="540"/>
    </row>
    <row r="527" spans="2:20">
      <c r="B527" s="654" t="s">
        <v>582</v>
      </c>
      <c r="C527" s="654" t="s">
        <v>582</v>
      </c>
      <c r="D527" s="655">
        <v>-20</v>
      </c>
      <c r="E527" s="655">
        <v>-15</v>
      </c>
      <c r="F527" s="655">
        <v>0</v>
      </c>
      <c r="G527" s="655">
        <v>0</v>
      </c>
      <c r="H527" s="654" t="s">
        <v>876</v>
      </c>
      <c r="I527" s="654" t="s">
        <v>883</v>
      </c>
      <c r="J527" s="654" t="s">
        <v>2960</v>
      </c>
      <c r="K527" s="654" t="s">
        <v>905</v>
      </c>
      <c r="L527" s="540" t="s">
        <v>836</v>
      </c>
      <c r="M527" s="656">
        <v>44166</v>
      </c>
      <c r="N527" s="540"/>
      <c r="O527" s="655">
        <v>1</v>
      </c>
      <c r="P527" s="654" t="s">
        <v>974</v>
      </c>
      <c r="Q527" s="654" t="s">
        <v>838</v>
      </c>
      <c r="R527" s="654" t="s">
        <v>839</v>
      </c>
      <c r="S527" s="540" t="s">
        <v>840</v>
      </c>
      <c r="T527" s="540"/>
    </row>
    <row r="528" spans="2:20">
      <c r="B528" s="654" t="s">
        <v>1166</v>
      </c>
      <c r="C528" s="654" t="s">
        <v>1166</v>
      </c>
      <c r="D528" s="655">
        <v>-35</v>
      </c>
      <c r="E528" s="655">
        <v>-35</v>
      </c>
      <c r="F528" s="655">
        <v>0</v>
      </c>
      <c r="G528" s="655">
        <v>0</v>
      </c>
      <c r="H528" s="654" t="s">
        <v>1030</v>
      </c>
      <c r="I528" s="654" t="s">
        <v>1346</v>
      </c>
      <c r="J528" s="654" t="s">
        <v>2260</v>
      </c>
      <c r="K528" s="654" t="s">
        <v>1167</v>
      </c>
      <c r="L528" s="540" t="s">
        <v>862</v>
      </c>
      <c r="M528" s="656">
        <v>44150</v>
      </c>
      <c r="N528" s="540"/>
      <c r="O528" s="655">
        <v>1</v>
      </c>
      <c r="P528" s="654" t="s">
        <v>837</v>
      </c>
      <c r="Q528" s="654" t="s">
        <v>838</v>
      </c>
      <c r="R528" s="654" t="s">
        <v>839</v>
      </c>
      <c r="S528" s="540" t="s">
        <v>840</v>
      </c>
      <c r="T528" s="654" t="s">
        <v>2261</v>
      </c>
    </row>
    <row r="529" spans="2:20">
      <c r="B529" s="654" t="s">
        <v>1166</v>
      </c>
      <c r="C529" s="654" t="s">
        <v>1166</v>
      </c>
      <c r="D529" s="655">
        <v>-40</v>
      </c>
      <c r="E529" s="655">
        <v>-40</v>
      </c>
      <c r="F529" s="655">
        <v>0</v>
      </c>
      <c r="G529" s="655">
        <v>0</v>
      </c>
      <c r="H529" s="654" t="s">
        <v>1030</v>
      </c>
      <c r="I529" s="654" t="s">
        <v>1346</v>
      </c>
      <c r="J529" s="654" t="s">
        <v>2260</v>
      </c>
      <c r="K529" s="654" t="s">
        <v>1167</v>
      </c>
      <c r="L529" s="540" t="s">
        <v>863</v>
      </c>
      <c r="M529" s="656">
        <v>44150</v>
      </c>
      <c r="N529" s="540"/>
      <c r="O529" s="655">
        <v>1</v>
      </c>
      <c r="P529" s="654" t="s">
        <v>837</v>
      </c>
      <c r="Q529" s="654" t="s">
        <v>838</v>
      </c>
      <c r="R529" s="654" t="s">
        <v>839</v>
      </c>
      <c r="S529" s="540" t="s">
        <v>840</v>
      </c>
      <c r="T529" s="654" t="s">
        <v>2262</v>
      </c>
    </row>
    <row r="530" spans="2:20">
      <c r="B530" s="654" t="s">
        <v>1166</v>
      </c>
      <c r="C530" s="654" t="s">
        <v>1166</v>
      </c>
      <c r="D530" s="655">
        <v>0</v>
      </c>
      <c r="E530" s="655">
        <v>0</v>
      </c>
      <c r="F530" s="655">
        <v>0</v>
      </c>
      <c r="G530" s="655">
        <v>0</v>
      </c>
      <c r="H530" s="654" t="s">
        <v>833</v>
      </c>
      <c r="I530" s="654" t="s">
        <v>888</v>
      </c>
      <c r="J530" s="654" t="s">
        <v>3023</v>
      </c>
      <c r="K530" s="654" t="s">
        <v>876</v>
      </c>
      <c r="L530" s="540" t="s">
        <v>836</v>
      </c>
      <c r="M530" s="656">
        <v>41727</v>
      </c>
      <c r="N530" s="656">
        <v>72975</v>
      </c>
      <c r="O530" s="655">
        <v>1</v>
      </c>
      <c r="P530" s="654" t="s">
        <v>837</v>
      </c>
      <c r="Q530" s="654" t="s">
        <v>838</v>
      </c>
      <c r="R530" s="654" t="s">
        <v>839</v>
      </c>
      <c r="S530" s="540" t="s">
        <v>840</v>
      </c>
      <c r="T530" s="654" t="s">
        <v>3024</v>
      </c>
    </row>
    <row r="531" spans="2:20">
      <c r="B531" s="654" t="s">
        <v>1168</v>
      </c>
      <c r="C531" s="654" t="s">
        <v>575</v>
      </c>
      <c r="D531" s="655">
        <v>-10</v>
      </c>
      <c r="E531" s="655">
        <v>-5</v>
      </c>
      <c r="F531" s="655">
        <v>90</v>
      </c>
      <c r="G531" s="655">
        <v>0</v>
      </c>
      <c r="H531" s="654" t="s">
        <v>3817</v>
      </c>
      <c r="I531" s="654" t="s">
        <v>2851</v>
      </c>
      <c r="J531" s="654" t="s">
        <v>3828</v>
      </c>
      <c r="K531" s="654" t="s">
        <v>905</v>
      </c>
      <c r="L531" s="540" t="s">
        <v>836</v>
      </c>
      <c r="M531" s="656">
        <v>44166</v>
      </c>
      <c r="N531" s="540"/>
      <c r="O531" s="655">
        <v>1</v>
      </c>
      <c r="P531" s="654" t="s">
        <v>837</v>
      </c>
      <c r="Q531" s="654" t="s">
        <v>838</v>
      </c>
      <c r="R531" s="654" t="s">
        <v>839</v>
      </c>
      <c r="S531" s="540" t="s">
        <v>840</v>
      </c>
      <c r="T531" s="654" t="s">
        <v>1996</v>
      </c>
    </row>
    <row r="532" spans="2:20">
      <c r="B532" s="654" t="s">
        <v>1169</v>
      </c>
      <c r="C532" s="654" t="s">
        <v>1169</v>
      </c>
      <c r="D532" s="655">
        <v>45</v>
      </c>
      <c r="E532" s="655">
        <v>55</v>
      </c>
      <c r="F532" s="655">
        <v>0</v>
      </c>
      <c r="G532" s="655">
        <v>0</v>
      </c>
      <c r="H532" s="654" t="s">
        <v>833</v>
      </c>
      <c r="I532" s="654" t="s">
        <v>834</v>
      </c>
      <c r="J532" s="654" t="s">
        <v>1020</v>
      </c>
      <c r="K532" s="654" t="s">
        <v>993</v>
      </c>
      <c r="L532" s="540" t="s">
        <v>836</v>
      </c>
      <c r="M532" s="656">
        <v>44166</v>
      </c>
      <c r="N532" s="540"/>
      <c r="O532" s="655">
        <v>1</v>
      </c>
      <c r="P532" s="654" t="s">
        <v>837</v>
      </c>
      <c r="Q532" s="654" t="s">
        <v>846</v>
      </c>
      <c r="R532" s="540"/>
      <c r="S532" s="540" t="s">
        <v>840</v>
      </c>
      <c r="T532" s="654" t="s">
        <v>3556</v>
      </c>
    </row>
    <row r="533" spans="2:20">
      <c r="B533" s="654" t="s">
        <v>1170</v>
      </c>
      <c r="C533" s="654" t="s">
        <v>575</v>
      </c>
      <c r="D533" s="655">
        <v>-10</v>
      </c>
      <c r="E533" s="655">
        <v>-5</v>
      </c>
      <c r="F533" s="655">
        <v>90</v>
      </c>
      <c r="G533" s="655">
        <v>0</v>
      </c>
      <c r="H533" s="654" t="s">
        <v>3817</v>
      </c>
      <c r="I533" s="654" t="s">
        <v>2851</v>
      </c>
      <c r="J533" s="654" t="s">
        <v>3828</v>
      </c>
      <c r="K533" s="654" t="s">
        <v>905</v>
      </c>
      <c r="L533" s="540" t="s">
        <v>836</v>
      </c>
      <c r="M533" s="656">
        <v>44166</v>
      </c>
      <c r="N533" s="540"/>
      <c r="O533" s="655">
        <v>1</v>
      </c>
      <c r="P533" s="654" t="s">
        <v>837</v>
      </c>
      <c r="Q533" s="654" t="s">
        <v>838</v>
      </c>
      <c r="R533" s="654" t="s">
        <v>839</v>
      </c>
      <c r="S533" s="540" t="s">
        <v>840</v>
      </c>
      <c r="T533" s="654" t="s">
        <v>1993</v>
      </c>
    </row>
    <row r="534" spans="2:20">
      <c r="B534" s="654" t="s">
        <v>3892</v>
      </c>
      <c r="C534" s="654" t="s">
        <v>1252</v>
      </c>
      <c r="D534" s="655">
        <v>-52</v>
      </c>
      <c r="E534" s="655">
        <v>-47</v>
      </c>
      <c r="F534" s="655">
        <v>0</v>
      </c>
      <c r="G534" s="655">
        <v>0</v>
      </c>
      <c r="H534" s="654" t="s">
        <v>888</v>
      </c>
      <c r="I534" s="654" t="s">
        <v>883</v>
      </c>
      <c r="J534" s="654" t="s">
        <v>1020</v>
      </c>
      <c r="K534" s="654" t="s">
        <v>946</v>
      </c>
      <c r="L534" s="540" t="s">
        <v>863</v>
      </c>
      <c r="M534" s="656">
        <v>44166</v>
      </c>
      <c r="N534" s="540"/>
      <c r="O534" s="655">
        <v>1</v>
      </c>
      <c r="P534" s="654" t="s">
        <v>928</v>
      </c>
      <c r="Q534" s="654" t="s">
        <v>838</v>
      </c>
      <c r="R534" s="654" t="s">
        <v>839</v>
      </c>
      <c r="S534" s="540" t="s">
        <v>840</v>
      </c>
      <c r="T534" s="540"/>
    </row>
    <row r="535" spans="2:20">
      <c r="B535" s="654" t="s">
        <v>3892</v>
      </c>
      <c r="C535" s="654" t="s">
        <v>1252</v>
      </c>
      <c r="D535" s="655">
        <v>-12</v>
      </c>
      <c r="E535" s="655">
        <v>-7</v>
      </c>
      <c r="F535" s="655">
        <v>0</v>
      </c>
      <c r="G535" s="655">
        <v>0</v>
      </c>
      <c r="H535" s="654" t="s">
        <v>888</v>
      </c>
      <c r="I535" s="654" t="s">
        <v>883</v>
      </c>
      <c r="J535" s="654" t="s">
        <v>1020</v>
      </c>
      <c r="K535" s="654" t="s">
        <v>946</v>
      </c>
      <c r="L535" s="540" t="s">
        <v>862</v>
      </c>
      <c r="M535" s="656">
        <v>44166</v>
      </c>
      <c r="N535" s="540"/>
      <c r="O535" s="655">
        <v>1</v>
      </c>
      <c r="P535" s="654" t="s">
        <v>928</v>
      </c>
      <c r="Q535" s="654" t="s">
        <v>838</v>
      </c>
      <c r="R535" s="654" t="s">
        <v>839</v>
      </c>
      <c r="S535" s="540" t="s">
        <v>840</v>
      </c>
      <c r="T535" s="540"/>
    </row>
    <row r="536" spans="2:20">
      <c r="B536" s="654" t="s">
        <v>3892</v>
      </c>
      <c r="C536" s="654" t="s">
        <v>1252</v>
      </c>
      <c r="D536" s="655">
        <v>13</v>
      </c>
      <c r="E536" s="655">
        <v>18</v>
      </c>
      <c r="F536" s="655">
        <v>0</v>
      </c>
      <c r="G536" s="655">
        <v>0</v>
      </c>
      <c r="H536" s="654" t="s">
        <v>888</v>
      </c>
      <c r="I536" s="654" t="s">
        <v>883</v>
      </c>
      <c r="J536" s="654" t="s">
        <v>1020</v>
      </c>
      <c r="K536" s="654" t="s">
        <v>946</v>
      </c>
      <c r="L536" s="540" t="s">
        <v>862</v>
      </c>
      <c r="M536" s="656">
        <v>44166</v>
      </c>
      <c r="N536" s="540"/>
      <c r="O536" s="655">
        <v>1</v>
      </c>
      <c r="P536" s="654" t="s">
        <v>974</v>
      </c>
      <c r="Q536" s="654" t="s">
        <v>838</v>
      </c>
      <c r="R536" s="654" t="s">
        <v>839</v>
      </c>
      <c r="S536" s="540" t="s">
        <v>840</v>
      </c>
      <c r="T536" s="540"/>
    </row>
    <row r="537" spans="2:20">
      <c r="B537" s="654" t="s">
        <v>3892</v>
      </c>
      <c r="C537" s="654" t="s">
        <v>1252</v>
      </c>
      <c r="D537" s="655">
        <v>-27</v>
      </c>
      <c r="E537" s="655">
        <v>-22</v>
      </c>
      <c r="F537" s="655">
        <v>0</v>
      </c>
      <c r="G537" s="655">
        <v>0</v>
      </c>
      <c r="H537" s="654" t="s">
        <v>888</v>
      </c>
      <c r="I537" s="654" t="s">
        <v>883</v>
      </c>
      <c r="J537" s="654" t="s">
        <v>1020</v>
      </c>
      <c r="K537" s="654" t="s">
        <v>946</v>
      </c>
      <c r="L537" s="540" t="s">
        <v>863</v>
      </c>
      <c r="M537" s="656">
        <v>44166</v>
      </c>
      <c r="N537" s="540"/>
      <c r="O537" s="655">
        <v>1</v>
      </c>
      <c r="P537" s="654" t="s">
        <v>974</v>
      </c>
      <c r="Q537" s="654" t="s">
        <v>838</v>
      </c>
      <c r="R537" s="654" t="s">
        <v>839</v>
      </c>
      <c r="S537" s="540" t="s">
        <v>840</v>
      </c>
      <c r="T537" s="540"/>
    </row>
    <row r="538" spans="2:20">
      <c r="B538" s="654" t="s">
        <v>882</v>
      </c>
      <c r="C538" s="654" t="s">
        <v>882</v>
      </c>
      <c r="D538" s="655">
        <v>-113</v>
      </c>
      <c r="E538" s="655">
        <v>-108</v>
      </c>
      <c r="F538" s="655">
        <v>0</v>
      </c>
      <c r="G538" s="655">
        <v>0</v>
      </c>
      <c r="H538" s="654" t="s">
        <v>834</v>
      </c>
      <c r="I538" s="654" t="s">
        <v>883</v>
      </c>
      <c r="J538" s="654" t="s">
        <v>3093</v>
      </c>
      <c r="K538" s="654" t="s">
        <v>849</v>
      </c>
      <c r="L538" s="540" t="s">
        <v>836</v>
      </c>
      <c r="M538" s="656">
        <v>44166</v>
      </c>
      <c r="N538" s="540"/>
      <c r="O538" s="655">
        <v>1</v>
      </c>
      <c r="P538" s="654" t="s">
        <v>928</v>
      </c>
      <c r="Q538" s="654" t="s">
        <v>838</v>
      </c>
      <c r="R538" s="654" t="s">
        <v>839</v>
      </c>
      <c r="S538" s="540" t="s">
        <v>840</v>
      </c>
      <c r="T538" s="654" t="s">
        <v>2044</v>
      </c>
    </row>
    <row r="539" spans="2:20">
      <c r="B539" s="654" t="s">
        <v>882</v>
      </c>
      <c r="C539" s="654" t="s">
        <v>882</v>
      </c>
      <c r="D539" s="655">
        <v>-108</v>
      </c>
      <c r="E539" s="655">
        <v>-103</v>
      </c>
      <c r="F539" s="655">
        <v>0</v>
      </c>
      <c r="G539" s="655">
        <v>0</v>
      </c>
      <c r="H539" s="654" t="s">
        <v>834</v>
      </c>
      <c r="I539" s="654" t="s">
        <v>883</v>
      </c>
      <c r="J539" s="654" t="s">
        <v>3093</v>
      </c>
      <c r="K539" s="654" t="s">
        <v>849</v>
      </c>
      <c r="L539" s="540" t="s">
        <v>836</v>
      </c>
      <c r="M539" s="656">
        <v>44166</v>
      </c>
      <c r="N539" s="540"/>
      <c r="O539" s="655">
        <v>1</v>
      </c>
      <c r="P539" s="654" t="s">
        <v>929</v>
      </c>
      <c r="Q539" s="654" t="s">
        <v>838</v>
      </c>
      <c r="R539" s="654" t="s">
        <v>839</v>
      </c>
      <c r="S539" s="540" t="s">
        <v>840</v>
      </c>
      <c r="T539" s="654" t="s">
        <v>2044</v>
      </c>
    </row>
    <row r="540" spans="2:20">
      <c r="B540" s="654" t="s">
        <v>882</v>
      </c>
      <c r="C540" s="654" t="s">
        <v>882</v>
      </c>
      <c r="D540" s="655">
        <v>-96</v>
      </c>
      <c r="E540" s="655">
        <v>-91</v>
      </c>
      <c r="F540" s="655">
        <v>0</v>
      </c>
      <c r="G540" s="655">
        <v>0</v>
      </c>
      <c r="H540" s="654" t="s">
        <v>834</v>
      </c>
      <c r="I540" s="654" t="s">
        <v>883</v>
      </c>
      <c r="J540" s="654" t="s">
        <v>3093</v>
      </c>
      <c r="K540" s="654" t="s">
        <v>849</v>
      </c>
      <c r="L540" s="540" t="s">
        <v>836</v>
      </c>
      <c r="M540" s="656">
        <v>44166</v>
      </c>
      <c r="N540" s="540"/>
      <c r="O540" s="655">
        <v>1</v>
      </c>
      <c r="P540" s="654" t="s">
        <v>930</v>
      </c>
      <c r="Q540" s="654" t="s">
        <v>838</v>
      </c>
      <c r="R540" s="654" t="s">
        <v>839</v>
      </c>
      <c r="S540" s="540" t="s">
        <v>840</v>
      </c>
      <c r="T540" s="654" t="s">
        <v>2043</v>
      </c>
    </row>
    <row r="541" spans="2:20">
      <c r="B541" s="654" t="s">
        <v>1171</v>
      </c>
      <c r="C541" s="654" t="s">
        <v>513</v>
      </c>
      <c r="D541" s="655">
        <v>82</v>
      </c>
      <c r="E541" s="655">
        <v>87</v>
      </c>
      <c r="F541" s="655">
        <v>0</v>
      </c>
      <c r="G541" s="655">
        <v>0</v>
      </c>
      <c r="H541" s="654" t="s">
        <v>2256</v>
      </c>
      <c r="I541" s="654" t="s">
        <v>2904</v>
      </c>
      <c r="J541" s="654" t="s">
        <v>3739</v>
      </c>
      <c r="K541" s="654" t="s">
        <v>861</v>
      </c>
      <c r="L541" s="540" t="s">
        <v>836</v>
      </c>
      <c r="M541" s="656">
        <v>44144</v>
      </c>
      <c r="N541" s="540"/>
      <c r="O541" s="655">
        <v>1</v>
      </c>
      <c r="P541" s="654" t="s">
        <v>837</v>
      </c>
      <c r="Q541" s="654" t="s">
        <v>846</v>
      </c>
      <c r="R541" s="540"/>
      <c r="S541" s="540" t="s">
        <v>840</v>
      </c>
      <c r="T541" s="654" t="s">
        <v>1994</v>
      </c>
    </row>
    <row r="542" spans="2:20">
      <c r="B542" s="654" t="s">
        <v>1172</v>
      </c>
      <c r="C542" s="654" t="s">
        <v>581</v>
      </c>
      <c r="D542" s="655">
        <v>8</v>
      </c>
      <c r="E542" s="655">
        <v>13</v>
      </c>
      <c r="F542" s="655">
        <v>0</v>
      </c>
      <c r="G542" s="655">
        <v>0</v>
      </c>
      <c r="H542" s="654" t="s">
        <v>875</v>
      </c>
      <c r="I542" s="654" t="s">
        <v>876</v>
      </c>
      <c r="J542" s="654" t="s">
        <v>3830</v>
      </c>
      <c r="K542" s="654" t="s">
        <v>2843</v>
      </c>
      <c r="L542" s="540" t="s">
        <v>836</v>
      </c>
      <c r="M542" s="656">
        <v>44166</v>
      </c>
      <c r="N542" s="540"/>
      <c r="O542" s="655">
        <v>1</v>
      </c>
      <c r="P542" s="654" t="s">
        <v>837</v>
      </c>
      <c r="Q542" s="654" t="s">
        <v>838</v>
      </c>
      <c r="R542" s="654" t="s">
        <v>839</v>
      </c>
      <c r="S542" s="540" t="s">
        <v>840</v>
      </c>
      <c r="T542" s="654" t="s">
        <v>1969</v>
      </c>
    </row>
    <row r="543" spans="2:20">
      <c r="B543" s="654" t="s">
        <v>1173</v>
      </c>
      <c r="C543" s="654" t="s">
        <v>581</v>
      </c>
      <c r="D543" s="655">
        <v>39</v>
      </c>
      <c r="E543" s="655">
        <v>44</v>
      </c>
      <c r="F543" s="655">
        <v>0</v>
      </c>
      <c r="G543" s="655">
        <v>0</v>
      </c>
      <c r="H543" s="654" t="s">
        <v>875</v>
      </c>
      <c r="I543" s="654" t="s">
        <v>876</v>
      </c>
      <c r="J543" s="654" t="s">
        <v>3830</v>
      </c>
      <c r="K543" s="654" t="s">
        <v>3010</v>
      </c>
      <c r="L543" s="540" t="s">
        <v>836</v>
      </c>
      <c r="M543" s="656">
        <v>44166</v>
      </c>
      <c r="N543" s="540"/>
      <c r="O543" s="655">
        <v>1</v>
      </c>
      <c r="P543" s="654" t="s">
        <v>837</v>
      </c>
      <c r="Q543" s="654" t="s">
        <v>838</v>
      </c>
      <c r="R543" s="654" t="s">
        <v>839</v>
      </c>
      <c r="S543" s="540" t="s">
        <v>840</v>
      </c>
      <c r="T543" s="540"/>
    </row>
    <row r="544" spans="2:20">
      <c r="B544" s="654" t="s">
        <v>1174</v>
      </c>
      <c r="C544" s="654" t="s">
        <v>989</v>
      </c>
      <c r="D544" s="655">
        <v>-46</v>
      </c>
      <c r="E544" s="655">
        <v>-41</v>
      </c>
      <c r="F544" s="655">
        <v>0</v>
      </c>
      <c r="G544" s="655">
        <v>0</v>
      </c>
      <c r="H544" s="654" t="s">
        <v>920</v>
      </c>
      <c r="I544" s="654" t="s">
        <v>888</v>
      </c>
      <c r="J544" s="654" t="s">
        <v>1131</v>
      </c>
      <c r="K544" s="654" t="s">
        <v>944</v>
      </c>
      <c r="L544" s="540" t="s">
        <v>836</v>
      </c>
      <c r="M544" s="656">
        <v>44166</v>
      </c>
      <c r="N544" s="540"/>
      <c r="O544" s="655">
        <v>1</v>
      </c>
      <c r="P544" s="654" t="s">
        <v>837</v>
      </c>
      <c r="Q544" s="654" t="s">
        <v>838</v>
      </c>
      <c r="R544" s="654" t="s">
        <v>839</v>
      </c>
      <c r="S544" s="540" t="s">
        <v>840</v>
      </c>
      <c r="T544" s="540"/>
    </row>
    <row r="545" spans="2:20">
      <c r="B545" s="654" t="s">
        <v>1174</v>
      </c>
      <c r="C545" s="654" t="s">
        <v>1086</v>
      </c>
      <c r="D545" s="655">
        <v>-46</v>
      </c>
      <c r="E545" s="655">
        <v>-41</v>
      </c>
      <c r="F545" s="655">
        <v>0</v>
      </c>
      <c r="G545" s="655">
        <v>0</v>
      </c>
      <c r="H545" s="654" t="s">
        <v>920</v>
      </c>
      <c r="I545" s="654" t="s">
        <v>888</v>
      </c>
      <c r="J545" s="654" t="s">
        <v>1131</v>
      </c>
      <c r="K545" s="654" t="s">
        <v>944</v>
      </c>
      <c r="L545" s="540" t="s">
        <v>836</v>
      </c>
      <c r="M545" s="656">
        <v>44166</v>
      </c>
      <c r="N545" s="540"/>
      <c r="O545" s="655">
        <v>1</v>
      </c>
      <c r="P545" s="654" t="s">
        <v>837</v>
      </c>
      <c r="Q545" s="654" t="s">
        <v>838</v>
      </c>
      <c r="R545" s="654" t="s">
        <v>839</v>
      </c>
      <c r="S545" s="540" t="s">
        <v>840</v>
      </c>
      <c r="T545" s="540"/>
    </row>
    <row r="546" spans="2:20">
      <c r="B546" s="654" t="s">
        <v>1495</v>
      </c>
      <c r="C546" s="654" t="s">
        <v>882</v>
      </c>
      <c r="D546" s="655">
        <v>-112</v>
      </c>
      <c r="E546" s="655">
        <v>-107</v>
      </c>
      <c r="F546" s="655">
        <v>45</v>
      </c>
      <c r="G546" s="655">
        <v>0</v>
      </c>
      <c r="H546" s="654" t="s">
        <v>834</v>
      </c>
      <c r="I546" s="654" t="s">
        <v>883</v>
      </c>
      <c r="J546" s="654" t="s">
        <v>3093</v>
      </c>
      <c r="K546" s="654" t="s">
        <v>946</v>
      </c>
      <c r="L546" s="540" t="s">
        <v>836</v>
      </c>
      <c r="M546" s="656">
        <v>44166</v>
      </c>
      <c r="N546" s="540"/>
      <c r="O546" s="655">
        <v>1</v>
      </c>
      <c r="P546" s="654" t="s">
        <v>837</v>
      </c>
      <c r="Q546" s="654" t="s">
        <v>838</v>
      </c>
      <c r="R546" s="654" t="s">
        <v>839</v>
      </c>
      <c r="S546" s="540" t="s">
        <v>841</v>
      </c>
      <c r="T546" s="654" t="s">
        <v>2004</v>
      </c>
    </row>
    <row r="547" spans="2:20">
      <c r="B547" s="654" t="s">
        <v>1175</v>
      </c>
      <c r="C547" s="654" t="s">
        <v>574</v>
      </c>
      <c r="D547" s="655">
        <v>57</v>
      </c>
      <c r="E547" s="655">
        <v>62</v>
      </c>
      <c r="F547" s="655">
        <v>0</v>
      </c>
      <c r="G547" s="655">
        <v>0</v>
      </c>
      <c r="H547" s="654" t="s">
        <v>875</v>
      </c>
      <c r="I547" s="654" t="s">
        <v>876</v>
      </c>
      <c r="J547" s="654" t="s">
        <v>3829</v>
      </c>
      <c r="K547" s="654" t="s">
        <v>944</v>
      </c>
      <c r="L547" s="540" t="s">
        <v>836</v>
      </c>
      <c r="M547" s="656">
        <v>44166</v>
      </c>
      <c r="N547" s="540"/>
      <c r="O547" s="655">
        <v>1</v>
      </c>
      <c r="P547" s="654" t="s">
        <v>837</v>
      </c>
      <c r="Q547" s="654" t="s">
        <v>838</v>
      </c>
      <c r="R547" s="654" t="s">
        <v>839</v>
      </c>
      <c r="S547" s="540" t="s">
        <v>840</v>
      </c>
      <c r="T547" s="540"/>
    </row>
    <row r="548" spans="2:20">
      <c r="B548" s="654" t="s">
        <v>2614</v>
      </c>
      <c r="C548" s="654" t="s">
        <v>574</v>
      </c>
      <c r="D548" s="655">
        <v>97</v>
      </c>
      <c r="E548" s="655">
        <v>102</v>
      </c>
      <c r="F548" s="655">
        <v>0</v>
      </c>
      <c r="G548" s="655">
        <v>0</v>
      </c>
      <c r="H548" s="654" t="s">
        <v>875</v>
      </c>
      <c r="I548" s="654" t="s">
        <v>876</v>
      </c>
      <c r="J548" s="654" t="s">
        <v>3829</v>
      </c>
      <c r="K548" s="654" t="s">
        <v>944</v>
      </c>
      <c r="L548" s="540" t="s">
        <v>836</v>
      </c>
      <c r="M548" s="656">
        <v>44166</v>
      </c>
      <c r="N548" s="540"/>
      <c r="O548" s="655">
        <v>2</v>
      </c>
      <c r="P548" s="654" t="s">
        <v>837</v>
      </c>
      <c r="Q548" s="654" t="s">
        <v>838</v>
      </c>
      <c r="R548" s="654" t="s">
        <v>839</v>
      </c>
      <c r="S548" s="540" t="s">
        <v>840</v>
      </c>
      <c r="T548" s="654" t="s">
        <v>1969</v>
      </c>
    </row>
    <row r="549" spans="2:20">
      <c r="B549" s="654" t="s">
        <v>1176</v>
      </c>
      <c r="C549" s="654" t="s">
        <v>513</v>
      </c>
      <c r="D549" s="655">
        <v>80</v>
      </c>
      <c r="E549" s="655">
        <v>85</v>
      </c>
      <c r="F549" s="655">
        <v>0</v>
      </c>
      <c r="G549" s="655">
        <v>0</v>
      </c>
      <c r="H549" s="654" t="s">
        <v>2256</v>
      </c>
      <c r="I549" s="654" t="s">
        <v>2904</v>
      </c>
      <c r="J549" s="654" t="s">
        <v>3739</v>
      </c>
      <c r="K549" s="654" t="s">
        <v>861</v>
      </c>
      <c r="L549" s="540" t="s">
        <v>836</v>
      </c>
      <c r="M549" s="656">
        <v>44144</v>
      </c>
      <c r="N549" s="540"/>
      <c r="O549" s="655">
        <v>1</v>
      </c>
      <c r="P549" s="654" t="s">
        <v>837</v>
      </c>
      <c r="Q549" s="654" t="s">
        <v>846</v>
      </c>
      <c r="R549" s="540"/>
      <c r="S549" s="540" t="s">
        <v>840</v>
      </c>
      <c r="T549" s="654" t="s">
        <v>1994</v>
      </c>
    </row>
    <row r="550" spans="2:20">
      <c r="B550" s="654" t="s">
        <v>1177</v>
      </c>
      <c r="C550" s="654" t="s">
        <v>872</v>
      </c>
      <c r="D550" s="655">
        <v>30</v>
      </c>
      <c r="E550" s="655">
        <v>35</v>
      </c>
      <c r="F550" s="655">
        <v>0</v>
      </c>
      <c r="G550" s="655">
        <v>0</v>
      </c>
      <c r="H550" s="654" t="s">
        <v>873</v>
      </c>
      <c r="I550" s="654" t="s">
        <v>2847</v>
      </c>
      <c r="J550" s="654" t="s">
        <v>2243</v>
      </c>
      <c r="K550" s="654" t="s">
        <v>1130</v>
      </c>
      <c r="L550" s="540" t="s">
        <v>836</v>
      </c>
      <c r="M550" s="656">
        <v>44150</v>
      </c>
      <c r="N550" s="540"/>
      <c r="O550" s="655">
        <v>1</v>
      </c>
      <c r="P550" s="654" t="s">
        <v>837</v>
      </c>
      <c r="Q550" s="654" t="s">
        <v>838</v>
      </c>
      <c r="R550" s="654" t="s">
        <v>839</v>
      </c>
      <c r="S550" s="540" t="s">
        <v>840</v>
      </c>
      <c r="T550" s="654" t="s">
        <v>1977</v>
      </c>
    </row>
    <row r="551" spans="2:20">
      <c r="B551" s="654" t="s">
        <v>3692</v>
      </c>
      <c r="C551" s="654" t="s">
        <v>917</v>
      </c>
      <c r="D551" s="655">
        <v>91</v>
      </c>
      <c r="E551" s="655">
        <v>96</v>
      </c>
      <c r="F551" s="655">
        <v>0</v>
      </c>
      <c r="G551" s="655">
        <v>0</v>
      </c>
      <c r="H551" s="654" t="s">
        <v>883</v>
      </c>
      <c r="I551" s="654" t="s">
        <v>875</v>
      </c>
      <c r="J551" s="654" t="s">
        <v>998</v>
      </c>
      <c r="K551" s="654" t="s">
        <v>895</v>
      </c>
      <c r="L551" s="540" t="s">
        <v>836</v>
      </c>
      <c r="M551" s="656">
        <v>44150</v>
      </c>
      <c r="N551" s="540"/>
      <c r="O551" s="655">
        <v>1</v>
      </c>
      <c r="P551" s="654" t="s">
        <v>837</v>
      </c>
      <c r="Q551" s="654" t="s">
        <v>838</v>
      </c>
      <c r="R551" s="654" t="s">
        <v>839</v>
      </c>
      <c r="S551" s="540" t="s">
        <v>840</v>
      </c>
      <c r="T551" s="540"/>
    </row>
    <row r="552" spans="2:20">
      <c r="B552" s="654" t="s">
        <v>1178</v>
      </c>
      <c r="C552" s="654" t="s">
        <v>178</v>
      </c>
      <c r="D552" s="655">
        <v>25</v>
      </c>
      <c r="E552" s="655">
        <v>30</v>
      </c>
      <c r="F552" s="655">
        <v>0</v>
      </c>
      <c r="G552" s="655">
        <v>0</v>
      </c>
      <c r="H552" s="654" t="s">
        <v>848</v>
      </c>
      <c r="I552" s="654" t="s">
        <v>1346</v>
      </c>
      <c r="J552" s="654" t="s">
        <v>3017</v>
      </c>
      <c r="K552" s="654" t="s">
        <v>849</v>
      </c>
      <c r="L552" s="540" t="s">
        <v>836</v>
      </c>
      <c r="M552" s="656">
        <v>44160</v>
      </c>
      <c r="N552" s="540"/>
      <c r="O552" s="655">
        <v>1</v>
      </c>
      <c r="P552" s="654" t="s">
        <v>837</v>
      </c>
      <c r="Q552" s="654" t="s">
        <v>838</v>
      </c>
      <c r="R552" s="654" t="s">
        <v>839</v>
      </c>
      <c r="S552" s="540" t="s">
        <v>840</v>
      </c>
      <c r="T552" s="654" t="s">
        <v>2318</v>
      </c>
    </row>
    <row r="553" spans="2:20">
      <c r="B553" s="654" t="s">
        <v>1178</v>
      </c>
      <c r="C553" s="654" t="s">
        <v>1178</v>
      </c>
      <c r="D553" s="655">
        <v>-15</v>
      </c>
      <c r="E553" s="655">
        <v>-10</v>
      </c>
      <c r="F553" s="655">
        <v>0</v>
      </c>
      <c r="G553" s="655">
        <v>0</v>
      </c>
      <c r="H553" s="654" t="s">
        <v>875</v>
      </c>
      <c r="I553" s="654" t="s">
        <v>876</v>
      </c>
      <c r="J553" s="654" t="s">
        <v>1047</v>
      </c>
      <c r="K553" s="654" t="s">
        <v>2593</v>
      </c>
      <c r="L553" s="540" t="s">
        <v>836</v>
      </c>
      <c r="M553" s="656">
        <v>44160</v>
      </c>
      <c r="N553" s="540"/>
      <c r="O553" s="655">
        <v>1</v>
      </c>
      <c r="P553" s="654" t="s">
        <v>837</v>
      </c>
      <c r="Q553" s="654" t="s">
        <v>838</v>
      </c>
      <c r="R553" s="654" t="s">
        <v>839</v>
      </c>
      <c r="S553" s="540" t="s">
        <v>840</v>
      </c>
      <c r="T553" s="654" t="s">
        <v>2377</v>
      </c>
    </row>
    <row r="554" spans="2:20">
      <c r="B554" s="654" t="s">
        <v>1179</v>
      </c>
      <c r="C554" s="654" t="s">
        <v>570</v>
      </c>
      <c r="D554" s="655">
        <v>-56</v>
      </c>
      <c r="E554" s="655">
        <v>-51</v>
      </c>
      <c r="F554" s="655">
        <v>0</v>
      </c>
      <c r="G554" s="655">
        <v>0</v>
      </c>
      <c r="H554" s="654" t="s">
        <v>893</v>
      </c>
      <c r="I554" s="654" t="s">
        <v>894</v>
      </c>
      <c r="J554" s="654" t="s">
        <v>3041</v>
      </c>
      <c r="K554" s="654" t="s">
        <v>866</v>
      </c>
      <c r="L554" s="540" t="s">
        <v>836</v>
      </c>
      <c r="M554" s="656">
        <v>44166</v>
      </c>
      <c r="N554" s="540"/>
      <c r="O554" s="655">
        <v>1</v>
      </c>
      <c r="P554" s="654" t="s">
        <v>837</v>
      </c>
      <c r="Q554" s="654" t="s">
        <v>838</v>
      </c>
      <c r="R554" s="654" t="s">
        <v>839</v>
      </c>
      <c r="S554" s="540" t="s">
        <v>840</v>
      </c>
      <c r="T554" s="540"/>
    </row>
    <row r="555" spans="2:20">
      <c r="B555" s="654" t="s">
        <v>1180</v>
      </c>
      <c r="C555" s="654" t="s">
        <v>880</v>
      </c>
      <c r="D555" s="655">
        <v>-9</v>
      </c>
      <c r="E555" s="655">
        <v>-4</v>
      </c>
      <c r="F555" s="655">
        <v>0</v>
      </c>
      <c r="G555" s="655">
        <v>0</v>
      </c>
      <c r="H555" s="654" t="s">
        <v>860</v>
      </c>
      <c r="I555" s="654" t="s">
        <v>852</v>
      </c>
      <c r="J555" s="654" t="s">
        <v>2959</v>
      </c>
      <c r="K555" s="654" t="s">
        <v>895</v>
      </c>
      <c r="L555" s="540" t="s">
        <v>836</v>
      </c>
      <c r="M555" s="656">
        <v>44166</v>
      </c>
      <c r="N555" s="540"/>
      <c r="O555" s="655">
        <v>1</v>
      </c>
      <c r="P555" s="654" t="s">
        <v>837</v>
      </c>
      <c r="Q555" s="654" t="s">
        <v>838</v>
      </c>
      <c r="R555" s="654" t="s">
        <v>839</v>
      </c>
      <c r="S555" s="540" t="s">
        <v>840</v>
      </c>
      <c r="T555" s="540"/>
    </row>
    <row r="556" spans="2:20">
      <c r="B556" s="654" t="s">
        <v>1181</v>
      </c>
      <c r="C556" s="654" t="s">
        <v>569</v>
      </c>
      <c r="D556" s="655">
        <v>227</v>
      </c>
      <c r="E556" s="655">
        <v>237</v>
      </c>
      <c r="F556" s="655">
        <v>0</v>
      </c>
      <c r="G556" s="655">
        <v>0</v>
      </c>
      <c r="H556" s="654" t="s">
        <v>833</v>
      </c>
      <c r="I556" s="654" t="s">
        <v>834</v>
      </c>
      <c r="J556" s="654" t="s">
        <v>2427</v>
      </c>
      <c r="K556" s="654" t="s">
        <v>858</v>
      </c>
      <c r="L556" s="540" t="s">
        <v>836</v>
      </c>
      <c r="M556" s="656">
        <v>44173</v>
      </c>
      <c r="N556" s="540"/>
      <c r="O556" s="655">
        <v>1</v>
      </c>
      <c r="P556" s="654" t="s">
        <v>837</v>
      </c>
      <c r="Q556" s="654" t="s">
        <v>846</v>
      </c>
      <c r="R556" s="540"/>
      <c r="S556" s="540" t="s">
        <v>840</v>
      </c>
      <c r="T556" s="654" t="s">
        <v>2003</v>
      </c>
    </row>
    <row r="557" spans="2:20">
      <c r="B557" s="654" t="s">
        <v>1181</v>
      </c>
      <c r="C557" s="654" t="s">
        <v>569</v>
      </c>
      <c r="D557" s="655">
        <v>207</v>
      </c>
      <c r="E557" s="655">
        <v>217</v>
      </c>
      <c r="F557" s="655">
        <v>0</v>
      </c>
      <c r="G557" s="655">
        <v>0</v>
      </c>
      <c r="H557" s="654" t="s">
        <v>833</v>
      </c>
      <c r="I557" s="654" t="s">
        <v>834</v>
      </c>
      <c r="J557" s="654" t="s">
        <v>2427</v>
      </c>
      <c r="K557" s="654" t="s">
        <v>858</v>
      </c>
      <c r="L557" s="540" t="s">
        <v>836</v>
      </c>
      <c r="M557" s="656">
        <v>43831</v>
      </c>
      <c r="N557" s="656">
        <v>44172</v>
      </c>
      <c r="O557" s="655">
        <v>1</v>
      </c>
      <c r="P557" s="654" t="s">
        <v>837</v>
      </c>
      <c r="Q557" s="654" t="s">
        <v>846</v>
      </c>
      <c r="R557" s="540"/>
      <c r="S557" s="540" t="s">
        <v>840</v>
      </c>
      <c r="T557" s="654" t="s">
        <v>2003</v>
      </c>
    </row>
    <row r="558" spans="2:20">
      <c r="B558" s="654" t="s">
        <v>1182</v>
      </c>
      <c r="C558" s="654" t="s">
        <v>569</v>
      </c>
      <c r="D558" s="655">
        <v>279</v>
      </c>
      <c r="E558" s="655">
        <v>289</v>
      </c>
      <c r="F558" s="655">
        <v>0</v>
      </c>
      <c r="G558" s="655">
        <v>0</v>
      </c>
      <c r="H558" s="654" t="s">
        <v>833</v>
      </c>
      <c r="I558" s="654" t="s">
        <v>834</v>
      </c>
      <c r="J558" s="654" t="s">
        <v>2427</v>
      </c>
      <c r="K558" s="654" t="s">
        <v>853</v>
      </c>
      <c r="L558" s="540" t="s">
        <v>836</v>
      </c>
      <c r="M558" s="656">
        <v>44173</v>
      </c>
      <c r="N558" s="540"/>
      <c r="O558" s="655">
        <v>1</v>
      </c>
      <c r="P558" s="654" t="s">
        <v>837</v>
      </c>
      <c r="Q558" s="654" t="s">
        <v>846</v>
      </c>
      <c r="R558" s="540"/>
      <c r="S558" s="540" t="s">
        <v>840</v>
      </c>
      <c r="T558" s="654" t="s">
        <v>2003</v>
      </c>
    </row>
    <row r="559" spans="2:20">
      <c r="B559" s="654" t="s">
        <v>1182</v>
      </c>
      <c r="C559" s="654" t="s">
        <v>569</v>
      </c>
      <c r="D559" s="655">
        <v>259</v>
      </c>
      <c r="E559" s="655">
        <v>269</v>
      </c>
      <c r="F559" s="655">
        <v>0</v>
      </c>
      <c r="G559" s="655">
        <v>0</v>
      </c>
      <c r="H559" s="654" t="s">
        <v>833</v>
      </c>
      <c r="I559" s="654" t="s">
        <v>834</v>
      </c>
      <c r="J559" s="654" t="s">
        <v>2427</v>
      </c>
      <c r="K559" s="654" t="s">
        <v>853</v>
      </c>
      <c r="L559" s="540" t="s">
        <v>836</v>
      </c>
      <c r="M559" s="656">
        <v>43831</v>
      </c>
      <c r="N559" s="656">
        <v>44172</v>
      </c>
      <c r="O559" s="655">
        <v>1</v>
      </c>
      <c r="P559" s="654" t="s">
        <v>837</v>
      </c>
      <c r="Q559" s="654" t="s">
        <v>846</v>
      </c>
      <c r="R559" s="540"/>
      <c r="S559" s="540" t="s">
        <v>840</v>
      </c>
      <c r="T559" s="654" t="s">
        <v>2003</v>
      </c>
    </row>
    <row r="560" spans="2:20">
      <c r="B560" s="654" t="s">
        <v>1183</v>
      </c>
      <c r="C560" s="654" t="s">
        <v>909</v>
      </c>
      <c r="D560" s="655">
        <v>234</v>
      </c>
      <c r="E560" s="655">
        <v>244</v>
      </c>
      <c r="F560" s="655">
        <v>30</v>
      </c>
      <c r="G560" s="655">
        <v>25</v>
      </c>
      <c r="H560" s="654" t="s">
        <v>900</v>
      </c>
      <c r="I560" s="654" t="s">
        <v>845</v>
      </c>
      <c r="J560" s="654" t="s">
        <v>2431</v>
      </c>
      <c r="K560" s="654" t="s">
        <v>853</v>
      </c>
      <c r="L560" s="540" t="s">
        <v>836</v>
      </c>
      <c r="M560" s="656">
        <v>44173</v>
      </c>
      <c r="N560" s="540"/>
      <c r="O560" s="655">
        <v>1</v>
      </c>
      <c r="P560" s="654" t="s">
        <v>837</v>
      </c>
      <c r="Q560" s="654" t="s">
        <v>838</v>
      </c>
      <c r="R560" s="654" t="s">
        <v>854</v>
      </c>
      <c r="S560" s="540" t="s">
        <v>840</v>
      </c>
      <c r="T560" s="654" t="s">
        <v>1971</v>
      </c>
    </row>
    <row r="561" spans="2:20">
      <c r="B561" s="654" t="s">
        <v>1183</v>
      </c>
      <c r="C561" s="654" t="s">
        <v>909</v>
      </c>
      <c r="D561" s="655">
        <v>214</v>
      </c>
      <c r="E561" s="655">
        <v>224</v>
      </c>
      <c r="F561" s="655">
        <v>30</v>
      </c>
      <c r="G561" s="655">
        <v>25</v>
      </c>
      <c r="H561" s="654" t="s">
        <v>900</v>
      </c>
      <c r="I561" s="654" t="s">
        <v>845</v>
      </c>
      <c r="J561" s="654" t="s">
        <v>2431</v>
      </c>
      <c r="K561" s="654" t="s">
        <v>853</v>
      </c>
      <c r="L561" s="540" t="s">
        <v>836</v>
      </c>
      <c r="M561" s="656">
        <v>44102</v>
      </c>
      <c r="N561" s="656">
        <v>44172</v>
      </c>
      <c r="O561" s="655">
        <v>1</v>
      </c>
      <c r="P561" s="654" t="s">
        <v>837</v>
      </c>
      <c r="Q561" s="654" t="s">
        <v>838</v>
      </c>
      <c r="R561" s="654" t="s">
        <v>854</v>
      </c>
      <c r="S561" s="540" t="s">
        <v>840</v>
      </c>
      <c r="T561" s="654" t="s">
        <v>1971</v>
      </c>
    </row>
    <row r="562" spans="2:20">
      <c r="B562" s="654" t="s">
        <v>1184</v>
      </c>
      <c r="C562" s="654" t="s">
        <v>570</v>
      </c>
      <c r="D562" s="655">
        <v>-206</v>
      </c>
      <c r="E562" s="655">
        <v>-201</v>
      </c>
      <c r="F562" s="655">
        <v>0</v>
      </c>
      <c r="G562" s="655">
        <v>0</v>
      </c>
      <c r="H562" s="654" t="s">
        <v>893</v>
      </c>
      <c r="I562" s="654" t="s">
        <v>894</v>
      </c>
      <c r="J562" s="654" t="s">
        <v>3041</v>
      </c>
      <c r="K562" s="654" t="s">
        <v>849</v>
      </c>
      <c r="L562" s="540" t="s">
        <v>836</v>
      </c>
      <c r="M562" s="656">
        <v>44166</v>
      </c>
      <c r="N562" s="540"/>
      <c r="O562" s="655">
        <v>1</v>
      </c>
      <c r="P562" s="654" t="s">
        <v>928</v>
      </c>
      <c r="Q562" s="654" t="s">
        <v>838</v>
      </c>
      <c r="R562" s="654" t="s">
        <v>839</v>
      </c>
      <c r="S562" s="540" t="s">
        <v>840</v>
      </c>
      <c r="T562" s="654" t="s">
        <v>1988</v>
      </c>
    </row>
    <row r="563" spans="2:20">
      <c r="B563" s="654" t="s">
        <v>1184</v>
      </c>
      <c r="C563" s="654" t="s">
        <v>570</v>
      </c>
      <c r="D563" s="655">
        <v>-171</v>
      </c>
      <c r="E563" s="655">
        <v>-166</v>
      </c>
      <c r="F563" s="655">
        <v>0</v>
      </c>
      <c r="G563" s="655">
        <v>0</v>
      </c>
      <c r="H563" s="654" t="s">
        <v>893</v>
      </c>
      <c r="I563" s="654" t="s">
        <v>894</v>
      </c>
      <c r="J563" s="654" t="s">
        <v>3041</v>
      </c>
      <c r="K563" s="654" t="s">
        <v>849</v>
      </c>
      <c r="L563" s="540" t="s">
        <v>836</v>
      </c>
      <c r="M563" s="656">
        <v>44166</v>
      </c>
      <c r="N563" s="540"/>
      <c r="O563" s="655">
        <v>1</v>
      </c>
      <c r="P563" s="654" t="s">
        <v>929</v>
      </c>
      <c r="Q563" s="654" t="s">
        <v>838</v>
      </c>
      <c r="R563" s="654" t="s">
        <v>839</v>
      </c>
      <c r="S563" s="540" t="s">
        <v>840</v>
      </c>
      <c r="T563" s="654" t="s">
        <v>1987</v>
      </c>
    </row>
    <row r="564" spans="2:20">
      <c r="B564" s="654" t="s">
        <v>1184</v>
      </c>
      <c r="C564" s="654" t="s">
        <v>570</v>
      </c>
      <c r="D564" s="655">
        <v>-156</v>
      </c>
      <c r="E564" s="655">
        <v>-151</v>
      </c>
      <c r="F564" s="655">
        <v>0</v>
      </c>
      <c r="G564" s="655">
        <v>0</v>
      </c>
      <c r="H564" s="654" t="s">
        <v>893</v>
      </c>
      <c r="I564" s="654" t="s">
        <v>894</v>
      </c>
      <c r="J564" s="654" t="s">
        <v>3041</v>
      </c>
      <c r="K564" s="654" t="s">
        <v>849</v>
      </c>
      <c r="L564" s="540" t="s">
        <v>836</v>
      </c>
      <c r="M564" s="656">
        <v>44166</v>
      </c>
      <c r="N564" s="540"/>
      <c r="O564" s="655">
        <v>1</v>
      </c>
      <c r="P564" s="654" t="s">
        <v>930</v>
      </c>
      <c r="Q564" s="654" t="s">
        <v>838</v>
      </c>
      <c r="R564" s="654" t="s">
        <v>839</v>
      </c>
      <c r="S564" s="540" t="s">
        <v>840</v>
      </c>
      <c r="T564" s="654" t="s">
        <v>1986</v>
      </c>
    </row>
    <row r="565" spans="2:20">
      <c r="B565" s="654" t="s">
        <v>1185</v>
      </c>
      <c r="C565" s="654" t="s">
        <v>513</v>
      </c>
      <c r="D565" s="655">
        <v>102</v>
      </c>
      <c r="E565" s="655">
        <v>107</v>
      </c>
      <c r="F565" s="655">
        <v>0</v>
      </c>
      <c r="G565" s="655">
        <v>0</v>
      </c>
      <c r="H565" s="654" t="s">
        <v>2256</v>
      </c>
      <c r="I565" s="654" t="s">
        <v>2904</v>
      </c>
      <c r="J565" s="654" t="s">
        <v>3739</v>
      </c>
      <c r="K565" s="654" t="s">
        <v>861</v>
      </c>
      <c r="L565" s="540" t="s">
        <v>836</v>
      </c>
      <c r="M565" s="656">
        <v>44144</v>
      </c>
      <c r="N565" s="540"/>
      <c r="O565" s="655">
        <v>2</v>
      </c>
      <c r="P565" s="654" t="s">
        <v>837</v>
      </c>
      <c r="Q565" s="654" t="s">
        <v>846</v>
      </c>
      <c r="R565" s="540"/>
      <c r="S565" s="540" t="s">
        <v>840</v>
      </c>
      <c r="T565" s="654" t="s">
        <v>2012</v>
      </c>
    </row>
    <row r="566" spans="2:20">
      <c r="B566" s="654" t="s">
        <v>1186</v>
      </c>
      <c r="C566" s="654" t="s">
        <v>513</v>
      </c>
      <c r="D566" s="655">
        <v>215</v>
      </c>
      <c r="E566" s="655">
        <v>220</v>
      </c>
      <c r="F566" s="655">
        <v>0</v>
      </c>
      <c r="G566" s="655">
        <v>0</v>
      </c>
      <c r="H566" s="654" t="s">
        <v>2256</v>
      </c>
      <c r="I566" s="654" t="s">
        <v>2904</v>
      </c>
      <c r="J566" s="654" t="s">
        <v>3739</v>
      </c>
      <c r="K566" s="654" t="s">
        <v>905</v>
      </c>
      <c r="L566" s="540" t="s">
        <v>836</v>
      </c>
      <c r="M566" s="656">
        <v>44144</v>
      </c>
      <c r="N566" s="540"/>
      <c r="O566" s="655">
        <v>1</v>
      </c>
      <c r="P566" s="654" t="s">
        <v>837</v>
      </c>
      <c r="Q566" s="654" t="s">
        <v>846</v>
      </c>
      <c r="R566" s="540"/>
      <c r="S566" s="540" t="s">
        <v>840</v>
      </c>
      <c r="T566" s="654" t="s">
        <v>2045</v>
      </c>
    </row>
    <row r="567" spans="2:20">
      <c r="B567" s="654" t="s">
        <v>1186</v>
      </c>
      <c r="C567" s="654" t="s">
        <v>868</v>
      </c>
      <c r="D567" s="655">
        <v>360</v>
      </c>
      <c r="E567" s="655">
        <v>365</v>
      </c>
      <c r="F567" s="655">
        <v>0</v>
      </c>
      <c r="G567" s="655">
        <v>0</v>
      </c>
      <c r="H567" s="654" t="s">
        <v>875</v>
      </c>
      <c r="I567" s="654" t="s">
        <v>876</v>
      </c>
      <c r="J567" s="654" t="s">
        <v>884</v>
      </c>
      <c r="K567" s="654" t="s">
        <v>858</v>
      </c>
      <c r="L567" s="540" t="s">
        <v>836</v>
      </c>
      <c r="M567" s="656">
        <v>44166</v>
      </c>
      <c r="N567" s="540"/>
      <c r="O567" s="655">
        <v>1</v>
      </c>
      <c r="P567" s="654" t="s">
        <v>837</v>
      </c>
      <c r="Q567" s="654" t="s">
        <v>846</v>
      </c>
      <c r="R567" s="540"/>
      <c r="S567" s="540" t="s">
        <v>840</v>
      </c>
      <c r="T567" s="540"/>
    </row>
    <row r="568" spans="2:20">
      <c r="B568" s="654" t="s">
        <v>1187</v>
      </c>
      <c r="C568" s="654" t="s">
        <v>1187</v>
      </c>
      <c r="D568" s="655">
        <v>5</v>
      </c>
      <c r="E568" s="655">
        <v>10</v>
      </c>
      <c r="F568" s="655">
        <v>0</v>
      </c>
      <c r="G568" s="655">
        <v>0</v>
      </c>
      <c r="H568" s="654" t="s">
        <v>1188</v>
      </c>
      <c r="I568" s="654" t="s">
        <v>844</v>
      </c>
      <c r="J568" s="654" t="s">
        <v>3099</v>
      </c>
      <c r="K568" s="654" t="s">
        <v>3766</v>
      </c>
      <c r="L568" s="540" t="s">
        <v>836</v>
      </c>
      <c r="M568" s="656">
        <v>44144</v>
      </c>
      <c r="N568" s="540"/>
      <c r="O568" s="655">
        <v>1</v>
      </c>
      <c r="P568" s="654" t="s">
        <v>837</v>
      </c>
      <c r="Q568" s="654" t="s">
        <v>838</v>
      </c>
      <c r="R568" s="654" t="s">
        <v>839</v>
      </c>
      <c r="S568" s="540" t="s">
        <v>840</v>
      </c>
      <c r="T568" s="654" t="s">
        <v>2255</v>
      </c>
    </row>
    <row r="569" spans="2:20">
      <c r="B569" s="654" t="s">
        <v>1189</v>
      </c>
      <c r="C569" s="654" t="s">
        <v>1189</v>
      </c>
      <c r="D569" s="655">
        <v>180</v>
      </c>
      <c r="E569" s="655">
        <v>185</v>
      </c>
      <c r="F569" s="655">
        <v>0</v>
      </c>
      <c r="G569" s="655">
        <v>0</v>
      </c>
      <c r="H569" s="654" t="s">
        <v>876</v>
      </c>
      <c r="I569" s="654" t="s">
        <v>883</v>
      </c>
      <c r="J569" s="654" t="s">
        <v>1131</v>
      </c>
      <c r="K569" s="654" t="s">
        <v>895</v>
      </c>
      <c r="L569" s="540" t="s">
        <v>836</v>
      </c>
      <c r="M569" s="656">
        <v>44172</v>
      </c>
      <c r="N569" s="540"/>
      <c r="O569" s="655">
        <v>1</v>
      </c>
      <c r="P569" s="654" t="s">
        <v>837</v>
      </c>
      <c r="Q569" s="654" t="s">
        <v>846</v>
      </c>
      <c r="R569" s="540"/>
      <c r="S569" s="540" t="s">
        <v>840</v>
      </c>
      <c r="T569" s="654" t="s">
        <v>2984</v>
      </c>
    </row>
    <row r="570" spans="2:20">
      <c r="B570" s="654" t="s">
        <v>1189</v>
      </c>
      <c r="C570" s="654" t="s">
        <v>1189</v>
      </c>
      <c r="D570" s="655">
        <v>170</v>
      </c>
      <c r="E570" s="655">
        <v>175</v>
      </c>
      <c r="F570" s="655">
        <v>0</v>
      </c>
      <c r="G570" s="655">
        <v>0</v>
      </c>
      <c r="H570" s="654" t="s">
        <v>876</v>
      </c>
      <c r="I570" s="654" t="s">
        <v>883</v>
      </c>
      <c r="J570" s="654" t="s">
        <v>1131</v>
      </c>
      <c r="K570" s="654" t="s">
        <v>895</v>
      </c>
      <c r="L570" s="540" t="s">
        <v>836</v>
      </c>
      <c r="M570" s="656">
        <v>44150</v>
      </c>
      <c r="N570" s="656">
        <v>44171</v>
      </c>
      <c r="O570" s="655">
        <v>1</v>
      </c>
      <c r="P570" s="654" t="s">
        <v>837</v>
      </c>
      <c r="Q570" s="654" t="s">
        <v>846</v>
      </c>
      <c r="R570" s="540"/>
      <c r="S570" s="540" t="s">
        <v>840</v>
      </c>
      <c r="T570" s="654" t="s">
        <v>2984</v>
      </c>
    </row>
    <row r="571" spans="2:20">
      <c r="B571" s="654" t="s">
        <v>1190</v>
      </c>
      <c r="C571" s="654" t="s">
        <v>1156</v>
      </c>
      <c r="D571" s="655">
        <v>130</v>
      </c>
      <c r="E571" s="655">
        <v>135</v>
      </c>
      <c r="F571" s="655">
        <v>0</v>
      </c>
      <c r="G571" s="655">
        <v>0</v>
      </c>
      <c r="H571" s="654" t="s">
        <v>870</v>
      </c>
      <c r="I571" s="654" t="s">
        <v>845</v>
      </c>
      <c r="J571" s="654" t="s">
        <v>3644</v>
      </c>
      <c r="K571" s="654" t="s">
        <v>946</v>
      </c>
      <c r="L571" s="540" t="s">
        <v>836</v>
      </c>
      <c r="M571" s="656">
        <v>44166</v>
      </c>
      <c r="N571" s="540"/>
      <c r="O571" s="655">
        <v>3</v>
      </c>
      <c r="P571" s="654" t="s">
        <v>837</v>
      </c>
      <c r="Q571" s="654" t="s">
        <v>838</v>
      </c>
      <c r="R571" s="654" t="s">
        <v>839</v>
      </c>
      <c r="S571" s="540" t="s">
        <v>840</v>
      </c>
      <c r="T571" s="654" t="s">
        <v>1995</v>
      </c>
    </row>
    <row r="572" spans="2:20">
      <c r="B572" s="654" t="s">
        <v>1191</v>
      </c>
      <c r="C572" s="654" t="s">
        <v>581</v>
      </c>
      <c r="D572" s="655">
        <v>18</v>
      </c>
      <c r="E572" s="655">
        <v>23</v>
      </c>
      <c r="F572" s="655">
        <v>0</v>
      </c>
      <c r="G572" s="655">
        <v>0</v>
      </c>
      <c r="H572" s="654" t="s">
        <v>875</v>
      </c>
      <c r="I572" s="654" t="s">
        <v>876</v>
      </c>
      <c r="J572" s="654" t="s">
        <v>3830</v>
      </c>
      <c r="K572" s="654" t="s">
        <v>3010</v>
      </c>
      <c r="L572" s="540" t="s">
        <v>836</v>
      </c>
      <c r="M572" s="656">
        <v>44166</v>
      </c>
      <c r="N572" s="540"/>
      <c r="O572" s="655">
        <v>1</v>
      </c>
      <c r="P572" s="654" t="s">
        <v>837</v>
      </c>
      <c r="Q572" s="654" t="s">
        <v>838</v>
      </c>
      <c r="R572" s="654" t="s">
        <v>839</v>
      </c>
      <c r="S572" s="540" t="s">
        <v>840</v>
      </c>
      <c r="T572" s="540"/>
    </row>
    <row r="573" spans="2:20">
      <c r="B573" s="654" t="s">
        <v>1192</v>
      </c>
      <c r="C573" s="654" t="s">
        <v>581</v>
      </c>
      <c r="D573" s="655">
        <v>49</v>
      </c>
      <c r="E573" s="655">
        <v>54</v>
      </c>
      <c r="F573" s="655">
        <v>0</v>
      </c>
      <c r="G573" s="655">
        <v>0</v>
      </c>
      <c r="H573" s="654" t="s">
        <v>875</v>
      </c>
      <c r="I573" s="654" t="s">
        <v>876</v>
      </c>
      <c r="J573" s="654" t="s">
        <v>3830</v>
      </c>
      <c r="K573" s="654" t="s">
        <v>3010</v>
      </c>
      <c r="L573" s="540" t="s">
        <v>836</v>
      </c>
      <c r="M573" s="656">
        <v>44166</v>
      </c>
      <c r="N573" s="540"/>
      <c r="O573" s="655">
        <v>1</v>
      </c>
      <c r="P573" s="654" t="s">
        <v>837</v>
      </c>
      <c r="Q573" s="654" t="s">
        <v>838</v>
      </c>
      <c r="R573" s="654" t="s">
        <v>839</v>
      </c>
      <c r="S573" s="540" t="s">
        <v>840</v>
      </c>
      <c r="T573" s="540"/>
    </row>
    <row r="574" spans="2:20">
      <c r="B574" s="654" t="s">
        <v>3394</v>
      </c>
      <c r="C574" s="654" t="s">
        <v>3395</v>
      </c>
      <c r="D574" s="655">
        <v>197</v>
      </c>
      <c r="E574" s="655">
        <v>202</v>
      </c>
      <c r="F574" s="655">
        <v>0</v>
      </c>
      <c r="G574" s="655">
        <v>0</v>
      </c>
      <c r="H574" s="654" t="s">
        <v>833</v>
      </c>
      <c r="I574" s="654" t="s">
        <v>834</v>
      </c>
      <c r="J574" s="654" t="s">
        <v>1020</v>
      </c>
      <c r="K574" s="654" t="s">
        <v>866</v>
      </c>
      <c r="L574" s="540" t="s">
        <v>836</v>
      </c>
      <c r="M574" s="656">
        <v>44166</v>
      </c>
      <c r="N574" s="540"/>
      <c r="O574" s="655">
        <v>2</v>
      </c>
      <c r="P574" s="654" t="s">
        <v>837</v>
      </c>
      <c r="Q574" s="654" t="s">
        <v>838</v>
      </c>
      <c r="R574" s="654" t="s">
        <v>839</v>
      </c>
      <c r="S574" s="540" t="s">
        <v>840</v>
      </c>
      <c r="T574" s="654" t="s">
        <v>3396</v>
      </c>
    </row>
    <row r="575" spans="2:20">
      <c r="B575" s="654" t="s">
        <v>2615</v>
      </c>
      <c r="C575" s="654" t="s">
        <v>574</v>
      </c>
      <c r="D575" s="655">
        <v>54</v>
      </c>
      <c r="E575" s="655">
        <v>59</v>
      </c>
      <c r="F575" s="655">
        <v>0</v>
      </c>
      <c r="G575" s="655">
        <v>0</v>
      </c>
      <c r="H575" s="654" t="s">
        <v>875</v>
      </c>
      <c r="I575" s="654" t="s">
        <v>876</v>
      </c>
      <c r="J575" s="654" t="s">
        <v>3829</v>
      </c>
      <c r="K575" s="654" t="s">
        <v>944</v>
      </c>
      <c r="L575" s="540" t="s">
        <v>836</v>
      </c>
      <c r="M575" s="656">
        <v>44166</v>
      </c>
      <c r="N575" s="540"/>
      <c r="O575" s="655">
        <v>2</v>
      </c>
      <c r="P575" s="654" t="s">
        <v>837</v>
      </c>
      <c r="Q575" s="654" t="s">
        <v>838</v>
      </c>
      <c r="R575" s="654" t="s">
        <v>839</v>
      </c>
      <c r="S575" s="540" t="s">
        <v>840</v>
      </c>
      <c r="T575" s="654" t="s">
        <v>1969</v>
      </c>
    </row>
    <row r="576" spans="2:20">
      <c r="B576" s="654" t="s">
        <v>1193</v>
      </c>
      <c r="C576" s="654" t="s">
        <v>880</v>
      </c>
      <c r="D576" s="655">
        <v>5</v>
      </c>
      <c r="E576" s="655">
        <v>10</v>
      </c>
      <c r="F576" s="655">
        <v>0</v>
      </c>
      <c r="G576" s="655">
        <v>0</v>
      </c>
      <c r="H576" s="654" t="s">
        <v>860</v>
      </c>
      <c r="I576" s="654" t="s">
        <v>852</v>
      </c>
      <c r="J576" s="654" t="s">
        <v>2959</v>
      </c>
      <c r="K576" s="654" t="s">
        <v>895</v>
      </c>
      <c r="L576" s="540" t="s">
        <v>836</v>
      </c>
      <c r="M576" s="656">
        <v>44166</v>
      </c>
      <c r="N576" s="540"/>
      <c r="O576" s="655">
        <v>1</v>
      </c>
      <c r="P576" s="654" t="s">
        <v>837</v>
      </c>
      <c r="Q576" s="654" t="s">
        <v>838</v>
      </c>
      <c r="R576" s="654" t="s">
        <v>839</v>
      </c>
      <c r="S576" s="540" t="s">
        <v>840</v>
      </c>
      <c r="T576" s="540"/>
    </row>
    <row r="577" spans="2:20">
      <c r="B577" s="654" t="s">
        <v>1194</v>
      </c>
      <c r="C577" s="654" t="s">
        <v>513</v>
      </c>
      <c r="D577" s="655">
        <v>70</v>
      </c>
      <c r="E577" s="655">
        <v>75</v>
      </c>
      <c r="F577" s="655">
        <v>0</v>
      </c>
      <c r="G577" s="655">
        <v>0</v>
      </c>
      <c r="H577" s="654" t="s">
        <v>2256</v>
      </c>
      <c r="I577" s="654" t="s">
        <v>2904</v>
      </c>
      <c r="J577" s="654" t="s">
        <v>3739</v>
      </c>
      <c r="K577" s="654" t="s">
        <v>861</v>
      </c>
      <c r="L577" s="540" t="s">
        <v>836</v>
      </c>
      <c r="M577" s="656">
        <v>44144</v>
      </c>
      <c r="N577" s="540"/>
      <c r="O577" s="655">
        <v>1</v>
      </c>
      <c r="P577" s="654" t="s">
        <v>837</v>
      </c>
      <c r="Q577" s="654" t="s">
        <v>838</v>
      </c>
      <c r="R577" s="654" t="s">
        <v>839</v>
      </c>
      <c r="S577" s="540" t="s">
        <v>840</v>
      </c>
      <c r="T577" s="654" t="s">
        <v>2263</v>
      </c>
    </row>
    <row r="578" spans="2:20">
      <c r="B578" s="654" t="s">
        <v>1195</v>
      </c>
      <c r="C578" s="654" t="s">
        <v>570</v>
      </c>
      <c r="D578" s="655">
        <v>-36</v>
      </c>
      <c r="E578" s="655">
        <v>-31</v>
      </c>
      <c r="F578" s="655">
        <v>0</v>
      </c>
      <c r="G578" s="655">
        <v>0</v>
      </c>
      <c r="H578" s="654" t="s">
        <v>893</v>
      </c>
      <c r="I578" s="654" t="s">
        <v>894</v>
      </c>
      <c r="J578" s="654" t="s">
        <v>3041</v>
      </c>
      <c r="K578" s="654" t="s">
        <v>895</v>
      </c>
      <c r="L578" s="540" t="s">
        <v>836</v>
      </c>
      <c r="M578" s="656">
        <v>44166</v>
      </c>
      <c r="N578" s="540"/>
      <c r="O578" s="655">
        <v>1</v>
      </c>
      <c r="P578" s="654" t="s">
        <v>837</v>
      </c>
      <c r="Q578" s="654" t="s">
        <v>838</v>
      </c>
      <c r="R578" s="654" t="s">
        <v>839</v>
      </c>
      <c r="S578" s="540" t="s">
        <v>840</v>
      </c>
      <c r="T578" s="540"/>
    </row>
    <row r="579" spans="2:20">
      <c r="B579" s="654" t="s">
        <v>1196</v>
      </c>
      <c r="C579" s="654" t="s">
        <v>1196</v>
      </c>
      <c r="D579" s="655">
        <v>231</v>
      </c>
      <c r="E579" s="655">
        <v>236</v>
      </c>
      <c r="F579" s="655">
        <v>0</v>
      </c>
      <c r="G579" s="655">
        <v>0</v>
      </c>
      <c r="H579" s="654" t="s">
        <v>834</v>
      </c>
      <c r="I579" s="654" t="s">
        <v>883</v>
      </c>
      <c r="J579" s="654" t="s">
        <v>2252</v>
      </c>
      <c r="K579" s="654" t="s">
        <v>985</v>
      </c>
      <c r="L579" s="540" t="s">
        <v>836</v>
      </c>
      <c r="M579" s="656">
        <v>44166</v>
      </c>
      <c r="N579" s="540"/>
      <c r="O579" s="655">
        <v>1</v>
      </c>
      <c r="P579" s="654" t="s">
        <v>837</v>
      </c>
      <c r="Q579" s="654" t="s">
        <v>846</v>
      </c>
      <c r="R579" s="540"/>
      <c r="S579" s="540" t="s">
        <v>840</v>
      </c>
      <c r="T579" s="654" t="s">
        <v>3361</v>
      </c>
    </row>
    <row r="580" spans="2:20">
      <c r="B580" s="654" t="s">
        <v>1197</v>
      </c>
      <c r="C580" s="654" t="s">
        <v>575</v>
      </c>
      <c r="D580" s="655">
        <v>205</v>
      </c>
      <c r="E580" s="655">
        <v>210</v>
      </c>
      <c r="F580" s="655">
        <v>0</v>
      </c>
      <c r="G580" s="655">
        <v>0</v>
      </c>
      <c r="H580" s="654" t="s">
        <v>3817</v>
      </c>
      <c r="I580" s="654" t="s">
        <v>2851</v>
      </c>
      <c r="J580" s="654" t="s">
        <v>3828</v>
      </c>
      <c r="K580" s="654" t="s">
        <v>866</v>
      </c>
      <c r="L580" s="540" t="s">
        <v>836</v>
      </c>
      <c r="M580" s="656">
        <v>44166</v>
      </c>
      <c r="N580" s="540"/>
      <c r="O580" s="655">
        <v>2</v>
      </c>
      <c r="P580" s="654" t="s">
        <v>837</v>
      </c>
      <c r="Q580" s="654" t="s">
        <v>846</v>
      </c>
      <c r="R580" s="540"/>
      <c r="S580" s="540" t="s">
        <v>840</v>
      </c>
      <c r="T580" s="654" t="s">
        <v>2996</v>
      </c>
    </row>
    <row r="581" spans="2:20">
      <c r="B581" s="654" t="s">
        <v>1198</v>
      </c>
      <c r="C581" s="654" t="s">
        <v>868</v>
      </c>
      <c r="D581" s="655">
        <v>200</v>
      </c>
      <c r="E581" s="655">
        <v>205</v>
      </c>
      <c r="F581" s="655">
        <v>0</v>
      </c>
      <c r="G581" s="655">
        <v>0</v>
      </c>
      <c r="H581" s="654" t="s">
        <v>875</v>
      </c>
      <c r="I581" s="654" t="s">
        <v>876</v>
      </c>
      <c r="J581" s="654" t="s">
        <v>884</v>
      </c>
      <c r="K581" s="654" t="s">
        <v>858</v>
      </c>
      <c r="L581" s="540" t="s">
        <v>836</v>
      </c>
      <c r="M581" s="656">
        <v>44166</v>
      </c>
      <c r="N581" s="540"/>
      <c r="O581" s="655">
        <v>1</v>
      </c>
      <c r="P581" s="654" t="s">
        <v>837</v>
      </c>
      <c r="Q581" s="654" t="s">
        <v>846</v>
      </c>
      <c r="R581" s="540"/>
      <c r="S581" s="540" t="s">
        <v>840</v>
      </c>
      <c r="T581" s="654" t="s">
        <v>2046</v>
      </c>
    </row>
    <row r="582" spans="2:20">
      <c r="B582" s="654" t="s">
        <v>887</v>
      </c>
      <c r="C582" s="654" t="s">
        <v>887</v>
      </c>
      <c r="D582" s="655">
        <v>-63</v>
      </c>
      <c r="E582" s="655">
        <v>-58</v>
      </c>
      <c r="F582" s="655">
        <v>0</v>
      </c>
      <c r="G582" s="655">
        <v>0</v>
      </c>
      <c r="H582" s="654" t="s">
        <v>875</v>
      </c>
      <c r="I582" s="654" t="s">
        <v>876</v>
      </c>
      <c r="J582" s="654" t="s">
        <v>1131</v>
      </c>
      <c r="K582" s="654" t="s">
        <v>913</v>
      </c>
      <c r="L582" s="540" t="s">
        <v>836</v>
      </c>
      <c r="M582" s="656">
        <v>44166</v>
      </c>
      <c r="N582" s="540"/>
      <c r="O582" s="655">
        <v>1</v>
      </c>
      <c r="P582" s="654" t="s">
        <v>930</v>
      </c>
      <c r="Q582" s="654" t="s">
        <v>838</v>
      </c>
      <c r="R582" s="654" t="s">
        <v>839</v>
      </c>
      <c r="S582" s="540" t="s">
        <v>840</v>
      </c>
      <c r="T582" s="654" t="s">
        <v>1986</v>
      </c>
    </row>
    <row r="583" spans="2:20">
      <c r="B583" s="654" t="s">
        <v>887</v>
      </c>
      <c r="C583" s="654" t="s">
        <v>887</v>
      </c>
      <c r="D583" s="655">
        <v>-68</v>
      </c>
      <c r="E583" s="655">
        <v>-63</v>
      </c>
      <c r="F583" s="655">
        <v>0</v>
      </c>
      <c r="G583" s="655">
        <v>0</v>
      </c>
      <c r="H583" s="654" t="s">
        <v>875</v>
      </c>
      <c r="I583" s="654" t="s">
        <v>876</v>
      </c>
      <c r="J583" s="654" t="s">
        <v>1131</v>
      </c>
      <c r="K583" s="654" t="s">
        <v>913</v>
      </c>
      <c r="L583" s="540" t="s">
        <v>836</v>
      </c>
      <c r="M583" s="656">
        <v>44166</v>
      </c>
      <c r="N583" s="540"/>
      <c r="O583" s="655">
        <v>1</v>
      </c>
      <c r="P583" s="654" t="s">
        <v>929</v>
      </c>
      <c r="Q583" s="654" t="s">
        <v>838</v>
      </c>
      <c r="R583" s="654" t="s">
        <v>839</v>
      </c>
      <c r="S583" s="540" t="s">
        <v>840</v>
      </c>
      <c r="T583" s="654" t="s">
        <v>1987</v>
      </c>
    </row>
    <row r="584" spans="2:20">
      <c r="B584" s="654" t="s">
        <v>887</v>
      </c>
      <c r="C584" s="654" t="s">
        <v>887</v>
      </c>
      <c r="D584" s="655">
        <v>-78</v>
      </c>
      <c r="E584" s="655">
        <v>-73</v>
      </c>
      <c r="F584" s="655">
        <v>0</v>
      </c>
      <c r="G584" s="655">
        <v>0</v>
      </c>
      <c r="H584" s="654" t="s">
        <v>875</v>
      </c>
      <c r="I584" s="654" t="s">
        <v>876</v>
      </c>
      <c r="J584" s="654" t="s">
        <v>1131</v>
      </c>
      <c r="K584" s="654" t="s">
        <v>913</v>
      </c>
      <c r="L584" s="540" t="s">
        <v>836</v>
      </c>
      <c r="M584" s="656">
        <v>44166</v>
      </c>
      <c r="N584" s="540"/>
      <c r="O584" s="655">
        <v>1</v>
      </c>
      <c r="P584" s="654" t="s">
        <v>928</v>
      </c>
      <c r="Q584" s="654" t="s">
        <v>838</v>
      </c>
      <c r="R584" s="654" t="s">
        <v>839</v>
      </c>
      <c r="S584" s="540" t="s">
        <v>840</v>
      </c>
      <c r="T584" s="654" t="s">
        <v>1988</v>
      </c>
    </row>
    <row r="585" spans="2:20">
      <c r="B585" s="654" t="s">
        <v>1199</v>
      </c>
      <c r="C585" s="654" t="s">
        <v>887</v>
      </c>
      <c r="D585" s="655">
        <v>26</v>
      </c>
      <c r="E585" s="655">
        <v>31</v>
      </c>
      <c r="F585" s="655">
        <v>0</v>
      </c>
      <c r="G585" s="655">
        <v>0</v>
      </c>
      <c r="H585" s="654" t="s">
        <v>875</v>
      </c>
      <c r="I585" s="654" t="s">
        <v>876</v>
      </c>
      <c r="J585" s="654" t="s">
        <v>1131</v>
      </c>
      <c r="K585" s="654" t="s">
        <v>946</v>
      </c>
      <c r="L585" s="540" t="s">
        <v>836</v>
      </c>
      <c r="M585" s="656">
        <v>44166</v>
      </c>
      <c r="N585" s="540"/>
      <c r="O585" s="655">
        <v>1</v>
      </c>
      <c r="P585" s="654" t="s">
        <v>837</v>
      </c>
      <c r="Q585" s="654" t="s">
        <v>838</v>
      </c>
      <c r="R585" s="654" t="s">
        <v>839</v>
      </c>
      <c r="S585" s="540" t="s">
        <v>840</v>
      </c>
      <c r="T585" s="540"/>
    </row>
    <row r="586" spans="2:20">
      <c r="B586" s="654" t="s">
        <v>1200</v>
      </c>
      <c r="C586" s="654" t="s">
        <v>570</v>
      </c>
      <c r="D586" s="655">
        <v>34</v>
      </c>
      <c r="E586" s="655">
        <v>39</v>
      </c>
      <c r="F586" s="655">
        <v>0</v>
      </c>
      <c r="G586" s="655">
        <v>0</v>
      </c>
      <c r="H586" s="654" t="s">
        <v>893</v>
      </c>
      <c r="I586" s="654" t="s">
        <v>894</v>
      </c>
      <c r="J586" s="654" t="s">
        <v>3041</v>
      </c>
      <c r="K586" s="654" t="s">
        <v>895</v>
      </c>
      <c r="L586" s="540" t="s">
        <v>836</v>
      </c>
      <c r="M586" s="656">
        <v>44166</v>
      </c>
      <c r="N586" s="540"/>
      <c r="O586" s="655">
        <v>1</v>
      </c>
      <c r="P586" s="654" t="s">
        <v>837</v>
      </c>
      <c r="Q586" s="654" t="s">
        <v>838</v>
      </c>
      <c r="R586" s="654" t="s">
        <v>839</v>
      </c>
      <c r="S586" s="540" t="s">
        <v>840</v>
      </c>
      <c r="T586" s="654" t="s">
        <v>2047</v>
      </c>
    </row>
    <row r="587" spans="2:20">
      <c r="B587" s="654" t="s">
        <v>1201</v>
      </c>
      <c r="C587" s="654" t="s">
        <v>954</v>
      </c>
      <c r="D587" s="655">
        <v>-19</v>
      </c>
      <c r="E587" s="655">
        <v>-14</v>
      </c>
      <c r="F587" s="655">
        <v>0</v>
      </c>
      <c r="G587" s="655">
        <v>0</v>
      </c>
      <c r="H587" s="654" t="s">
        <v>2995</v>
      </c>
      <c r="I587" s="654" t="s">
        <v>852</v>
      </c>
      <c r="J587" s="654" t="s">
        <v>2372</v>
      </c>
      <c r="K587" s="654" t="s">
        <v>934</v>
      </c>
      <c r="L587" s="540" t="s">
        <v>836</v>
      </c>
      <c r="M587" s="656">
        <v>44166</v>
      </c>
      <c r="N587" s="540"/>
      <c r="O587" s="655">
        <v>1</v>
      </c>
      <c r="P587" s="654" t="s">
        <v>956</v>
      </c>
      <c r="Q587" s="654" t="s">
        <v>838</v>
      </c>
      <c r="R587" s="654" t="s">
        <v>839</v>
      </c>
      <c r="S587" s="540" t="s">
        <v>840</v>
      </c>
      <c r="T587" s="654" t="s">
        <v>1987</v>
      </c>
    </row>
    <row r="588" spans="2:20">
      <c r="B588" s="654" t="s">
        <v>1201</v>
      </c>
      <c r="C588" s="654" t="s">
        <v>954</v>
      </c>
      <c r="D588" s="655">
        <v>-14</v>
      </c>
      <c r="E588" s="655">
        <v>-9</v>
      </c>
      <c r="F588" s="655">
        <v>0</v>
      </c>
      <c r="G588" s="655">
        <v>0</v>
      </c>
      <c r="H588" s="654" t="s">
        <v>2995</v>
      </c>
      <c r="I588" s="654" t="s">
        <v>852</v>
      </c>
      <c r="J588" s="654" t="s">
        <v>2372</v>
      </c>
      <c r="K588" s="654" t="s">
        <v>934</v>
      </c>
      <c r="L588" s="540" t="s">
        <v>836</v>
      </c>
      <c r="M588" s="656">
        <v>44166</v>
      </c>
      <c r="N588" s="540"/>
      <c r="O588" s="655">
        <v>1</v>
      </c>
      <c r="P588" s="654" t="s">
        <v>930</v>
      </c>
      <c r="Q588" s="654" t="s">
        <v>838</v>
      </c>
      <c r="R588" s="654" t="s">
        <v>839</v>
      </c>
      <c r="S588" s="540" t="s">
        <v>840</v>
      </c>
      <c r="T588" s="654" t="s">
        <v>1986</v>
      </c>
    </row>
    <row r="589" spans="2:20">
      <c r="B589" s="654" t="s">
        <v>1201</v>
      </c>
      <c r="C589" s="654" t="s">
        <v>957</v>
      </c>
      <c r="D589" s="655">
        <v>-19</v>
      </c>
      <c r="E589" s="655">
        <v>-14</v>
      </c>
      <c r="F589" s="655">
        <v>0</v>
      </c>
      <c r="G589" s="655">
        <v>0</v>
      </c>
      <c r="H589" s="654" t="s">
        <v>883</v>
      </c>
      <c r="I589" s="654" t="s">
        <v>875</v>
      </c>
      <c r="J589" s="654" t="s">
        <v>1131</v>
      </c>
      <c r="K589" s="654" t="s">
        <v>955</v>
      </c>
      <c r="L589" s="540" t="s">
        <v>836</v>
      </c>
      <c r="M589" s="656">
        <v>44166</v>
      </c>
      <c r="N589" s="540"/>
      <c r="O589" s="655">
        <v>1</v>
      </c>
      <c r="P589" s="654" t="s">
        <v>956</v>
      </c>
      <c r="Q589" s="654" t="s">
        <v>838</v>
      </c>
      <c r="R589" s="654" t="s">
        <v>839</v>
      </c>
      <c r="S589" s="540" t="s">
        <v>840</v>
      </c>
      <c r="T589" s="654" t="s">
        <v>1987</v>
      </c>
    </row>
    <row r="590" spans="2:20">
      <c r="B590" s="654" t="s">
        <v>1201</v>
      </c>
      <c r="C590" s="654" t="s">
        <v>957</v>
      </c>
      <c r="D590" s="655">
        <v>-14</v>
      </c>
      <c r="E590" s="655">
        <v>-9</v>
      </c>
      <c r="F590" s="655">
        <v>0</v>
      </c>
      <c r="G590" s="655">
        <v>0</v>
      </c>
      <c r="H590" s="654" t="s">
        <v>883</v>
      </c>
      <c r="I590" s="654" t="s">
        <v>875</v>
      </c>
      <c r="J590" s="654" t="s">
        <v>1131</v>
      </c>
      <c r="K590" s="654" t="s">
        <v>1095</v>
      </c>
      <c r="L590" s="540" t="s">
        <v>836</v>
      </c>
      <c r="M590" s="656">
        <v>44166</v>
      </c>
      <c r="N590" s="540"/>
      <c r="O590" s="655">
        <v>1</v>
      </c>
      <c r="P590" s="654" t="s">
        <v>930</v>
      </c>
      <c r="Q590" s="654" t="s">
        <v>838</v>
      </c>
      <c r="R590" s="654" t="s">
        <v>839</v>
      </c>
      <c r="S590" s="540" t="s">
        <v>840</v>
      </c>
      <c r="T590" s="654" t="s">
        <v>1986</v>
      </c>
    </row>
    <row r="591" spans="2:20">
      <c r="B591" s="654" t="s">
        <v>1913</v>
      </c>
      <c r="C591" s="654" t="s">
        <v>954</v>
      </c>
      <c r="D591" s="655">
        <v>-79</v>
      </c>
      <c r="E591" s="655">
        <v>-74</v>
      </c>
      <c r="F591" s="655">
        <v>70</v>
      </c>
      <c r="G591" s="655">
        <v>0</v>
      </c>
      <c r="H591" s="654" t="s">
        <v>2995</v>
      </c>
      <c r="I591" s="654" t="s">
        <v>852</v>
      </c>
      <c r="J591" s="654" t="s">
        <v>2372</v>
      </c>
      <c r="K591" s="654" t="s">
        <v>934</v>
      </c>
      <c r="L591" s="540" t="s">
        <v>836</v>
      </c>
      <c r="M591" s="656">
        <v>44166</v>
      </c>
      <c r="N591" s="540"/>
      <c r="O591" s="655">
        <v>1</v>
      </c>
      <c r="P591" s="654" t="s">
        <v>837</v>
      </c>
      <c r="Q591" s="654" t="s">
        <v>838</v>
      </c>
      <c r="R591" s="654" t="s">
        <v>839</v>
      </c>
      <c r="S591" s="540" t="s">
        <v>841</v>
      </c>
      <c r="T591" s="654" t="s">
        <v>1968</v>
      </c>
    </row>
    <row r="592" spans="2:20">
      <c r="B592" s="654" t="s">
        <v>1913</v>
      </c>
      <c r="C592" s="654" t="s">
        <v>957</v>
      </c>
      <c r="D592" s="655">
        <v>-79</v>
      </c>
      <c r="E592" s="655">
        <v>-74</v>
      </c>
      <c r="F592" s="655">
        <v>70</v>
      </c>
      <c r="G592" s="655">
        <v>0</v>
      </c>
      <c r="H592" s="654" t="s">
        <v>883</v>
      </c>
      <c r="I592" s="654" t="s">
        <v>875</v>
      </c>
      <c r="J592" s="654" t="s">
        <v>1131</v>
      </c>
      <c r="K592" s="654" t="s">
        <v>1095</v>
      </c>
      <c r="L592" s="540" t="s">
        <v>836</v>
      </c>
      <c r="M592" s="656">
        <v>44166</v>
      </c>
      <c r="N592" s="540"/>
      <c r="O592" s="655">
        <v>1</v>
      </c>
      <c r="P592" s="654" t="s">
        <v>837</v>
      </c>
      <c r="Q592" s="654" t="s">
        <v>838</v>
      </c>
      <c r="R592" s="654" t="s">
        <v>839</v>
      </c>
      <c r="S592" s="540" t="s">
        <v>841</v>
      </c>
      <c r="T592" s="654" t="s">
        <v>1968</v>
      </c>
    </row>
    <row r="593" spans="2:20">
      <c r="B593" s="654" t="s">
        <v>1202</v>
      </c>
      <c r="C593" s="654" t="s">
        <v>575</v>
      </c>
      <c r="D593" s="655">
        <v>-10</v>
      </c>
      <c r="E593" s="655">
        <v>-5</v>
      </c>
      <c r="F593" s="655">
        <v>90</v>
      </c>
      <c r="G593" s="655">
        <v>0</v>
      </c>
      <c r="H593" s="654" t="s">
        <v>3817</v>
      </c>
      <c r="I593" s="654" t="s">
        <v>2851</v>
      </c>
      <c r="J593" s="654" t="s">
        <v>3828</v>
      </c>
      <c r="K593" s="654" t="s">
        <v>905</v>
      </c>
      <c r="L593" s="540" t="s">
        <v>836</v>
      </c>
      <c r="M593" s="656">
        <v>44166</v>
      </c>
      <c r="N593" s="540"/>
      <c r="O593" s="655">
        <v>1</v>
      </c>
      <c r="P593" s="654" t="s">
        <v>837</v>
      </c>
      <c r="Q593" s="654" t="s">
        <v>838</v>
      </c>
      <c r="R593" s="654" t="s">
        <v>839</v>
      </c>
      <c r="S593" s="540" t="s">
        <v>840</v>
      </c>
      <c r="T593" s="654" t="s">
        <v>1996</v>
      </c>
    </row>
    <row r="594" spans="2:20">
      <c r="B594" s="654" t="s">
        <v>583</v>
      </c>
      <c r="C594" s="654" t="s">
        <v>583</v>
      </c>
      <c r="D594" s="655">
        <v>-65</v>
      </c>
      <c r="E594" s="655">
        <v>-60</v>
      </c>
      <c r="F594" s="655">
        <v>0</v>
      </c>
      <c r="G594" s="655">
        <v>0</v>
      </c>
      <c r="H594" s="654" t="s">
        <v>883</v>
      </c>
      <c r="I594" s="654" t="s">
        <v>875</v>
      </c>
      <c r="J594" s="654" t="s">
        <v>3732</v>
      </c>
      <c r="K594" s="654" t="s">
        <v>905</v>
      </c>
      <c r="L594" s="540" t="s">
        <v>836</v>
      </c>
      <c r="M594" s="656">
        <v>44166</v>
      </c>
      <c r="N594" s="540"/>
      <c r="O594" s="655">
        <v>1</v>
      </c>
      <c r="P594" s="654" t="s">
        <v>956</v>
      </c>
      <c r="Q594" s="654" t="s">
        <v>838</v>
      </c>
      <c r="R594" s="654" t="s">
        <v>839</v>
      </c>
      <c r="S594" s="540" t="s">
        <v>840</v>
      </c>
      <c r="T594" s="654" t="s">
        <v>1969</v>
      </c>
    </row>
    <row r="595" spans="2:20">
      <c r="B595" s="654" t="s">
        <v>583</v>
      </c>
      <c r="C595" s="654" t="s">
        <v>583</v>
      </c>
      <c r="D595" s="655">
        <v>-55</v>
      </c>
      <c r="E595" s="655">
        <v>-50</v>
      </c>
      <c r="F595" s="655">
        <v>0</v>
      </c>
      <c r="G595" s="655">
        <v>0</v>
      </c>
      <c r="H595" s="654" t="s">
        <v>883</v>
      </c>
      <c r="I595" s="654" t="s">
        <v>875</v>
      </c>
      <c r="J595" s="654" t="s">
        <v>3732</v>
      </c>
      <c r="K595" s="654" t="s">
        <v>905</v>
      </c>
      <c r="L595" s="540" t="s">
        <v>836</v>
      </c>
      <c r="M595" s="656">
        <v>44166</v>
      </c>
      <c r="N595" s="540"/>
      <c r="O595" s="655">
        <v>1</v>
      </c>
      <c r="P595" s="654" t="s">
        <v>930</v>
      </c>
      <c r="Q595" s="654" t="s">
        <v>838</v>
      </c>
      <c r="R595" s="654" t="s">
        <v>839</v>
      </c>
      <c r="S595" s="540" t="s">
        <v>840</v>
      </c>
      <c r="T595" s="654" t="s">
        <v>1969</v>
      </c>
    </row>
    <row r="596" spans="2:20">
      <c r="B596" s="654" t="s">
        <v>583</v>
      </c>
      <c r="C596" s="654" t="s">
        <v>1203</v>
      </c>
      <c r="D596" s="655">
        <v>-55</v>
      </c>
      <c r="E596" s="655">
        <v>-50</v>
      </c>
      <c r="F596" s="655">
        <v>0</v>
      </c>
      <c r="G596" s="655">
        <v>0</v>
      </c>
      <c r="H596" s="654" t="s">
        <v>883</v>
      </c>
      <c r="I596" s="654" t="s">
        <v>875</v>
      </c>
      <c r="J596" s="654" t="s">
        <v>3732</v>
      </c>
      <c r="K596" s="654" t="s">
        <v>905</v>
      </c>
      <c r="L596" s="540" t="s">
        <v>836</v>
      </c>
      <c r="M596" s="656">
        <v>44166</v>
      </c>
      <c r="N596" s="540"/>
      <c r="O596" s="655">
        <v>1</v>
      </c>
      <c r="P596" s="654" t="s">
        <v>930</v>
      </c>
      <c r="Q596" s="654" t="s">
        <v>838</v>
      </c>
      <c r="R596" s="654" t="s">
        <v>839</v>
      </c>
      <c r="S596" s="540" t="s">
        <v>840</v>
      </c>
      <c r="T596" s="654" t="s">
        <v>1969</v>
      </c>
    </row>
    <row r="597" spans="2:20">
      <c r="B597" s="654" t="s">
        <v>583</v>
      </c>
      <c r="C597" s="654" t="s">
        <v>1203</v>
      </c>
      <c r="D597" s="655">
        <v>-65</v>
      </c>
      <c r="E597" s="655">
        <v>-60</v>
      </c>
      <c r="F597" s="655">
        <v>0</v>
      </c>
      <c r="G597" s="655">
        <v>0</v>
      </c>
      <c r="H597" s="654" t="s">
        <v>883</v>
      </c>
      <c r="I597" s="654" t="s">
        <v>875</v>
      </c>
      <c r="J597" s="654" t="s">
        <v>3732</v>
      </c>
      <c r="K597" s="654" t="s">
        <v>905</v>
      </c>
      <c r="L597" s="540" t="s">
        <v>836</v>
      </c>
      <c r="M597" s="656">
        <v>44166</v>
      </c>
      <c r="N597" s="540"/>
      <c r="O597" s="655">
        <v>1</v>
      </c>
      <c r="P597" s="654" t="s">
        <v>956</v>
      </c>
      <c r="Q597" s="654" t="s">
        <v>838</v>
      </c>
      <c r="R597" s="654" t="s">
        <v>839</v>
      </c>
      <c r="S597" s="540" t="s">
        <v>840</v>
      </c>
      <c r="T597" s="654" t="s">
        <v>1969</v>
      </c>
    </row>
    <row r="598" spans="2:20">
      <c r="B598" s="654" t="s">
        <v>3795</v>
      </c>
      <c r="C598" s="654" t="s">
        <v>880</v>
      </c>
      <c r="D598" s="655">
        <v>2</v>
      </c>
      <c r="E598" s="655">
        <v>7</v>
      </c>
      <c r="F598" s="655">
        <v>0</v>
      </c>
      <c r="G598" s="655">
        <v>0</v>
      </c>
      <c r="H598" s="654" t="s">
        <v>860</v>
      </c>
      <c r="I598" s="654" t="s">
        <v>852</v>
      </c>
      <c r="J598" s="654" t="s">
        <v>2959</v>
      </c>
      <c r="K598" s="654" t="s">
        <v>905</v>
      </c>
      <c r="L598" s="540" t="s">
        <v>836</v>
      </c>
      <c r="M598" s="656">
        <v>44166</v>
      </c>
      <c r="N598" s="540"/>
      <c r="O598" s="655">
        <v>1</v>
      </c>
      <c r="P598" s="654" t="s">
        <v>837</v>
      </c>
      <c r="Q598" s="654" t="s">
        <v>838</v>
      </c>
      <c r="R598" s="654" t="s">
        <v>839</v>
      </c>
      <c r="S598" s="540" t="s">
        <v>840</v>
      </c>
      <c r="T598" s="540"/>
    </row>
    <row r="599" spans="2:20">
      <c r="B599" s="654" t="s">
        <v>1204</v>
      </c>
      <c r="C599" s="654" t="s">
        <v>857</v>
      </c>
      <c r="D599" s="655">
        <v>144</v>
      </c>
      <c r="E599" s="655">
        <v>154</v>
      </c>
      <c r="F599" s="655">
        <v>20</v>
      </c>
      <c r="G599" s="655">
        <v>22</v>
      </c>
      <c r="H599" s="654" t="s">
        <v>900</v>
      </c>
      <c r="I599" s="654" t="s">
        <v>845</v>
      </c>
      <c r="J599" s="654" t="s">
        <v>2477</v>
      </c>
      <c r="K599" s="654" t="s">
        <v>858</v>
      </c>
      <c r="L599" s="540" t="s">
        <v>836</v>
      </c>
      <c r="M599" s="656">
        <v>44173</v>
      </c>
      <c r="N599" s="540"/>
      <c r="O599" s="655">
        <v>2</v>
      </c>
      <c r="P599" s="654" t="s">
        <v>837</v>
      </c>
      <c r="Q599" s="654" t="s">
        <v>838</v>
      </c>
      <c r="R599" s="654" t="s">
        <v>854</v>
      </c>
      <c r="S599" s="540" t="s">
        <v>840</v>
      </c>
      <c r="T599" s="654" t="s">
        <v>1975</v>
      </c>
    </row>
    <row r="600" spans="2:20">
      <c r="B600" s="654" t="s">
        <v>1204</v>
      </c>
      <c r="C600" s="654" t="s">
        <v>857</v>
      </c>
      <c r="D600" s="655">
        <v>124</v>
      </c>
      <c r="E600" s="655">
        <v>134</v>
      </c>
      <c r="F600" s="655">
        <v>20</v>
      </c>
      <c r="G600" s="655">
        <v>22</v>
      </c>
      <c r="H600" s="654" t="s">
        <v>900</v>
      </c>
      <c r="I600" s="654" t="s">
        <v>845</v>
      </c>
      <c r="J600" s="654" t="s">
        <v>2477</v>
      </c>
      <c r="K600" s="654" t="s">
        <v>858</v>
      </c>
      <c r="L600" s="540" t="s">
        <v>836</v>
      </c>
      <c r="M600" s="656">
        <v>44101</v>
      </c>
      <c r="N600" s="656">
        <v>44172</v>
      </c>
      <c r="O600" s="655">
        <v>2</v>
      </c>
      <c r="P600" s="654" t="s">
        <v>837</v>
      </c>
      <c r="Q600" s="654" t="s">
        <v>838</v>
      </c>
      <c r="R600" s="654" t="s">
        <v>854</v>
      </c>
      <c r="S600" s="540" t="s">
        <v>840</v>
      </c>
      <c r="T600" s="654" t="s">
        <v>1975</v>
      </c>
    </row>
    <row r="601" spans="2:20">
      <c r="B601" s="654" t="s">
        <v>3250</v>
      </c>
      <c r="C601" s="654" t="s">
        <v>901</v>
      </c>
      <c r="D601" s="655">
        <v>295</v>
      </c>
      <c r="E601" s="655">
        <v>300</v>
      </c>
      <c r="F601" s="655">
        <v>0</v>
      </c>
      <c r="G601" s="655">
        <v>0</v>
      </c>
      <c r="H601" s="654" t="s">
        <v>876</v>
      </c>
      <c r="I601" s="654" t="s">
        <v>883</v>
      </c>
      <c r="J601" s="654" t="s">
        <v>2960</v>
      </c>
      <c r="K601" s="654" t="s">
        <v>855</v>
      </c>
      <c r="L601" s="540" t="s">
        <v>836</v>
      </c>
      <c r="M601" s="656">
        <v>44166</v>
      </c>
      <c r="N601" s="540"/>
      <c r="O601" s="655">
        <v>1</v>
      </c>
      <c r="P601" s="654" t="s">
        <v>837</v>
      </c>
      <c r="Q601" s="654" t="s">
        <v>846</v>
      </c>
      <c r="R601" s="540"/>
      <c r="S601" s="540" t="s">
        <v>840</v>
      </c>
      <c r="T601" s="540"/>
    </row>
    <row r="602" spans="2:20">
      <c r="B602" s="654" t="s">
        <v>2659</v>
      </c>
      <c r="C602" s="654" t="s">
        <v>575</v>
      </c>
      <c r="D602" s="655">
        <v>221</v>
      </c>
      <c r="E602" s="655">
        <v>226</v>
      </c>
      <c r="F602" s="655">
        <v>0</v>
      </c>
      <c r="G602" s="655">
        <v>0</v>
      </c>
      <c r="H602" s="654" t="s">
        <v>3817</v>
      </c>
      <c r="I602" s="654" t="s">
        <v>2851</v>
      </c>
      <c r="J602" s="654" t="s">
        <v>3828</v>
      </c>
      <c r="K602" s="654" t="s">
        <v>866</v>
      </c>
      <c r="L602" s="540" t="s">
        <v>836</v>
      </c>
      <c r="M602" s="656">
        <v>44166</v>
      </c>
      <c r="N602" s="540"/>
      <c r="O602" s="655">
        <v>1</v>
      </c>
      <c r="P602" s="654" t="s">
        <v>837</v>
      </c>
      <c r="Q602" s="654" t="s">
        <v>846</v>
      </c>
      <c r="R602" s="540"/>
      <c r="S602" s="540" t="s">
        <v>840</v>
      </c>
      <c r="T602" s="654" t="s">
        <v>2655</v>
      </c>
    </row>
    <row r="603" spans="2:20">
      <c r="B603" s="654" t="s">
        <v>1205</v>
      </c>
      <c r="C603" s="654" t="s">
        <v>887</v>
      </c>
      <c r="D603" s="655">
        <v>-4</v>
      </c>
      <c r="E603" s="655">
        <v>1</v>
      </c>
      <c r="F603" s="655">
        <v>0</v>
      </c>
      <c r="G603" s="655">
        <v>0</v>
      </c>
      <c r="H603" s="654" t="s">
        <v>875</v>
      </c>
      <c r="I603" s="654" t="s">
        <v>876</v>
      </c>
      <c r="J603" s="654" t="s">
        <v>1131</v>
      </c>
      <c r="K603" s="654" t="s">
        <v>946</v>
      </c>
      <c r="L603" s="540" t="s">
        <v>836</v>
      </c>
      <c r="M603" s="656">
        <v>44166</v>
      </c>
      <c r="N603" s="540"/>
      <c r="O603" s="655">
        <v>1</v>
      </c>
      <c r="P603" s="654" t="s">
        <v>837</v>
      </c>
      <c r="Q603" s="654" t="s">
        <v>838</v>
      </c>
      <c r="R603" s="654" t="s">
        <v>839</v>
      </c>
      <c r="S603" s="540" t="s">
        <v>840</v>
      </c>
      <c r="T603" s="540"/>
    </row>
    <row r="604" spans="2:20">
      <c r="B604" s="654" t="s">
        <v>2616</v>
      </c>
      <c r="C604" s="654" t="s">
        <v>574</v>
      </c>
      <c r="D604" s="655">
        <v>73</v>
      </c>
      <c r="E604" s="655">
        <v>78</v>
      </c>
      <c r="F604" s="655">
        <v>0</v>
      </c>
      <c r="G604" s="655">
        <v>0</v>
      </c>
      <c r="H604" s="654" t="s">
        <v>875</v>
      </c>
      <c r="I604" s="654" t="s">
        <v>876</v>
      </c>
      <c r="J604" s="654" t="s">
        <v>3829</v>
      </c>
      <c r="K604" s="654" t="s">
        <v>944</v>
      </c>
      <c r="L604" s="540" t="s">
        <v>836</v>
      </c>
      <c r="M604" s="656">
        <v>44166</v>
      </c>
      <c r="N604" s="540"/>
      <c r="O604" s="655">
        <v>2</v>
      </c>
      <c r="P604" s="654" t="s">
        <v>837</v>
      </c>
      <c r="Q604" s="654" t="s">
        <v>838</v>
      </c>
      <c r="R604" s="654" t="s">
        <v>839</v>
      </c>
      <c r="S604" s="540" t="s">
        <v>840</v>
      </c>
      <c r="T604" s="654" t="s">
        <v>1969</v>
      </c>
    </row>
    <row r="605" spans="2:20">
      <c r="B605" s="654" t="s">
        <v>1484</v>
      </c>
      <c r="C605" s="654" t="s">
        <v>843</v>
      </c>
      <c r="D605" s="655">
        <v>282</v>
      </c>
      <c r="E605" s="655">
        <v>292</v>
      </c>
      <c r="F605" s="655">
        <v>0</v>
      </c>
      <c r="G605" s="655">
        <v>0</v>
      </c>
      <c r="H605" s="654" t="s">
        <v>875</v>
      </c>
      <c r="I605" s="654" t="s">
        <v>876</v>
      </c>
      <c r="J605" s="654" t="s">
        <v>3069</v>
      </c>
      <c r="K605" s="654" t="s">
        <v>853</v>
      </c>
      <c r="L605" s="540" t="s">
        <v>836</v>
      </c>
      <c r="M605" s="656">
        <v>44144</v>
      </c>
      <c r="N605" s="540"/>
      <c r="O605" s="655">
        <v>2</v>
      </c>
      <c r="P605" s="654" t="s">
        <v>837</v>
      </c>
      <c r="Q605" s="654" t="s">
        <v>846</v>
      </c>
      <c r="R605" s="540"/>
      <c r="S605" s="540" t="s">
        <v>840</v>
      </c>
      <c r="T605" s="654" t="s">
        <v>2929</v>
      </c>
    </row>
    <row r="606" spans="2:20">
      <c r="B606" s="654" t="s">
        <v>1206</v>
      </c>
      <c r="C606" s="654" t="s">
        <v>909</v>
      </c>
      <c r="D606" s="655">
        <v>72</v>
      </c>
      <c r="E606" s="655">
        <v>82</v>
      </c>
      <c r="F606" s="655">
        <v>30</v>
      </c>
      <c r="G606" s="655">
        <v>25</v>
      </c>
      <c r="H606" s="654" t="s">
        <v>900</v>
      </c>
      <c r="I606" s="654" t="s">
        <v>845</v>
      </c>
      <c r="J606" s="654" t="s">
        <v>2431</v>
      </c>
      <c r="K606" s="654" t="s">
        <v>895</v>
      </c>
      <c r="L606" s="540" t="s">
        <v>836</v>
      </c>
      <c r="M606" s="656">
        <v>44173</v>
      </c>
      <c r="N606" s="540"/>
      <c r="O606" s="655">
        <v>1</v>
      </c>
      <c r="P606" s="654" t="s">
        <v>837</v>
      </c>
      <c r="Q606" s="654" t="s">
        <v>838</v>
      </c>
      <c r="R606" s="654" t="s">
        <v>854</v>
      </c>
      <c r="S606" s="540" t="s">
        <v>840</v>
      </c>
      <c r="T606" s="654" t="s">
        <v>2048</v>
      </c>
    </row>
    <row r="607" spans="2:20">
      <c r="B607" s="654" t="s">
        <v>1206</v>
      </c>
      <c r="C607" s="654" t="s">
        <v>909</v>
      </c>
      <c r="D607" s="655">
        <v>52</v>
      </c>
      <c r="E607" s="655">
        <v>62</v>
      </c>
      <c r="F607" s="655">
        <v>30</v>
      </c>
      <c r="G607" s="655">
        <v>25</v>
      </c>
      <c r="H607" s="654" t="s">
        <v>900</v>
      </c>
      <c r="I607" s="654" t="s">
        <v>845</v>
      </c>
      <c r="J607" s="654" t="s">
        <v>2431</v>
      </c>
      <c r="K607" s="654" t="s">
        <v>895</v>
      </c>
      <c r="L607" s="540" t="s">
        <v>836</v>
      </c>
      <c r="M607" s="656">
        <v>44102</v>
      </c>
      <c r="N607" s="656">
        <v>44172</v>
      </c>
      <c r="O607" s="655">
        <v>1</v>
      </c>
      <c r="P607" s="654" t="s">
        <v>837</v>
      </c>
      <c r="Q607" s="654" t="s">
        <v>838</v>
      </c>
      <c r="R607" s="654" t="s">
        <v>854</v>
      </c>
      <c r="S607" s="540" t="s">
        <v>840</v>
      </c>
      <c r="T607" s="654" t="s">
        <v>2048</v>
      </c>
    </row>
    <row r="608" spans="2:20">
      <c r="B608" s="654" t="s">
        <v>3395</v>
      </c>
      <c r="C608" s="654" t="s">
        <v>3395</v>
      </c>
      <c r="D608" s="655">
        <v>96</v>
      </c>
      <c r="E608" s="655">
        <v>101</v>
      </c>
      <c r="F608" s="655">
        <v>0</v>
      </c>
      <c r="G608" s="655">
        <v>0</v>
      </c>
      <c r="H608" s="654" t="s">
        <v>833</v>
      </c>
      <c r="I608" s="654" t="s">
        <v>834</v>
      </c>
      <c r="J608" s="654" t="s">
        <v>1020</v>
      </c>
      <c r="K608" s="654" t="s">
        <v>849</v>
      </c>
      <c r="L608" s="540" t="s">
        <v>836</v>
      </c>
      <c r="M608" s="656">
        <v>44166</v>
      </c>
      <c r="N608" s="540"/>
      <c r="O608" s="655">
        <v>1</v>
      </c>
      <c r="P608" s="654" t="s">
        <v>837</v>
      </c>
      <c r="Q608" s="654" t="s">
        <v>838</v>
      </c>
      <c r="R608" s="654" t="s">
        <v>839</v>
      </c>
      <c r="S608" s="540" t="s">
        <v>840</v>
      </c>
      <c r="T608" s="654" t="s">
        <v>3397</v>
      </c>
    </row>
    <row r="609" spans="2:20">
      <c r="B609" s="654" t="s">
        <v>3867</v>
      </c>
      <c r="C609" s="654" t="s">
        <v>940</v>
      </c>
      <c r="D609" s="655">
        <v>5</v>
      </c>
      <c r="E609" s="655">
        <v>10</v>
      </c>
      <c r="F609" s="655">
        <v>0</v>
      </c>
      <c r="G609" s="655">
        <v>0</v>
      </c>
      <c r="H609" s="654" t="s">
        <v>876</v>
      </c>
      <c r="I609" s="654" t="s">
        <v>883</v>
      </c>
      <c r="J609" s="654" t="s">
        <v>3438</v>
      </c>
      <c r="K609" s="654" t="s">
        <v>866</v>
      </c>
      <c r="L609" s="540" t="s">
        <v>836</v>
      </c>
      <c r="M609" s="656">
        <v>44166</v>
      </c>
      <c r="N609" s="540"/>
      <c r="O609" s="655">
        <v>1</v>
      </c>
      <c r="P609" s="654" t="s">
        <v>837</v>
      </c>
      <c r="Q609" s="654" t="s">
        <v>838</v>
      </c>
      <c r="R609" s="654" t="s">
        <v>839</v>
      </c>
      <c r="S609" s="540" t="s">
        <v>840</v>
      </c>
      <c r="T609" s="540"/>
    </row>
    <row r="610" spans="2:20">
      <c r="B610" s="654" t="s">
        <v>1207</v>
      </c>
      <c r="C610" s="654" t="s">
        <v>887</v>
      </c>
      <c r="D610" s="655">
        <v>27</v>
      </c>
      <c r="E610" s="655">
        <v>32</v>
      </c>
      <c r="F610" s="655">
        <v>0</v>
      </c>
      <c r="G610" s="655">
        <v>0</v>
      </c>
      <c r="H610" s="654" t="s">
        <v>875</v>
      </c>
      <c r="I610" s="654" t="s">
        <v>876</v>
      </c>
      <c r="J610" s="654" t="s">
        <v>1131</v>
      </c>
      <c r="K610" s="654" t="s">
        <v>946</v>
      </c>
      <c r="L610" s="540" t="s">
        <v>836</v>
      </c>
      <c r="M610" s="656">
        <v>44166</v>
      </c>
      <c r="N610" s="540"/>
      <c r="O610" s="655">
        <v>1</v>
      </c>
      <c r="P610" s="654" t="s">
        <v>837</v>
      </c>
      <c r="Q610" s="654" t="s">
        <v>838</v>
      </c>
      <c r="R610" s="654" t="s">
        <v>839</v>
      </c>
      <c r="S610" s="540" t="s">
        <v>840</v>
      </c>
      <c r="T610" s="540"/>
    </row>
    <row r="611" spans="2:20">
      <c r="B611" s="654" t="s">
        <v>1208</v>
      </c>
      <c r="C611" s="654" t="s">
        <v>575</v>
      </c>
      <c r="D611" s="655">
        <v>-10</v>
      </c>
      <c r="E611" s="655">
        <v>-5</v>
      </c>
      <c r="F611" s="655">
        <v>90</v>
      </c>
      <c r="G611" s="655">
        <v>0</v>
      </c>
      <c r="H611" s="654" t="s">
        <v>3817</v>
      </c>
      <c r="I611" s="654" t="s">
        <v>2851</v>
      </c>
      <c r="J611" s="654" t="s">
        <v>3828</v>
      </c>
      <c r="K611" s="654" t="s">
        <v>905</v>
      </c>
      <c r="L611" s="540" t="s">
        <v>836</v>
      </c>
      <c r="M611" s="656">
        <v>44166</v>
      </c>
      <c r="N611" s="540"/>
      <c r="O611" s="655">
        <v>1</v>
      </c>
      <c r="P611" s="654" t="s">
        <v>837</v>
      </c>
      <c r="Q611" s="654" t="s">
        <v>838</v>
      </c>
      <c r="R611" s="654" t="s">
        <v>839</v>
      </c>
      <c r="S611" s="540" t="s">
        <v>840</v>
      </c>
      <c r="T611" s="654" t="s">
        <v>1993</v>
      </c>
    </row>
    <row r="612" spans="2:20">
      <c r="B612" s="654" t="s">
        <v>1209</v>
      </c>
      <c r="C612" s="654" t="s">
        <v>882</v>
      </c>
      <c r="D612" s="655">
        <v>-112</v>
      </c>
      <c r="E612" s="655">
        <v>-107</v>
      </c>
      <c r="F612" s="655">
        <v>45</v>
      </c>
      <c r="G612" s="655">
        <v>0</v>
      </c>
      <c r="H612" s="654" t="s">
        <v>834</v>
      </c>
      <c r="I612" s="654" t="s">
        <v>883</v>
      </c>
      <c r="J612" s="654" t="s">
        <v>3093</v>
      </c>
      <c r="K612" s="654" t="s">
        <v>985</v>
      </c>
      <c r="L612" s="540" t="s">
        <v>836</v>
      </c>
      <c r="M612" s="656">
        <v>44166</v>
      </c>
      <c r="N612" s="540"/>
      <c r="O612" s="655">
        <v>1</v>
      </c>
      <c r="P612" s="654" t="s">
        <v>837</v>
      </c>
      <c r="Q612" s="654" t="s">
        <v>838</v>
      </c>
      <c r="R612" s="654" t="s">
        <v>839</v>
      </c>
      <c r="S612" s="540" t="s">
        <v>841</v>
      </c>
      <c r="T612" s="654" t="s">
        <v>1991</v>
      </c>
    </row>
    <row r="613" spans="2:20">
      <c r="B613" s="654" t="s">
        <v>1203</v>
      </c>
      <c r="C613" s="654" t="s">
        <v>583</v>
      </c>
      <c r="D613" s="655">
        <v>-65</v>
      </c>
      <c r="E613" s="655">
        <v>-60</v>
      </c>
      <c r="F613" s="655">
        <v>0</v>
      </c>
      <c r="G613" s="655">
        <v>0</v>
      </c>
      <c r="H613" s="654" t="s">
        <v>883</v>
      </c>
      <c r="I613" s="654" t="s">
        <v>875</v>
      </c>
      <c r="J613" s="654" t="s">
        <v>3732</v>
      </c>
      <c r="K613" s="654" t="s">
        <v>905</v>
      </c>
      <c r="L613" s="540" t="s">
        <v>836</v>
      </c>
      <c r="M613" s="656">
        <v>44166</v>
      </c>
      <c r="N613" s="540"/>
      <c r="O613" s="655">
        <v>1</v>
      </c>
      <c r="P613" s="654" t="s">
        <v>956</v>
      </c>
      <c r="Q613" s="654" t="s">
        <v>838</v>
      </c>
      <c r="R613" s="654" t="s">
        <v>839</v>
      </c>
      <c r="S613" s="540" t="s">
        <v>840</v>
      </c>
      <c r="T613" s="654" t="s">
        <v>1969</v>
      </c>
    </row>
    <row r="614" spans="2:20">
      <c r="B614" s="654" t="s">
        <v>1203</v>
      </c>
      <c r="C614" s="654" t="s">
        <v>583</v>
      </c>
      <c r="D614" s="655">
        <v>-55</v>
      </c>
      <c r="E614" s="655">
        <v>-50</v>
      </c>
      <c r="F614" s="655">
        <v>0</v>
      </c>
      <c r="G614" s="655">
        <v>0</v>
      </c>
      <c r="H614" s="654" t="s">
        <v>883</v>
      </c>
      <c r="I614" s="654" t="s">
        <v>875</v>
      </c>
      <c r="J614" s="654" t="s">
        <v>3732</v>
      </c>
      <c r="K614" s="654" t="s">
        <v>905</v>
      </c>
      <c r="L614" s="540" t="s">
        <v>836</v>
      </c>
      <c r="M614" s="656">
        <v>44166</v>
      </c>
      <c r="N614" s="540"/>
      <c r="O614" s="655">
        <v>1</v>
      </c>
      <c r="P614" s="654" t="s">
        <v>930</v>
      </c>
      <c r="Q614" s="654" t="s">
        <v>838</v>
      </c>
      <c r="R614" s="654" t="s">
        <v>839</v>
      </c>
      <c r="S614" s="540" t="s">
        <v>840</v>
      </c>
      <c r="T614" s="654" t="s">
        <v>1969</v>
      </c>
    </row>
    <row r="615" spans="2:20">
      <c r="B615" s="654" t="s">
        <v>1203</v>
      </c>
      <c r="C615" s="654" t="s">
        <v>1203</v>
      </c>
      <c r="D615" s="655">
        <v>-55</v>
      </c>
      <c r="E615" s="655">
        <v>-50</v>
      </c>
      <c r="F615" s="655">
        <v>0</v>
      </c>
      <c r="G615" s="655">
        <v>0</v>
      </c>
      <c r="H615" s="654" t="s">
        <v>883</v>
      </c>
      <c r="I615" s="654" t="s">
        <v>875</v>
      </c>
      <c r="J615" s="654" t="s">
        <v>3732</v>
      </c>
      <c r="K615" s="654" t="s">
        <v>905</v>
      </c>
      <c r="L615" s="540" t="s">
        <v>836</v>
      </c>
      <c r="M615" s="656">
        <v>44166</v>
      </c>
      <c r="N615" s="540"/>
      <c r="O615" s="655">
        <v>1</v>
      </c>
      <c r="P615" s="654" t="s">
        <v>930</v>
      </c>
      <c r="Q615" s="654" t="s">
        <v>838</v>
      </c>
      <c r="R615" s="654" t="s">
        <v>839</v>
      </c>
      <c r="S615" s="540" t="s">
        <v>840</v>
      </c>
      <c r="T615" s="654" t="s">
        <v>1969</v>
      </c>
    </row>
    <row r="616" spans="2:20">
      <c r="B616" s="654" t="s">
        <v>1203</v>
      </c>
      <c r="C616" s="654" t="s">
        <v>1203</v>
      </c>
      <c r="D616" s="655">
        <v>-65</v>
      </c>
      <c r="E616" s="655">
        <v>-60</v>
      </c>
      <c r="F616" s="655">
        <v>0</v>
      </c>
      <c r="G616" s="655">
        <v>0</v>
      </c>
      <c r="H616" s="654" t="s">
        <v>883</v>
      </c>
      <c r="I616" s="654" t="s">
        <v>875</v>
      </c>
      <c r="J616" s="654" t="s">
        <v>3732</v>
      </c>
      <c r="K616" s="654" t="s">
        <v>905</v>
      </c>
      <c r="L616" s="540" t="s">
        <v>836</v>
      </c>
      <c r="M616" s="656">
        <v>44166</v>
      </c>
      <c r="N616" s="540"/>
      <c r="O616" s="655">
        <v>1</v>
      </c>
      <c r="P616" s="654" t="s">
        <v>956</v>
      </c>
      <c r="Q616" s="654" t="s">
        <v>838</v>
      </c>
      <c r="R616" s="654" t="s">
        <v>839</v>
      </c>
      <c r="S616" s="540" t="s">
        <v>840</v>
      </c>
      <c r="T616" s="654" t="s">
        <v>1969</v>
      </c>
    </row>
    <row r="617" spans="2:20">
      <c r="B617" s="654" t="s">
        <v>1210</v>
      </c>
      <c r="C617" s="654" t="s">
        <v>954</v>
      </c>
      <c r="D617" s="655">
        <v>-14</v>
      </c>
      <c r="E617" s="655">
        <v>-9</v>
      </c>
      <c r="F617" s="655">
        <v>0</v>
      </c>
      <c r="G617" s="655">
        <v>0</v>
      </c>
      <c r="H617" s="654" t="s">
        <v>2995</v>
      </c>
      <c r="I617" s="654" t="s">
        <v>852</v>
      </c>
      <c r="J617" s="654" t="s">
        <v>2372</v>
      </c>
      <c r="K617" s="654" t="s">
        <v>934</v>
      </c>
      <c r="L617" s="540" t="s">
        <v>836</v>
      </c>
      <c r="M617" s="656">
        <v>44166</v>
      </c>
      <c r="N617" s="540"/>
      <c r="O617" s="655">
        <v>1</v>
      </c>
      <c r="P617" s="654" t="s">
        <v>930</v>
      </c>
      <c r="Q617" s="654" t="s">
        <v>838</v>
      </c>
      <c r="R617" s="654" t="s">
        <v>839</v>
      </c>
      <c r="S617" s="540" t="s">
        <v>840</v>
      </c>
      <c r="T617" s="654" t="s">
        <v>1986</v>
      </c>
    </row>
    <row r="618" spans="2:20">
      <c r="B618" s="654" t="s">
        <v>1210</v>
      </c>
      <c r="C618" s="654" t="s">
        <v>954</v>
      </c>
      <c r="D618" s="655">
        <v>-24</v>
      </c>
      <c r="E618" s="655">
        <v>-19</v>
      </c>
      <c r="F618" s="655">
        <v>0</v>
      </c>
      <c r="G618" s="655">
        <v>0</v>
      </c>
      <c r="H618" s="654" t="s">
        <v>2995</v>
      </c>
      <c r="I618" s="654" t="s">
        <v>852</v>
      </c>
      <c r="J618" s="654" t="s">
        <v>2372</v>
      </c>
      <c r="K618" s="654" t="s">
        <v>934</v>
      </c>
      <c r="L618" s="540" t="s">
        <v>836</v>
      </c>
      <c r="M618" s="656">
        <v>44166</v>
      </c>
      <c r="N618" s="540"/>
      <c r="O618" s="655">
        <v>1</v>
      </c>
      <c r="P618" s="654" t="s">
        <v>956</v>
      </c>
      <c r="Q618" s="654" t="s">
        <v>838</v>
      </c>
      <c r="R618" s="654" t="s">
        <v>839</v>
      </c>
      <c r="S618" s="540" t="s">
        <v>840</v>
      </c>
      <c r="T618" s="654" t="s">
        <v>1987</v>
      </c>
    </row>
    <row r="619" spans="2:20">
      <c r="B619" s="654" t="s">
        <v>1210</v>
      </c>
      <c r="C619" s="654" t="s">
        <v>957</v>
      </c>
      <c r="D619" s="655">
        <v>-24</v>
      </c>
      <c r="E619" s="655">
        <v>-19</v>
      </c>
      <c r="F619" s="655">
        <v>0</v>
      </c>
      <c r="G619" s="655">
        <v>0</v>
      </c>
      <c r="H619" s="654" t="s">
        <v>883</v>
      </c>
      <c r="I619" s="654" t="s">
        <v>875</v>
      </c>
      <c r="J619" s="654" t="s">
        <v>1131</v>
      </c>
      <c r="K619" s="654" t="s">
        <v>1095</v>
      </c>
      <c r="L619" s="540" t="s">
        <v>836</v>
      </c>
      <c r="M619" s="656">
        <v>44166</v>
      </c>
      <c r="N619" s="540"/>
      <c r="O619" s="655">
        <v>1</v>
      </c>
      <c r="P619" s="654" t="s">
        <v>956</v>
      </c>
      <c r="Q619" s="654" t="s">
        <v>838</v>
      </c>
      <c r="R619" s="654" t="s">
        <v>839</v>
      </c>
      <c r="S619" s="540" t="s">
        <v>840</v>
      </c>
      <c r="T619" s="654" t="s">
        <v>1987</v>
      </c>
    </row>
    <row r="620" spans="2:20">
      <c r="B620" s="654" t="s">
        <v>1210</v>
      </c>
      <c r="C620" s="654" t="s">
        <v>957</v>
      </c>
      <c r="D620" s="655">
        <v>-14</v>
      </c>
      <c r="E620" s="655">
        <v>-9</v>
      </c>
      <c r="F620" s="655">
        <v>0</v>
      </c>
      <c r="G620" s="655">
        <v>0</v>
      </c>
      <c r="H620" s="654" t="s">
        <v>883</v>
      </c>
      <c r="I620" s="654" t="s">
        <v>875</v>
      </c>
      <c r="J620" s="654" t="s">
        <v>1131</v>
      </c>
      <c r="K620" s="654" t="s">
        <v>955</v>
      </c>
      <c r="L620" s="540" t="s">
        <v>836</v>
      </c>
      <c r="M620" s="656">
        <v>44166</v>
      </c>
      <c r="N620" s="540"/>
      <c r="O620" s="655">
        <v>1</v>
      </c>
      <c r="P620" s="654" t="s">
        <v>930</v>
      </c>
      <c r="Q620" s="654" t="s">
        <v>838</v>
      </c>
      <c r="R620" s="654" t="s">
        <v>839</v>
      </c>
      <c r="S620" s="540" t="s">
        <v>840</v>
      </c>
      <c r="T620" s="654" t="s">
        <v>1986</v>
      </c>
    </row>
    <row r="621" spans="2:20">
      <c r="B621" s="654" t="s">
        <v>1211</v>
      </c>
      <c r="C621" s="654" t="s">
        <v>570</v>
      </c>
      <c r="D621" s="655">
        <v>-87</v>
      </c>
      <c r="E621" s="655">
        <v>-82</v>
      </c>
      <c r="F621" s="655">
        <v>0</v>
      </c>
      <c r="G621" s="655">
        <v>0</v>
      </c>
      <c r="H621" s="654" t="s">
        <v>893</v>
      </c>
      <c r="I621" s="654" t="s">
        <v>894</v>
      </c>
      <c r="J621" s="654" t="s">
        <v>3041</v>
      </c>
      <c r="K621" s="654" t="s">
        <v>895</v>
      </c>
      <c r="L621" s="540" t="s">
        <v>836</v>
      </c>
      <c r="M621" s="656">
        <v>44166</v>
      </c>
      <c r="N621" s="540"/>
      <c r="O621" s="655">
        <v>1</v>
      </c>
      <c r="P621" s="654" t="s">
        <v>837</v>
      </c>
      <c r="Q621" s="654" t="s">
        <v>838</v>
      </c>
      <c r="R621" s="654" t="s">
        <v>839</v>
      </c>
      <c r="S621" s="540" t="s">
        <v>840</v>
      </c>
      <c r="T621" s="654" t="s">
        <v>1969</v>
      </c>
    </row>
    <row r="622" spans="2:20">
      <c r="B622" s="654" t="s">
        <v>1212</v>
      </c>
      <c r="C622" s="654" t="s">
        <v>882</v>
      </c>
      <c r="D622" s="655">
        <v>-132</v>
      </c>
      <c r="E622" s="655">
        <v>-127</v>
      </c>
      <c r="F622" s="655">
        <v>45</v>
      </c>
      <c r="G622" s="655">
        <v>0</v>
      </c>
      <c r="H622" s="654" t="s">
        <v>834</v>
      </c>
      <c r="I622" s="654" t="s">
        <v>883</v>
      </c>
      <c r="J622" s="654" t="s">
        <v>3093</v>
      </c>
      <c r="K622" s="654" t="s">
        <v>946</v>
      </c>
      <c r="L622" s="540" t="s">
        <v>836</v>
      </c>
      <c r="M622" s="656">
        <v>44166</v>
      </c>
      <c r="N622" s="540"/>
      <c r="O622" s="655">
        <v>1</v>
      </c>
      <c r="P622" s="654" t="s">
        <v>837</v>
      </c>
      <c r="Q622" s="654" t="s">
        <v>838</v>
      </c>
      <c r="R622" s="654" t="s">
        <v>839</v>
      </c>
      <c r="S622" s="540" t="s">
        <v>841</v>
      </c>
      <c r="T622" s="654" t="s">
        <v>2004</v>
      </c>
    </row>
    <row r="623" spans="2:20">
      <c r="B623" s="654" t="s">
        <v>1213</v>
      </c>
      <c r="C623" s="654" t="s">
        <v>989</v>
      </c>
      <c r="D623" s="655">
        <v>-46</v>
      </c>
      <c r="E623" s="655">
        <v>-41</v>
      </c>
      <c r="F623" s="655">
        <v>0</v>
      </c>
      <c r="G623" s="655">
        <v>0</v>
      </c>
      <c r="H623" s="654" t="s">
        <v>920</v>
      </c>
      <c r="I623" s="654" t="s">
        <v>888</v>
      </c>
      <c r="J623" s="654" t="s">
        <v>1131</v>
      </c>
      <c r="K623" s="654" t="s">
        <v>944</v>
      </c>
      <c r="L623" s="540" t="s">
        <v>836</v>
      </c>
      <c r="M623" s="656">
        <v>44166</v>
      </c>
      <c r="N623" s="540"/>
      <c r="O623" s="655">
        <v>1</v>
      </c>
      <c r="P623" s="654" t="s">
        <v>837</v>
      </c>
      <c r="Q623" s="654" t="s">
        <v>838</v>
      </c>
      <c r="R623" s="654" t="s">
        <v>839</v>
      </c>
      <c r="S623" s="540" t="s">
        <v>840</v>
      </c>
      <c r="T623" s="540"/>
    </row>
    <row r="624" spans="2:20">
      <c r="B624" s="654" t="s">
        <v>3796</v>
      </c>
      <c r="C624" s="654" t="s">
        <v>880</v>
      </c>
      <c r="D624" s="655">
        <v>2</v>
      </c>
      <c r="E624" s="655">
        <v>7</v>
      </c>
      <c r="F624" s="655">
        <v>0</v>
      </c>
      <c r="G624" s="655">
        <v>0</v>
      </c>
      <c r="H624" s="654" t="s">
        <v>860</v>
      </c>
      <c r="I624" s="654" t="s">
        <v>852</v>
      </c>
      <c r="J624" s="654" t="s">
        <v>2959</v>
      </c>
      <c r="K624" s="654" t="s">
        <v>905</v>
      </c>
      <c r="L624" s="540" t="s">
        <v>836</v>
      </c>
      <c r="M624" s="656">
        <v>44166</v>
      </c>
      <c r="N624" s="540"/>
      <c r="O624" s="655">
        <v>1</v>
      </c>
      <c r="P624" s="654" t="s">
        <v>837</v>
      </c>
      <c r="Q624" s="654" t="s">
        <v>838</v>
      </c>
      <c r="R624" s="654" t="s">
        <v>839</v>
      </c>
      <c r="S624" s="540" t="s">
        <v>840</v>
      </c>
      <c r="T624" s="540"/>
    </row>
    <row r="625" spans="2:20">
      <c r="B625" s="654" t="s">
        <v>1214</v>
      </c>
      <c r="C625" s="654" t="s">
        <v>887</v>
      </c>
      <c r="D625" s="655">
        <v>256</v>
      </c>
      <c r="E625" s="655">
        <v>261</v>
      </c>
      <c r="F625" s="655">
        <v>0</v>
      </c>
      <c r="G625" s="655">
        <v>0</v>
      </c>
      <c r="H625" s="654" t="s">
        <v>875</v>
      </c>
      <c r="I625" s="654" t="s">
        <v>876</v>
      </c>
      <c r="J625" s="654" t="s">
        <v>1131</v>
      </c>
      <c r="K625" s="654" t="s">
        <v>855</v>
      </c>
      <c r="L625" s="540" t="s">
        <v>836</v>
      </c>
      <c r="M625" s="656">
        <v>44166</v>
      </c>
      <c r="N625" s="540"/>
      <c r="O625" s="655">
        <v>1</v>
      </c>
      <c r="P625" s="654" t="s">
        <v>837</v>
      </c>
      <c r="Q625" s="654" t="s">
        <v>846</v>
      </c>
      <c r="R625" s="540"/>
      <c r="S625" s="540" t="s">
        <v>840</v>
      </c>
      <c r="T625" s="654" t="s">
        <v>2592</v>
      </c>
    </row>
    <row r="626" spans="2:20">
      <c r="B626" s="654" t="s">
        <v>1215</v>
      </c>
      <c r="C626" s="654" t="s">
        <v>954</v>
      </c>
      <c r="D626" s="655">
        <v>-24</v>
      </c>
      <c r="E626" s="655">
        <v>-19</v>
      </c>
      <c r="F626" s="655">
        <v>0</v>
      </c>
      <c r="G626" s="655">
        <v>0</v>
      </c>
      <c r="H626" s="654" t="s">
        <v>2995</v>
      </c>
      <c r="I626" s="654" t="s">
        <v>852</v>
      </c>
      <c r="J626" s="654" t="s">
        <v>2372</v>
      </c>
      <c r="K626" s="654" t="s">
        <v>934</v>
      </c>
      <c r="L626" s="540" t="s">
        <v>836</v>
      </c>
      <c r="M626" s="656">
        <v>44166</v>
      </c>
      <c r="N626" s="540"/>
      <c r="O626" s="655">
        <v>1</v>
      </c>
      <c r="P626" s="654" t="s">
        <v>956</v>
      </c>
      <c r="Q626" s="654" t="s">
        <v>838</v>
      </c>
      <c r="R626" s="654" t="s">
        <v>839</v>
      </c>
      <c r="S626" s="540" t="s">
        <v>840</v>
      </c>
      <c r="T626" s="654" t="s">
        <v>3755</v>
      </c>
    </row>
    <row r="627" spans="2:20">
      <c r="B627" s="654" t="s">
        <v>1215</v>
      </c>
      <c r="C627" s="654" t="s">
        <v>954</v>
      </c>
      <c r="D627" s="655">
        <v>-14</v>
      </c>
      <c r="E627" s="655">
        <v>-9</v>
      </c>
      <c r="F627" s="655">
        <v>0</v>
      </c>
      <c r="G627" s="655">
        <v>0</v>
      </c>
      <c r="H627" s="654" t="s">
        <v>2995</v>
      </c>
      <c r="I627" s="654" t="s">
        <v>852</v>
      </c>
      <c r="J627" s="654" t="s">
        <v>2372</v>
      </c>
      <c r="K627" s="654" t="s">
        <v>934</v>
      </c>
      <c r="L627" s="540" t="s">
        <v>836</v>
      </c>
      <c r="M627" s="656">
        <v>44166</v>
      </c>
      <c r="N627" s="540"/>
      <c r="O627" s="655">
        <v>1</v>
      </c>
      <c r="P627" s="654" t="s">
        <v>930</v>
      </c>
      <c r="Q627" s="654" t="s">
        <v>838</v>
      </c>
      <c r="R627" s="654" t="s">
        <v>839</v>
      </c>
      <c r="S627" s="540" t="s">
        <v>840</v>
      </c>
      <c r="T627" s="654" t="s">
        <v>3756</v>
      </c>
    </row>
    <row r="628" spans="2:20">
      <c r="B628" s="654" t="s">
        <v>1215</v>
      </c>
      <c r="C628" s="654" t="s">
        <v>957</v>
      </c>
      <c r="D628" s="655">
        <v>-24</v>
      </c>
      <c r="E628" s="655">
        <v>-19</v>
      </c>
      <c r="F628" s="655">
        <v>0</v>
      </c>
      <c r="G628" s="655">
        <v>0</v>
      </c>
      <c r="H628" s="654" t="s">
        <v>883</v>
      </c>
      <c r="I628" s="654" t="s">
        <v>875</v>
      </c>
      <c r="J628" s="654" t="s">
        <v>1131</v>
      </c>
      <c r="K628" s="654" t="s">
        <v>955</v>
      </c>
      <c r="L628" s="540" t="s">
        <v>836</v>
      </c>
      <c r="M628" s="656">
        <v>44166</v>
      </c>
      <c r="N628" s="540"/>
      <c r="O628" s="655">
        <v>1</v>
      </c>
      <c r="P628" s="654" t="s">
        <v>956</v>
      </c>
      <c r="Q628" s="654" t="s">
        <v>838</v>
      </c>
      <c r="R628" s="654" t="s">
        <v>839</v>
      </c>
      <c r="S628" s="540" t="s">
        <v>840</v>
      </c>
      <c r="T628" s="654" t="s">
        <v>3755</v>
      </c>
    </row>
    <row r="629" spans="2:20">
      <c r="B629" s="654" t="s">
        <v>1215</v>
      </c>
      <c r="C629" s="654" t="s">
        <v>957</v>
      </c>
      <c r="D629" s="655">
        <v>-14</v>
      </c>
      <c r="E629" s="655">
        <v>-9</v>
      </c>
      <c r="F629" s="655">
        <v>0</v>
      </c>
      <c r="G629" s="655">
        <v>0</v>
      </c>
      <c r="H629" s="654" t="s">
        <v>883</v>
      </c>
      <c r="I629" s="654" t="s">
        <v>875</v>
      </c>
      <c r="J629" s="654" t="s">
        <v>1131</v>
      </c>
      <c r="K629" s="654" t="s">
        <v>955</v>
      </c>
      <c r="L629" s="540" t="s">
        <v>836</v>
      </c>
      <c r="M629" s="656">
        <v>44166</v>
      </c>
      <c r="N629" s="540"/>
      <c r="O629" s="655">
        <v>1</v>
      </c>
      <c r="P629" s="654" t="s">
        <v>930</v>
      </c>
      <c r="Q629" s="654" t="s">
        <v>838</v>
      </c>
      <c r="R629" s="654" t="s">
        <v>839</v>
      </c>
      <c r="S629" s="540" t="s">
        <v>840</v>
      </c>
      <c r="T629" s="654" t="s">
        <v>3756</v>
      </c>
    </row>
    <row r="630" spans="2:20">
      <c r="B630" s="654" t="s">
        <v>1216</v>
      </c>
      <c r="C630" s="654" t="s">
        <v>1216</v>
      </c>
      <c r="D630" s="655">
        <v>77</v>
      </c>
      <c r="E630" s="655">
        <v>87</v>
      </c>
      <c r="F630" s="655">
        <v>0</v>
      </c>
      <c r="G630" s="655">
        <v>0</v>
      </c>
      <c r="H630" s="654" t="s">
        <v>3733</v>
      </c>
      <c r="I630" s="654" t="s">
        <v>2940</v>
      </c>
      <c r="J630" s="654" t="s">
        <v>3734</v>
      </c>
      <c r="K630" s="654" t="s">
        <v>3735</v>
      </c>
      <c r="L630" s="540" t="s">
        <v>862</v>
      </c>
      <c r="M630" s="656">
        <v>43833</v>
      </c>
      <c r="N630" s="540"/>
      <c r="O630" s="655">
        <v>1</v>
      </c>
      <c r="P630" s="654" t="s">
        <v>837</v>
      </c>
      <c r="Q630" s="654" t="s">
        <v>838</v>
      </c>
      <c r="R630" s="654" t="s">
        <v>839</v>
      </c>
      <c r="S630" s="540" t="s">
        <v>840</v>
      </c>
      <c r="T630" s="540"/>
    </row>
    <row r="631" spans="2:20">
      <c r="B631" s="654" t="s">
        <v>1216</v>
      </c>
      <c r="C631" s="654" t="s">
        <v>1216</v>
      </c>
      <c r="D631" s="655">
        <v>72</v>
      </c>
      <c r="E631" s="655">
        <v>82</v>
      </c>
      <c r="F631" s="655">
        <v>0</v>
      </c>
      <c r="G631" s="655">
        <v>0</v>
      </c>
      <c r="H631" s="654" t="s">
        <v>3733</v>
      </c>
      <c r="I631" s="654" t="s">
        <v>2940</v>
      </c>
      <c r="J631" s="654" t="s">
        <v>3734</v>
      </c>
      <c r="K631" s="654" t="s">
        <v>3735</v>
      </c>
      <c r="L631" s="540" t="s">
        <v>863</v>
      </c>
      <c r="M631" s="656">
        <v>43833</v>
      </c>
      <c r="N631" s="540"/>
      <c r="O631" s="655">
        <v>1</v>
      </c>
      <c r="P631" s="654" t="s">
        <v>930</v>
      </c>
      <c r="Q631" s="654" t="s">
        <v>838</v>
      </c>
      <c r="R631" s="654" t="s">
        <v>839</v>
      </c>
      <c r="S631" s="540" t="s">
        <v>840</v>
      </c>
      <c r="T631" s="540"/>
    </row>
    <row r="632" spans="2:20">
      <c r="B632" s="654" t="s">
        <v>1216</v>
      </c>
      <c r="C632" s="654" t="s">
        <v>1216</v>
      </c>
      <c r="D632" s="655">
        <v>62</v>
      </c>
      <c r="E632" s="655">
        <v>72</v>
      </c>
      <c r="F632" s="655">
        <v>0</v>
      </c>
      <c r="G632" s="655">
        <v>0</v>
      </c>
      <c r="H632" s="654" t="s">
        <v>3733</v>
      </c>
      <c r="I632" s="654" t="s">
        <v>2940</v>
      </c>
      <c r="J632" s="654" t="s">
        <v>3734</v>
      </c>
      <c r="K632" s="654" t="s">
        <v>3735</v>
      </c>
      <c r="L632" s="540" t="s">
        <v>863</v>
      </c>
      <c r="M632" s="656">
        <v>43833</v>
      </c>
      <c r="N632" s="540"/>
      <c r="O632" s="655">
        <v>1</v>
      </c>
      <c r="P632" s="654" t="s">
        <v>1217</v>
      </c>
      <c r="Q632" s="654" t="s">
        <v>838</v>
      </c>
      <c r="R632" s="654" t="s">
        <v>839</v>
      </c>
      <c r="S632" s="540" t="s">
        <v>840</v>
      </c>
      <c r="T632" s="540"/>
    </row>
    <row r="633" spans="2:20">
      <c r="B633" s="654" t="s">
        <v>1216</v>
      </c>
      <c r="C633" s="654" t="s">
        <v>1216</v>
      </c>
      <c r="D633" s="655">
        <v>57</v>
      </c>
      <c r="E633" s="655">
        <v>67</v>
      </c>
      <c r="F633" s="655">
        <v>0</v>
      </c>
      <c r="G633" s="655">
        <v>0</v>
      </c>
      <c r="H633" s="654" t="s">
        <v>3733</v>
      </c>
      <c r="I633" s="654" t="s">
        <v>2940</v>
      </c>
      <c r="J633" s="654" t="s">
        <v>3734</v>
      </c>
      <c r="K633" s="654" t="s">
        <v>3735</v>
      </c>
      <c r="L633" s="540" t="s">
        <v>863</v>
      </c>
      <c r="M633" s="656">
        <v>43833</v>
      </c>
      <c r="N633" s="540"/>
      <c r="O633" s="655">
        <v>1</v>
      </c>
      <c r="P633" s="654" t="s">
        <v>1125</v>
      </c>
      <c r="Q633" s="654" t="s">
        <v>838</v>
      </c>
      <c r="R633" s="654" t="s">
        <v>839</v>
      </c>
      <c r="S633" s="540" t="s">
        <v>840</v>
      </c>
      <c r="T633" s="540"/>
    </row>
    <row r="634" spans="2:20">
      <c r="B634" s="654" t="s">
        <v>1216</v>
      </c>
      <c r="C634" s="654" t="s">
        <v>1216</v>
      </c>
      <c r="D634" s="655">
        <v>52</v>
      </c>
      <c r="E634" s="655">
        <v>62</v>
      </c>
      <c r="F634" s="655">
        <v>0</v>
      </c>
      <c r="G634" s="655">
        <v>0</v>
      </c>
      <c r="H634" s="654" t="s">
        <v>3733</v>
      </c>
      <c r="I634" s="654" t="s">
        <v>2940</v>
      </c>
      <c r="J634" s="654" t="s">
        <v>3734</v>
      </c>
      <c r="K634" s="654" t="s">
        <v>3735</v>
      </c>
      <c r="L634" s="540" t="s">
        <v>863</v>
      </c>
      <c r="M634" s="656">
        <v>43833</v>
      </c>
      <c r="N634" s="540"/>
      <c r="O634" s="655">
        <v>1</v>
      </c>
      <c r="P634" s="654" t="s">
        <v>928</v>
      </c>
      <c r="Q634" s="654" t="s">
        <v>838</v>
      </c>
      <c r="R634" s="654" t="s">
        <v>839</v>
      </c>
      <c r="S634" s="540" t="s">
        <v>840</v>
      </c>
      <c r="T634" s="540"/>
    </row>
    <row r="635" spans="2:20">
      <c r="B635" s="654" t="s">
        <v>1216</v>
      </c>
      <c r="C635" s="654" t="s">
        <v>1216</v>
      </c>
      <c r="D635" s="655">
        <v>94</v>
      </c>
      <c r="E635" s="655">
        <v>104</v>
      </c>
      <c r="F635" s="655">
        <v>0</v>
      </c>
      <c r="G635" s="655">
        <v>0</v>
      </c>
      <c r="H635" s="654" t="s">
        <v>888</v>
      </c>
      <c r="I635" s="654" t="s">
        <v>883</v>
      </c>
      <c r="J635" s="654" t="s">
        <v>1129</v>
      </c>
      <c r="K635" s="654" t="s">
        <v>1218</v>
      </c>
      <c r="L635" s="540" t="s">
        <v>862</v>
      </c>
      <c r="M635" s="656">
        <v>44156</v>
      </c>
      <c r="N635" s="540"/>
      <c r="O635" s="655">
        <v>1</v>
      </c>
      <c r="P635" s="654" t="s">
        <v>837</v>
      </c>
      <c r="Q635" s="654" t="s">
        <v>838</v>
      </c>
      <c r="R635" s="654" t="s">
        <v>839</v>
      </c>
      <c r="S635" s="540" t="s">
        <v>840</v>
      </c>
      <c r="T635" s="654" t="s">
        <v>1983</v>
      </c>
    </row>
    <row r="636" spans="2:20">
      <c r="B636" s="654" t="s">
        <v>1216</v>
      </c>
      <c r="C636" s="654" t="s">
        <v>1216</v>
      </c>
      <c r="D636" s="655">
        <v>89</v>
      </c>
      <c r="E636" s="655">
        <v>99</v>
      </c>
      <c r="F636" s="655">
        <v>0</v>
      </c>
      <c r="G636" s="655">
        <v>0</v>
      </c>
      <c r="H636" s="654" t="s">
        <v>888</v>
      </c>
      <c r="I636" s="654" t="s">
        <v>883</v>
      </c>
      <c r="J636" s="654" t="s">
        <v>1129</v>
      </c>
      <c r="K636" s="654" t="s">
        <v>1218</v>
      </c>
      <c r="L636" s="540" t="s">
        <v>863</v>
      </c>
      <c r="M636" s="656">
        <v>44156</v>
      </c>
      <c r="N636" s="540"/>
      <c r="O636" s="655">
        <v>1</v>
      </c>
      <c r="P636" s="654" t="s">
        <v>837</v>
      </c>
      <c r="Q636" s="654" t="s">
        <v>838</v>
      </c>
      <c r="R636" s="654" t="s">
        <v>839</v>
      </c>
      <c r="S636" s="540" t="s">
        <v>840</v>
      </c>
      <c r="T636" s="654" t="s">
        <v>1983</v>
      </c>
    </row>
    <row r="637" spans="2:20">
      <c r="B637" s="654" t="s">
        <v>1219</v>
      </c>
      <c r="C637" s="654" t="s">
        <v>1219</v>
      </c>
      <c r="D637" s="655">
        <v>62</v>
      </c>
      <c r="E637" s="655">
        <v>72</v>
      </c>
      <c r="F637" s="655">
        <v>0</v>
      </c>
      <c r="G637" s="655">
        <v>0</v>
      </c>
      <c r="H637" s="654" t="s">
        <v>3733</v>
      </c>
      <c r="I637" s="654" t="s">
        <v>2940</v>
      </c>
      <c r="J637" s="654" t="s">
        <v>3734</v>
      </c>
      <c r="K637" s="654" t="s">
        <v>3735</v>
      </c>
      <c r="L637" s="540" t="s">
        <v>863</v>
      </c>
      <c r="M637" s="656">
        <v>43833</v>
      </c>
      <c r="N637" s="540"/>
      <c r="O637" s="655">
        <v>1</v>
      </c>
      <c r="P637" s="654" t="s">
        <v>1217</v>
      </c>
      <c r="Q637" s="654" t="s">
        <v>838</v>
      </c>
      <c r="R637" s="654" t="s">
        <v>839</v>
      </c>
      <c r="S637" s="540" t="s">
        <v>840</v>
      </c>
      <c r="T637" s="540"/>
    </row>
    <row r="638" spans="2:20">
      <c r="B638" s="654" t="s">
        <v>1219</v>
      </c>
      <c r="C638" s="654" t="s">
        <v>1219</v>
      </c>
      <c r="D638" s="655">
        <v>57</v>
      </c>
      <c r="E638" s="655">
        <v>67</v>
      </c>
      <c r="F638" s="655">
        <v>0</v>
      </c>
      <c r="G638" s="655">
        <v>0</v>
      </c>
      <c r="H638" s="654" t="s">
        <v>3733</v>
      </c>
      <c r="I638" s="654" t="s">
        <v>2940</v>
      </c>
      <c r="J638" s="654" t="s">
        <v>3734</v>
      </c>
      <c r="K638" s="654" t="s">
        <v>3735</v>
      </c>
      <c r="L638" s="540" t="s">
        <v>863</v>
      </c>
      <c r="M638" s="656">
        <v>43833</v>
      </c>
      <c r="N638" s="540"/>
      <c r="O638" s="655">
        <v>1</v>
      </c>
      <c r="P638" s="654" t="s">
        <v>1125</v>
      </c>
      <c r="Q638" s="654" t="s">
        <v>838</v>
      </c>
      <c r="R638" s="654" t="s">
        <v>839</v>
      </c>
      <c r="S638" s="540" t="s">
        <v>840</v>
      </c>
      <c r="T638" s="540"/>
    </row>
    <row r="639" spans="2:20">
      <c r="B639" s="654" t="s">
        <v>1219</v>
      </c>
      <c r="C639" s="654" t="s">
        <v>1219</v>
      </c>
      <c r="D639" s="655">
        <v>52</v>
      </c>
      <c r="E639" s="655">
        <v>62</v>
      </c>
      <c r="F639" s="655">
        <v>0</v>
      </c>
      <c r="G639" s="655">
        <v>0</v>
      </c>
      <c r="H639" s="654" t="s">
        <v>3733</v>
      </c>
      <c r="I639" s="654" t="s">
        <v>2940</v>
      </c>
      <c r="J639" s="654" t="s">
        <v>3734</v>
      </c>
      <c r="K639" s="654" t="s">
        <v>3735</v>
      </c>
      <c r="L639" s="540" t="s">
        <v>863</v>
      </c>
      <c r="M639" s="656">
        <v>43833</v>
      </c>
      <c r="N639" s="540"/>
      <c r="O639" s="655">
        <v>1</v>
      </c>
      <c r="P639" s="654" t="s">
        <v>928</v>
      </c>
      <c r="Q639" s="654" t="s">
        <v>838</v>
      </c>
      <c r="R639" s="654" t="s">
        <v>839</v>
      </c>
      <c r="S639" s="540" t="s">
        <v>840</v>
      </c>
      <c r="T639" s="540"/>
    </row>
    <row r="640" spans="2:20">
      <c r="B640" s="654" t="s">
        <v>1219</v>
      </c>
      <c r="C640" s="654" t="s">
        <v>1219</v>
      </c>
      <c r="D640" s="655">
        <v>77</v>
      </c>
      <c r="E640" s="655">
        <v>87</v>
      </c>
      <c r="F640" s="655">
        <v>0</v>
      </c>
      <c r="G640" s="655">
        <v>0</v>
      </c>
      <c r="H640" s="654" t="s">
        <v>3733</v>
      </c>
      <c r="I640" s="654" t="s">
        <v>2940</v>
      </c>
      <c r="J640" s="654" t="s">
        <v>3734</v>
      </c>
      <c r="K640" s="654" t="s">
        <v>3735</v>
      </c>
      <c r="L640" s="540" t="s">
        <v>862</v>
      </c>
      <c r="M640" s="656">
        <v>43833</v>
      </c>
      <c r="N640" s="540"/>
      <c r="O640" s="655">
        <v>1</v>
      </c>
      <c r="P640" s="654" t="s">
        <v>837</v>
      </c>
      <c r="Q640" s="654" t="s">
        <v>838</v>
      </c>
      <c r="R640" s="654" t="s">
        <v>839</v>
      </c>
      <c r="S640" s="540" t="s">
        <v>840</v>
      </c>
      <c r="T640" s="654" t="s">
        <v>2049</v>
      </c>
    </row>
    <row r="641" spans="2:20">
      <c r="B641" s="654" t="s">
        <v>1219</v>
      </c>
      <c r="C641" s="654" t="s">
        <v>1219</v>
      </c>
      <c r="D641" s="655">
        <v>72</v>
      </c>
      <c r="E641" s="655">
        <v>82</v>
      </c>
      <c r="F641" s="655">
        <v>0</v>
      </c>
      <c r="G641" s="655">
        <v>0</v>
      </c>
      <c r="H641" s="654" t="s">
        <v>3733</v>
      </c>
      <c r="I641" s="654" t="s">
        <v>2940</v>
      </c>
      <c r="J641" s="654" t="s">
        <v>3734</v>
      </c>
      <c r="K641" s="654" t="s">
        <v>3735</v>
      </c>
      <c r="L641" s="540" t="s">
        <v>863</v>
      </c>
      <c r="M641" s="656">
        <v>43833</v>
      </c>
      <c r="N641" s="540"/>
      <c r="O641" s="655">
        <v>1</v>
      </c>
      <c r="P641" s="654" t="s">
        <v>930</v>
      </c>
      <c r="Q641" s="654" t="s">
        <v>838</v>
      </c>
      <c r="R641" s="654" t="s">
        <v>839</v>
      </c>
      <c r="S641" s="540" t="s">
        <v>840</v>
      </c>
      <c r="T641" s="654" t="s">
        <v>1983</v>
      </c>
    </row>
    <row r="642" spans="2:20">
      <c r="B642" s="654" t="s">
        <v>1219</v>
      </c>
      <c r="C642" s="654" t="s">
        <v>1219</v>
      </c>
      <c r="D642" s="655">
        <v>89</v>
      </c>
      <c r="E642" s="655">
        <v>99</v>
      </c>
      <c r="F642" s="655">
        <v>0</v>
      </c>
      <c r="G642" s="655">
        <v>0</v>
      </c>
      <c r="H642" s="654" t="s">
        <v>888</v>
      </c>
      <c r="I642" s="654" t="s">
        <v>883</v>
      </c>
      <c r="J642" s="654" t="s">
        <v>1129</v>
      </c>
      <c r="K642" s="654" t="s">
        <v>1218</v>
      </c>
      <c r="L642" s="540" t="s">
        <v>863</v>
      </c>
      <c r="M642" s="656">
        <v>44156</v>
      </c>
      <c r="N642" s="540"/>
      <c r="O642" s="655">
        <v>1</v>
      </c>
      <c r="P642" s="654" t="s">
        <v>837</v>
      </c>
      <c r="Q642" s="654" t="s">
        <v>838</v>
      </c>
      <c r="R642" s="654" t="s">
        <v>839</v>
      </c>
      <c r="S642" s="540" t="s">
        <v>840</v>
      </c>
      <c r="T642" s="654" t="s">
        <v>1983</v>
      </c>
    </row>
    <row r="643" spans="2:20">
      <c r="B643" s="654" t="s">
        <v>1219</v>
      </c>
      <c r="C643" s="654" t="s">
        <v>1219</v>
      </c>
      <c r="D643" s="655">
        <v>94</v>
      </c>
      <c r="E643" s="655">
        <v>104</v>
      </c>
      <c r="F643" s="655">
        <v>0</v>
      </c>
      <c r="G643" s="655">
        <v>0</v>
      </c>
      <c r="H643" s="654" t="s">
        <v>888</v>
      </c>
      <c r="I643" s="654" t="s">
        <v>883</v>
      </c>
      <c r="J643" s="654" t="s">
        <v>1129</v>
      </c>
      <c r="K643" s="654" t="s">
        <v>1218</v>
      </c>
      <c r="L643" s="540" t="s">
        <v>862</v>
      </c>
      <c r="M643" s="656">
        <v>44156</v>
      </c>
      <c r="N643" s="540"/>
      <c r="O643" s="655">
        <v>1</v>
      </c>
      <c r="P643" s="654" t="s">
        <v>837</v>
      </c>
      <c r="Q643" s="654" t="s">
        <v>838</v>
      </c>
      <c r="R643" s="654" t="s">
        <v>839</v>
      </c>
      <c r="S643" s="540" t="s">
        <v>840</v>
      </c>
      <c r="T643" s="654" t="s">
        <v>2049</v>
      </c>
    </row>
    <row r="644" spans="2:20">
      <c r="B644" s="654" t="s">
        <v>1220</v>
      </c>
      <c r="C644" s="654" t="s">
        <v>843</v>
      </c>
      <c r="D644" s="655">
        <v>262</v>
      </c>
      <c r="E644" s="655">
        <v>272</v>
      </c>
      <c r="F644" s="655">
        <v>0</v>
      </c>
      <c r="G644" s="655">
        <v>0</v>
      </c>
      <c r="H644" s="654" t="s">
        <v>875</v>
      </c>
      <c r="I644" s="654" t="s">
        <v>876</v>
      </c>
      <c r="J644" s="654" t="s">
        <v>3069</v>
      </c>
      <c r="K644" s="654" t="s">
        <v>3398</v>
      </c>
      <c r="L644" s="540" t="s">
        <v>836</v>
      </c>
      <c r="M644" s="656">
        <v>44144</v>
      </c>
      <c r="N644" s="540"/>
      <c r="O644" s="655">
        <v>1</v>
      </c>
      <c r="P644" s="654" t="s">
        <v>837</v>
      </c>
      <c r="Q644" s="654" t="s">
        <v>846</v>
      </c>
      <c r="R644" s="540"/>
      <c r="S644" s="540" t="s">
        <v>840</v>
      </c>
      <c r="T644" s="654" t="s">
        <v>2545</v>
      </c>
    </row>
    <row r="645" spans="2:20">
      <c r="B645" s="654" t="s">
        <v>1502</v>
      </c>
      <c r="C645" s="654" t="s">
        <v>989</v>
      </c>
      <c r="D645" s="655">
        <v>-46</v>
      </c>
      <c r="E645" s="655">
        <v>-41</v>
      </c>
      <c r="F645" s="655">
        <v>0</v>
      </c>
      <c r="G645" s="655">
        <v>0</v>
      </c>
      <c r="H645" s="654" t="s">
        <v>920</v>
      </c>
      <c r="I645" s="654" t="s">
        <v>888</v>
      </c>
      <c r="J645" s="654" t="s">
        <v>1131</v>
      </c>
      <c r="K645" s="654" t="s">
        <v>944</v>
      </c>
      <c r="L645" s="540" t="s">
        <v>836</v>
      </c>
      <c r="M645" s="656">
        <v>44166</v>
      </c>
      <c r="N645" s="540"/>
      <c r="O645" s="655">
        <v>1</v>
      </c>
      <c r="P645" s="654" t="s">
        <v>837</v>
      </c>
      <c r="Q645" s="654" t="s">
        <v>838</v>
      </c>
      <c r="R645" s="654" t="s">
        <v>839</v>
      </c>
      <c r="S645" s="540" t="s">
        <v>840</v>
      </c>
      <c r="T645" s="654" t="s">
        <v>1969</v>
      </c>
    </row>
    <row r="646" spans="2:20">
      <c r="B646" s="654" t="s">
        <v>1221</v>
      </c>
      <c r="C646" s="654" t="s">
        <v>570</v>
      </c>
      <c r="D646" s="655">
        <v>-66</v>
      </c>
      <c r="E646" s="655">
        <v>-61</v>
      </c>
      <c r="F646" s="655">
        <v>0</v>
      </c>
      <c r="G646" s="655">
        <v>0</v>
      </c>
      <c r="H646" s="654" t="s">
        <v>893</v>
      </c>
      <c r="I646" s="654" t="s">
        <v>894</v>
      </c>
      <c r="J646" s="654" t="s">
        <v>3041</v>
      </c>
      <c r="K646" s="654" t="s">
        <v>895</v>
      </c>
      <c r="L646" s="540" t="s">
        <v>836</v>
      </c>
      <c r="M646" s="656">
        <v>44166</v>
      </c>
      <c r="N646" s="540"/>
      <c r="O646" s="655">
        <v>1</v>
      </c>
      <c r="P646" s="654" t="s">
        <v>837</v>
      </c>
      <c r="Q646" s="654" t="s">
        <v>838</v>
      </c>
      <c r="R646" s="654" t="s">
        <v>839</v>
      </c>
      <c r="S646" s="540" t="s">
        <v>840</v>
      </c>
      <c r="T646" s="540"/>
    </row>
    <row r="647" spans="2:20">
      <c r="B647" s="654" t="s">
        <v>1222</v>
      </c>
      <c r="C647" s="654" t="s">
        <v>575</v>
      </c>
      <c r="D647" s="655">
        <v>191</v>
      </c>
      <c r="E647" s="655">
        <v>196</v>
      </c>
      <c r="F647" s="655">
        <v>90</v>
      </c>
      <c r="G647" s="655">
        <v>0</v>
      </c>
      <c r="H647" s="654" t="s">
        <v>3817</v>
      </c>
      <c r="I647" s="654" t="s">
        <v>2851</v>
      </c>
      <c r="J647" s="654" t="s">
        <v>3828</v>
      </c>
      <c r="K647" s="654" t="s">
        <v>905</v>
      </c>
      <c r="L647" s="540" t="s">
        <v>836</v>
      </c>
      <c r="M647" s="656">
        <v>44166</v>
      </c>
      <c r="N647" s="540"/>
      <c r="O647" s="655">
        <v>1</v>
      </c>
      <c r="P647" s="654" t="s">
        <v>837</v>
      </c>
      <c r="Q647" s="654" t="s">
        <v>838</v>
      </c>
      <c r="R647" s="654" t="s">
        <v>839</v>
      </c>
      <c r="S647" s="540" t="s">
        <v>840</v>
      </c>
      <c r="T647" s="654" t="s">
        <v>1993</v>
      </c>
    </row>
    <row r="648" spans="2:20">
      <c r="B648" s="654" t="s">
        <v>3797</v>
      </c>
      <c r="C648" s="654" t="s">
        <v>880</v>
      </c>
      <c r="D648" s="655">
        <v>12</v>
      </c>
      <c r="E648" s="655">
        <v>17</v>
      </c>
      <c r="F648" s="655">
        <v>0</v>
      </c>
      <c r="G648" s="655">
        <v>0</v>
      </c>
      <c r="H648" s="654" t="s">
        <v>860</v>
      </c>
      <c r="I648" s="654" t="s">
        <v>852</v>
      </c>
      <c r="J648" s="654" t="s">
        <v>2959</v>
      </c>
      <c r="K648" s="654" t="s">
        <v>905</v>
      </c>
      <c r="L648" s="540" t="s">
        <v>836</v>
      </c>
      <c r="M648" s="656">
        <v>44166</v>
      </c>
      <c r="N648" s="540"/>
      <c r="O648" s="655">
        <v>1</v>
      </c>
      <c r="P648" s="654" t="s">
        <v>837</v>
      </c>
      <c r="Q648" s="654" t="s">
        <v>838</v>
      </c>
      <c r="R648" s="654" t="s">
        <v>839</v>
      </c>
      <c r="S648" s="540" t="s">
        <v>840</v>
      </c>
      <c r="T648" s="540"/>
    </row>
    <row r="649" spans="2:20">
      <c r="B649" s="654" t="s">
        <v>1485</v>
      </c>
      <c r="C649" s="654" t="s">
        <v>843</v>
      </c>
      <c r="D649" s="655">
        <v>239</v>
      </c>
      <c r="E649" s="655">
        <v>249</v>
      </c>
      <c r="F649" s="655">
        <v>0</v>
      </c>
      <c r="G649" s="655">
        <v>0</v>
      </c>
      <c r="H649" s="654" t="s">
        <v>875</v>
      </c>
      <c r="I649" s="654" t="s">
        <v>876</v>
      </c>
      <c r="J649" s="654" t="s">
        <v>3069</v>
      </c>
      <c r="K649" s="654" t="s">
        <v>858</v>
      </c>
      <c r="L649" s="540" t="s">
        <v>836</v>
      </c>
      <c r="M649" s="656">
        <v>44144</v>
      </c>
      <c r="N649" s="540"/>
      <c r="O649" s="655">
        <v>2</v>
      </c>
      <c r="P649" s="654" t="s">
        <v>837</v>
      </c>
      <c r="Q649" s="654" t="s">
        <v>846</v>
      </c>
      <c r="R649" s="540"/>
      <c r="S649" s="540" t="s">
        <v>840</v>
      </c>
      <c r="T649" s="654" t="s">
        <v>2930</v>
      </c>
    </row>
    <row r="650" spans="2:20">
      <c r="B650" s="654" t="s">
        <v>3136</v>
      </c>
      <c r="C650" s="654" t="s">
        <v>901</v>
      </c>
      <c r="D650" s="655">
        <v>154</v>
      </c>
      <c r="E650" s="655">
        <v>159</v>
      </c>
      <c r="F650" s="655">
        <v>0</v>
      </c>
      <c r="G650" s="655">
        <v>0</v>
      </c>
      <c r="H650" s="654" t="s">
        <v>876</v>
      </c>
      <c r="I650" s="654" t="s">
        <v>883</v>
      </c>
      <c r="J650" s="654" t="s">
        <v>2960</v>
      </c>
      <c r="K650" s="654" t="s">
        <v>1117</v>
      </c>
      <c r="L650" s="540" t="s">
        <v>836</v>
      </c>
      <c r="M650" s="656">
        <v>44166</v>
      </c>
      <c r="N650" s="540"/>
      <c r="O650" s="655">
        <v>1</v>
      </c>
      <c r="P650" s="654" t="s">
        <v>837</v>
      </c>
      <c r="Q650" s="654" t="s">
        <v>838</v>
      </c>
      <c r="R650" s="654" t="s">
        <v>839</v>
      </c>
      <c r="S650" s="540" t="s">
        <v>841</v>
      </c>
      <c r="T650" s="654" t="s">
        <v>2118</v>
      </c>
    </row>
    <row r="651" spans="2:20">
      <c r="B651" s="654" t="s">
        <v>1223</v>
      </c>
      <c r="C651" s="654" t="s">
        <v>1018</v>
      </c>
      <c r="D651" s="655">
        <v>108</v>
      </c>
      <c r="E651" s="655">
        <v>113</v>
      </c>
      <c r="F651" s="655">
        <v>0</v>
      </c>
      <c r="G651" s="655">
        <v>0</v>
      </c>
      <c r="H651" s="654" t="s">
        <v>834</v>
      </c>
      <c r="I651" s="654" t="s">
        <v>883</v>
      </c>
      <c r="J651" s="654" t="s">
        <v>2252</v>
      </c>
      <c r="K651" s="654" t="s">
        <v>866</v>
      </c>
      <c r="L651" s="540" t="s">
        <v>836</v>
      </c>
      <c r="M651" s="656">
        <v>44166</v>
      </c>
      <c r="N651" s="540"/>
      <c r="O651" s="655">
        <v>1</v>
      </c>
      <c r="P651" s="654" t="s">
        <v>837</v>
      </c>
      <c r="Q651" s="654" t="s">
        <v>838</v>
      </c>
      <c r="R651" s="654" t="s">
        <v>839</v>
      </c>
      <c r="S651" s="540" t="s">
        <v>840</v>
      </c>
      <c r="T651" s="654" t="s">
        <v>3941</v>
      </c>
    </row>
    <row r="652" spans="2:20">
      <c r="B652" s="654" t="s">
        <v>1224</v>
      </c>
      <c r="C652" s="654" t="s">
        <v>887</v>
      </c>
      <c r="D652" s="655">
        <v>-20</v>
      </c>
      <c r="E652" s="655">
        <v>-15</v>
      </c>
      <c r="F652" s="655">
        <v>0</v>
      </c>
      <c r="G652" s="655">
        <v>0</v>
      </c>
      <c r="H652" s="654" t="s">
        <v>875</v>
      </c>
      <c r="I652" s="654" t="s">
        <v>876</v>
      </c>
      <c r="J652" s="654" t="s">
        <v>1131</v>
      </c>
      <c r="K652" s="654" t="s">
        <v>946</v>
      </c>
      <c r="L652" s="540" t="s">
        <v>836</v>
      </c>
      <c r="M652" s="656">
        <v>44166</v>
      </c>
      <c r="N652" s="540"/>
      <c r="O652" s="655">
        <v>1</v>
      </c>
      <c r="P652" s="654" t="s">
        <v>837</v>
      </c>
      <c r="Q652" s="654" t="s">
        <v>838</v>
      </c>
      <c r="R652" s="654" t="s">
        <v>839</v>
      </c>
      <c r="S652" s="540" t="s">
        <v>840</v>
      </c>
      <c r="T652" s="540"/>
    </row>
    <row r="653" spans="2:20">
      <c r="B653" s="654" t="s">
        <v>1225</v>
      </c>
      <c r="C653" s="654" t="s">
        <v>868</v>
      </c>
      <c r="D653" s="655">
        <v>70</v>
      </c>
      <c r="E653" s="655">
        <v>75</v>
      </c>
      <c r="F653" s="655">
        <v>0</v>
      </c>
      <c r="G653" s="655">
        <v>0</v>
      </c>
      <c r="H653" s="654" t="s">
        <v>875</v>
      </c>
      <c r="I653" s="654" t="s">
        <v>876</v>
      </c>
      <c r="J653" s="654" t="s">
        <v>884</v>
      </c>
      <c r="K653" s="654" t="s">
        <v>913</v>
      </c>
      <c r="L653" s="540" t="s">
        <v>836</v>
      </c>
      <c r="M653" s="656">
        <v>44166</v>
      </c>
      <c r="N653" s="540"/>
      <c r="O653" s="655">
        <v>1</v>
      </c>
      <c r="P653" s="654" t="s">
        <v>837</v>
      </c>
      <c r="Q653" s="654" t="s">
        <v>838</v>
      </c>
      <c r="R653" s="654" t="s">
        <v>839</v>
      </c>
      <c r="S653" s="540" t="s">
        <v>840</v>
      </c>
      <c r="T653" s="540"/>
    </row>
    <row r="654" spans="2:20">
      <c r="B654" s="654" t="s">
        <v>1226</v>
      </c>
      <c r="C654" s="654" t="s">
        <v>1007</v>
      </c>
      <c r="D654" s="655">
        <v>60</v>
      </c>
      <c r="E654" s="655">
        <v>65</v>
      </c>
      <c r="F654" s="655">
        <v>0</v>
      </c>
      <c r="G654" s="655">
        <v>0</v>
      </c>
      <c r="H654" s="654" t="s">
        <v>1138</v>
      </c>
      <c r="I654" s="654" t="s">
        <v>3726</v>
      </c>
      <c r="J654" s="654" t="s">
        <v>3727</v>
      </c>
      <c r="K654" s="654" t="s">
        <v>920</v>
      </c>
      <c r="L654" s="540" t="s">
        <v>836</v>
      </c>
      <c r="M654" s="656">
        <v>44144</v>
      </c>
      <c r="N654" s="540"/>
      <c r="O654" s="655">
        <v>1</v>
      </c>
      <c r="P654" s="654" t="s">
        <v>837</v>
      </c>
      <c r="Q654" s="654" t="s">
        <v>838</v>
      </c>
      <c r="R654" s="654" t="s">
        <v>839</v>
      </c>
      <c r="S654" s="540" t="s">
        <v>840</v>
      </c>
      <c r="T654" s="654" t="s">
        <v>3097</v>
      </c>
    </row>
    <row r="655" spans="2:20">
      <c r="B655" s="654" t="s">
        <v>1227</v>
      </c>
      <c r="C655" s="654" t="s">
        <v>570</v>
      </c>
      <c r="D655" s="655">
        <v>-66</v>
      </c>
      <c r="E655" s="655">
        <v>-61</v>
      </c>
      <c r="F655" s="655">
        <v>0</v>
      </c>
      <c r="G655" s="655">
        <v>0</v>
      </c>
      <c r="H655" s="654" t="s">
        <v>893</v>
      </c>
      <c r="I655" s="654" t="s">
        <v>894</v>
      </c>
      <c r="J655" s="654" t="s">
        <v>3041</v>
      </c>
      <c r="K655" s="654" t="s">
        <v>895</v>
      </c>
      <c r="L655" s="540" t="s">
        <v>836</v>
      </c>
      <c r="M655" s="656">
        <v>44166</v>
      </c>
      <c r="N655" s="540"/>
      <c r="O655" s="655">
        <v>1</v>
      </c>
      <c r="P655" s="654" t="s">
        <v>837</v>
      </c>
      <c r="Q655" s="654" t="s">
        <v>838</v>
      </c>
      <c r="R655" s="654" t="s">
        <v>839</v>
      </c>
      <c r="S655" s="540" t="s">
        <v>840</v>
      </c>
      <c r="T655" s="540"/>
    </row>
    <row r="656" spans="2:20">
      <c r="B656" s="654" t="s">
        <v>1228</v>
      </c>
      <c r="C656" s="654" t="s">
        <v>922</v>
      </c>
      <c r="D656" s="655">
        <v>35</v>
      </c>
      <c r="E656" s="655">
        <v>45</v>
      </c>
      <c r="F656" s="655">
        <v>0</v>
      </c>
      <c r="G656" s="655">
        <v>0</v>
      </c>
      <c r="H656" s="654" t="s">
        <v>834</v>
      </c>
      <c r="I656" s="654" t="s">
        <v>883</v>
      </c>
      <c r="J656" s="654" t="s">
        <v>4054</v>
      </c>
      <c r="K656" s="654" t="s">
        <v>925</v>
      </c>
      <c r="L656" s="540" t="s">
        <v>836</v>
      </c>
      <c r="M656" s="656">
        <v>44166</v>
      </c>
      <c r="N656" s="540"/>
      <c r="O656" s="655">
        <v>1</v>
      </c>
      <c r="P656" s="654" t="s">
        <v>1012</v>
      </c>
      <c r="Q656" s="654" t="s">
        <v>846</v>
      </c>
      <c r="R656" s="540"/>
      <c r="S656" s="540" t="s">
        <v>840</v>
      </c>
      <c r="T656" s="654" t="s">
        <v>3557</v>
      </c>
    </row>
    <row r="657" spans="2:20">
      <c r="B657" s="654" t="s">
        <v>1228</v>
      </c>
      <c r="C657" s="654" t="s">
        <v>922</v>
      </c>
      <c r="D657" s="655">
        <v>40</v>
      </c>
      <c r="E657" s="655">
        <v>50</v>
      </c>
      <c r="F657" s="655">
        <v>0</v>
      </c>
      <c r="G657" s="655">
        <v>0</v>
      </c>
      <c r="H657" s="654" t="s">
        <v>834</v>
      </c>
      <c r="I657" s="654" t="s">
        <v>883</v>
      </c>
      <c r="J657" s="654" t="s">
        <v>4054</v>
      </c>
      <c r="K657" s="654" t="s">
        <v>925</v>
      </c>
      <c r="L657" s="540" t="s">
        <v>836</v>
      </c>
      <c r="M657" s="656">
        <v>44166</v>
      </c>
      <c r="N657" s="540"/>
      <c r="O657" s="655">
        <v>1</v>
      </c>
      <c r="P657" s="654" t="s">
        <v>1013</v>
      </c>
      <c r="Q657" s="654" t="s">
        <v>846</v>
      </c>
      <c r="R657" s="540"/>
      <c r="S657" s="540" t="s">
        <v>840</v>
      </c>
      <c r="T657" s="654" t="s">
        <v>3558</v>
      </c>
    </row>
    <row r="658" spans="2:20">
      <c r="B658" s="654" t="s">
        <v>1229</v>
      </c>
      <c r="C658" s="654" t="s">
        <v>880</v>
      </c>
      <c r="D658" s="655">
        <v>-81</v>
      </c>
      <c r="E658" s="655">
        <v>-76</v>
      </c>
      <c r="F658" s="655">
        <v>0</v>
      </c>
      <c r="G658" s="655">
        <v>0</v>
      </c>
      <c r="H658" s="654" t="s">
        <v>860</v>
      </c>
      <c r="I658" s="654" t="s">
        <v>852</v>
      </c>
      <c r="J658" s="654" t="s">
        <v>2959</v>
      </c>
      <c r="K658" s="654" t="s">
        <v>4058</v>
      </c>
      <c r="L658" s="540" t="s">
        <v>836</v>
      </c>
      <c r="M658" s="656">
        <v>44166</v>
      </c>
      <c r="N658" s="540"/>
      <c r="O658" s="655">
        <v>1</v>
      </c>
      <c r="P658" s="654" t="s">
        <v>837</v>
      </c>
      <c r="Q658" s="654" t="s">
        <v>838</v>
      </c>
      <c r="R658" s="654" t="s">
        <v>839</v>
      </c>
      <c r="S658" s="540" t="s">
        <v>840</v>
      </c>
      <c r="T658" s="654" t="s">
        <v>1969</v>
      </c>
    </row>
    <row r="659" spans="2:20">
      <c r="B659" s="654" t="s">
        <v>1230</v>
      </c>
      <c r="C659" s="654" t="s">
        <v>1339</v>
      </c>
      <c r="D659" s="655">
        <v>215</v>
      </c>
      <c r="E659" s="655">
        <v>220</v>
      </c>
      <c r="F659" s="655">
        <v>0</v>
      </c>
      <c r="G659" s="655">
        <v>0</v>
      </c>
      <c r="H659" s="654" t="s">
        <v>875</v>
      </c>
      <c r="I659" s="654" t="s">
        <v>876</v>
      </c>
      <c r="J659" s="654" t="s">
        <v>884</v>
      </c>
      <c r="K659" s="654" t="s">
        <v>866</v>
      </c>
      <c r="L659" s="540" t="s">
        <v>836</v>
      </c>
      <c r="M659" s="656">
        <v>44172</v>
      </c>
      <c r="N659" s="540"/>
      <c r="O659" s="655">
        <v>1</v>
      </c>
      <c r="P659" s="654" t="s">
        <v>837</v>
      </c>
      <c r="Q659" s="654" t="s">
        <v>846</v>
      </c>
      <c r="R659" s="540"/>
      <c r="S659" s="540" t="s">
        <v>840</v>
      </c>
      <c r="T659" s="540"/>
    </row>
    <row r="660" spans="2:20">
      <c r="B660" s="654" t="s">
        <v>1230</v>
      </c>
      <c r="C660" s="654" t="s">
        <v>1339</v>
      </c>
      <c r="D660" s="655">
        <v>205</v>
      </c>
      <c r="E660" s="655">
        <v>210</v>
      </c>
      <c r="F660" s="655">
        <v>0</v>
      </c>
      <c r="G660" s="655">
        <v>0</v>
      </c>
      <c r="H660" s="654" t="s">
        <v>875</v>
      </c>
      <c r="I660" s="654" t="s">
        <v>876</v>
      </c>
      <c r="J660" s="654" t="s">
        <v>884</v>
      </c>
      <c r="K660" s="654" t="s">
        <v>866</v>
      </c>
      <c r="L660" s="540" t="s">
        <v>836</v>
      </c>
      <c r="M660" s="656">
        <v>44154</v>
      </c>
      <c r="N660" s="656">
        <v>44171</v>
      </c>
      <c r="O660" s="655">
        <v>1</v>
      </c>
      <c r="P660" s="654" t="s">
        <v>837</v>
      </c>
      <c r="Q660" s="654" t="s">
        <v>846</v>
      </c>
      <c r="R660" s="540"/>
      <c r="S660" s="540" t="s">
        <v>840</v>
      </c>
      <c r="T660" s="540"/>
    </row>
    <row r="661" spans="2:20">
      <c r="B661" s="654" t="s">
        <v>3798</v>
      </c>
      <c r="C661" s="654" t="s">
        <v>880</v>
      </c>
      <c r="D661" s="655">
        <v>12</v>
      </c>
      <c r="E661" s="655">
        <v>17</v>
      </c>
      <c r="F661" s="655">
        <v>0</v>
      </c>
      <c r="G661" s="655">
        <v>0</v>
      </c>
      <c r="H661" s="654" t="s">
        <v>860</v>
      </c>
      <c r="I661" s="654" t="s">
        <v>852</v>
      </c>
      <c r="J661" s="654" t="s">
        <v>2959</v>
      </c>
      <c r="K661" s="654" t="s">
        <v>905</v>
      </c>
      <c r="L661" s="540" t="s">
        <v>836</v>
      </c>
      <c r="M661" s="656">
        <v>44166</v>
      </c>
      <c r="N661" s="540"/>
      <c r="O661" s="655">
        <v>1</v>
      </c>
      <c r="P661" s="654" t="s">
        <v>837</v>
      </c>
      <c r="Q661" s="654" t="s">
        <v>838</v>
      </c>
      <c r="R661" s="654" t="s">
        <v>839</v>
      </c>
      <c r="S661" s="540" t="s">
        <v>840</v>
      </c>
      <c r="T661" s="540"/>
    </row>
    <row r="662" spans="2:20">
      <c r="B662" s="654" t="s">
        <v>2660</v>
      </c>
      <c r="C662" s="654" t="s">
        <v>575</v>
      </c>
      <c r="D662" s="655">
        <v>221</v>
      </c>
      <c r="E662" s="655">
        <v>226</v>
      </c>
      <c r="F662" s="655">
        <v>0</v>
      </c>
      <c r="G662" s="655">
        <v>0</v>
      </c>
      <c r="H662" s="654" t="s">
        <v>3817</v>
      </c>
      <c r="I662" s="654" t="s">
        <v>2851</v>
      </c>
      <c r="J662" s="654" t="s">
        <v>3828</v>
      </c>
      <c r="K662" s="654" t="s">
        <v>866</v>
      </c>
      <c r="L662" s="540" t="s">
        <v>836</v>
      </c>
      <c r="M662" s="656">
        <v>44166</v>
      </c>
      <c r="N662" s="540"/>
      <c r="O662" s="655">
        <v>1</v>
      </c>
      <c r="P662" s="654" t="s">
        <v>837</v>
      </c>
      <c r="Q662" s="654" t="s">
        <v>846</v>
      </c>
      <c r="R662" s="540"/>
      <c r="S662" s="540" t="s">
        <v>840</v>
      </c>
      <c r="T662" s="654" t="s">
        <v>2655</v>
      </c>
    </row>
    <row r="663" spans="2:20">
      <c r="B663" s="654" t="s">
        <v>1231</v>
      </c>
      <c r="C663" s="654" t="s">
        <v>874</v>
      </c>
      <c r="D663" s="655">
        <v>-37</v>
      </c>
      <c r="E663" s="655">
        <v>-32</v>
      </c>
      <c r="F663" s="655">
        <v>0</v>
      </c>
      <c r="G663" s="655">
        <v>0</v>
      </c>
      <c r="H663" s="654" t="s">
        <v>833</v>
      </c>
      <c r="I663" s="654" t="s">
        <v>834</v>
      </c>
      <c r="J663" s="654" t="s">
        <v>2960</v>
      </c>
      <c r="K663" s="654" t="s">
        <v>946</v>
      </c>
      <c r="L663" s="540" t="s">
        <v>836</v>
      </c>
      <c r="M663" s="656">
        <v>44166</v>
      </c>
      <c r="N663" s="540"/>
      <c r="O663" s="655">
        <v>1</v>
      </c>
      <c r="P663" s="654" t="s">
        <v>837</v>
      </c>
      <c r="Q663" s="654" t="s">
        <v>838</v>
      </c>
      <c r="R663" s="654" t="s">
        <v>839</v>
      </c>
      <c r="S663" s="540" t="s">
        <v>840</v>
      </c>
      <c r="T663" s="540"/>
    </row>
    <row r="664" spans="2:20">
      <c r="B664" s="654" t="s">
        <v>1232</v>
      </c>
      <c r="C664" s="654" t="s">
        <v>1029</v>
      </c>
      <c r="D664" s="655">
        <v>162</v>
      </c>
      <c r="E664" s="655">
        <v>167</v>
      </c>
      <c r="F664" s="655">
        <v>0</v>
      </c>
      <c r="G664" s="655">
        <v>0</v>
      </c>
      <c r="H664" s="654" t="s">
        <v>844</v>
      </c>
      <c r="I664" s="654" t="s">
        <v>1941</v>
      </c>
      <c r="J664" s="654" t="s">
        <v>3942</v>
      </c>
      <c r="K664" s="654" t="s">
        <v>861</v>
      </c>
      <c r="L664" s="540" t="s">
        <v>836</v>
      </c>
      <c r="M664" s="656">
        <v>44168</v>
      </c>
      <c r="N664" s="540"/>
      <c r="O664" s="655">
        <v>1</v>
      </c>
      <c r="P664" s="654" t="s">
        <v>837</v>
      </c>
      <c r="Q664" s="654" t="s">
        <v>846</v>
      </c>
      <c r="R664" s="540"/>
      <c r="S664" s="540" t="s">
        <v>840</v>
      </c>
      <c r="T664" s="654" t="s">
        <v>2050</v>
      </c>
    </row>
    <row r="665" spans="2:20">
      <c r="B665" s="654" t="s">
        <v>1233</v>
      </c>
      <c r="C665" s="654" t="s">
        <v>1097</v>
      </c>
      <c r="D665" s="655">
        <v>2</v>
      </c>
      <c r="E665" s="655">
        <v>7</v>
      </c>
      <c r="F665" s="655">
        <v>0</v>
      </c>
      <c r="G665" s="655">
        <v>0</v>
      </c>
      <c r="H665" s="654" t="s">
        <v>888</v>
      </c>
      <c r="I665" s="654" t="s">
        <v>883</v>
      </c>
      <c r="J665" s="654" t="s">
        <v>3732</v>
      </c>
      <c r="K665" s="654" t="s">
        <v>2080</v>
      </c>
      <c r="L665" s="540" t="s">
        <v>836</v>
      </c>
      <c r="M665" s="656">
        <v>44170</v>
      </c>
      <c r="N665" s="540"/>
      <c r="O665" s="655">
        <v>1</v>
      </c>
      <c r="P665" s="654" t="s">
        <v>837</v>
      </c>
      <c r="Q665" s="654" t="s">
        <v>838</v>
      </c>
      <c r="R665" s="654" t="s">
        <v>839</v>
      </c>
      <c r="S665" s="540" t="s">
        <v>840</v>
      </c>
      <c r="T665" s="654" t="s">
        <v>2666</v>
      </c>
    </row>
    <row r="666" spans="2:20">
      <c r="B666" s="654" t="s">
        <v>1233</v>
      </c>
      <c r="C666" s="654" t="s">
        <v>1097</v>
      </c>
      <c r="D666" s="655">
        <v>2</v>
      </c>
      <c r="E666" s="655">
        <v>7</v>
      </c>
      <c r="F666" s="655">
        <v>0</v>
      </c>
      <c r="G666" s="655">
        <v>0</v>
      </c>
      <c r="H666" s="654" t="s">
        <v>833</v>
      </c>
      <c r="I666" s="654" t="s">
        <v>834</v>
      </c>
      <c r="J666" s="654" t="s">
        <v>4372</v>
      </c>
      <c r="K666" s="654" t="s">
        <v>1117</v>
      </c>
      <c r="L666" s="540" t="s">
        <v>836</v>
      </c>
      <c r="M666" s="656">
        <v>44166</v>
      </c>
      <c r="N666" s="656">
        <v>44169</v>
      </c>
      <c r="O666" s="655">
        <v>1</v>
      </c>
      <c r="P666" s="654" t="s">
        <v>837</v>
      </c>
      <c r="Q666" s="654" t="s">
        <v>838</v>
      </c>
      <c r="R666" s="654" t="s">
        <v>839</v>
      </c>
      <c r="S666" s="540" t="s">
        <v>840</v>
      </c>
      <c r="T666" s="654" t="s">
        <v>2666</v>
      </c>
    </row>
    <row r="667" spans="2:20">
      <c r="B667" s="654" t="s">
        <v>3289</v>
      </c>
      <c r="C667" s="654" t="s">
        <v>3289</v>
      </c>
      <c r="D667" s="655">
        <v>103</v>
      </c>
      <c r="E667" s="655">
        <v>113</v>
      </c>
      <c r="F667" s="655">
        <v>0</v>
      </c>
      <c r="G667" s="655">
        <v>0</v>
      </c>
      <c r="H667" s="654" t="s">
        <v>920</v>
      </c>
      <c r="I667" s="654" t="s">
        <v>888</v>
      </c>
      <c r="J667" s="654" t="s">
        <v>1131</v>
      </c>
      <c r="K667" s="654" t="s">
        <v>913</v>
      </c>
      <c r="L667" s="540" t="s">
        <v>836</v>
      </c>
      <c r="M667" s="656">
        <v>44166</v>
      </c>
      <c r="N667" s="540"/>
      <c r="O667" s="655">
        <v>1</v>
      </c>
      <c r="P667" s="654" t="s">
        <v>837</v>
      </c>
      <c r="Q667" s="654" t="s">
        <v>846</v>
      </c>
      <c r="R667" s="540"/>
      <c r="S667" s="540" t="s">
        <v>840</v>
      </c>
      <c r="T667" s="540"/>
    </row>
    <row r="668" spans="2:20">
      <c r="B668" s="654" t="s">
        <v>1234</v>
      </c>
      <c r="C668" s="654" t="s">
        <v>856</v>
      </c>
      <c r="D668" s="655">
        <v>220</v>
      </c>
      <c r="E668" s="655">
        <v>230</v>
      </c>
      <c r="F668" s="655">
        <v>40</v>
      </c>
      <c r="G668" s="655">
        <v>0</v>
      </c>
      <c r="H668" s="654" t="s">
        <v>851</v>
      </c>
      <c r="I668" s="654" t="s">
        <v>852</v>
      </c>
      <c r="J668" s="654" t="s">
        <v>2372</v>
      </c>
      <c r="K668" s="654" t="s">
        <v>910</v>
      </c>
      <c r="L668" s="540" t="s">
        <v>836</v>
      </c>
      <c r="M668" s="656">
        <v>44173</v>
      </c>
      <c r="N668" s="540"/>
      <c r="O668" s="655">
        <v>1</v>
      </c>
      <c r="P668" s="654" t="s">
        <v>837</v>
      </c>
      <c r="Q668" s="654" t="s">
        <v>838</v>
      </c>
      <c r="R668" s="654" t="s">
        <v>854</v>
      </c>
      <c r="S668" s="540" t="s">
        <v>840</v>
      </c>
      <c r="T668" s="654" t="s">
        <v>1971</v>
      </c>
    </row>
    <row r="669" spans="2:20">
      <c r="B669" s="654" t="s">
        <v>1234</v>
      </c>
      <c r="C669" s="654" t="s">
        <v>856</v>
      </c>
      <c r="D669" s="655">
        <v>200</v>
      </c>
      <c r="E669" s="655">
        <v>210</v>
      </c>
      <c r="F669" s="655">
        <v>40</v>
      </c>
      <c r="G669" s="655">
        <v>0</v>
      </c>
      <c r="H669" s="654" t="s">
        <v>851</v>
      </c>
      <c r="I669" s="654" t="s">
        <v>852</v>
      </c>
      <c r="J669" s="654" t="s">
        <v>2372</v>
      </c>
      <c r="K669" s="654" t="s">
        <v>910</v>
      </c>
      <c r="L669" s="540" t="s">
        <v>836</v>
      </c>
      <c r="M669" s="656">
        <v>43831</v>
      </c>
      <c r="N669" s="656">
        <v>44172</v>
      </c>
      <c r="O669" s="655">
        <v>1</v>
      </c>
      <c r="P669" s="654" t="s">
        <v>837</v>
      </c>
      <c r="Q669" s="654" t="s">
        <v>838</v>
      </c>
      <c r="R669" s="654" t="s">
        <v>854</v>
      </c>
      <c r="S669" s="540" t="s">
        <v>840</v>
      </c>
      <c r="T669" s="654" t="s">
        <v>1971</v>
      </c>
    </row>
    <row r="670" spans="2:20">
      <c r="B670" s="654" t="s">
        <v>1234</v>
      </c>
      <c r="C670" s="654" t="s">
        <v>568</v>
      </c>
      <c r="D670" s="655">
        <v>224</v>
      </c>
      <c r="E670" s="655">
        <v>234</v>
      </c>
      <c r="F670" s="655">
        <v>40</v>
      </c>
      <c r="G670" s="655">
        <v>0</v>
      </c>
      <c r="H670" s="654" t="s">
        <v>883</v>
      </c>
      <c r="I670" s="654" t="s">
        <v>875</v>
      </c>
      <c r="J670" s="654" t="s">
        <v>3276</v>
      </c>
      <c r="K670" s="654" t="s">
        <v>858</v>
      </c>
      <c r="L670" s="540" t="s">
        <v>836</v>
      </c>
      <c r="M670" s="656">
        <v>44173</v>
      </c>
      <c r="N670" s="540"/>
      <c r="O670" s="655">
        <v>1</v>
      </c>
      <c r="P670" s="654" t="s">
        <v>837</v>
      </c>
      <c r="Q670" s="654" t="s">
        <v>838</v>
      </c>
      <c r="R670" s="654" t="s">
        <v>854</v>
      </c>
      <c r="S670" s="540" t="s">
        <v>840</v>
      </c>
      <c r="T670" s="654" t="s">
        <v>1971</v>
      </c>
    </row>
    <row r="671" spans="2:20">
      <c r="B671" s="654" t="s">
        <v>1234</v>
      </c>
      <c r="C671" s="654" t="s">
        <v>568</v>
      </c>
      <c r="D671" s="655">
        <v>204</v>
      </c>
      <c r="E671" s="655">
        <v>214</v>
      </c>
      <c r="F671" s="655">
        <v>40</v>
      </c>
      <c r="G671" s="655">
        <v>0</v>
      </c>
      <c r="H671" s="654" t="s">
        <v>883</v>
      </c>
      <c r="I671" s="654" t="s">
        <v>875</v>
      </c>
      <c r="J671" s="654" t="s">
        <v>3276</v>
      </c>
      <c r="K671" s="654" t="s">
        <v>858</v>
      </c>
      <c r="L671" s="540" t="s">
        <v>836</v>
      </c>
      <c r="M671" s="656">
        <v>43831</v>
      </c>
      <c r="N671" s="656">
        <v>44172</v>
      </c>
      <c r="O671" s="655">
        <v>1</v>
      </c>
      <c r="P671" s="654" t="s">
        <v>837</v>
      </c>
      <c r="Q671" s="654" t="s">
        <v>838</v>
      </c>
      <c r="R671" s="654" t="s">
        <v>854</v>
      </c>
      <c r="S671" s="540" t="s">
        <v>840</v>
      </c>
      <c r="T671" s="654" t="s">
        <v>1971</v>
      </c>
    </row>
    <row r="672" spans="2:20">
      <c r="B672" s="654" t="s">
        <v>1234</v>
      </c>
      <c r="C672" s="654" t="s">
        <v>569</v>
      </c>
      <c r="D672" s="655">
        <v>220</v>
      </c>
      <c r="E672" s="655">
        <v>230</v>
      </c>
      <c r="F672" s="655">
        <v>40</v>
      </c>
      <c r="G672" s="655">
        <v>0</v>
      </c>
      <c r="H672" s="654" t="s">
        <v>833</v>
      </c>
      <c r="I672" s="654" t="s">
        <v>834</v>
      </c>
      <c r="J672" s="654" t="s">
        <v>2427</v>
      </c>
      <c r="K672" s="654" t="s">
        <v>895</v>
      </c>
      <c r="L672" s="540" t="s">
        <v>836</v>
      </c>
      <c r="M672" s="656">
        <v>44173</v>
      </c>
      <c r="N672" s="540"/>
      <c r="O672" s="655">
        <v>1</v>
      </c>
      <c r="P672" s="654" t="s">
        <v>837</v>
      </c>
      <c r="Q672" s="654" t="s">
        <v>838</v>
      </c>
      <c r="R672" s="654" t="s">
        <v>854</v>
      </c>
      <c r="S672" s="540" t="s">
        <v>840</v>
      </c>
      <c r="T672" s="654" t="s">
        <v>1971</v>
      </c>
    </row>
    <row r="673" spans="2:20">
      <c r="B673" s="654" t="s">
        <v>1234</v>
      </c>
      <c r="C673" s="654" t="s">
        <v>569</v>
      </c>
      <c r="D673" s="655">
        <v>200</v>
      </c>
      <c r="E673" s="655">
        <v>210</v>
      </c>
      <c r="F673" s="655">
        <v>40</v>
      </c>
      <c r="G673" s="655">
        <v>0</v>
      </c>
      <c r="H673" s="654" t="s">
        <v>833</v>
      </c>
      <c r="I673" s="654" t="s">
        <v>834</v>
      </c>
      <c r="J673" s="654" t="s">
        <v>2427</v>
      </c>
      <c r="K673" s="654" t="s">
        <v>895</v>
      </c>
      <c r="L673" s="540" t="s">
        <v>836</v>
      </c>
      <c r="M673" s="656">
        <v>43831</v>
      </c>
      <c r="N673" s="656">
        <v>44172</v>
      </c>
      <c r="O673" s="655">
        <v>1</v>
      </c>
      <c r="P673" s="654" t="s">
        <v>837</v>
      </c>
      <c r="Q673" s="654" t="s">
        <v>838</v>
      </c>
      <c r="R673" s="654" t="s">
        <v>854</v>
      </c>
      <c r="S673" s="540" t="s">
        <v>840</v>
      </c>
      <c r="T673" s="654" t="s">
        <v>1971</v>
      </c>
    </row>
    <row r="674" spans="2:20">
      <c r="B674" s="654" t="s">
        <v>1235</v>
      </c>
      <c r="C674" s="654" t="s">
        <v>294</v>
      </c>
      <c r="D674" s="655">
        <v>287</v>
      </c>
      <c r="E674" s="655">
        <v>287</v>
      </c>
      <c r="F674" s="655">
        <v>0</v>
      </c>
      <c r="G674" s="655">
        <v>0</v>
      </c>
      <c r="H674" s="654" t="s">
        <v>883</v>
      </c>
      <c r="I674" s="654" t="s">
        <v>875</v>
      </c>
      <c r="J674" s="654" t="s">
        <v>2249</v>
      </c>
      <c r="K674" s="654" t="s">
        <v>853</v>
      </c>
      <c r="L674" s="540" t="s">
        <v>836</v>
      </c>
      <c r="M674" s="656">
        <v>44002</v>
      </c>
      <c r="N674" s="540"/>
      <c r="O674" s="655">
        <v>2</v>
      </c>
      <c r="P674" s="654" t="s">
        <v>837</v>
      </c>
      <c r="Q674" s="654" t="s">
        <v>838</v>
      </c>
      <c r="R674" s="654" t="s">
        <v>839</v>
      </c>
      <c r="S674" s="540" t="s">
        <v>840</v>
      </c>
      <c r="T674" s="654" t="s">
        <v>1983</v>
      </c>
    </row>
    <row r="675" spans="2:20">
      <c r="B675" s="654" t="s">
        <v>1236</v>
      </c>
      <c r="C675" s="654" t="s">
        <v>954</v>
      </c>
      <c r="D675" s="655">
        <v>-14</v>
      </c>
      <c r="E675" s="655">
        <v>-9</v>
      </c>
      <c r="F675" s="655">
        <v>0</v>
      </c>
      <c r="G675" s="655">
        <v>0</v>
      </c>
      <c r="H675" s="654" t="s">
        <v>2995</v>
      </c>
      <c r="I675" s="654" t="s">
        <v>852</v>
      </c>
      <c r="J675" s="654" t="s">
        <v>2372</v>
      </c>
      <c r="K675" s="654" t="s">
        <v>913</v>
      </c>
      <c r="L675" s="540" t="s">
        <v>836</v>
      </c>
      <c r="M675" s="656">
        <v>44166</v>
      </c>
      <c r="N675" s="540"/>
      <c r="O675" s="655">
        <v>1</v>
      </c>
      <c r="P675" s="654" t="s">
        <v>930</v>
      </c>
      <c r="Q675" s="654" t="s">
        <v>838</v>
      </c>
      <c r="R675" s="654" t="s">
        <v>839</v>
      </c>
      <c r="S675" s="540" t="s">
        <v>840</v>
      </c>
      <c r="T675" s="654" t="s">
        <v>3757</v>
      </c>
    </row>
    <row r="676" spans="2:20">
      <c r="B676" s="654" t="s">
        <v>1236</v>
      </c>
      <c r="C676" s="654" t="s">
        <v>954</v>
      </c>
      <c r="D676" s="655">
        <v>-19</v>
      </c>
      <c r="E676" s="655">
        <v>-14</v>
      </c>
      <c r="F676" s="655">
        <v>0</v>
      </c>
      <c r="G676" s="655">
        <v>0</v>
      </c>
      <c r="H676" s="654" t="s">
        <v>2995</v>
      </c>
      <c r="I676" s="654" t="s">
        <v>852</v>
      </c>
      <c r="J676" s="654" t="s">
        <v>2372</v>
      </c>
      <c r="K676" s="654" t="s">
        <v>913</v>
      </c>
      <c r="L676" s="540" t="s">
        <v>836</v>
      </c>
      <c r="M676" s="656">
        <v>44166</v>
      </c>
      <c r="N676" s="540"/>
      <c r="O676" s="655">
        <v>1</v>
      </c>
      <c r="P676" s="654" t="s">
        <v>956</v>
      </c>
      <c r="Q676" s="654" t="s">
        <v>838</v>
      </c>
      <c r="R676" s="654" t="s">
        <v>839</v>
      </c>
      <c r="S676" s="540" t="s">
        <v>840</v>
      </c>
      <c r="T676" s="654" t="s">
        <v>3758</v>
      </c>
    </row>
    <row r="677" spans="2:20">
      <c r="B677" s="654" t="s">
        <v>1236</v>
      </c>
      <c r="C677" s="654" t="s">
        <v>957</v>
      </c>
      <c r="D677" s="655">
        <v>-19</v>
      </c>
      <c r="E677" s="655">
        <v>-14</v>
      </c>
      <c r="F677" s="655">
        <v>0</v>
      </c>
      <c r="G677" s="655">
        <v>0</v>
      </c>
      <c r="H677" s="654" t="s">
        <v>883</v>
      </c>
      <c r="I677" s="654" t="s">
        <v>875</v>
      </c>
      <c r="J677" s="654" t="s">
        <v>1131</v>
      </c>
      <c r="K677" s="654" t="s">
        <v>913</v>
      </c>
      <c r="L677" s="540" t="s">
        <v>836</v>
      </c>
      <c r="M677" s="656">
        <v>44166</v>
      </c>
      <c r="N677" s="540"/>
      <c r="O677" s="655">
        <v>1</v>
      </c>
      <c r="P677" s="654" t="s">
        <v>956</v>
      </c>
      <c r="Q677" s="654" t="s">
        <v>838</v>
      </c>
      <c r="R677" s="654" t="s">
        <v>839</v>
      </c>
      <c r="S677" s="540" t="s">
        <v>840</v>
      </c>
      <c r="T677" s="654" t="s">
        <v>3758</v>
      </c>
    </row>
    <row r="678" spans="2:20">
      <c r="B678" s="654" t="s">
        <v>1236</v>
      </c>
      <c r="C678" s="654" t="s">
        <v>957</v>
      </c>
      <c r="D678" s="655">
        <v>-14</v>
      </c>
      <c r="E678" s="655">
        <v>-9</v>
      </c>
      <c r="F678" s="655">
        <v>0</v>
      </c>
      <c r="G678" s="655">
        <v>0</v>
      </c>
      <c r="H678" s="654" t="s">
        <v>883</v>
      </c>
      <c r="I678" s="654" t="s">
        <v>875</v>
      </c>
      <c r="J678" s="654" t="s">
        <v>1131</v>
      </c>
      <c r="K678" s="654" t="s">
        <v>913</v>
      </c>
      <c r="L678" s="540" t="s">
        <v>836</v>
      </c>
      <c r="M678" s="656">
        <v>44166</v>
      </c>
      <c r="N678" s="540"/>
      <c r="O678" s="655">
        <v>1</v>
      </c>
      <c r="P678" s="654" t="s">
        <v>930</v>
      </c>
      <c r="Q678" s="654" t="s">
        <v>838</v>
      </c>
      <c r="R678" s="654" t="s">
        <v>839</v>
      </c>
      <c r="S678" s="540" t="s">
        <v>840</v>
      </c>
      <c r="T678" s="654" t="s">
        <v>3757</v>
      </c>
    </row>
    <row r="679" spans="2:20">
      <c r="B679" s="654" t="s">
        <v>1237</v>
      </c>
      <c r="C679" s="654" t="s">
        <v>1237</v>
      </c>
      <c r="D679" s="655">
        <v>40</v>
      </c>
      <c r="E679" s="655">
        <v>45</v>
      </c>
      <c r="F679" s="655">
        <v>0</v>
      </c>
      <c r="G679" s="655">
        <v>0</v>
      </c>
      <c r="H679" s="654" t="s">
        <v>860</v>
      </c>
      <c r="I679" s="654" t="s">
        <v>852</v>
      </c>
      <c r="J679" s="654" t="s">
        <v>3018</v>
      </c>
      <c r="K679" s="654" t="s">
        <v>1239</v>
      </c>
      <c r="L679" s="540" t="s">
        <v>836</v>
      </c>
      <c r="M679" s="656">
        <v>44144</v>
      </c>
      <c r="N679" s="540"/>
      <c r="O679" s="655">
        <v>1</v>
      </c>
      <c r="P679" s="654" t="s">
        <v>837</v>
      </c>
      <c r="Q679" s="654" t="s">
        <v>838</v>
      </c>
      <c r="R679" s="654" t="s">
        <v>839</v>
      </c>
      <c r="S679" s="540" t="s">
        <v>840</v>
      </c>
      <c r="T679" s="654" t="s">
        <v>3038</v>
      </c>
    </row>
    <row r="680" spans="2:20">
      <c r="B680" s="654" t="s">
        <v>1237</v>
      </c>
      <c r="C680" s="654" t="s">
        <v>1237</v>
      </c>
      <c r="D680" s="655">
        <v>-60</v>
      </c>
      <c r="E680" s="655">
        <v>-55</v>
      </c>
      <c r="F680" s="655">
        <v>0</v>
      </c>
      <c r="G680" s="655">
        <v>100</v>
      </c>
      <c r="H680" s="654" t="s">
        <v>860</v>
      </c>
      <c r="I680" s="654" t="s">
        <v>852</v>
      </c>
      <c r="J680" s="654" t="s">
        <v>3018</v>
      </c>
      <c r="K680" s="654" t="s">
        <v>1239</v>
      </c>
      <c r="L680" s="540" t="s">
        <v>836</v>
      </c>
      <c r="M680" s="656">
        <v>44144</v>
      </c>
      <c r="N680" s="540"/>
      <c r="O680" s="655">
        <v>1</v>
      </c>
      <c r="P680" s="654" t="s">
        <v>837</v>
      </c>
      <c r="Q680" s="654" t="s">
        <v>838</v>
      </c>
      <c r="R680" s="654" t="s">
        <v>839</v>
      </c>
      <c r="S680" s="540" t="s">
        <v>841</v>
      </c>
      <c r="T680" s="654" t="s">
        <v>3039</v>
      </c>
    </row>
    <row r="681" spans="2:20">
      <c r="B681" s="654" t="s">
        <v>3893</v>
      </c>
      <c r="C681" s="654" t="s">
        <v>578</v>
      </c>
      <c r="D681" s="655">
        <v>-27</v>
      </c>
      <c r="E681" s="655">
        <v>-22</v>
      </c>
      <c r="F681" s="655">
        <v>0</v>
      </c>
      <c r="G681" s="655">
        <v>0</v>
      </c>
      <c r="H681" s="654" t="s">
        <v>3680</v>
      </c>
      <c r="I681" s="654" t="s">
        <v>1941</v>
      </c>
      <c r="J681" s="654" t="s">
        <v>3286</v>
      </c>
      <c r="K681" s="654" t="s">
        <v>1265</v>
      </c>
      <c r="L681" s="540" t="s">
        <v>863</v>
      </c>
      <c r="M681" s="656">
        <v>44166</v>
      </c>
      <c r="N681" s="540"/>
      <c r="O681" s="655">
        <v>1</v>
      </c>
      <c r="P681" s="654" t="s">
        <v>974</v>
      </c>
      <c r="Q681" s="654" t="s">
        <v>838</v>
      </c>
      <c r="R681" s="654" t="s">
        <v>839</v>
      </c>
      <c r="S681" s="540" t="s">
        <v>840</v>
      </c>
      <c r="T681" s="540"/>
    </row>
    <row r="682" spans="2:20">
      <c r="B682" s="654" t="s">
        <v>3893</v>
      </c>
      <c r="C682" s="654" t="s">
        <v>578</v>
      </c>
      <c r="D682" s="655">
        <v>13</v>
      </c>
      <c r="E682" s="655">
        <v>18</v>
      </c>
      <c r="F682" s="655">
        <v>0</v>
      </c>
      <c r="G682" s="655">
        <v>0</v>
      </c>
      <c r="H682" s="654" t="s">
        <v>3680</v>
      </c>
      <c r="I682" s="654" t="s">
        <v>1941</v>
      </c>
      <c r="J682" s="654" t="s">
        <v>3286</v>
      </c>
      <c r="K682" s="654" t="s">
        <v>1265</v>
      </c>
      <c r="L682" s="540" t="s">
        <v>862</v>
      </c>
      <c r="M682" s="656">
        <v>44166</v>
      </c>
      <c r="N682" s="540"/>
      <c r="O682" s="655">
        <v>1</v>
      </c>
      <c r="P682" s="654" t="s">
        <v>974</v>
      </c>
      <c r="Q682" s="654" t="s">
        <v>838</v>
      </c>
      <c r="R682" s="654" t="s">
        <v>839</v>
      </c>
      <c r="S682" s="540" t="s">
        <v>840</v>
      </c>
      <c r="T682" s="540"/>
    </row>
    <row r="683" spans="2:20">
      <c r="B683" s="654" t="s">
        <v>3893</v>
      </c>
      <c r="C683" s="654" t="s">
        <v>578</v>
      </c>
      <c r="D683" s="655">
        <v>-52</v>
      </c>
      <c r="E683" s="655">
        <v>-47</v>
      </c>
      <c r="F683" s="655">
        <v>0</v>
      </c>
      <c r="G683" s="655">
        <v>0</v>
      </c>
      <c r="H683" s="654" t="s">
        <v>3680</v>
      </c>
      <c r="I683" s="654" t="s">
        <v>1941</v>
      </c>
      <c r="J683" s="654" t="s">
        <v>3286</v>
      </c>
      <c r="K683" s="654" t="s">
        <v>1265</v>
      </c>
      <c r="L683" s="540" t="s">
        <v>863</v>
      </c>
      <c r="M683" s="656">
        <v>44166</v>
      </c>
      <c r="N683" s="540"/>
      <c r="O683" s="655">
        <v>1</v>
      </c>
      <c r="P683" s="654" t="s">
        <v>928</v>
      </c>
      <c r="Q683" s="654" t="s">
        <v>838</v>
      </c>
      <c r="R683" s="654" t="s">
        <v>839</v>
      </c>
      <c r="S683" s="540" t="s">
        <v>840</v>
      </c>
      <c r="T683" s="540"/>
    </row>
    <row r="684" spans="2:20">
      <c r="B684" s="654" t="s">
        <v>3893</v>
      </c>
      <c r="C684" s="654" t="s">
        <v>578</v>
      </c>
      <c r="D684" s="655">
        <v>-12</v>
      </c>
      <c r="E684" s="655">
        <v>-7</v>
      </c>
      <c r="F684" s="655">
        <v>0</v>
      </c>
      <c r="G684" s="655">
        <v>0</v>
      </c>
      <c r="H684" s="654" t="s">
        <v>3680</v>
      </c>
      <c r="I684" s="654" t="s">
        <v>1941</v>
      </c>
      <c r="J684" s="654" t="s">
        <v>3286</v>
      </c>
      <c r="K684" s="654" t="s">
        <v>1265</v>
      </c>
      <c r="L684" s="540" t="s">
        <v>862</v>
      </c>
      <c r="M684" s="656">
        <v>44166</v>
      </c>
      <c r="N684" s="540"/>
      <c r="O684" s="655">
        <v>1</v>
      </c>
      <c r="P684" s="654" t="s">
        <v>928</v>
      </c>
      <c r="Q684" s="654" t="s">
        <v>838</v>
      </c>
      <c r="R684" s="654" t="s">
        <v>839</v>
      </c>
      <c r="S684" s="540" t="s">
        <v>840</v>
      </c>
      <c r="T684" s="654" t="s">
        <v>2020</v>
      </c>
    </row>
    <row r="685" spans="2:20">
      <c r="B685" s="654" t="s">
        <v>1240</v>
      </c>
      <c r="C685" s="654" t="s">
        <v>575</v>
      </c>
      <c r="D685" s="655">
        <v>-10</v>
      </c>
      <c r="E685" s="655">
        <v>-5</v>
      </c>
      <c r="F685" s="655">
        <v>90</v>
      </c>
      <c r="G685" s="655">
        <v>0</v>
      </c>
      <c r="H685" s="654" t="s">
        <v>3817</v>
      </c>
      <c r="I685" s="654" t="s">
        <v>2851</v>
      </c>
      <c r="J685" s="654" t="s">
        <v>3828</v>
      </c>
      <c r="K685" s="654" t="s">
        <v>905</v>
      </c>
      <c r="L685" s="540" t="s">
        <v>836</v>
      </c>
      <c r="M685" s="656">
        <v>44166</v>
      </c>
      <c r="N685" s="540"/>
      <c r="O685" s="655">
        <v>1</v>
      </c>
      <c r="P685" s="654" t="s">
        <v>837</v>
      </c>
      <c r="Q685" s="654" t="s">
        <v>838</v>
      </c>
      <c r="R685" s="654" t="s">
        <v>839</v>
      </c>
      <c r="S685" s="540" t="s">
        <v>840</v>
      </c>
      <c r="T685" s="654" t="s">
        <v>1996</v>
      </c>
    </row>
    <row r="686" spans="2:20">
      <c r="B686" s="654" t="s">
        <v>1241</v>
      </c>
      <c r="C686" s="654" t="s">
        <v>570</v>
      </c>
      <c r="D686" s="655">
        <v>-76</v>
      </c>
      <c r="E686" s="655">
        <v>-71</v>
      </c>
      <c r="F686" s="655">
        <v>0</v>
      </c>
      <c r="G686" s="655">
        <v>0</v>
      </c>
      <c r="H686" s="654" t="s">
        <v>893</v>
      </c>
      <c r="I686" s="654" t="s">
        <v>894</v>
      </c>
      <c r="J686" s="654" t="s">
        <v>3041</v>
      </c>
      <c r="K686" s="654" t="s">
        <v>895</v>
      </c>
      <c r="L686" s="540" t="s">
        <v>836</v>
      </c>
      <c r="M686" s="656">
        <v>44166</v>
      </c>
      <c r="N686" s="540"/>
      <c r="O686" s="655">
        <v>1</v>
      </c>
      <c r="P686" s="654" t="s">
        <v>837</v>
      </c>
      <c r="Q686" s="654" t="s">
        <v>838</v>
      </c>
      <c r="R686" s="654" t="s">
        <v>839</v>
      </c>
      <c r="S686" s="540" t="s">
        <v>840</v>
      </c>
      <c r="T686" s="540"/>
    </row>
    <row r="687" spans="2:20">
      <c r="B687" s="654" t="s">
        <v>1242</v>
      </c>
      <c r="C687" s="654" t="s">
        <v>581</v>
      </c>
      <c r="D687" s="655">
        <v>39</v>
      </c>
      <c r="E687" s="655">
        <v>44</v>
      </c>
      <c r="F687" s="655">
        <v>0</v>
      </c>
      <c r="G687" s="655">
        <v>0</v>
      </c>
      <c r="H687" s="654" t="s">
        <v>875</v>
      </c>
      <c r="I687" s="654" t="s">
        <v>876</v>
      </c>
      <c r="J687" s="654" t="s">
        <v>3830</v>
      </c>
      <c r="K687" s="654" t="s">
        <v>3010</v>
      </c>
      <c r="L687" s="540" t="s">
        <v>836</v>
      </c>
      <c r="M687" s="656">
        <v>44166</v>
      </c>
      <c r="N687" s="540"/>
      <c r="O687" s="655">
        <v>1</v>
      </c>
      <c r="P687" s="654" t="s">
        <v>837</v>
      </c>
      <c r="Q687" s="654" t="s">
        <v>838</v>
      </c>
      <c r="R687" s="654" t="s">
        <v>839</v>
      </c>
      <c r="S687" s="540" t="s">
        <v>840</v>
      </c>
      <c r="T687" s="540"/>
    </row>
    <row r="688" spans="2:20">
      <c r="B688" s="654" t="s">
        <v>857</v>
      </c>
      <c r="C688" s="654" t="s">
        <v>857</v>
      </c>
      <c r="D688" s="655">
        <v>74</v>
      </c>
      <c r="E688" s="655">
        <v>84</v>
      </c>
      <c r="F688" s="655">
        <v>20</v>
      </c>
      <c r="G688" s="655">
        <v>22</v>
      </c>
      <c r="H688" s="654" t="s">
        <v>900</v>
      </c>
      <c r="I688" s="654" t="s">
        <v>845</v>
      </c>
      <c r="J688" s="654" t="s">
        <v>2477</v>
      </c>
      <c r="K688" s="654" t="s">
        <v>914</v>
      </c>
      <c r="L688" s="540" t="s">
        <v>836</v>
      </c>
      <c r="M688" s="656">
        <v>44173</v>
      </c>
      <c r="N688" s="540"/>
      <c r="O688" s="655">
        <v>1</v>
      </c>
      <c r="P688" s="654" t="s">
        <v>837</v>
      </c>
      <c r="Q688" s="654" t="s">
        <v>838</v>
      </c>
      <c r="R688" s="654" t="s">
        <v>854</v>
      </c>
      <c r="S688" s="540" t="s">
        <v>840</v>
      </c>
      <c r="T688" s="654" t="s">
        <v>1972</v>
      </c>
    </row>
    <row r="689" spans="2:20">
      <c r="B689" s="654" t="s">
        <v>857</v>
      </c>
      <c r="C689" s="654" t="s">
        <v>857</v>
      </c>
      <c r="D689" s="655">
        <v>54</v>
      </c>
      <c r="E689" s="655">
        <v>64</v>
      </c>
      <c r="F689" s="655">
        <v>20</v>
      </c>
      <c r="G689" s="655">
        <v>22</v>
      </c>
      <c r="H689" s="654" t="s">
        <v>900</v>
      </c>
      <c r="I689" s="654" t="s">
        <v>845</v>
      </c>
      <c r="J689" s="654" t="s">
        <v>2477</v>
      </c>
      <c r="K689" s="654" t="s">
        <v>914</v>
      </c>
      <c r="L689" s="540" t="s">
        <v>836</v>
      </c>
      <c r="M689" s="656">
        <v>44101</v>
      </c>
      <c r="N689" s="656">
        <v>44172</v>
      </c>
      <c r="O689" s="655">
        <v>1</v>
      </c>
      <c r="P689" s="654" t="s">
        <v>837</v>
      </c>
      <c r="Q689" s="654" t="s">
        <v>838</v>
      </c>
      <c r="R689" s="654" t="s">
        <v>854</v>
      </c>
      <c r="S689" s="540" t="s">
        <v>840</v>
      </c>
      <c r="T689" s="654" t="s">
        <v>1972</v>
      </c>
    </row>
    <row r="690" spans="2:20">
      <c r="B690" s="654" t="s">
        <v>1243</v>
      </c>
      <c r="C690" s="654" t="s">
        <v>569</v>
      </c>
      <c r="D690" s="655">
        <v>160</v>
      </c>
      <c r="E690" s="655">
        <v>170</v>
      </c>
      <c r="F690" s="655">
        <v>40</v>
      </c>
      <c r="G690" s="655">
        <v>0</v>
      </c>
      <c r="H690" s="654" t="s">
        <v>833</v>
      </c>
      <c r="I690" s="654" t="s">
        <v>834</v>
      </c>
      <c r="J690" s="654" t="s">
        <v>2427</v>
      </c>
      <c r="K690" s="654" t="s">
        <v>866</v>
      </c>
      <c r="L690" s="540" t="s">
        <v>836</v>
      </c>
      <c r="M690" s="656">
        <v>44173</v>
      </c>
      <c r="N690" s="540"/>
      <c r="O690" s="655">
        <v>1</v>
      </c>
      <c r="P690" s="654" t="s">
        <v>837</v>
      </c>
      <c r="Q690" s="654" t="s">
        <v>838</v>
      </c>
      <c r="R690" s="654" t="s">
        <v>854</v>
      </c>
      <c r="S690" s="540" t="s">
        <v>840</v>
      </c>
      <c r="T690" s="654" t="s">
        <v>1971</v>
      </c>
    </row>
    <row r="691" spans="2:20">
      <c r="B691" s="654" t="s">
        <v>1243</v>
      </c>
      <c r="C691" s="654" t="s">
        <v>569</v>
      </c>
      <c r="D691" s="655">
        <v>140</v>
      </c>
      <c r="E691" s="655">
        <v>150</v>
      </c>
      <c r="F691" s="655">
        <v>40</v>
      </c>
      <c r="G691" s="655">
        <v>0</v>
      </c>
      <c r="H691" s="654" t="s">
        <v>833</v>
      </c>
      <c r="I691" s="654" t="s">
        <v>834</v>
      </c>
      <c r="J691" s="654" t="s">
        <v>2427</v>
      </c>
      <c r="K691" s="654" t="s">
        <v>866</v>
      </c>
      <c r="L691" s="540" t="s">
        <v>836</v>
      </c>
      <c r="M691" s="656">
        <v>43831</v>
      </c>
      <c r="N691" s="656">
        <v>44172</v>
      </c>
      <c r="O691" s="655">
        <v>1</v>
      </c>
      <c r="P691" s="654" t="s">
        <v>837</v>
      </c>
      <c r="Q691" s="654" t="s">
        <v>838</v>
      </c>
      <c r="R691" s="654" t="s">
        <v>854</v>
      </c>
      <c r="S691" s="540" t="s">
        <v>840</v>
      </c>
      <c r="T691" s="654" t="s">
        <v>1971</v>
      </c>
    </row>
    <row r="692" spans="2:20">
      <c r="B692" s="654" t="s">
        <v>1244</v>
      </c>
      <c r="C692" s="654" t="s">
        <v>843</v>
      </c>
      <c r="D692" s="655">
        <v>164</v>
      </c>
      <c r="E692" s="655">
        <v>174</v>
      </c>
      <c r="F692" s="655">
        <v>0</v>
      </c>
      <c r="G692" s="655">
        <v>0</v>
      </c>
      <c r="H692" s="654" t="s">
        <v>875</v>
      </c>
      <c r="I692" s="654" t="s">
        <v>876</v>
      </c>
      <c r="J692" s="654" t="s">
        <v>3069</v>
      </c>
      <c r="K692" s="654" t="s">
        <v>3398</v>
      </c>
      <c r="L692" s="540" t="s">
        <v>836</v>
      </c>
      <c r="M692" s="656">
        <v>44144</v>
      </c>
      <c r="N692" s="540"/>
      <c r="O692" s="655">
        <v>1</v>
      </c>
      <c r="P692" s="654" t="s">
        <v>837</v>
      </c>
      <c r="Q692" s="654" t="s">
        <v>846</v>
      </c>
      <c r="R692" s="540"/>
      <c r="S692" s="540" t="s">
        <v>840</v>
      </c>
      <c r="T692" s="540"/>
    </row>
    <row r="693" spans="2:20">
      <c r="B693" s="654" t="s">
        <v>1496</v>
      </c>
      <c r="C693" s="654" t="s">
        <v>882</v>
      </c>
      <c r="D693" s="655">
        <v>-102</v>
      </c>
      <c r="E693" s="655">
        <v>-97</v>
      </c>
      <c r="F693" s="655">
        <v>45</v>
      </c>
      <c r="G693" s="655">
        <v>0</v>
      </c>
      <c r="H693" s="654" t="s">
        <v>834</v>
      </c>
      <c r="I693" s="654" t="s">
        <v>883</v>
      </c>
      <c r="J693" s="654" t="s">
        <v>3093</v>
      </c>
      <c r="K693" s="654" t="s">
        <v>946</v>
      </c>
      <c r="L693" s="540" t="s">
        <v>836</v>
      </c>
      <c r="M693" s="656">
        <v>44166</v>
      </c>
      <c r="N693" s="540"/>
      <c r="O693" s="655">
        <v>1</v>
      </c>
      <c r="P693" s="654" t="s">
        <v>837</v>
      </c>
      <c r="Q693" s="654" t="s">
        <v>838</v>
      </c>
      <c r="R693" s="654" t="s">
        <v>839</v>
      </c>
      <c r="S693" s="540" t="s">
        <v>841</v>
      </c>
      <c r="T693" s="654" t="s">
        <v>2004</v>
      </c>
    </row>
    <row r="694" spans="2:20">
      <c r="B694" s="654" t="s">
        <v>1245</v>
      </c>
      <c r="C694" s="654" t="s">
        <v>569</v>
      </c>
      <c r="D694" s="655">
        <v>237</v>
      </c>
      <c r="E694" s="655">
        <v>247</v>
      </c>
      <c r="F694" s="655">
        <v>0</v>
      </c>
      <c r="G694" s="655">
        <v>0</v>
      </c>
      <c r="H694" s="654" t="s">
        <v>833</v>
      </c>
      <c r="I694" s="654" t="s">
        <v>834</v>
      </c>
      <c r="J694" s="654" t="s">
        <v>2427</v>
      </c>
      <c r="K694" s="654" t="s">
        <v>853</v>
      </c>
      <c r="L694" s="540" t="s">
        <v>836</v>
      </c>
      <c r="M694" s="656">
        <v>44173</v>
      </c>
      <c r="N694" s="540"/>
      <c r="O694" s="655">
        <v>1</v>
      </c>
      <c r="P694" s="654" t="s">
        <v>837</v>
      </c>
      <c r="Q694" s="654" t="s">
        <v>846</v>
      </c>
      <c r="R694" s="540"/>
      <c r="S694" s="540" t="s">
        <v>840</v>
      </c>
      <c r="T694" s="654" t="s">
        <v>2003</v>
      </c>
    </row>
    <row r="695" spans="2:20">
      <c r="B695" s="654" t="s">
        <v>1245</v>
      </c>
      <c r="C695" s="654" t="s">
        <v>569</v>
      </c>
      <c r="D695" s="655">
        <v>217</v>
      </c>
      <c r="E695" s="655">
        <v>227</v>
      </c>
      <c r="F695" s="655">
        <v>0</v>
      </c>
      <c r="G695" s="655">
        <v>0</v>
      </c>
      <c r="H695" s="654" t="s">
        <v>833</v>
      </c>
      <c r="I695" s="654" t="s">
        <v>834</v>
      </c>
      <c r="J695" s="654" t="s">
        <v>2427</v>
      </c>
      <c r="K695" s="654" t="s">
        <v>853</v>
      </c>
      <c r="L695" s="540" t="s">
        <v>836</v>
      </c>
      <c r="M695" s="656">
        <v>43831</v>
      </c>
      <c r="N695" s="656">
        <v>44172</v>
      </c>
      <c r="O695" s="655">
        <v>1</v>
      </c>
      <c r="P695" s="654" t="s">
        <v>837</v>
      </c>
      <c r="Q695" s="654" t="s">
        <v>846</v>
      </c>
      <c r="R695" s="540"/>
      <c r="S695" s="540" t="s">
        <v>840</v>
      </c>
      <c r="T695" s="654" t="s">
        <v>2003</v>
      </c>
    </row>
    <row r="696" spans="2:20">
      <c r="B696" s="654" t="s">
        <v>1246</v>
      </c>
      <c r="C696" s="654" t="s">
        <v>1077</v>
      </c>
      <c r="D696" s="655">
        <v>-42</v>
      </c>
      <c r="E696" s="655">
        <v>-37</v>
      </c>
      <c r="F696" s="655">
        <v>0</v>
      </c>
      <c r="G696" s="655">
        <v>0</v>
      </c>
      <c r="H696" s="654" t="s">
        <v>888</v>
      </c>
      <c r="I696" s="654" t="s">
        <v>883</v>
      </c>
      <c r="J696" s="654" t="s">
        <v>1131</v>
      </c>
      <c r="K696" s="654" t="s">
        <v>1942</v>
      </c>
      <c r="L696" s="540" t="s">
        <v>836</v>
      </c>
      <c r="M696" s="656">
        <v>44166</v>
      </c>
      <c r="N696" s="540"/>
      <c r="O696" s="655">
        <v>1</v>
      </c>
      <c r="P696" s="654" t="s">
        <v>930</v>
      </c>
      <c r="Q696" s="654" t="s">
        <v>838</v>
      </c>
      <c r="R696" s="654" t="s">
        <v>839</v>
      </c>
      <c r="S696" s="540" t="s">
        <v>840</v>
      </c>
      <c r="T696" s="654" t="s">
        <v>2650</v>
      </c>
    </row>
    <row r="697" spans="2:20">
      <c r="B697" s="654" t="s">
        <v>1246</v>
      </c>
      <c r="C697" s="654" t="s">
        <v>1077</v>
      </c>
      <c r="D697" s="655">
        <v>-47</v>
      </c>
      <c r="E697" s="655">
        <v>-42</v>
      </c>
      <c r="F697" s="655">
        <v>0</v>
      </c>
      <c r="G697" s="655">
        <v>0</v>
      </c>
      <c r="H697" s="654" t="s">
        <v>888</v>
      </c>
      <c r="I697" s="654" t="s">
        <v>883</v>
      </c>
      <c r="J697" s="654" t="s">
        <v>1131</v>
      </c>
      <c r="K697" s="654" t="s">
        <v>1942</v>
      </c>
      <c r="L697" s="540" t="s">
        <v>836</v>
      </c>
      <c r="M697" s="656">
        <v>44166</v>
      </c>
      <c r="N697" s="540"/>
      <c r="O697" s="655">
        <v>1</v>
      </c>
      <c r="P697" s="654" t="s">
        <v>956</v>
      </c>
      <c r="Q697" s="654" t="s">
        <v>838</v>
      </c>
      <c r="R697" s="654" t="s">
        <v>839</v>
      </c>
      <c r="S697" s="540" t="s">
        <v>840</v>
      </c>
      <c r="T697" s="654" t="s">
        <v>2651</v>
      </c>
    </row>
    <row r="698" spans="2:20">
      <c r="B698" s="654" t="s">
        <v>2482</v>
      </c>
      <c r="C698" s="654" t="s">
        <v>570</v>
      </c>
      <c r="D698" s="655">
        <v>-76</v>
      </c>
      <c r="E698" s="655">
        <v>-71</v>
      </c>
      <c r="F698" s="655">
        <v>0</v>
      </c>
      <c r="G698" s="655">
        <v>0</v>
      </c>
      <c r="H698" s="654" t="s">
        <v>893</v>
      </c>
      <c r="I698" s="654" t="s">
        <v>894</v>
      </c>
      <c r="J698" s="654" t="s">
        <v>3041</v>
      </c>
      <c r="K698" s="654" t="s">
        <v>895</v>
      </c>
      <c r="L698" s="540" t="s">
        <v>836</v>
      </c>
      <c r="M698" s="656">
        <v>44166</v>
      </c>
      <c r="N698" s="540"/>
      <c r="O698" s="655">
        <v>1</v>
      </c>
      <c r="P698" s="654" t="s">
        <v>837</v>
      </c>
      <c r="Q698" s="654" t="s">
        <v>838</v>
      </c>
      <c r="R698" s="654" t="s">
        <v>839</v>
      </c>
      <c r="S698" s="540" t="s">
        <v>840</v>
      </c>
      <c r="T698" s="540"/>
    </row>
    <row r="699" spans="2:20">
      <c r="B699" s="654" t="s">
        <v>3846</v>
      </c>
      <c r="C699" s="654" t="s">
        <v>575</v>
      </c>
      <c r="D699" s="655">
        <v>435</v>
      </c>
      <c r="E699" s="655">
        <v>440</v>
      </c>
      <c r="F699" s="655">
        <v>0</v>
      </c>
      <c r="G699" s="655">
        <v>0</v>
      </c>
      <c r="H699" s="654" t="s">
        <v>3817</v>
      </c>
      <c r="I699" s="654" t="s">
        <v>2851</v>
      </c>
      <c r="J699" s="654" t="s">
        <v>3828</v>
      </c>
      <c r="K699" s="654" t="s">
        <v>855</v>
      </c>
      <c r="L699" s="540" t="s">
        <v>836</v>
      </c>
      <c r="M699" s="656">
        <v>44166</v>
      </c>
      <c r="N699" s="540"/>
      <c r="O699" s="655">
        <v>1</v>
      </c>
      <c r="P699" s="654" t="s">
        <v>837</v>
      </c>
      <c r="Q699" s="654" t="s">
        <v>846</v>
      </c>
      <c r="R699" s="540"/>
      <c r="S699" s="540" t="s">
        <v>840</v>
      </c>
      <c r="T699" s="654" t="s">
        <v>3066</v>
      </c>
    </row>
    <row r="700" spans="2:20">
      <c r="B700" s="654" t="s">
        <v>1247</v>
      </c>
      <c r="C700" s="654" t="s">
        <v>570</v>
      </c>
      <c r="D700" s="655">
        <v>-56</v>
      </c>
      <c r="E700" s="655">
        <v>-51</v>
      </c>
      <c r="F700" s="655">
        <v>0</v>
      </c>
      <c r="G700" s="655">
        <v>0</v>
      </c>
      <c r="H700" s="654" t="s">
        <v>893</v>
      </c>
      <c r="I700" s="654" t="s">
        <v>894</v>
      </c>
      <c r="J700" s="654" t="s">
        <v>3041</v>
      </c>
      <c r="K700" s="654" t="s">
        <v>895</v>
      </c>
      <c r="L700" s="540" t="s">
        <v>836</v>
      </c>
      <c r="M700" s="656">
        <v>44166</v>
      </c>
      <c r="N700" s="540"/>
      <c r="O700" s="655">
        <v>1</v>
      </c>
      <c r="P700" s="654" t="s">
        <v>837</v>
      </c>
      <c r="Q700" s="654" t="s">
        <v>838</v>
      </c>
      <c r="R700" s="654" t="s">
        <v>839</v>
      </c>
      <c r="S700" s="540" t="s">
        <v>840</v>
      </c>
      <c r="T700" s="540"/>
    </row>
    <row r="701" spans="2:20">
      <c r="B701" s="654" t="s">
        <v>1248</v>
      </c>
      <c r="C701" s="654" t="s">
        <v>872</v>
      </c>
      <c r="D701" s="655">
        <v>42</v>
      </c>
      <c r="E701" s="655">
        <v>47</v>
      </c>
      <c r="F701" s="655">
        <v>0</v>
      </c>
      <c r="G701" s="655">
        <v>0</v>
      </c>
      <c r="H701" s="654" t="s">
        <v>873</v>
      </c>
      <c r="I701" s="654" t="s">
        <v>2847</v>
      </c>
      <c r="J701" s="654" t="s">
        <v>2243</v>
      </c>
      <c r="K701" s="654" t="s">
        <v>1130</v>
      </c>
      <c r="L701" s="540" t="s">
        <v>836</v>
      </c>
      <c r="M701" s="656">
        <v>44150</v>
      </c>
      <c r="N701" s="540"/>
      <c r="O701" s="655">
        <v>2</v>
      </c>
      <c r="P701" s="654" t="s">
        <v>837</v>
      </c>
      <c r="Q701" s="654" t="s">
        <v>838</v>
      </c>
      <c r="R701" s="654" t="s">
        <v>839</v>
      </c>
      <c r="S701" s="540" t="s">
        <v>840</v>
      </c>
      <c r="T701" s="654" t="s">
        <v>2034</v>
      </c>
    </row>
    <row r="702" spans="2:20">
      <c r="B702" s="654" t="s">
        <v>1249</v>
      </c>
      <c r="C702" s="654" t="s">
        <v>960</v>
      </c>
      <c r="D702" s="655">
        <v>293</v>
      </c>
      <c r="E702" s="655">
        <v>303</v>
      </c>
      <c r="F702" s="655">
        <v>40</v>
      </c>
      <c r="G702" s="655">
        <v>40</v>
      </c>
      <c r="H702" s="654" t="s">
        <v>869</v>
      </c>
      <c r="I702" s="654" t="s">
        <v>1238</v>
      </c>
      <c r="J702" s="654" t="s">
        <v>2480</v>
      </c>
      <c r="K702" s="654" t="s">
        <v>853</v>
      </c>
      <c r="L702" s="540" t="s">
        <v>836</v>
      </c>
      <c r="M702" s="656">
        <v>44173</v>
      </c>
      <c r="N702" s="540"/>
      <c r="O702" s="655">
        <v>2</v>
      </c>
      <c r="P702" s="654" t="s">
        <v>837</v>
      </c>
      <c r="Q702" s="654" t="s">
        <v>838</v>
      </c>
      <c r="R702" s="654" t="s">
        <v>854</v>
      </c>
      <c r="S702" s="540" t="s">
        <v>840</v>
      </c>
      <c r="T702" s="654" t="s">
        <v>2051</v>
      </c>
    </row>
    <row r="703" spans="2:20">
      <c r="B703" s="654" t="s">
        <v>1249</v>
      </c>
      <c r="C703" s="654" t="s">
        <v>960</v>
      </c>
      <c r="D703" s="655">
        <v>273</v>
      </c>
      <c r="E703" s="655">
        <v>283</v>
      </c>
      <c r="F703" s="655">
        <v>40</v>
      </c>
      <c r="G703" s="655">
        <v>40</v>
      </c>
      <c r="H703" s="654" t="s">
        <v>869</v>
      </c>
      <c r="I703" s="654" t="s">
        <v>1238</v>
      </c>
      <c r="J703" s="654" t="s">
        <v>2480</v>
      </c>
      <c r="K703" s="654" t="s">
        <v>853</v>
      </c>
      <c r="L703" s="540" t="s">
        <v>836</v>
      </c>
      <c r="M703" s="656">
        <v>44102</v>
      </c>
      <c r="N703" s="656">
        <v>44172</v>
      </c>
      <c r="O703" s="655">
        <v>2</v>
      </c>
      <c r="P703" s="654" t="s">
        <v>837</v>
      </c>
      <c r="Q703" s="654" t="s">
        <v>838</v>
      </c>
      <c r="R703" s="654" t="s">
        <v>854</v>
      </c>
      <c r="S703" s="540" t="s">
        <v>840</v>
      </c>
      <c r="T703" s="654" t="s">
        <v>2051</v>
      </c>
    </row>
    <row r="704" spans="2:20">
      <c r="B704" s="654" t="s">
        <v>1250</v>
      </c>
      <c r="C704" s="654" t="s">
        <v>1250</v>
      </c>
      <c r="D704" s="655">
        <v>15</v>
      </c>
      <c r="E704" s="655">
        <v>20</v>
      </c>
      <c r="F704" s="655">
        <v>0</v>
      </c>
      <c r="G704" s="655">
        <v>0</v>
      </c>
      <c r="H704" s="654" t="s">
        <v>870</v>
      </c>
      <c r="I704" s="654" t="s">
        <v>845</v>
      </c>
      <c r="J704" s="654" t="s">
        <v>3759</v>
      </c>
      <c r="K704" s="654" t="s">
        <v>1251</v>
      </c>
      <c r="L704" s="540" t="s">
        <v>862</v>
      </c>
      <c r="M704" s="656">
        <v>44144</v>
      </c>
      <c r="N704" s="540"/>
      <c r="O704" s="655">
        <v>1</v>
      </c>
      <c r="P704" s="654" t="s">
        <v>928</v>
      </c>
      <c r="Q704" s="654" t="s">
        <v>838</v>
      </c>
      <c r="R704" s="654" t="s">
        <v>839</v>
      </c>
      <c r="S704" s="540" t="s">
        <v>840</v>
      </c>
      <c r="T704" s="654" t="s">
        <v>1999</v>
      </c>
    </row>
    <row r="705" spans="2:20">
      <c r="B705" s="654" t="s">
        <v>1250</v>
      </c>
      <c r="C705" s="654" t="s">
        <v>1250</v>
      </c>
      <c r="D705" s="655">
        <v>20</v>
      </c>
      <c r="E705" s="655">
        <v>25</v>
      </c>
      <c r="F705" s="655">
        <v>0</v>
      </c>
      <c r="G705" s="655">
        <v>0</v>
      </c>
      <c r="H705" s="654" t="s">
        <v>870</v>
      </c>
      <c r="I705" s="654" t="s">
        <v>845</v>
      </c>
      <c r="J705" s="654" t="s">
        <v>3759</v>
      </c>
      <c r="K705" s="654" t="s">
        <v>1251</v>
      </c>
      <c r="L705" s="540" t="s">
        <v>862</v>
      </c>
      <c r="M705" s="656">
        <v>44144</v>
      </c>
      <c r="N705" s="540"/>
      <c r="O705" s="655">
        <v>1</v>
      </c>
      <c r="P705" s="654" t="s">
        <v>974</v>
      </c>
      <c r="Q705" s="654" t="s">
        <v>838</v>
      </c>
      <c r="R705" s="654" t="s">
        <v>839</v>
      </c>
      <c r="S705" s="540" t="s">
        <v>840</v>
      </c>
      <c r="T705" s="654" t="s">
        <v>1999</v>
      </c>
    </row>
    <row r="706" spans="2:20">
      <c r="B706" s="654" t="s">
        <v>1250</v>
      </c>
      <c r="C706" s="654" t="s">
        <v>1250</v>
      </c>
      <c r="D706" s="655">
        <v>-25</v>
      </c>
      <c r="E706" s="655">
        <v>-20</v>
      </c>
      <c r="F706" s="655">
        <v>0</v>
      </c>
      <c r="G706" s="655">
        <v>0</v>
      </c>
      <c r="H706" s="654" t="s">
        <v>870</v>
      </c>
      <c r="I706" s="654" t="s">
        <v>845</v>
      </c>
      <c r="J706" s="654" t="s">
        <v>3759</v>
      </c>
      <c r="K706" s="654" t="s">
        <v>1251</v>
      </c>
      <c r="L706" s="540" t="s">
        <v>863</v>
      </c>
      <c r="M706" s="656">
        <v>44144</v>
      </c>
      <c r="N706" s="540"/>
      <c r="O706" s="655">
        <v>1</v>
      </c>
      <c r="P706" s="654" t="s">
        <v>928</v>
      </c>
      <c r="Q706" s="654" t="s">
        <v>838</v>
      </c>
      <c r="R706" s="654" t="s">
        <v>839</v>
      </c>
      <c r="S706" s="540" t="s">
        <v>840</v>
      </c>
      <c r="T706" s="654" t="s">
        <v>1998</v>
      </c>
    </row>
    <row r="707" spans="2:20">
      <c r="B707" s="654" t="s">
        <v>1250</v>
      </c>
      <c r="C707" s="654" t="s">
        <v>1250</v>
      </c>
      <c r="D707" s="655">
        <v>-20</v>
      </c>
      <c r="E707" s="655">
        <v>-15</v>
      </c>
      <c r="F707" s="655">
        <v>0</v>
      </c>
      <c r="G707" s="655">
        <v>0</v>
      </c>
      <c r="H707" s="654" t="s">
        <v>870</v>
      </c>
      <c r="I707" s="654" t="s">
        <v>845</v>
      </c>
      <c r="J707" s="654" t="s">
        <v>3759</v>
      </c>
      <c r="K707" s="654" t="s">
        <v>1251</v>
      </c>
      <c r="L707" s="540" t="s">
        <v>863</v>
      </c>
      <c r="M707" s="656">
        <v>44144</v>
      </c>
      <c r="N707" s="540"/>
      <c r="O707" s="655">
        <v>1</v>
      </c>
      <c r="P707" s="654" t="s">
        <v>974</v>
      </c>
      <c r="Q707" s="654" t="s">
        <v>838</v>
      </c>
      <c r="R707" s="654" t="s">
        <v>839</v>
      </c>
      <c r="S707" s="540" t="s">
        <v>840</v>
      </c>
      <c r="T707" s="654" t="s">
        <v>1998</v>
      </c>
    </row>
    <row r="708" spans="2:20">
      <c r="B708" s="654" t="s">
        <v>1252</v>
      </c>
      <c r="C708" s="654" t="s">
        <v>1252</v>
      </c>
      <c r="D708" s="655">
        <v>-7</v>
      </c>
      <c r="E708" s="655">
        <v>-2</v>
      </c>
      <c r="F708" s="655">
        <v>0</v>
      </c>
      <c r="G708" s="655">
        <v>0</v>
      </c>
      <c r="H708" s="654" t="s">
        <v>888</v>
      </c>
      <c r="I708" s="654" t="s">
        <v>883</v>
      </c>
      <c r="J708" s="654" t="s">
        <v>1020</v>
      </c>
      <c r="K708" s="654" t="s">
        <v>934</v>
      </c>
      <c r="L708" s="540" t="s">
        <v>862</v>
      </c>
      <c r="M708" s="656">
        <v>44166</v>
      </c>
      <c r="N708" s="540"/>
      <c r="O708" s="655">
        <v>1</v>
      </c>
      <c r="P708" s="654" t="s">
        <v>928</v>
      </c>
      <c r="Q708" s="654" t="s">
        <v>838</v>
      </c>
      <c r="R708" s="654" t="s">
        <v>839</v>
      </c>
      <c r="S708" s="540" t="s">
        <v>840</v>
      </c>
      <c r="T708" s="654" t="s">
        <v>2020</v>
      </c>
    </row>
    <row r="709" spans="2:20">
      <c r="B709" s="654" t="s">
        <v>1252</v>
      </c>
      <c r="C709" s="654" t="s">
        <v>1252</v>
      </c>
      <c r="D709" s="655">
        <v>-47</v>
      </c>
      <c r="E709" s="655">
        <v>-42</v>
      </c>
      <c r="F709" s="655">
        <v>0</v>
      </c>
      <c r="G709" s="655">
        <v>0</v>
      </c>
      <c r="H709" s="654" t="s">
        <v>888</v>
      </c>
      <c r="I709" s="654" t="s">
        <v>883</v>
      </c>
      <c r="J709" s="654" t="s">
        <v>1020</v>
      </c>
      <c r="K709" s="654" t="s">
        <v>934</v>
      </c>
      <c r="L709" s="540" t="s">
        <v>863</v>
      </c>
      <c r="M709" s="656">
        <v>44166</v>
      </c>
      <c r="N709" s="540"/>
      <c r="O709" s="655">
        <v>1</v>
      </c>
      <c r="P709" s="654" t="s">
        <v>928</v>
      </c>
      <c r="Q709" s="654" t="s">
        <v>838</v>
      </c>
      <c r="R709" s="654" t="s">
        <v>839</v>
      </c>
      <c r="S709" s="540" t="s">
        <v>840</v>
      </c>
      <c r="T709" s="654" t="s">
        <v>2020</v>
      </c>
    </row>
    <row r="710" spans="2:20">
      <c r="B710" s="654" t="s">
        <v>1252</v>
      </c>
      <c r="C710" s="654" t="s">
        <v>1252</v>
      </c>
      <c r="D710" s="655">
        <v>-22</v>
      </c>
      <c r="E710" s="655">
        <v>-17</v>
      </c>
      <c r="F710" s="655">
        <v>0</v>
      </c>
      <c r="G710" s="655">
        <v>0</v>
      </c>
      <c r="H710" s="654" t="s">
        <v>888</v>
      </c>
      <c r="I710" s="654" t="s">
        <v>883</v>
      </c>
      <c r="J710" s="654" t="s">
        <v>1020</v>
      </c>
      <c r="K710" s="654" t="s">
        <v>934</v>
      </c>
      <c r="L710" s="540" t="s">
        <v>863</v>
      </c>
      <c r="M710" s="656">
        <v>44166</v>
      </c>
      <c r="N710" s="540"/>
      <c r="O710" s="655">
        <v>1</v>
      </c>
      <c r="P710" s="654" t="s">
        <v>974</v>
      </c>
      <c r="Q710" s="654" t="s">
        <v>838</v>
      </c>
      <c r="R710" s="654" t="s">
        <v>839</v>
      </c>
      <c r="S710" s="540" t="s">
        <v>840</v>
      </c>
      <c r="T710" s="654" t="s">
        <v>2019</v>
      </c>
    </row>
    <row r="711" spans="2:20">
      <c r="B711" s="654" t="s">
        <v>1252</v>
      </c>
      <c r="C711" s="654" t="s">
        <v>1252</v>
      </c>
      <c r="D711" s="655">
        <v>18</v>
      </c>
      <c r="E711" s="655">
        <v>23</v>
      </c>
      <c r="F711" s="655">
        <v>0</v>
      </c>
      <c r="G711" s="655">
        <v>0</v>
      </c>
      <c r="H711" s="654" t="s">
        <v>888</v>
      </c>
      <c r="I711" s="654" t="s">
        <v>883</v>
      </c>
      <c r="J711" s="654" t="s">
        <v>1020</v>
      </c>
      <c r="K711" s="654" t="s">
        <v>934</v>
      </c>
      <c r="L711" s="540" t="s">
        <v>862</v>
      </c>
      <c r="M711" s="656">
        <v>44166</v>
      </c>
      <c r="N711" s="540"/>
      <c r="O711" s="655">
        <v>1</v>
      </c>
      <c r="P711" s="654" t="s">
        <v>974</v>
      </c>
      <c r="Q711" s="654" t="s">
        <v>838</v>
      </c>
      <c r="R711" s="654" t="s">
        <v>839</v>
      </c>
      <c r="S711" s="540" t="s">
        <v>840</v>
      </c>
      <c r="T711" s="654" t="s">
        <v>2019</v>
      </c>
    </row>
    <row r="712" spans="2:20">
      <c r="B712" s="654" t="s">
        <v>1253</v>
      </c>
      <c r="C712" s="654" t="s">
        <v>570</v>
      </c>
      <c r="D712" s="655">
        <v>-6</v>
      </c>
      <c r="E712" s="655">
        <v>-1</v>
      </c>
      <c r="F712" s="655">
        <v>0</v>
      </c>
      <c r="G712" s="655">
        <v>0</v>
      </c>
      <c r="H712" s="654" t="s">
        <v>893</v>
      </c>
      <c r="I712" s="654" t="s">
        <v>894</v>
      </c>
      <c r="J712" s="654" t="s">
        <v>3041</v>
      </c>
      <c r="K712" s="654" t="s">
        <v>866</v>
      </c>
      <c r="L712" s="540" t="s">
        <v>836</v>
      </c>
      <c r="M712" s="656">
        <v>44166</v>
      </c>
      <c r="N712" s="540"/>
      <c r="O712" s="655">
        <v>1</v>
      </c>
      <c r="P712" s="654" t="s">
        <v>837</v>
      </c>
      <c r="Q712" s="654" t="s">
        <v>838</v>
      </c>
      <c r="R712" s="654" t="s">
        <v>839</v>
      </c>
      <c r="S712" s="540" t="s">
        <v>840</v>
      </c>
      <c r="T712" s="540"/>
    </row>
    <row r="713" spans="2:20">
      <c r="B713" s="654" t="s">
        <v>1254</v>
      </c>
      <c r="C713" s="654" t="s">
        <v>887</v>
      </c>
      <c r="D713" s="655">
        <v>25</v>
      </c>
      <c r="E713" s="655">
        <v>30</v>
      </c>
      <c r="F713" s="655">
        <v>0</v>
      </c>
      <c r="G713" s="655">
        <v>0</v>
      </c>
      <c r="H713" s="654" t="s">
        <v>875</v>
      </c>
      <c r="I713" s="654" t="s">
        <v>876</v>
      </c>
      <c r="J713" s="654" t="s">
        <v>1131</v>
      </c>
      <c r="K713" s="654" t="s">
        <v>946</v>
      </c>
      <c r="L713" s="540" t="s">
        <v>836</v>
      </c>
      <c r="M713" s="656">
        <v>44166</v>
      </c>
      <c r="N713" s="540"/>
      <c r="O713" s="655">
        <v>1</v>
      </c>
      <c r="P713" s="654" t="s">
        <v>837</v>
      </c>
      <c r="Q713" s="654" t="s">
        <v>838</v>
      </c>
      <c r="R713" s="654" t="s">
        <v>839</v>
      </c>
      <c r="S713" s="540" t="s">
        <v>840</v>
      </c>
      <c r="T713" s="540"/>
    </row>
    <row r="714" spans="2:20">
      <c r="B714" s="654" t="s">
        <v>1255</v>
      </c>
      <c r="C714" s="654" t="s">
        <v>857</v>
      </c>
      <c r="D714" s="655">
        <v>129</v>
      </c>
      <c r="E714" s="655">
        <v>139</v>
      </c>
      <c r="F714" s="655">
        <v>20</v>
      </c>
      <c r="G714" s="655">
        <v>22</v>
      </c>
      <c r="H714" s="654" t="s">
        <v>900</v>
      </c>
      <c r="I714" s="654" t="s">
        <v>845</v>
      </c>
      <c r="J714" s="654" t="s">
        <v>2477</v>
      </c>
      <c r="K714" s="654" t="s">
        <v>913</v>
      </c>
      <c r="L714" s="540" t="s">
        <v>836</v>
      </c>
      <c r="M714" s="656">
        <v>44173</v>
      </c>
      <c r="N714" s="540"/>
      <c r="O714" s="655">
        <v>1</v>
      </c>
      <c r="P714" s="654" t="s">
        <v>837</v>
      </c>
      <c r="Q714" s="654" t="s">
        <v>838</v>
      </c>
      <c r="R714" s="654" t="s">
        <v>854</v>
      </c>
      <c r="S714" s="540" t="s">
        <v>840</v>
      </c>
      <c r="T714" s="654" t="s">
        <v>1972</v>
      </c>
    </row>
    <row r="715" spans="2:20">
      <c r="B715" s="654" t="s">
        <v>1255</v>
      </c>
      <c r="C715" s="654" t="s">
        <v>857</v>
      </c>
      <c r="D715" s="655">
        <v>109</v>
      </c>
      <c r="E715" s="655">
        <v>119</v>
      </c>
      <c r="F715" s="655">
        <v>20</v>
      </c>
      <c r="G715" s="655">
        <v>22</v>
      </c>
      <c r="H715" s="654" t="s">
        <v>900</v>
      </c>
      <c r="I715" s="654" t="s">
        <v>845</v>
      </c>
      <c r="J715" s="654" t="s">
        <v>2477</v>
      </c>
      <c r="K715" s="654" t="s">
        <v>913</v>
      </c>
      <c r="L715" s="540" t="s">
        <v>836</v>
      </c>
      <c r="M715" s="656">
        <v>44101</v>
      </c>
      <c r="N715" s="656">
        <v>44172</v>
      </c>
      <c r="O715" s="655">
        <v>1</v>
      </c>
      <c r="P715" s="654" t="s">
        <v>837</v>
      </c>
      <c r="Q715" s="654" t="s">
        <v>838</v>
      </c>
      <c r="R715" s="654" t="s">
        <v>854</v>
      </c>
      <c r="S715" s="540" t="s">
        <v>840</v>
      </c>
      <c r="T715" s="654" t="s">
        <v>1972</v>
      </c>
    </row>
    <row r="716" spans="2:20">
      <c r="B716" s="654" t="s">
        <v>294</v>
      </c>
      <c r="C716" s="654" t="s">
        <v>294</v>
      </c>
      <c r="D716" s="655">
        <v>92</v>
      </c>
      <c r="E716" s="655">
        <v>112</v>
      </c>
      <c r="F716" s="655">
        <v>0</v>
      </c>
      <c r="G716" s="655">
        <v>0</v>
      </c>
      <c r="H716" s="654" t="s">
        <v>883</v>
      </c>
      <c r="I716" s="654" t="s">
        <v>875</v>
      </c>
      <c r="J716" s="654" t="s">
        <v>2249</v>
      </c>
      <c r="K716" s="654" t="s">
        <v>849</v>
      </c>
      <c r="L716" s="540" t="s">
        <v>836</v>
      </c>
      <c r="M716" s="656">
        <v>44002</v>
      </c>
      <c r="N716" s="540"/>
      <c r="O716" s="655">
        <v>1</v>
      </c>
      <c r="P716" s="654" t="s">
        <v>837</v>
      </c>
      <c r="Q716" s="654" t="s">
        <v>838</v>
      </c>
      <c r="R716" s="654" t="s">
        <v>839</v>
      </c>
      <c r="S716" s="540" t="s">
        <v>840</v>
      </c>
      <c r="T716" s="654" t="s">
        <v>1983</v>
      </c>
    </row>
    <row r="717" spans="2:20">
      <c r="B717" s="654" t="s">
        <v>1256</v>
      </c>
      <c r="C717" s="654" t="s">
        <v>570</v>
      </c>
      <c r="D717" s="655">
        <v>-171</v>
      </c>
      <c r="E717" s="655">
        <v>-166</v>
      </c>
      <c r="F717" s="655">
        <v>0</v>
      </c>
      <c r="G717" s="655">
        <v>0</v>
      </c>
      <c r="H717" s="654" t="s">
        <v>893</v>
      </c>
      <c r="I717" s="654" t="s">
        <v>894</v>
      </c>
      <c r="J717" s="654" t="s">
        <v>3041</v>
      </c>
      <c r="K717" s="654" t="s">
        <v>849</v>
      </c>
      <c r="L717" s="540" t="s">
        <v>836</v>
      </c>
      <c r="M717" s="656">
        <v>44166</v>
      </c>
      <c r="N717" s="540"/>
      <c r="O717" s="655">
        <v>1</v>
      </c>
      <c r="P717" s="654" t="s">
        <v>929</v>
      </c>
      <c r="Q717" s="654" t="s">
        <v>838</v>
      </c>
      <c r="R717" s="654" t="s">
        <v>839</v>
      </c>
      <c r="S717" s="540" t="s">
        <v>840</v>
      </c>
      <c r="T717" s="654" t="s">
        <v>1987</v>
      </c>
    </row>
    <row r="718" spans="2:20">
      <c r="B718" s="654" t="s">
        <v>1256</v>
      </c>
      <c r="C718" s="654" t="s">
        <v>570</v>
      </c>
      <c r="D718" s="655">
        <v>-206</v>
      </c>
      <c r="E718" s="655">
        <v>-201</v>
      </c>
      <c r="F718" s="655">
        <v>0</v>
      </c>
      <c r="G718" s="655">
        <v>0</v>
      </c>
      <c r="H718" s="654" t="s">
        <v>893</v>
      </c>
      <c r="I718" s="654" t="s">
        <v>894</v>
      </c>
      <c r="J718" s="654" t="s">
        <v>3041</v>
      </c>
      <c r="K718" s="654" t="s">
        <v>849</v>
      </c>
      <c r="L718" s="540" t="s">
        <v>836</v>
      </c>
      <c r="M718" s="656">
        <v>44166</v>
      </c>
      <c r="N718" s="540"/>
      <c r="O718" s="655">
        <v>1</v>
      </c>
      <c r="P718" s="654" t="s">
        <v>928</v>
      </c>
      <c r="Q718" s="654" t="s">
        <v>838</v>
      </c>
      <c r="R718" s="654" t="s">
        <v>839</v>
      </c>
      <c r="S718" s="540" t="s">
        <v>840</v>
      </c>
      <c r="T718" s="654" t="s">
        <v>1988</v>
      </c>
    </row>
    <row r="719" spans="2:20">
      <c r="B719" s="654" t="s">
        <v>1256</v>
      </c>
      <c r="C719" s="654" t="s">
        <v>570</v>
      </c>
      <c r="D719" s="655">
        <v>-156</v>
      </c>
      <c r="E719" s="655">
        <v>-151</v>
      </c>
      <c r="F719" s="655">
        <v>0</v>
      </c>
      <c r="G719" s="655">
        <v>0</v>
      </c>
      <c r="H719" s="654" t="s">
        <v>893</v>
      </c>
      <c r="I719" s="654" t="s">
        <v>894</v>
      </c>
      <c r="J719" s="654" t="s">
        <v>3041</v>
      </c>
      <c r="K719" s="654" t="s">
        <v>849</v>
      </c>
      <c r="L719" s="540" t="s">
        <v>836</v>
      </c>
      <c r="M719" s="656">
        <v>44166</v>
      </c>
      <c r="N719" s="540"/>
      <c r="O719" s="655">
        <v>1</v>
      </c>
      <c r="P719" s="654" t="s">
        <v>930</v>
      </c>
      <c r="Q719" s="654" t="s">
        <v>838</v>
      </c>
      <c r="R719" s="654" t="s">
        <v>839</v>
      </c>
      <c r="S719" s="540" t="s">
        <v>840</v>
      </c>
      <c r="T719" s="654" t="s">
        <v>1986</v>
      </c>
    </row>
    <row r="720" spans="2:20">
      <c r="B720" s="654" t="s">
        <v>1257</v>
      </c>
      <c r="C720" s="654" t="s">
        <v>582</v>
      </c>
      <c r="D720" s="655">
        <v>0</v>
      </c>
      <c r="E720" s="655">
        <v>5</v>
      </c>
      <c r="F720" s="655">
        <v>0</v>
      </c>
      <c r="G720" s="655">
        <v>0</v>
      </c>
      <c r="H720" s="654" t="s">
        <v>876</v>
      </c>
      <c r="I720" s="654" t="s">
        <v>883</v>
      </c>
      <c r="J720" s="654" t="s">
        <v>2960</v>
      </c>
      <c r="K720" s="654" t="s">
        <v>1057</v>
      </c>
      <c r="L720" s="540" t="s">
        <v>836</v>
      </c>
      <c r="M720" s="656">
        <v>44166</v>
      </c>
      <c r="N720" s="540"/>
      <c r="O720" s="655">
        <v>1</v>
      </c>
      <c r="P720" s="654" t="s">
        <v>928</v>
      </c>
      <c r="Q720" s="654" t="s">
        <v>838</v>
      </c>
      <c r="R720" s="654" t="s">
        <v>839</v>
      </c>
      <c r="S720" s="540" t="s">
        <v>840</v>
      </c>
      <c r="T720" s="540"/>
    </row>
    <row r="721" spans="2:20">
      <c r="B721" s="654" t="s">
        <v>1257</v>
      </c>
      <c r="C721" s="654" t="s">
        <v>582</v>
      </c>
      <c r="D721" s="655">
        <v>10</v>
      </c>
      <c r="E721" s="655">
        <v>15</v>
      </c>
      <c r="F721" s="655">
        <v>0</v>
      </c>
      <c r="G721" s="655">
        <v>0</v>
      </c>
      <c r="H721" s="654" t="s">
        <v>876</v>
      </c>
      <c r="I721" s="654" t="s">
        <v>883</v>
      </c>
      <c r="J721" s="654" t="s">
        <v>2960</v>
      </c>
      <c r="K721" s="654" t="s">
        <v>1057</v>
      </c>
      <c r="L721" s="540" t="s">
        <v>836</v>
      </c>
      <c r="M721" s="656">
        <v>44166</v>
      </c>
      <c r="N721" s="540"/>
      <c r="O721" s="655">
        <v>1</v>
      </c>
      <c r="P721" s="654" t="s">
        <v>974</v>
      </c>
      <c r="Q721" s="654" t="s">
        <v>838</v>
      </c>
      <c r="R721" s="654" t="s">
        <v>839</v>
      </c>
      <c r="S721" s="540" t="s">
        <v>840</v>
      </c>
      <c r="T721" s="540"/>
    </row>
    <row r="722" spans="2:20">
      <c r="B722" s="654" t="s">
        <v>1258</v>
      </c>
      <c r="C722" s="654" t="s">
        <v>513</v>
      </c>
      <c r="D722" s="655">
        <v>170</v>
      </c>
      <c r="E722" s="655">
        <v>180</v>
      </c>
      <c r="F722" s="655">
        <v>0</v>
      </c>
      <c r="G722" s="655">
        <v>0</v>
      </c>
      <c r="H722" s="654" t="s">
        <v>2256</v>
      </c>
      <c r="I722" s="654" t="s">
        <v>2904</v>
      </c>
      <c r="J722" s="654" t="s">
        <v>3739</v>
      </c>
      <c r="K722" s="654" t="s">
        <v>905</v>
      </c>
      <c r="L722" s="540" t="s">
        <v>836</v>
      </c>
      <c r="M722" s="656">
        <v>44144</v>
      </c>
      <c r="N722" s="540"/>
      <c r="O722" s="655">
        <v>1</v>
      </c>
      <c r="P722" s="654" t="s">
        <v>837</v>
      </c>
      <c r="Q722" s="654" t="s">
        <v>846</v>
      </c>
      <c r="R722" s="540"/>
      <c r="S722" s="540" t="s">
        <v>840</v>
      </c>
      <c r="T722" s="654" t="s">
        <v>3819</v>
      </c>
    </row>
    <row r="723" spans="2:20">
      <c r="B723" s="654" t="s">
        <v>1259</v>
      </c>
      <c r="C723" s="654" t="s">
        <v>872</v>
      </c>
      <c r="D723" s="655">
        <v>25</v>
      </c>
      <c r="E723" s="655">
        <v>30</v>
      </c>
      <c r="F723" s="655">
        <v>0</v>
      </c>
      <c r="G723" s="655">
        <v>0</v>
      </c>
      <c r="H723" s="654" t="s">
        <v>873</v>
      </c>
      <c r="I723" s="654" t="s">
        <v>2847</v>
      </c>
      <c r="J723" s="654" t="s">
        <v>2243</v>
      </c>
      <c r="K723" s="654" t="s">
        <v>1413</v>
      </c>
      <c r="L723" s="540" t="s">
        <v>836</v>
      </c>
      <c r="M723" s="656">
        <v>44150</v>
      </c>
      <c r="N723" s="540"/>
      <c r="O723" s="655">
        <v>1</v>
      </c>
      <c r="P723" s="654" t="s">
        <v>837</v>
      </c>
      <c r="Q723" s="654" t="s">
        <v>838</v>
      </c>
      <c r="R723" s="654" t="s">
        <v>839</v>
      </c>
      <c r="S723" s="540" t="s">
        <v>840</v>
      </c>
      <c r="T723" s="654" t="s">
        <v>1977</v>
      </c>
    </row>
    <row r="724" spans="2:20">
      <c r="B724" s="654" t="s">
        <v>1260</v>
      </c>
      <c r="C724" s="654" t="s">
        <v>570</v>
      </c>
      <c r="D724" s="655">
        <v>-106</v>
      </c>
      <c r="E724" s="655">
        <v>-101</v>
      </c>
      <c r="F724" s="655">
        <v>0</v>
      </c>
      <c r="G724" s="655">
        <v>0</v>
      </c>
      <c r="H724" s="654" t="s">
        <v>893</v>
      </c>
      <c r="I724" s="654" t="s">
        <v>894</v>
      </c>
      <c r="J724" s="654" t="s">
        <v>3041</v>
      </c>
      <c r="K724" s="654" t="s">
        <v>866</v>
      </c>
      <c r="L724" s="540" t="s">
        <v>836</v>
      </c>
      <c r="M724" s="656">
        <v>44166</v>
      </c>
      <c r="N724" s="540"/>
      <c r="O724" s="655">
        <v>1</v>
      </c>
      <c r="P724" s="654" t="s">
        <v>837</v>
      </c>
      <c r="Q724" s="654" t="s">
        <v>838</v>
      </c>
      <c r="R724" s="654" t="s">
        <v>839</v>
      </c>
      <c r="S724" s="540" t="s">
        <v>840</v>
      </c>
      <c r="T724" s="540"/>
    </row>
    <row r="725" spans="2:20">
      <c r="B725" s="654" t="s">
        <v>1261</v>
      </c>
      <c r="C725" s="654" t="s">
        <v>1261</v>
      </c>
      <c r="D725" s="655">
        <v>-45</v>
      </c>
      <c r="E725" s="655">
        <v>-45</v>
      </c>
      <c r="F725" s="655">
        <v>0</v>
      </c>
      <c r="G725" s="655">
        <v>0</v>
      </c>
      <c r="H725" s="654" t="s">
        <v>833</v>
      </c>
      <c r="I725" s="654" t="s">
        <v>834</v>
      </c>
      <c r="J725" s="654" t="s">
        <v>2287</v>
      </c>
      <c r="K725" s="654" t="s">
        <v>888</v>
      </c>
      <c r="L725" s="540" t="s">
        <v>863</v>
      </c>
      <c r="M725" s="656">
        <v>44150</v>
      </c>
      <c r="N725" s="540"/>
      <c r="O725" s="655">
        <v>1</v>
      </c>
      <c r="P725" s="654" t="s">
        <v>837</v>
      </c>
      <c r="Q725" s="654" t="s">
        <v>838</v>
      </c>
      <c r="R725" s="654" t="s">
        <v>839</v>
      </c>
      <c r="S725" s="540" t="s">
        <v>840</v>
      </c>
      <c r="T725" s="654" t="s">
        <v>2262</v>
      </c>
    </row>
    <row r="726" spans="2:20">
      <c r="B726" s="654" t="s">
        <v>1261</v>
      </c>
      <c r="C726" s="654" t="s">
        <v>1261</v>
      </c>
      <c r="D726" s="655">
        <v>-40</v>
      </c>
      <c r="E726" s="655">
        <v>-40</v>
      </c>
      <c r="F726" s="655">
        <v>0</v>
      </c>
      <c r="G726" s="655">
        <v>0</v>
      </c>
      <c r="H726" s="654" t="s">
        <v>833</v>
      </c>
      <c r="I726" s="654" t="s">
        <v>834</v>
      </c>
      <c r="J726" s="654" t="s">
        <v>2287</v>
      </c>
      <c r="K726" s="654" t="s">
        <v>888</v>
      </c>
      <c r="L726" s="540" t="s">
        <v>862</v>
      </c>
      <c r="M726" s="656">
        <v>44150</v>
      </c>
      <c r="N726" s="540"/>
      <c r="O726" s="655">
        <v>1</v>
      </c>
      <c r="P726" s="654" t="s">
        <v>837</v>
      </c>
      <c r="Q726" s="654" t="s">
        <v>838</v>
      </c>
      <c r="R726" s="654" t="s">
        <v>839</v>
      </c>
      <c r="S726" s="540" t="s">
        <v>840</v>
      </c>
      <c r="T726" s="654" t="s">
        <v>2261</v>
      </c>
    </row>
    <row r="727" spans="2:20">
      <c r="B727" s="654" t="s">
        <v>2617</v>
      </c>
      <c r="C727" s="654" t="s">
        <v>574</v>
      </c>
      <c r="D727" s="655">
        <v>90</v>
      </c>
      <c r="E727" s="655">
        <v>95</v>
      </c>
      <c r="F727" s="655">
        <v>0</v>
      </c>
      <c r="G727" s="655">
        <v>0</v>
      </c>
      <c r="H727" s="654" t="s">
        <v>875</v>
      </c>
      <c r="I727" s="654" t="s">
        <v>876</v>
      </c>
      <c r="J727" s="654" t="s">
        <v>3829</v>
      </c>
      <c r="K727" s="654" t="s">
        <v>944</v>
      </c>
      <c r="L727" s="540" t="s">
        <v>836</v>
      </c>
      <c r="M727" s="656">
        <v>44166</v>
      </c>
      <c r="N727" s="540"/>
      <c r="O727" s="655">
        <v>2</v>
      </c>
      <c r="P727" s="654" t="s">
        <v>837</v>
      </c>
      <c r="Q727" s="654" t="s">
        <v>838</v>
      </c>
      <c r="R727" s="654" t="s">
        <v>839</v>
      </c>
      <c r="S727" s="540" t="s">
        <v>840</v>
      </c>
      <c r="T727" s="654" t="s">
        <v>1969</v>
      </c>
    </row>
    <row r="728" spans="2:20">
      <c r="B728" s="654" t="s">
        <v>1262</v>
      </c>
      <c r="C728" s="654" t="s">
        <v>1262</v>
      </c>
      <c r="D728" s="655">
        <v>5</v>
      </c>
      <c r="E728" s="655">
        <v>10</v>
      </c>
      <c r="F728" s="655">
        <v>0</v>
      </c>
      <c r="G728" s="655">
        <v>0</v>
      </c>
      <c r="H728" s="654" t="s">
        <v>888</v>
      </c>
      <c r="I728" s="654" t="s">
        <v>883</v>
      </c>
      <c r="J728" s="654" t="s">
        <v>884</v>
      </c>
      <c r="K728" s="654" t="s">
        <v>1021</v>
      </c>
      <c r="L728" s="540" t="s">
        <v>836</v>
      </c>
      <c r="M728" s="656">
        <v>44172</v>
      </c>
      <c r="N728" s="540"/>
      <c r="O728" s="655">
        <v>1</v>
      </c>
      <c r="P728" s="654" t="s">
        <v>837</v>
      </c>
      <c r="Q728" s="654" t="s">
        <v>846</v>
      </c>
      <c r="R728" s="540"/>
      <c r="S728" s="540" t="s">
        <v>840</v>
      </c>
      <c r="T728" s="654" t="s">
        <v>2444</v>
      </c>
    </row>
    <row r="729" spans="2:20">
      <c r="B729" s="654" t="s">
        <v>1262</v>
      </c>
      <c r="C729" s="654" t="s">
        <v>1262</v>
      </c>
      <c r="D729" s="655">
        <v>-5</v>
      </c>
      <c r="E729" s="655">
        <v>0</v>
      </c>
      <c r="F729" s="655">
        <v>0</v>
      </c>
      <c r="G729" s="655">
        <v>0</v>
      </c>
      <c r="H729" s="654" t="s">
        <v>888</v>
      </c>
      <c r="I729" s="654" t="s">
        <v>883</v>
      </c>
      <c r="J729" s="654" t="s">
        <v>884</v>
      </c>
      <c r="K729" s="654" t="s">
        <v>1021</v>
      </c>
      <c r="L729" s="540" t="s">
        <v>836</v>
      </c>
      <c r="M729" s="656">
        <v>44144</v>
      </c>
      <c r="N729" s="656">
        <v>44171</v>
      </c>
      <c r="O729" s="655">
        <v>1</v>
      </c>
      <c r="P729" s="654" t="s">
        <v>837</v>
      </c>
      <c r="Q729" s="654" t="s">
        <v>846</v>
      </c>
      <c r="R729" s="540"/>
      <c r="S729" s="540" t="s">
        <v>840</v>
      </c>
      <c r="T729" s="654" t="s">
        <v>2444</v>
      </c>
    </row>
    <row r="730" spans="2:20">
      <c r="B730" s="654" t="s">
        <v>1262</v>
      </c>
      <c r="C730" s="654" t="s">
        <v>178</v>
      </c>
      <c r="D730" s="655">
        <v>42</v>
      </c>
      <c r="E730" s="655">
        <v>47</v>
      </c>
      <c r="F730" s="655">
        <v>0</v>
      </c>
      <c r="G730" s="655">
        <v>0</v>
      </c>
      <c r="H730" s="654" t="s">
        <v>848</v>
      </c>
      <c r="I730" s="654" t="s">
        <v>1346</v>
      </c>
      <c r="J730" s="654" t="s">
        <v>3017</v>
      </c>
      <c r="K730" s="654" t="s">
        <v>946</v>
      </c>
      <c r="L730" s="540" t="s">
        <v>836</v>
      </c>
      <c r="M730" s="656">
        <v>44160</v>
      </c>
      <c r="N730" s="540"/>
      <c r="O730" s="655">
        <v>1</v>
      </c>
      <c r="P730" s="654" t="s">
        <v>837</v>
      </c>
      <c r="Q730" s="654" t="s">
        <v>838</v>
      </c>
      <c r="R730" s="654" t="s">
        <v>1263</v>
      </c>
      <c r="S730" s="540" t="s">
        <v>840</v>
      </c>
      <c r="T730" s="654" t="s">
        <v>2052</v>
      </c>
    </row>
    <row r="731" spans="2:20">
      <c r="B731" s="654" t="s">
        <v>3868</v>
      </c>
      <c r="C731" s="654" t="s">
        <v>1077</v>
      </c>
      <c r="D731" s="655">
        <v>10</v>
      </c>
      <c r="E731" s="655">
        <v>15</v>
      </c>
      <c r="F731" s="655">
        <v>0</v>
      </c>
      <c r="G731" s="655">
        <v>0</v>
      </c>
      <c r="H731" s="654" t="s">
        <v>888</v>
      </c>
      <c r="I731" s="654" t="s">
        <v>883</v>
      </c>
      <c r="J731" s="654" t="s">
        <v>1131</v>
      </c>
      <c r="K731" s="654" t="s">
        <v>946</v>
      </c>
      <c r="L731" s="540" t="s">
        <v>836</v>
      </c>
      <c r="M731" s="656">
        <v>44166</v>
      </c>
      <c r="N731" s="540"/>
      <c r="O731" s="655">
        <v>1</v>
      </c>
      <c r="P731" s="654" t="s">
        <v>837</v>
      </c>
      <c r="Q731" s="654" t="s">
        <v>838</v>
      </c>
      <c r="R731" s="654" t="s">
        <v>839</v>
      </c>
      <c r="S731" s="540" t="s">
        <v>840</v>
      </c>
      <c r="T731" s="540"/>
    </row>
    <row r="732" spans="2:20">
      <c r="B732" s="654" t="s">
        <v>1264</v>
      </c>
      <c r="C732" s="654" t="s">
        <v>857</v>
      </c>
      <c r="D732" s="655">
        <v>171</v>
      </c>
      <c r="E732" s="655">
        <v>181</v>
      </c>
      <c r="F732" s="655">
        <v>20</v>
      </c>
      <c r="G732" s="655">
        <v>22</v>
      </c>
      <c r="H732" s="654" t="s">
        <v>900</v>
      </c>
      <c r="I732" s="654" t="s">
        <v>845</v>
      </c>
      <c r="J732" s="654" t="s">
        <v>2477</v>
      </c>
      <c r="K732" s="654" t="s">
        <v>946</v>
      </c>
      <c r="L732" s="540" t="s">
        <v>836</v>
      </c>
      <c r="M732" s="656">
        <v>44173</v>
      </c>
      <c r="N732" s="540"/>
      <c r="O732" s="655">
        <v>2</v>
      </c>
      <c r="P732" s="654" t="s">
        <v>837</v>
      </c>
      <c r="Q732" s="654" t="s">
        <v>838</v>
      </c>
      <c r="R732" s="654" t="s">
        <v>854</v>
      </c>
      <c r="S732" s="540" t="s">
        <v>840</v>
      </c>
      <c r="T732" s="654" t="s">
        <v>1975</v>
      </c>
    </row>
    <row r="733" spans="2:20">
      <c r="B733" s="654" t="s">
        <v>1264</v>
      </c>
      <c r="C733" s="654" t="s">
        <v>857</v>
      </c>
      <c r="D733" s="655">
        <v>151</v>
      </c>
      <c r="E733" s="655">
        <v>161</v>
      </c>
      <c r="F733" s="655">
        <v>20</v>
      </c>
      <c r="G733" s="655">
        <v>22</v>
      </c>
      <c r="H733" s="654" t="s">
        <v>900</v>
      </c>
      <c r="I733" s="654" t="s">
        <v>845</v>
      </c>
      <c r="J733" s="654" t="s">
        <v>2477</v>
      </c>
      <c r="K733" s="654" t="s">
        <v>946</v>
      </c>
      <c r="L733" s="540" t="s">
        <v>836</v>
      </c>
      <c r="M733" s="656">
        <v>44101</v>
      </c>
      <c r="N733" s="656">
        <v>44172</v>
      </c>
      <c r="O733" s="655">
        <v>2</v>
      </c>
      <c r="P733" s="654" t="s">
        <v>837</v>
      </c>
      <c r="Q733" s="654" t="s">
        <v>838</v>
      </c>
      <c r="R733" s="654" t="s">
        <v>854</v>
      </c>
      <c r="S733" s="540" t="s">
        <v>840</v>
      </c>
      <c r="T733" s="654" t="s">
        <v>1975</v>
      </c>
    </row>
    <row r="734" spans="2:20">
      <c r="B734" s="654" t="s">
        <v>572</v>
      </c>
      <c r="C734" s="654" t="s">
        <v>572</v>
      </c>
      <c r="D734" s="655">
        <v>21</v>
      </c>
      <c r="E734" s="655">
        <v>31</v>
      </c>
      <c r="F734" s="655">
        <v>40</v>
      </c>
      <c r="G734" s="655">
        <v>20</v>
      </c>
      <c r="H734" s="654" t="s">
        <v>851</v>
      </c>
      <c r="I734" s="654" t="s">
        <v>894</v>
      </c>
      <c r="J734" s="654" t="s">
        <v>2922</v>
      </c>
      <c r="K734" s="654" t="s">
        <v>1265</v>
      </c>
      <c r="L734" s="540" t="s">
        <v>836</v>
      </c>
      <c r="M734" s="656">
        <v>44173</v>
      </c>
      <c r="N734" s="540"/>
      <c r="O734" s="655">
        <v>1</v>
      </c>
      <c r="P734" s="654" t="s">
        <v>837</v>
      </c>
      <c r="Q734" s="654" t="s">
        <v>838</v>
      </c>
      <c r="R734" s="654" t="s">
        <v>854</v>
      </c>
      <c r="S734" s="540" t="s">
        <v>840</v>
      </c>
      <c r="T734" s="654" t="s">
        <v>1971</v>
      </c>
    </row>
    <row r="735" spans="2:20">
      <c r="B735" s="654" t="s">
        <v>572</v>
      </c>
      <c r="C735" s="654" t="s">
        <v>572</v>
      </c>
      <c r="D735" s="655">
        <v>1</v>
      </c>
      <c r="E735" s="655">
        <v>11</v>
      </c>
      <c r="F735" s="655">
        <v>40</v>
      </c>
      <c r="G735" s="655">
        <v>20</v>
      </c>
      <c r="H735" s="654" t="s">
        <v>851</v>
      </c>
      <c r="I735" s="654" t="s">
        <v>894</v>
      </c>
      <c r="J735" s="654" t="s">
        <v>2922</v>
      </c>
      <c r="K735" s="654" t="s">
        <v>1265</v>
      </c>
      <c r="L735" s="540" t="s">
        <v>836</v>
      </c>
      <c r="M735" s="656">
        <v>43831</v>
      </c>
      <c r="N735" s="656">
        <v>44172</v>
      </c>
      <c r="O735" s="655">
        <v>1</v>
      </c>
      <c r="P735" s="654" t="s">
        <v>837</v>
      </c>
      <c r="Q735" s="654" t="s">
        <v>838</v>
      </c>
      <c r="R735" s="654" t="s">
        <v>854</v>
      </c>
      <c r="S735" s="540" t="s">
        <v>840</v>
      </c>
      <c r="T735" s="654" t="s">
        <v>1971</v>
      </c>
    </row>
    <row r="736" spans="2:20">
      <c r="B736" s="654" t="s">
        <v>1266</v>
      </c>
      <c r="C736" s="654" t="s">
        <v>887</v>
      </c>
      <c r="D736" s="655">
        <v>20</v>
      </c>
      <c r="E736" s="655">
        <v>25</v>
      </c>
      <c r="F736" s="655">
        <v>0</v>
      </c>
      <c r="G736" s="655">
        <v>0</v>
      </c>
      <c r="H736" s="654" t="s">
        <v>875</v>
      </c>
      <c r="I736" s="654" t="s">
        <v>876</v>
      </c>
      <c r="J736" s="654" t="s">
        <v>1131</v>
      </c>
      <c r="K736" s="654" t="s">
        <v>946</v>
      </c>
      <c r="L736" s="540" t="s">
        <v>836</v>
      </c>
      <c r="M736" s="656">
        <v>44166</v>
      </c>
      <c r="N736" s="540"/>
      <c r="O736" s="655">
        <v>1</v>
      </c>
      <c r="P736" s="654" t="s">
        <v>837</v>
      </c>
      <c r="Q736" s="654" t="s">
        <v>838</v>
      </c>
      <c r="R736" s="654" t="s">
        <v>839</v>
      </c>
      <c r="S736" s="540" t="s">
        <v>840</v>
      </c>
      <c r="T736" s="540"/>
    </row>
    <row r="737" spans="2:20">
      <c r="B737" s="654" t="s">
        <v>584</v>
      </c>
      <c r="C737" s="654" t="s">
        <v>584</v>
      </c>
      <c r="D737" s="655">
        <v>129</v>
      </c>
      <c r="E737" s="655">
        <v>153</v>
      </c>
      <c r="F737" s="655">
        <v>0</v>
      </c>
      <c r="G737" s="655">
        <v>0</v>
      </c>
      <c r="H737" s="654" t="s">
        <v>893</v>
      </c>
      <c r="I737" s="654" t="s">
        <v>894</v>
      </c>
      <c r="J737" s="654" t="s">
        <v>2372</v>
      </c>
      <c r="K737" s="654" t="s">
        <v>1267</v>
      </c>
      <c r="L737" s="540" t="s">
        <v>836</v>
      </c>
      <c r="M737" s="656">
        <v>43967</v>
      </c>
      <c r="N737" s="540"/>
      <c r="O737" s="655">
        <v>1</v>
      </c>
      <c r="P737" s="654" t="s">
        <v>837</v>
      </c>
      <c r="Q737" s="654" t="s">
        <v>838</v>
      </c>
      <c r="R737" s="654" t="s">
        <v>839</v>
      </c>
      <c r="S737" s="540" t="s">
        <v>840</v>
      </c>
      <c r="T737" s="654" t="s">
        <v>2053</v>
      </c>
    </row>
    <row r="738" spans="2:20">
      <c r="B738" s="654" t="s">
        <v>1268</v>
      </c>
      <c r="C738" s="654" t="s">
        <v>3832</v>
      </c>
      <c r="D738" s="655">
        <v>44</v>
      </c>
      <c r="E738" s="655">
        <v>49</v>
      </c>
      <c r="F738" s="655">
        <v>0</v>
      </c>
      <c r="G738" s="655">
        <v>0</v>
      </c>
      <c r="H738" s="654" t="s">
        <v>834</v>
      </c>
      <c r="I738" s="654" t="s">
        <v>883</v>
      </c>
      <c r="J738" s="654" t="s">
        <v>1047</v>
      </c>
      <c r="K738" s="654" t="s">
        <v>866</v>
      </c>
      <c r="L738" s="540" t="s">
        <v>836</v>
      </c>
      <c r="M738" s="656">
        <v>44166</v>
      </c>
      <c r="N738" s="540"/>
      <c r="O738" s="655">
        <v>1</v>
      </c>
      <c r="P738" s="654" t="s">
        <v>837</v>
      </c>
      <c r="Q738" s="654" t="s">
        <v>838</v>
      </c>
      <c r="R738" s="654" t="s">
        <v>839</v>
      </c>
      <c r="S738" s="540" t="s">
        <v>840</v>
      </c>
      <c r="T738" s="654" t="s">
        <v>3945</v>
      </c>
    </row>
    <row r="739" spans="2:20">
      <c r="B739" s="654" t="s">
        <v>1268</v>
      </c>
      <c r="C739" s="654" t="s">
        <v>3831</v>
      </c>
      <c r="D739" s="655">
        <v>55</v>
      </c>
      <c r="E739" s="655">
        <v>60</v>
      </c>
      <c r="F739" s="655">
        <v>0</v>
      </c>
      <c r="G739" s="655">
        <v>0</v>
      </c>
      <c r="H739" s="654" t="s">
        <v>888</v>
      </c>
      <c r="I739" s="654" t="s">
        <v>883</v>
      </c>
      <c r="J739" s="654" t="s">
        <v>2145</v>
      </c>
      <c r="K739" s="654" t="s">
        <v>849</v>
      </c>
      <c r="L739" s="540" t="s">
        <v>836</v>
      </c>
      <c r="M739" s="656">
        <v>44166</v>
      </c>
      <c r="N739" s="540"/>
      <c r="O739" s="655">
        <v>1</v>
      </c>
      <c r="P739" s="654" t="s">
        <v>837</v>
      </c>
      <c r="Q739" s="654" t="s">
        <v>838</v>
      </c>
      <c r="R739" s="654" t="s">
        <v>839</v>
      </c>
      <c r="S739" s="540" t="s">
        <v>840</v>
      </c>
      <c r="T739" s="654" t="s">
        <v>3946</v>
      </c>
    </row>
    <row r="740" spans="2:20">
      <c r="B740" s="654" t="s">
        <v>1269</v>
      </c>
      <c r="C740" s="654" t="s">
        <v>574</v>
      </c>
      <c r="D740" s="655">
        <v>65</v>
      </c>
      <c r="E740" s="655">
        <v>70</v>
      </c>
      <c r="F740" s="655">
        <v>0</v>
      </c>
      <c r="G740" s="655">
        <v>0</v>
      </c>
      <c r="H740" s="654" t="s">
        <v>875</v>
      </c>
      <c r="I740" s="654" t="s">
        <v>876</v>
      </c>
      <c r="J740" s="654" t="s">
        <v>3829</v>
      </c>
      <c r="K740" s="654" t="s">
        <v>944</v>
      </c>
      <c r="L740" s="540" t="s">
        <v>836</v>
      </c>
      <c r="M740" s="656">
        <v>44166</v>
      </c>
      <c r="N740" s="540"/>
      <c r="O740" s="655">
        <v>2</v>
      </c>
      <c r="P740" s="654" t="s">
        <v>837</v>
      </c>
      <c r="Q740" s="654" t="s">
        <v>838</v>
      </c>
      <c r="R740" s="654" t="s">
        <v>839</v>
      </c>
      <c r="S740" s="540" t="s">
        <v>840</v>
      </c>
      <c r="T740" s="540"/>
    </row>
    <row r="741" spans="2:20">
      <c r="B741" s="654" t="s">
        <v>2661</v>
      </c>
      <c r="C741" s="654" t="s">
        <v>575</v>
      </c>
      <c r="D741" s="655">
        <v>221</v>
      </c>
      <c r="E741" s="655">
        <v>226</v>
      </c>
      <c r="F741" s="655">
        <v>0</v>
      </c>
      <c r="G741" s="655">
        <v>0</v>
      </c>
      <c r="H741" s="654" t="s">
        <v>3817</v>
      </c>
      <c r="I741" s="654" t="s">
        <v>2851</v>
      </c>
      <c r="J741" s="654" t="s">
        <v>3828</v>
      </c>
      <c r="K741" s="654" t="s">
        <v>866</v>
      </c>
      <c r="L741" s="540" t="s">
        <v>836</v>
      </c>
      <c r="M741" s="656">
        <v>44166</v>
      </c>
      <c r="N741" s="540"/>
      <c r="O741" s="655">
        <v>1</v>
      </c>
      <c r="P741" s="654" t="s">
        <v>837</v>
      </c>
      <c r="Q741" s="654" t="s">
        <v>846</v>
      </c>
      <c r="R741" s="540"/>
      <c r="S741" s="540" t="s">
        <v>840</v>
      </c>
      <c r="T741" s="654" t="s">
        <v>2655</v>
      </c>
    </row>
    <row r="742" spans="2:20">
      <c r="B742" s="654" t="s">
        <v>1270</v>
      </c>
      <c r="C742" s="654" t="s">
        <v>513</v>
      </c>
      <c r="D742" s="655">
        <v>85</v>
      </c>
      <c r="E742" s="655">
        <v>90</v>
      </c>
      <c r="F742" s="655">
        <v>0</v>
      </c>
      <c r="G742" s="655">
        <v>0</v>
      </c>
      <c r="H742" s="654" t="s">
        <v>2256</v>
      </c>
      <c r="I742" s="654" t="s">
        <v>2904</v>
      </c>
      <c r="J742" s="654" t="s">
        <v>3739</v>
      </c>
      <c r="K742" s="654" t="s">
        <v>849</v>
      </c>
      <c r="L742" s="540" t="s">
        <v>836</v>
      </c>
      <c r="M742" s="656">
        <v>44144</v>
      </c>
      <c r="N742" s="540"/>
      <c r="O742" s="655">
        <v>1</v>
      </c>
      <c r="P742" s="654" t="s">
        <v>837</v>
      </c>
      <c r="Q742" s="654" t="s">
        <v>846</v>
      </c>
      <c r="R742" s="540"/>
      <c r="S742" s="540" t="s">
        <v>840</v>
      </c>
      <c r="T742" s="654" t="s">
        <v>1994</v>
      </c>
    </row>
    <row r="743" spans="2:20">
      <c r="B743" s="654" t="s">
        <v>1270</v>
      </c>
      <c r="C743" s="654" t="s">
        <v>1270</v>
      </c>
      <c r="D743" s="655">
        <v>95</v>
      </c>
      <c r="E743" s="655">
        <v>100</v>
      </c>
      <c r="F743" s="655">
        <v>0</v>
      </c>
      <c r="G743" s="655">
        <v>0</v>
      </c>
      <c r="H743" s="654" t="s">
        <v>920</v>
      </c>
      <c r="I743" s="654" t="s">
        <v>888</v>
      </c>
      <c r="J743" s="654" t="s">
        <v>1022</v>
      </c>
      <c r="K743" s="654" t="s">
        <v>550</v>
      </c>
      <c r="L743" s="540" t="s">
        <v>836</v>
      </c>
      <c r="M743" s="656">
        <v>44144</v>
      </c>
      <c r="N743" s="540"/>
      <c r="O743" s="655">
        <v>1</v>
      </c>
      <c r="P743" s="654" t="s">
        <v>837</v>
      </c>
      <c r="Q743" s="654" t="s">
        <v>846</v>
      </c>
      <c r="R743" s="540"/>
      <c r="S743" s="540" t="s">
        <v>840</v>
      </c>
      <c r="T743" s="654" t="s">
        <v>1994</v>
      </c>
    </row>
    <row r="744" spans="2:20">
      <c r="B744" s="654" t="s">
        <v>3894</v>
      </c>
      <c r="C744" s="654" t="s">
        <v>578</v>
      </c>
      <c r="D744" s="655">
        <v>-27</v>
      </c>
      <c r="E744" s="655">
        <v>-22</v>
      </c>
      <c r="F744" s="655">
        <v>0</v>
      </c>
      <c r="G744" s="655">
        <v>0</v>
      </c>
      <c r="H744" s="654" t="s">
        <v>3680</v>
      </c>
      <c r="I744" s="654" t="s">
        <v>1941</v>
      </c>
      <c r="J744" s="654" t="s">
        <v>3286</v>
      </c>
      <c r="K744" s="654" t="s">
        <v>1265</v>
      </c>
      <c r="L744" s="540" t="s">
        <v>863</v>
      </c>
      <c r="M744" s="656">
        <v>44166</v>
      </c>
      <c r="N744" s="540"/>
      <c r="O744" s="655">
        <v>1</v>
      </c>
      <c r="P744" s="654" t="s">
        <v>974</v>
      </c>
      <c r="Q744" s="654" t="s">
        <v>838</v>
      </c>
      <c r="R744" s="654" t="s">
        <v>839</v>
      </c>
      <c r="S744" s="540" t="s">
        <v>840</v>
      </c>
      <c r="T744" s="540"/>
    </row>
    <row r="745" spans="2:20">
      <c r="B745" s="654" t="s">
        <v>3894</v>
      </c>
      <c r="C745" s="654" t="s">
        <v>578</v>
      </c>
      <c r="D745" s="655">
        <v>-52</v>
      </c>
      <c r="E745" s="655">
        <v>-47</v>
      </c>
      <c r="F745" s="655">
        <v>0</v>
      </c>
      <c r="G745" s="655">
        <v>0</v>
      </c>
      <c r="H745" s="654" t="s">
        <v>3680</v>
      </c>
      <c r="I745" s="654" t="s">
        <v>1941</v>
      </c>
      <c r="J745" s="654" t="s">
        <v>3286</v>
      </c>
      <c r="K745" s="654" t="s">
        <v>1265</v>
      </c>
      <c r="L745" s="540" t="s">
        <v>863</v>
      </c>
      <c r="M745" s="656">
        <v>44166</v>
      </c>
      <c r="N745" s="540"/>
      <c r="O745" s="655">
        <v>1</v>
      </c>
      <c r="P745" s="654" t="s">
        <v>928</v>
      </c>
      <c r="Q745" s="654" t="s">
        <v>838</v>
      </c>
      <c r="R745" s="654" t="s">
        <v>839</v>
      </c>
      <c r="S745" s="540" t="s">
        <v>840</v>
      </c>
      <c r="T745" s="540"/>
    </row>
    <row r="746" spans="2:20">
      <c r="B746" s="654" t="s">
        <v>3894</v>
      </c>
      <c r="C746" s="654" t="s">
        <v>578</v>
      </c>
      <c r="D746" s="655">
        <v>-12</v>
      </c>
      <c r="E746" s="655">
        <v>-7</v>
      </c>
      <c r="F746" s="655">
        <v>0</v>
      </c>
      <c r="G746" s="655">
        <v>0</v>
      </c>
      <c r="H746" s="654" t="s">
        <v>3680</v>
      </c>
      <c r="I746" s="654" t="s">
        <v>1941</v>
      </c>
      <c r="J746" s="654" t="s">
        <v>3286</v>
      </c>
      <c r="K746" s="654" t="s">
        <v>1265</v>
      </c>
      <c r="L746" s="540" t="s">
        <v>862</v>
      </c>
      <c r="M746" s="656">
        <v>44166</v>
      </c>
      <c r="N746" s="540"/>
      <c r="O746" s="655">
        <v>1</v>
      </c>
      <c r="P746" s="654" t="s">
        <v>928</v>
      </c>
      <c r="Q746" s="654" t="s">
        <v>838</v>
      </c>
      <c r="R746" s="654" t="s">
        <v>839</v>
      </c>
      <c r="S746" s="540" t="s">
        <v>840</v>
      </c>
      <c r="T746" s="654" t="s">
        <v>2020</v>
      </c>
    </row>
    <row r="747" spans="2:20">
      <c r="B747" s="654" t="s">
        <v>3894</v>
      </c>
      <c r="C747" s="654" t="s">
        <v>578</v>
      </c>
      <c r="D747" s="655">
        <v>13</v>
      </c>
      <c r="E747" s="655">
        <v>18</v>
      </c>
      <c r="F747" s="655">
        <v>0</v>
      </c>
      <c r="G747" s="655">
        <v>0</v>
      </c>
      <c r="H747" s="654" t="s">
        <v>3680</v>
      </c>
      <c r="I747" s="654" t="s">
        <v>1941</v>
      </c>
      <c r="J747" s="654" t="s">
        <v>3286</v>
      </c>
      <c r="K747" s="654" t="s">
        <v>1265</v>
      </c>
      <c r="L747" s="540" t="s">
        <v>862</v>
      </c>
      <c r="M747" s="656">
        <v>44166</v>
      </c>
      <c r="N747" s="540"/>
      <c r="O747" s="655">
        <v>1</v>
      </c>
      <c r="P747" s="654" t="s">
        <v>974</v>
      </c>
      <c r="Q747" s="654" t="s">
        <v>838</v>
      </c>
      <c r="R747" s="654" t="s">
        <v>839</v>
      </c>
      <c r="S747" s="540" t="s">
        <v>840</v>
      </c>
      <c r="T747" s="540"/>
    </row>
    <row r="748" spans="2:20">
      <c r="B748" s="654" t="s">
        <v>1271</v>
      </c>
      <c r="C748" s="654" t="s">
        <v>887</v>
      </c>
      <c r="D748" s="655">
        <v>30</v>
      </c>
      <c r="E748" s="655">
        <v>35</v>
      </c>
      <c r="F748" s="655">
        <v>0</v>
      </c>
      <c r="G748" s="655">
        <v>0</v>
      </c>
      <c r="H748" s="654" t="s">
        <v>875</v>
      </c>
      <c r="I748" s="654" t="s">
        <v>876</v>
      </c>
      <c r="J748" s="654" t="s">
        <v>1131</v>
      </c>
      <c r="K748" s="654" t="s">
        <v>946</v>
      </c>
      <c r="L748" s="540" t="s">
        <v>836</v>
      </c>
      <c r="M748" s="656">
        <v>44166</v>
      </c>
      <c r="N748" s="540"/>
      <c r="O748" s="655">
        <v>1</v>
      </c>
      <c r="P748" s="654" t="s">
        <v>837</v>
      </c>
      <c r="Q748" s="654" t="s">
        <v>838</v>
      </c>
      <c r="R748" s="654" t="s">
        <v>839</v>
      </c>
      <c r="S748" s="540" t="s">
        <v>840</v>
      </c>
      <c r="T748" s="540"/>
    </row>
    <row r="749" spans="2:20">
      <c r="B749" s="654" t="s">
        <v>3597</v>
      </c>
      <c r="C749" s="654" t="s">
        <v>865</v>
      </c>
      <c r="D749" s="655">
        <v>65</v>
      </c>
      <c r="E749" s="655">
        <v>75</v>
      </c>
      <c r="F749" s="655">
        <v>0</v>
      </c>
      <c r="G749" s="655">
        <v>0</v>
      </c>
      <c r="H749" s="654" t="s">
        <v>2374</v>
      </c>
      <c r="I749" s="654" t="s">
        <v>2846</v>
      </c>
      <c r="J749" s="654" t="s">
        <v>2375</v>
      </c>
      <c r="K749" s="654" t="s">
        <v>993</v>
      </c>
      <c r="L749" s="540" t="s">
        <v>836</v>
      </c>
      <c r="M749" s="656">
        <v>44166</v>
      </c>
      <c r="N749" s="540"/>
      <c r="O749" s="655">
        <v>1</v>
      </c>
      <c r="P749" s="654" t="s">
        <v>837</v>
      </c>
      <c r="Q749" s="654" t="s">
        <v>846</v>
      </c>
      <c r="R749" s="540"/>
      <c r="S749" s="540" t="s">
        <v>840</v>
      </c>
      <c r="T749" s="654" t="s">
        <v>1976</v>
      </c>
    </row>
    <row r="750" spans="2:20">
      <c r="B750" s="654" t="s">
        <v>1272</v>
      </c>
      <c r="C750" s="654" t="s">
        <v>575</v>
      </c>
      <c r="D750" s="655">
        <v>-10</v>
      </c>
      <c r="E750" s="655">
        <v>-5</v>
      </c>
      <c r="F750" s="655">
        <v>90</v>
      </c>
      <c r="G750" s="655">
        <v>0</v>
      </c>
      <c r="H750" s="654" t="s">
        <v>3817</v>
      </c>
      <c r="I750" s="654" t="s">
        <v>2851</v>
      </c>
      <c r="J750" s="654" t="s">
        <v>3828</v>
      </c>
      <c r="K750" s="654" t="s">
        <v>905</v>
      </c>
      <c r="L750" s="540" t="s">
        <v>836</v>
      </c>
      <c r="M750" s="656">
        <v>44166</v>
      </c>
      <c r="N750" s="540"/>
      <c r="O750" s="655">
        <v>1</v>
      </c>
      <c r="P750" s="654" t="s">
        <v>837</v>
      </c>
      <c r="Q750" s="654" t="s">
        <v>838</v>
      </c>
      <c r="R750" s="654" t="s">
        <v>839</v>
      </c>
      <c r="S750" s="540" t="s">
        <v>840</v>
      </c>
      <c r="T750" s="654" t="s">
        <v>1993</v>
      </c>
    </row>
    <row r="751" spans="2:20">
      <c r="B751" s="654" t="s">
        <v>1273</v>
      </c>
      <c r="C751" s="654" t="s">
        <v>874</v>
      </c>
      <c r="D751" s="655">
        <v>-17</v>
      </c>
      <c r="E751" s="655">
        <v>-12</v>
      </c>
      <c r="F751" s="655">
        <v>0</v>
      </c>
      <c r="G751" s="655">
        <v>0</v>
      </c>
      <c r="H751" s="654" t="s">
        <v>833</v>
      </c>
      <c r="I751" s="654" t="s">
        <v>834</v>
      </c>
      <c r="J751" s="654" t="s">
        <v>2960</v>
      </c>
      <c r="K751" s="654" t="s">
        <v>934</v>
      </c>
      <c r="L751" s="540" t="s">
        <v>836</v>
      </c>
      <c r="M751" s="656">
        <v>44166</v>
      </c>
      <c r="N751" s="540"/>
      <c r="O751" s="655">
        <v>1</v>
      </c>
      <c r="P751" s="654" t="s">
        <v>837</v>
      </c>
      <c r="Q751" s="654" t="s">
        <v>838</v>
      </c>
      <c r="R751" s="654" t="s">
        <v>839</v>
      </c>
      <c r="S751" s="540" t="s">
        <v>840</v>
      </c>
      <c r="T751" s="540"/>
    </row>
    <row r="752" spans="2:20">
      <c r="B752" s="654" t="s">
        <v>1274</v>
      </c>
      <c r="C752" s="654" t="s">
        <v>872</v>
      </c>
      <c r="D752" s="655">
        <v>30</v>
      </c>
      <c r="E752" s="655">
        <v>35</v>
      </c>
      <c r="F752" s="655">
        <v>0</v>
      </c>
      <c r="G752" s="655">
        <v>0</v>
      </c>
      <c r="H752" s="654" t="s">
        <v>873</v>
      </c>
      <c r="I752" s="654" t="s">
        <v>2847</v>
      </c>
      <c r="J752" s="654" t="s">
        <v>2243</v>
      </c>
      <c r="K752" s="654" t="s">
        <v>1130</v>
      </c>
      <c r="L752" s="540" t="s">
        <v>836</v>
      </c>
      <c r="M752" s="656">
        <v>44150</v>
      </c>
      <c r="N752" s="540"/>
      <c r="O752" s="655">
        <v>1</v>
      </c>
      <c r="P752" s="654" t="s">
        <v>837</v>
      </c>
      <c r="Q752" s="654" t="s">
        <v>838</v>
      </c>
      <c r="R752" s="654" t="s">
        <v>839</v>
      </c>
      <c r="S752" s="540" t="s">
        <v>840</v>
      </c>
      <c r="T752" s="654" t="s">
        <v>1977</v>
      </c>
    </row>
    <row r="753" spans="2:20">
      <c r="B753" s="654" t="s">
        <v>1275</v>
      </c>
      <c r="C753" s="654" t="s">
        <v>1275</v>
      </c>
      <c r="D753" s="655">
        <v>-35</v>
      </c>
      <c r="E753" s="655">
        <v>-35</v>
      </c>
      <c r="F753" s="655">
        <v>0</v>
      </c>
      <c r="G753" s="655">
        <v>0</v>
      </c>
      <c r="H753" s="654" t="s">
        <v>1030</v>
      </c>
      <c r="I753" s="654" t="s">
        <v>1346</v>
      </c>
      <c r="J753" s="654" t="s">
        <v>2288</v>
      </c>
      <c r="K753" s="654" t="s">
        <v>1167</v>
      </c>
      <c r="L753" s="540" t="s">
        <v>862</v>
      </c>
      <c r="M753" s="656">
        <v>44150</v>
      </c>
      <c r="N753" s="540"/>
      <c r="O753" s="655">
        <v>1</v>
      </c>
      <c r="P753" s="654" t="s">
        <v>837</v>
      </c>
      <c r="Q753" s="654" t="s">
        <v>838</v>
      </c>
      <c r="R753" s="654" t="s">
        <v>839</v>
      </c>
      <c r="S753" s="540" t="s">
        <v>840</v>
      </c>
      <c r="T753" s="654" t="s">
        <v>2264</v>
      </c>
    </row>
    <row r="754" spans="2:20">
      <c r="B754" s="654" t="s">
        <v>1275</v>
      </c>
      <c r="C754" s="654" t="s">
        <v>1275</v>
      </c>
      <c r="D754" s="655">
        <v>-40</v>
      </c>
      <c r="E754" s="655">
        <v>-40</v>
      </c>
      <c r="F754" s="655">
        <v>0</v>
      </c>
      <c r="G754" s="655">
        <v>0</v>
      </c>
      <c r="H754" s="654" t="s">
        <v>1030</v>
      </c>
      <c r="I754" s="654" t="s">
        <v>1346</v>
      </c>
      <c r="J754" s="654" t="s">
        <v>2288</v>
      </c>
      <c r="K754" s="654" t="s">
        <v>1167</v>
      </c>
      <c r="L754" s="540" t="s">
        <v>863</v>
      </c>
      <c r="M754" s="656">
        <v>44150</v>
      </c>
      <c r="N754" s="540"/>
      <c r="O754" s="655">
        <v>1</v>
      </c>
      <c r="P754" s="654" t="s">
        <v>837</v>
      </c>
      <c r="Q754" s="654" t="s">
        <v>838</v>
      </c>
      <c r="R754" s="654" t="s">
        <v>839</v>
      </c>
      <c r="S754" s="540" t="s">
        <v>840</v>
      </c>
      <c r="T754" s="654" t="s">
        <v>2262</v>
      </c>
    </row>
    <row r="755" spans="2:20">
      <c r="B755" s="654" t="s">
        <v>1276</v>
      </c>
      <c r="C755" s="654" t="s">
        <v>872</v>
      </c>
      <c r="D755" s="655">
        <v>165</v>
      </c>
      <c r="E755" s="655">
        <v>170</v>
      </c>
      <c r="F755" s="655">
        <v>0</v>
      </c>
      <c r="G755" s="655">
        <v>0</v>
      </c>
      <c r="H755" s="654" t="s">
        <v>873</v>
      </c>
      <c r="I755" s="654" t="s">
        <v>2847</v>
      </c>
      <c r="J755" s="654" t="s">
        <v>2243</v>
      </c>
      <c r="K755" s="654" t="s">
        <v>925</v>
      </c>
      <c r="L755" s="540" t="s">
        <v>836</v>
      </c>
      <c r="M755" s="656">
        <v>44150</v>
      </c>
      <c r="N755" s="540"/>
      <c r="O755" s="655">
        <v>2</v>
      </c>
      <c r="P755" s="654" t="s">
        <v>837</v>
      </c>
      <c r="Q755" s="654" t="s">
        <v>838</v>
      </c>
      <c r="R755" s="654" t="s">
        <v>839</v>
      </c>
      <c r="S755" s="540" t="s">
        <v>840</v>
      </c>
      <c r="T755" s="654" t="s">
        <v>2034</v>
      </c>
    </row>
    <row r="756" spans="2:20">
      <c r="B756" s="654" t="s">
        <v>3403</v>
      </c>
      <c r="C756" s="654" t="s">
        <v>1262</v>
      </c>
      <c r="D756" s="655">
        <v>165</v>
      </c>
      <c r="E756" s="655">
        <v>170</v>
      </c>
      <c r="F756" s="655">
        <v>0</v>
      </c>
      <c r="G756" s="655">
        <v>0</v>
      </c>
      <c r="H756" s="654" t="s">
        <v>888</v>
      </c>
      <c r="I756" s="654" t="s">
        <v>883</v>
      </c>
      <c r="J756" s="654" t="s">
        <v>884</v>
      </c>
      <c r="K756" s="654" t="s">
        <v>866</v>
      </c>
      <c r="L756" s="540" t="s">
        <v>836</v>
      </c>
      <c r="M756" s="656">
        <v>44172</v>
      </c>
      <c r="N756" s="540"/>
      <c r="O756" s="655">
        <v>2</v>
      </c>
      <c r="P756" s="654" t="s">
        <v>837</v>
      </c>
      <c r="Q756" s="654" t="s">
        <v>838</v>
      </c>
      <c r="R756" s="654" t="s">
        <v>1263</v>
      </c>
      <c r="S756" s="540" t="s">
        <v>840</v>
      </c>
      <c r="T756" s="654" t="s">
        <v>2051</v>
      </c>
    </row>
    <row r="757" spans="2:20">
      <c r="B757" s="654" t="s">
        <v>3403</v>
      </c>
      <c r="C757" s="654" t="s">
        <v>1262</v>
      </c>
      <c r="D757" s="655">
        <v>155</v>
      </c>
      <c r="E757" s="655">
        <v>160</v>
      </c>
      <c r="F757" s="655">
        <v>0</v>
      </c>
      <c r="G757" s="655">
        <v>0</v>
      </c>
      <c r="H757" s="654" t="s">
        <v>888</v>
      </c>
      <c r="I757" s="654" t="s">
        <v>883</v>
      </c>
      <c r="J757" s="654" t="s">
        <v>884</v>
      </c>
      <c r="K757" s="654" t="s">
        <v>866</v>
      </c>
      <c r="L757" s="540" t="s">
        <v>836</v>
      </c>
      <c r="M757" s="656">
        <v>44144</v>
      </c>
      <c r="N757" s="656">
        <v>44171</v>
      </c>
      <c r="O757" s="655">
        <v>2</v>
      </c>
      <c r="P757" s="654" t="s">
        <v>837</v>
      </c>
      <c r="Q757" s="654" t="s">
        <v>838</v>
      </c>
      <c r="R757" s="654" t="s">
        <v>1263</v>
      </c>
      <c r="S757" s="540" t="s">
        <v>840</v>
      </c>
      <c r="T757" s="654" t="s">
        <v>2051</v>
      </c>
    </row>
    <row r="758" spans="2:20">
      <c r="B758" s="654" t="s">
        <v>1278</v>
      </c>
      <c r="C758" s="654" t="s">
        <v>887</v>
      </c>
      <c r="D758" s="655">
        <v>26</v>
      </c>
      <c r="E758" s="655">
        <v>31</v>
      </c>
      <c r="F758" s="655">
        <v>0</v>
      </c>
      <c r="G758" s="655">
        <v>0</v>
      </c>
      <c r="H758" s="654" t="s">
        <v>875</v>
      </c>
      <c r="I758" s="654" t="s">
        <v>876</v>
      </c>
      <c r="J758" s="654" t="s">
        <v>1131</v>
      </c>
      <c r="K758" s="654" t="s">
        <v>946</v>
      </c>
      <c r="L758" s="540" t="s">
        <v>836</v>
      </c>
      <c r="M758" s="656">
        <v>44166</v>
      </c>
      <c r="N758" s="540"/>
      <c r="O758" s="655">
        <v>1</v>
      </c>
      <c r="P758" s="654" t="s">
        <v>837</v>
      </c>
      <c r="Q758" s="654" t="s">
        <v>838</v>
      </c>
      <c r="R758" s="654" t="s">
        <v>839</v>
      </c>
      <c r="S758" s="540" t="s">
        <v>840</v>
      </c>
      <c r="T758" s="540"/>
    </row>
    <row r="759" spans="2:20">
      <c r="B759" s="654" t="s">
        <v>1279</v>
      </c>
      <c r="C759" s="654" t="s">
        <v>887</v>
      </c>
      <c r="D759" s="655">
        <v>21</v>
      </c>
      <c r="E759" s="655">
        <v>26</v>
      </c>
      <c r="F759" s="655">
        <v>0</v>
      </c>
      <c r="G759" s="655">
        <v>0</v>
      </c>
      <c r="H759" s="654" t="s">
        <v>875</v>
      </c>
      <c r="I759" s="654" t="s">
        <v>876</v>
      </c>
      <c r="J759" s="654" t="s">
        <v>1131</v>
      </c>
      <c r="K759" s="654" t="s">
        <v>946</v>
      </c>
      <c r="L759" s="540" t="s">
        <v>836</v>
      </c>
      <c r="M759" s="656">
        <v>44166</v>
      </c>
      <c r="N759" s="540"/>
      <c r="O759" s="655">
        <v>1</v>
      </c>
      <c r="P759" s="654" t="s">
        <v>837</v>
      </c>
      <c r="Q759" s="654" t="s">
        <v>838</v>
      </c>
      <c r="R759" s="654" t="s">
        <v>839</v>
      </c>
      <c r="S759" s="540" t="s">
        <v>840</v>
      </c>
      <c r="T759" s="540"/>
    </row>
    <row r="760" spans="2:20">
      <c r="B760" s="654" t="s">
        <v>1280</v>
      </c>
      <c r="C760" s="654" t="s">
        <v>872</v>
      </c>
      <c r="D760" s="655">
        <v>25</v>
      </c>
      <c r="E760" s="655">
        <v>30</v>
      </c>
      <c r="F760" s="655">
        <v>0</v>
      </c>
      <c r="G760" s="655">
        <v>0</v>
      </c>
      <c r="H760" s="654" t="s">
        <v>873</v>
      </c>
      <c r="I760" s="654" t="s">
        <v>2847</v>
      </c>
      <c r="J760" s="654" t="s">
        <v>2243</v>
      </c>
      <c r="K760" s="654" t="s">
        <v>1130</v>
      </c>
      <c r="L760" s="540" t="s">
        <v>836</v>
      </c>
      <c r="M760" s="656">
        <v>44150</v>
      </c>
      <c r="N760" s="540"/>
      <c r="O760" s="655">
        <v>5</v>
      </c>
      <c r="P760" s="654" t="s">
        <v>837</v>
      </c>
      <c r="Q760" s="654" t="s">
        <v>838</v>
      </c>
      <c r="R760" s="654" t="s">
        <v>839</v>
      </c>
      <c r="S760" s="540" t="s">
        <v>840</v>
      </c>
      <c r="T760" s="654" t="s">
        <v>1977</v>
      </c>
    </row>
    <row r="761" spans="2:20">
      <c r="B761" s="654" t="s">
        <v>1281</v>
      </c>
      <c r="C761" s="654" t="s">
        <v>868</v>
      </c>
      <c r="D761" s="655">
        <v>115</v>
      </c>
      <c r="E761" s="655">
        <v>120</v>
      </c>
      <c r="F761" s="655">
        <v>0</v>
      </c>
      <c r="G761" s="655">
        <v>0</v>
      </c>
      <c r="H761" s="654" t="s">
        <v>875</v>
      </c>
      <c r="I761" s="654" t="s">
        <v>876</v>
      </c>
      <c r="J761" s="654" t="s">
        <v>884</v>
      </c>
      <c r="K761" s="654" t="s">
        <v>858</v>
      </c>
      <c r="L761" s="540" t="s">
        <v>836</v>
      </c>
      <c r="M761" s="656">
        <v>44166</v>
      </c>
      <c r="N761" s="540"/>
      <c r="O761" s="655">
        <v>1</v>
      </c>
      <c r="P761" s="654" t="s">
        <v>837</v>
      </c>
      <c r="Q761" s="654" t="s">
        <v>846</v>
      </c>
      <c r="R761" s="540"/>
      <c r="S761" s="540" t="s">
        <v>840</v>
      </c>
      <c r="T761" s="540"/>
    </row>
    <row r="762" spans="2:20">
      <c r="B762" s="654" t="s">
        <v>1282</v>
      </c>
      <c r="C762" s="654" t="s">
        <v>570</v>
      </c>
      <c r="D762" s="655">
        <v>-166</v>
      </c>
      <c r="E762" s="655">
        <v>-161</v>
      </c>
      <c r="F762" s="655">
        <v>0</v>
      </c>
      <c r="G762" s="655">
        <v>0</v>
      </c>
      <c r="H762" s="654" t="s">
        <v>893</v>
      </c>
      <c r="I762" s="654" t="s">
        <v>894</v>
      </c>
      <c r="J762" s="654" t="s">
        <v>3041</v>
      </c>
      <c r="K762" s="654" t="s">
        <v>895</v>
      </c>
      <c r="L762" s="540" t="s">
        <v>836</v>
      </c>
      <c r="M762" s="656">
        <v>44166</v>
      </c>
      <c r="N762" s="540"/>
      <c r="O762" s="655">
        <v>1</v>
      </c>
      <c r="P762" s="654" t="s">
        <v>928</v>
      </c>
      <c r="Q762" s="654" t="s">
        <v>838</v>
      </c>
      <c r="R762" s="654" t="s">
        <v>839</v>
      </c>
      <c r="S762" s="540" t="s">
        <v>840</v>
      </c>
      <c r="T762" s="654" t="s">
        <v>1988</v>
      </c>
    </row>
    <row r="763" spans="2:20">
      <c r="B763" s="654" t="s">
        <v>1282</v>
      </c>
      <c r="C763" s="654" t="s">
        <v>570</v>
      </c>
      <c r="D763" s="655">
        <v>-146</v>
      </c>
      <c r="E763" s="655">
        <v>-141</v>
      </c>
      <c r="F763" s="655">
        <v>0</v>
      </c>
      <c r="G763" s="655">
        <v>0</v>
      </c>
      <c r="H763" s="654" t="s">
        <v>893</v>
      </c>
      <c r="I763" s="654" t="s">
        <v>894</v>
      </c>
      <c r="J763" s="654" t="s">
        <v>3041</v>
      </c>
      <c r="K763" s="654" t="s">
        <v>895</v>
      </c>
      <c r="L763" s="540" t="s">
        <v>836</v>
      </c>
      <c r="M763" s="656">
        <v>44166</v>
      </c>
      <c r="N763" s="540"/>
      <c r="O763" s="655">
        <v>1</v>
      </c>
      <c r="P763" s="654" t="s">
        <v>929</v>
      </c>
      <c r="Q763" s="654" t="s">
        <v>838</v>
      </c>
      <c r="R763" s="654" t="s">
        <v>839</v>
      </c>
      <c r="S763" s="540" t="s">
        <v>840</v>
      </c>
      <c r="T763" s="654" t="s">
        <v>1987</v>
      </c>
    </row>
    <row r="764" spans="2:20">
      <c r="B764" s="654" t="s">
        <v>1282</v>
      </c>
      <c r="C764" s="654" t="s">
        <v>570</v>
      </c>
      <c r="D764" s="655">
        <v>-141</v>
      </c>
      <c r="E764" s="655">
        <v>-136</v>
      </c>
      <c r="F764" s="655">
        <v>0</v>
      </c>
      <c r="G764" s="655">
        <v>0</v>
      </c>
      <c r="H764" s="654" t="s">
        <v>893</v>
      </c>
      <c r="I764" s="654" t="s">
        <v>894</v>
      </c>
      <c r="J764" s="654" t="s">
        <v>3041</v>
      </c>
      <c r="K764" s="654" t="s">
        <v>895</v>
      </c>
      <c r="L764" s="540" t="s">
        <v>836</v>
      </c>
      <c r="M764" s="656">
        <v>44166</v>
      </c>
      <c r="N764" s="540"/>
      <c r="O764" s="655">
        <v>1</v>
      </c>
      <c r="P764" s="654" t="s">
        <v>930</v>
      </c>
      <c r="Q764" s="654" t="s">
        <v>838</v>
      </c>
      <c r="R764" s="654" t="s">
        <v>839</v>
      </c>
      <c r="S764" s="540" t="s">
        <v>840</v>
      </c>
      <c r="T764" s="654" t="s">
        <v>1986</v>
      </c>
    </row>
    <row r="765" spans="2:20">
      <c r="B765" s="654" t="s">
        <v>1283</v>
      </c>
      <c r="C765" s="654" t="s">
        <v>570</v>
      </c>
      <c r="D765" s="655">
        <v>-146</v>
      </c>
      <c r="E765" s="655">
        <v>-141</v>
      </c>
      <c r="F765" s="655">
        <v>0</v>
      </c>
      <c r="G765" s="655">
        <v>0</v>
      </c>
      <c r="H765" s="654" t="s">
        <v>893</v>
      </c>
      <c r="I765" s="654" t="s">
        <v>894</v>
      </c>
      <c r="J765" s="654" t="s">
        <v>3041</v>
      </c>
      <c r="K765" s="654" t="s">
        <v>895</v>
      </c>
      <c r="L765" s="540" t="s">
        <v>836</v>
      </c>
      <c r="M765" s="656">
        <v>44166</v>
      </c>
      <c r="N765" s="540"/>
      <c r="O765" s="655">
        <v>1</v>
      </c>
      <c r="P765" s="654" t="s">
        <v>929</v>
      </c>
      <c r="Q765" s="654" t="s">
        <v>838</v>
      </c>
      <c r="R765" s="654" t="s">
        <v>839</v>
      </c>
      <c r="S765" s="540" t="s">
        <v>840</v>
      </c>
      <c r="T765" s="654" t="s">
        <v>1987</v>
      </c>
    </row>
    <row r="766" spans="2:20">
      <c r="B766" s="654" t="s">
        <v>1283</v>
      </c>
      <c r="C766" s="654" t="s">
        <v>570</v>
      </c>
      <c r="D766" s="655">
        <v>-141</v>
      </c>
      <c r="E766" s="655">
        <v>-136</v>
      </c>
      <c r="F766" s="655">
        <v>0</v>
      </c>
      <c r="G766" s="655">
        <v>0</v>
      </c>
      <c r="H766" s="654" t="s">
        <v>893</v>
      </c>
      <c r="I766" s="654" t="s">
        <v>894</v>
      </c>
      <c r="J766" s="654" t="s">
        <v>3041</v>
      </c>
      <c r="K766" s="654" t="s">
        <v>895</v>
      </c>
      <c r="L766" s="540" t="s">
        <v>836</v>
      </c>
      <c r="M766" s="656">
        <v>44166</v>
      </c>
      <c r="N766" s="540"/>
      <c r="O766" s="655">
        <v>1</v>
      </c>
      <c r="P766" s="654" t="s">
        <v>930</v>
      </c>
      <c r="Q766" s="654" t="s">
        <v>838</v>
      </c>
      <c r="R766" s="654" t="s">
        <v>839</v>
      </c>
      <c r="S766" s="540" t="s">
        <v>840</v>
      </c>
      <c r="T766" s="654" t="s">
        <v>1986</v>
      </c>
    </row>
    <row r="767" spans="2:20">
      <c r="B767" s="654" t="s">
        <v>1283</v>
      </c>
      <c r="C767" s="654" t="s">
        <v>570</v>
      </c>
      <c r="D767" s="655">
        <v>-166</v>
      </c>
      <c r="E767" s="655">
        <v>-161</v>
      </c>
      <c r="F767" s="655">
        <v>0</v>
      </c>
      <c r="G767" s="655">
        <v>0</v>
      </c>
      <c r="H767" s="654" t="s">
        <v>893</v>
      </c>
      <c r="I767" s="654" t="s">
        <v>894</v>
      </c>
      <c r="J767" s="654" t="s">
        <v>3041</v>
      </c>
      <c r="K767" s="654" t="s">
        <v>895</v>
      </c>
      <c r="L767" s="540" t="s">
        <v>836</v>
      </c>
      <c r="M767" s="656">
        <v>44166</v>
      </c>
      <c r="N767" s="540"/>
      <c r="O767" s="655">
        <v>1</v>
      </c>
      <c r="P767" s="654" t="s">
        <v>928</v>
      </c>
      <c r="Q767" s="654" t="s">
        <v>838</v>
      </c>
      <c r="R767" s="654" t="s">
        <v>839</v>
      </c>
      <c r="S767" s="540" t="s">
        <v>840</v>
      </c>
      <c r="T767" s="654" t="s">
        <v>1988</v>
      </c>
    </row>
    <row r="768" spans="2:20">
      <c r="B768" s="654" t="s">
        <v>1284</v>
      </c>
      <c r="C768" s="654" t="s">
        <v>294</v>
      </c>
      <c r="D768" s="655">
        <v>227</v>
      </c>
      <c r="E768" s="655">
        <v>227</v>
      </c>
      <c r="F768" s="655">
        <v>0</v>
      </c>
      <c r="G768" s="655">
        <v>0</v>
      </c>
      <c r="H768" s="654" t="s">
        <v>883</v>
      </c>
      <c r="I768" s="654" t="s">
        <v>875</v>
      </c>
      <c r="J768" s="654" t="s">
        <v>2249</v>
      </c>
      <c r="K768" s="654" t="s">
        <v>858</v>
      </c>
      <c r="L768" s="540" t="s">
        <v>836</v>
      </c>
      <c r="M768" s="656">
        <v>44002</v>
      </c>
      <c r="N768" s="540"/>
      <c r="O768" s="655">
        <v>2</v>
      </c>
      <c r="P768" s="654" t="s">
        <v>837</v>
      </c>
      <c r="Q768" s="654" t="s">
        <v>846</v>
      </c>
      <c r="R768" s="540"/>
      <c r="S768" s="540" t="s">
        <v>840</v>
      </c>
      <c r="T768" s="654" t="s">
        <v>1983</v>
      </c>
    </row>
    <row r="769" spans="2:20">
      <c r="B769" s="654" t="s">
        <v>1486</v>
      </c>
      <c r="C769" s="654" t="s">
        <v>843</v>
      </c>
      <c r="D769" s="655">
        <v>274</v>
      </c>
      <c r="E769" s="655">
        <v>279</v>
      </c>
      <c r="F769" s="655">
        <v>0</v>
      </c>
      <c r="G769" s="655">
        <v>0</v>
      </c>
      <c r="H769" s="654" t="s">
        <v>875</v>
      </c>
      <c r="I769" s="654" t="s">
        <v>876</v>
      </c>
      <c r="J769" s="654" t="s">
        <v>3069</v>
      </c>
      <c r="K769" s="654" t="s">
        <v>853</v>
      </c>
      <c r="L769" s="540" t="s">
        <v>836</v>
      </c>
      <c r="M769" s="656">
        <v>44144</v>
      </c>
      <c r="N769" s="540"/>
      <c r="O769" s="655">
        <v>2</v>
      </c>
      <c r="P769" s="654" t="s">
        <v>837</v>
      </c>
      <c r="Q769" s="654" t="s">
        <v>846</v>
      </c>
      <c r="R769" s="540"/>
      <c r="S769" s="540" t="s">
        <v>840</v>
      </c>
      <c r="T769" s="654" t="s">
        <v>2931</v>
      </c>
    </row>
    <row r="770" spans="2:20">
      <c r="B770" s="654" t="s">
        <v>1285</v>
      </c>
      <c r="C770" s="654" t="s">
        <v>868</v>
      </c>
      <c r="D770" s="655">
        <v>190</v>
      </c>
      <c r="E770" s="655">
        <v>195</v>
      </c>
      <c r="F770" s="655">
        <v>0</v>
      </c>
      <c r="G770" s="655">
        <v>0</v>
      </c>
      <c r="H770" s="654" t="s">
        <v>875</v>
      </c>
      <c r="I770" s="654" t="s">
        <v>876</v>
      </c>
      <c r="J770" s="654" t="s">
        <v>884</v>
      </c>
      <c r="K770" s="654" t="s">
        <v>858</v>
      </c>
      <c r="L770" s="540" t="s">
        <v>836</v>
      </c>
      <c r="M770" s="656">
        <v>44166</v>
      </c>
      <c r="N770" s="540"/>
      <c r="O770" s="655">
        <v>1</v>
      </c>
      <c r="P770" s="654" t="s">
        <v>837</v>
      </c>
      <c r="Q770" s="654" t="s">
        <v>846</v>
      </c>
      <c r="R770" s="540"/>
      <c r="S770" s="540" t="s">
        <v>840</v>
      </c>
      <c r="T770" s="540"/>
    </row>
    <row r="771" spans="2:20">
      <c r="B771" s="654" t="s">
        <v>1286</v>
      </c>
      <c r="C771" s="654" t="s">
        <v>865</v>
      </c>
      <c r="D771" s="655">
        <v>95</v>
      </c>
      <c r="E771" s="655">
        <v>105</v>
      </c>
      <c r="F771" s="655">
        <v>0</v>
      </c>
      <c r="G771" s="655">
        <v>0</v>
      </c>
      <c r="H771" s="654" t="s">
        <v>2374</v>
      </c>
      <c r="I771" s="654" t="s">
        <v>2846</v>
      </c>
      <c r="J771" s="654" t="s">
        <v>2375</v>
      </c>
      <c r="K771" s="654" t="s">
        <v>3065</v>
      </c>
      <c r="L771" s="540" t="s">
        <v>836</v>
      </c>
      <c r="M771" s="656">
        <v>44166</v>
      </c>
      <c r="N771" s="540"/>
      <c r="O771" s="655">
        <v>1</v>
      </c>
      <c r="P771" s="654" t="s">
        <v>837</v>
      </c>
      <c r="Q771" s="654" t="s">
        <v>846</v>
      </c>
      <c r="R771" s="540"/>
      <c r="S771" s="540" t="s">
        <v>840</v>
      </c>
      <c r="T771" s="654" t="s">
        <v>3559</v>
      </c>
    </row>
    <row r="772" spans="2:20">
      <c r="B772" s="654" t="s">
        <v>1286</v>
      </c>
      <c r="C772" s="654" t="s">
        <v>1286</v>
      </c>
      <c r="D772" s="655">
        <v>80</v>
      </c>
      <c r="E772" s="655">
        <v>90</v>
      </c>
      <c r="F772" s="655">
        <v>0</v>
      </c>
      <c r="G772" s="655">
        <v>0</v>
      </c>
      <c r="H772" s="654" t="s">
        <v>833</v>
      </c>
      <c r="I772" s="654" t="s">
        <v>834</v>
      </c>
      <c r="J772" s="654" t="s">
        <v>2861</v>
      </c>
      <c r="K772" s="654" t="s">
        <v>913</v>
      </c>
      <c r="L772" s="540" t="s">
        <v>836</v>
      </c>
      <c r="M772" s="656">
        <v>44166</v>
      </c>
      <c r="N772" s="540"/>
      <c r="O772" s="655">
        <v>1</v>
      </c>
      <c r="P772" s="654" t="s">
        <v>837</v>
      </c>
      <c r="Q772" s="654" t="s">
        <v>846</v>
      </c>
      <c r="R772" s="540"/>
      <c r="S772" s="540" t="s">
        <v>840</v>
      </c>
      <c r="T772" s="654" t="s">
        <v>3560</v>
      </c>
    </row>
    <row r="773" spans="2:20">
      <c r="B773" s="654" t="s">
        <v>1288</v>
      </c>
      <c r="C773" s="654" t="s">
        <v>919</v>
      </c>
      <c r="D773" s="655">
        <v>81</v>
      </c>
      <c r="E773" s="655">
        <v>86</v>
      </c>
      <c r="F773" s="655">
        <v>0</v>
      </c>
      <c r="G773" s="655">
        <v>0</v>
      </c>
      <c r="H773" s="654" t="s">
        <v>870</v>
      </c>
      <c r="I773" s="654" t="s">
        <v>845</v>
      </c>
      <c r="J773" s="654" t="s">
        <v>3787</v>
      </c>
      <c r="K773" s="654" t="s">
        <v>849</v>
      </c>
      <c r="L773" s="540" t="s">
        <v>836</v>
      </c>
      <c r="M773" s="656">
        <v>44025</v>
      </c>
      <c r="N773" s="540"/>
      <c r="O773" s="655">
        <v>1</v>
      </c>
      <c r="P773" s="654" t="s">
        <v>837</v>
      </c>
      <c r="Q773" s="654" t="s">
        <v>838</v>
      </c>
      <c r="R773" s="654" t="s">
        <v>839</v>
      </c>
      <c r="S773" s="540" t="s">
        <v>840</v>
      </c>
      <c r="T773" s="654" t="s">
        <v>1983</v>
      </c>
    </row>
    <row r="774" spans="2:20">
      <c r="B774" s="654" t="s">
        <v>919</v>
      </c>
      <c r="C774" s="654" t="s">
        <v>919</v>
      </c>
      <c r="D774" s="655">
        <v>81</v>
      </c>
      <c r="E774" s="655">
        <v>86</v>
      </c>
      <c r="F774" s="655">
        <v>0</v>
      </c>
      <c r="G774" s="655">
        <v>0</v>
      </c>
      <c r="H774" s="654" t="s">
        <v>870</v>
      </c>
      <c r="I774" s="654" t="s">
        <v>845</v>
      </c>
      <c r="J774" s="654" t="s">
        <v>3787</v>
      </c>
      <c r="K774" s="654" t="s">
        <v>3641</v>
      </c>
      <c r="L774" s="540" t="s">
        <v>862</v>
      </c>
      <c r="M774" s="656">
        <v>44025</v>
      </c>
      <c r="N774" s="540"/>
      <c r="O774" s="655">
        <v>1</v>
      </c>
      <c r="P774" s="654" t="s">
        <v>837</v>
      </c>
      <c r="Q774" s="654" t="s">
        <v>838</v>
      </c>
      <c r="R774" s="654" t="s">
        <v>839</v>
      </c>
      <c r="S774" s="540" t="s">
        <v>840</v>
      </c>
      <c r="T774" s="654" t="s">
        <v>1983</v>
      </c>
    </row>
    <row r="775" spans="2:20">
      <c r="B775" s="654" t="s">
        <v>919</v>
      </c>
      <c r="C775" s="654" t="s">
        <v>919</v>
      </c>
      <c r="D775" s="655">
        <v>76</v>
      </c>
      <c r="E775" s="655">
        <v>81</v>
      </c>
      <c r="F775" s="655">
        <v>0</v>
      </c>
      <c r="G775" s="655">
        <v>0</v>
      </c>
      <c r="H775" s="654" t="s">
        <v>870</v>
      </c>
      <c r="I775" s="654" t="s">
        <v>845</v>
      </c>
      <c r="J775" s="654" t="s">
        <v>3787</v>
      </c>
      <c r="K775" s="654" t="s">
        <v>3641</v>
      </c>
      <c r="L775" s="540" t="s">
        <v>863</v>
      </c>
      <c r="M775" s="656">
        <v>44025</v>
      </c>
      <c r="N775" s="540"/>
      <c r="O775" s="655">
        <v>1</v>
      </c>
      <c r="P775" s="654" t="s">
        <v>930</v>
      </c>
      <c r="Q775" s="654" t="s">
        <v>838</v>
      </c>
      <c r="R775" s="654" t="s">
        <v>839</v>
      </c>
      <c r="S775" s="540" t="s">
        <v>840</v>
      </c>
      <c r="T775" s="654" t="s">
        <v>1983</v>
      </c>
    </row>
    <row r="776" spans="2:20">
      <c r="B776" s="654" t="s">
        <v>919</v>
      </c>
      <c r="C776" s="654" t="s">
        <v>919</v>
      </c>
      <c r="D776" s="655">
        <v>56</v>
      </c>
      <c r="E776" s="655">
        <v>61</v>
      </c>
      <c r="F776" s="655">
        <v>0</v>
      </c>
      <c r="G776" s="655">
        <v>0</v>
      </c>
      <c r="H776" s="654" t="s">
        <v>870</v>
      </c>
      <c r="I776" s="654" t="s">
        <v>845</v>
      </c>
      <c r="J776" s="654" t="s">
        <v>3787</v>
      </c>
      <c r="K776" s="654" t="s">
        <v>3641</v>
      </c>
      <c r="L776" s="540" t="s">
        <v>863</v>
      </c>
      <c r="M776" s="656">
        <v>44025</v>
      </c>
      <c r="N776" s="540"/>
      <c r="O776" s="655">
        <v>1</v>
      </c>
      <c r="P776" s="654" t="s">
        <v>928</v>
      </c>
      <c r="Q776" s="654" t="s">
        <v>838</v>
      </c>
      <c r="R776" s="654" t="s">
        <v>839</v>
      </c>
      <c r="S776" s="540" t="s">
        <v>840</v>
      </c>
      <c r="T776" s="654" t="s">
        <v>2055</v>
      </c>
    </row>
    <row r="777" spans="2:20">
      <c r="B777" s="654" t="s">
        <v>919</v>
      </c>
      <c r="C777" s="654" t="s">
        <v>919</v>
      </c>
      <c r="D777" s="655">
        <v>61</v>
      </c>
      <c r="E777" s="655">
        <v>66</v>
      </c>
      <c r="F777" s="655">
        <v>0</v>
      </c>
      <c r="G777" s="655">
        <v>0</v>
      </c>
      <c r="H777" s="654" t="s">
        <v>870</v>
      </c>
      <c r="I777" s="654" t="s">
        <v>845</v>
      </c>
      <c r="J777" s="654" t="s">
        <v>3787</v>
      </c>
      <c r="K777" s="654" t="s">
        <v>3641</v>
      </c>
      <c r="L777" s="540" t="s">
        <v>863</v>
      </c>
      <c r="M777" s="656">
        <v>44025</v>
      </c>
      <c r="N777" s="540"/>
      <c r="O777" s="655">
        <v>1</v>
      </c>
      <c r="P777" s="654" t="s">
        <v>1125</v>
      </c>
      <c r="Q777" s="654" t="s">
        <v>838</v>
      </c>
      <c r="R777" s="654" t="s">
        <v>839</v>
      </c>
      <c r="S777" s="540" t="s">
        <v>840</v>
      </c>
      <c r="T777" s="654" t="s">
        <v>1983</v>
      </c>
    </row>
    <row r="778" spans="2:20">
      <c r="B778" s="654" t="s">
        <v>919</v>
      </c>
      <c r="C778" s="654" t="s">
        <v>919</v>
      </c>
      <c r="D778" s="655">
        <v>66</v>
      </c>
      <c r="E778" s="655">
        <v>71</v>
      </c>
      <c r="F778" s="655">
        <v>0</v>
      </c>
      <c r="G778" s="655">
        <v>0</v>
      </c>
      <c r="H778" s="654" t="s">
        <v>870</v>
      </c>
      <c r="I778" s="654" t="s">
        <v>845</v>
      </c>
      <c r="J778" s="654" t="s">
        <v>3787</v>
      </c>
      <c r="K778" s="654" t="s">
        <v>3641</v>
      </c>
      <c r="L778" s="540" t="s">
        <v>863</v>
      </c>
      <c r="M778" s="656">
        <v>44025</v>
      </c>
      <c r="N778" s="540"/>
      <c r="O778" s="655">
        <v>1</v>
      </c>
      <c r="P778" s="654" t="s">
        <v>1217</v>
      </c>
      <c r="Q778" s="654" t="s">
        <v>838</v>
      </c>
      <c r="R778" s="654" t="s">
        <v>839</v>
      </c>
      <c r="S778" s="540" t="s">
        <v>840</v>
      </c>
      <c r="T778" s="654" t="s">
        <v>2054</v>
      </c>
    </row>
    <row r="779" spans="2:20">
      <c r="B779" s="654" t="s">
        <v>1289</v>
      </c>
      <c r="C779" s="654" t="s">
        <v>919</v>
      </c>
      <c r="D779" s="655">
        <v>81</v>
      </c>
      <c r="E779" s="655">
        <v>86</v>
      </c>
      <c r="F779" s="655">
        <v>0</v>
      </c>
      <c r="G779" s="655">
        <v>0</v>
      </c>
      <c r="H779" s="654" t="s">
        <v>870</v>
      </c>
      <c r="I779" s="654" t="s">
        <v>845</v>
      </c>
      <c r="J779" s="654" t="s">
        <v>3787</v>
      </c>
      <c r="K779" s="654" t="s">
        <v>861</v>
      </c>
      <c r="L779" s="540" t="s">
        <v>836</v>
      </c>
      <c r="M779" s="656">
        <v>44025</v>
      </c>
      <c r="N779" s="540"/>
      <c r="O779" s="655">
        <v>1</v>
      </c>
      <c r="P779" s="654" t="s">
        <v>837</v>
      </c>
      <c r="Q779" s="654" t="s">
        <v>838</v>
      </c>
      <c r="R779" s="654" t="s">
        <v>839</v>
      </c>
      <c r="S779" s="540" t="s">
        <v>840</v>
      </c>
      <c r="T779" s="654" t="s">
        <v>1983</v>
      </c>
    </row>
    <row r="780" spans="2:20">
      <c r="B780" s="654" t="s">
        <v>865</v>
      </c>
      <c r="C780" s="654" t="s">
        <v>865</v>
      </c>
      <c r="D780" s="655">
        <v>35</v>
      </c>
      <c r="E780" s="655">
        <v>45</v>
      </c>
      <c r="F780" s="655">
        <v>0</v>
      </c>
      <c r="G780" s="655">
        <v>0</v>
      </c>
      <c r="H780" s="654" t="s">
        <v>2374</v>
      </c>
      <c r="I780" s="654" t="s">
        <v>2846</v>
      </c>
      <c r="J780" s="654" t="s">
        <v>2375</v>
      </c>
      <c r="K780" s="654" t="s">
        <v>2376</v>
      </c>
      <c r="L780" s="540" t="s">
        <v>836</v>
      </c>
      <c r="M780" s="656">
        <v>44166</v>
      </c>
      <c r="N780" s="540"/>
      <c r="O780" s="655">
        <v>1</v>
      </c>
      <c r="P780" s="654" t="s">
        <v>1012</v>
      </c>
      <c r="Q780" s="654" t="s">
        <v>846</v>
      </c>
      <c r="R780" s="540"/>
      <c r="S780" s="540" t="s">
        <v>840</v>
      </c>
      <c r="T780" s="654" t="s">
        <v>3561</v>
      </c>
    </row>
    <row r="781" spans="2:20">
      <c r="B781" s="654" t="s">
        <v>865</v>
      </c>
      <c r="C781" s="654" t="s">
        <v>865</v>
      </c>
      <c r="D781" s="655">
        <v>40</v>
      </c>
      <c r="E781" s="655">
        <v>50</v>
      </c>
      <c r="F781" s="655">
        <v>0</v>
      </c>
      <c r="G781" s="655">
        <v>0</v>
      </c>
      <c r="H781" s="654" t="s">
        <v>2374</v>
      </c>
      <c r="I781" s="654" t="s">
        <v>2846</v>
      </c>
      <c r="J781" s="654" t="s">
        <v>2375</v>
      </c>
      <c r="K781" s="654" t="s">
        <v>2376</v>
      </c>
      <c r="L781" s="540" t="s">
        <v>836</v>
      </c>
      <c r="M781" s="656">
        <v>44166</v>
      </c>
      <c r="N781" s="540"/>
      <c r="O781" s="655">
        <v>1</v>
      </c>
      <c r="P781" s="654" t="s">
        <v>1013</v>
      </c>
      <c r="Q781" s="654" t="s">
        <v>846</v>
      </c>
      <c r="R781" s="540"/>
      <c r="S781" s="540" t="s">
        <v>840</v>
      </c>
      <c r="T781" s="654" t="s">
        <v>3562</v>
      </c>
    </row>
    <row r="782" spans="2:20">
      <c r="B782" s="654" t="s">
        <v>1290</v>
      </c>
      <c r="C782" s="654" t="s">
        <v>887</v>
      </c>
      <c r="D782" s="655">
        <v>7</v>
      </c>
      <c r="E782" s="655">
        <v>12</v>
      </c>
      <c r="F782" s="655">
        <v>0</v>
      </c>
      <c r="G782" s="655">
        <v>0</v>
      </c>
      <c r="H782" s="654" t="s">
        <v>875</v>
      </c>
      <c r="I782" s="654" t="s">
        <v>876</v>
      </c>
      <c r="J782" s="654" t="s">
        <v>1131</v>
      </c>
      <c r="K782" s="654" t="s">
        <v>946</v>
      </c>
      <c r="L782" s="540" t="s">
        <v>836</v>
      </c>
      <c r="M782" s="656">
        <v>44166</v>
      </c>
      <c r="N782" s="540"/>
      <c r="O782" s="655">
        <v>1</v>
      </c>
      <c r="P782" s="654" t="s">
        <v>837</v>
      </c>
      <c r="Q782" s="654" t="s">
        <v>838</v>
      </c>
      <c r="R782" s="654" t="s">
        <v>839</v>
      </c>
      <c r="S782" s="540" t="s">
        <v>840</v>
      </c>
      <c r="T782" s="540"/>
    </row>
    <row r="783" spans="2:20">
      <c r="B783" s="654" t="s">
        <v>3399</v>
      </c>
      <c r="C783" s="654" t="s">
        <v>3395</v>
      </c>
      <c r="D783" s="655">
        <v>195</v>
      </c>
      <c r="E783" s="655">
        <v>200</v>
      </c>
      <c r="F783" s="655">
        <v>0</v>
      </c>
      <c r="G783" s="655">
        <v>0</v>
      </c>
      <c r="H783" s="654" t="s">
        <v>833</v>
      </c>
      <c r="I783" s="654" t="s">
        <v>834</v>
      </c>
      <c r="J783" s="654" t="s">
        <v>1020</v>
      </c>
      <c r="K783" s="654" t="s">
        <v>866</v>
      </c>
      <c r="L783" s="540" t="s">
        <v>836</v>
      </c>
      <c r="M783" s="656">
        <v>44166</v>
      </c>
      <c r="N783" s="540"/>
      <c r="O783" s="655">
        <v>2</v>
      </c>
      <c r="P783" s="654" t="s">
        <v>837</v>
      </c>
      <c r="Q783" s="654" t="s">
        <v>838</v>
      </c>
      <c r="R783" s="654" t="s">
        <v>839</v>
      </c>
      <c r="S783" s="540" t="s">
        <v>840</v>
      </c>
      <c r="T783" s="654" t="s">
        <v>3396</v>
      </c>
    </row>
    <row r="784" spans="2:20">
      <c r="B784" s="654" t="s">
        <v>1291</v>
      </c>
      <c r="C784" s="654" t="s">
        <v>872</v>
      </c>
      <c r="D784" s="655">
        <v>25</v>
      </c>
      <c r="E784" s="655">
        <v>30</v>
      </c>
      <c r="F784" s="655">
        <v>0</v>
      </c>
      <c r="G784" s="655">
        <v>0</v>
      </c>
      <c r="H784" s="654" t="s">
        <v>873</v>
      </c>
      <c r="I784" s="654" t="s">
        <v>2847</v>
      </c>
      <c r="J784" s="654" t="s">
        <v>2243</v>
      </c>
      <c r="K784" s="654" t="s">
        <v>2850</v>
      </c>
      <c r="L784" s="540" t="s">
        <v>836</v>
      </c>
      <c r="M784" s="656">
        <v>44150</v>
      </c>
      <c r="N784" s="540"/>
      <c r="O784" s="655">
        <v>1</v>
      </c>
      <c r="P784" s="654" t="s">
        <v>837</v>
      </c>
      <c r="Q784" s="654" t="s">
        <v>838</v>
      </c>
      <c r="R784" s="654" t="s">
        <v>839</v>
      </c>
      <c r="S784" s="540" t="s">
        <v>840</v>
      </c>
      <c r="T784" s="654" t="s">
        <v>1977</v>
      </c>
    </row>
    <row r="785" spans="2:20">
      <c r="B785" s="654" t="s">
        <v>1914</v>
      </c>
      <c r="C785" s="654" t="s">
        <v>954</v>
      </c>
      <c r="D785" s="655">
        <v>-79</v>
      </c>
      <c r="E785" s="655">
        <v>-74</v>
      </c>
      <c r="F785" s="655">
        <v>70</v>
      </c>
      <c r="G785" s="655">
        <v>0</v>
      </c>
      <c r="H785" s="654" t="s">
        <v>2995</v>
      </c>
      <c r="I785" s="654" t="s">
        <v>852</v>
      </c>
      <c r="J785" s="654" t="s">
        <v>2372</v>
      </c>
      <c r="K785" s="654" t="s">
        <v>934</v>
      </c>
      <c r="L785" s="540" t="s">
        <v>836</v>
      </c>
      <c r="M785" s="656">
        <v>44166</v>
      </c>
      <c r="N785" s="540"/>
      <c r="O785" s="655">
        <v>1</v>
      </c>
      <c r="P785" s="654" t="s">
        <v>837</v>
      </c>
      <c r="Q785" s="654" t="s">
        <v>838</v>
      </c>
      <c r="R785" s="654" t="s">
        <v>839</v>
      </c>
      <c r="S785" s="540" t="s">
        <v>841</v>
      </c>
      <c r="T785" s="654" t="s">
        <v>1968</v>
      </c>
    </row>
    <row r="786" spans="2:20">
      <c r="B786" s="654" t="s">
        <v>1914</v>
      </c>
      <c r="C786" s="654" t="s">
        <v>957</v>
      </c>
      <c r="D786" s="655">
        <v>-79</v>
      </c>
      <c r="E786" s="655">
        <v>-74</v>
      </c>
      <c r="F786" s="655">
        <v>70</v>
      </c>
      <c r="G786" s="655">
        <v>0</v>
      </c>
      <c r="H786" s="654" t="s">
        <v>883</v>
      </c>
      <c r="I786" s="654" t="s">
        <v>875</v>
      </c>
      <c r="J786" s="654" t="s">
        <v>1131</v>
      </c>
      <c r="K786" s="654" t="s">
        <v>1095</v>
      </c>
      <c r="L786" s="540" t="s">
        <v>836</v>
      </c>
      <c r="M786" s="656">
        <v>44166</v>
      </c>
      <c r="N786" s="540"/>
      <c r="O786" s="655">
        <v>1</v>
      </c>
      <c r="P786" s="654" t="s">
        <v>837</v>
      </c>
      <c r="Q786" s="654" t="s">
        <v>838</v>
      </c>
      <c r="R786" s="654" t="s">
        <v>839</v>
      </c>
      <c r="S786" s="540" t="s">
        <v>841</v>
      </c>
      <c r="T786" s="654" t="s">
        <v>1968</v>
      </c>
    </row>
    <row r="787" spans="2:20">
      <c r="B787" s="654" t="s">
        <v>1921</v>
      </c>
      <c r="C787" s="654" t="s">
        <v>954</v>
      </c>
      <c r="D787" s="655">
        <v>-79</v>
      </c>
      <c r="E787" s="655">
        <v>-74</v>
      </c>
      <c r="F787" s="655">
        <v>70</v>
      </c>
      <c r="G787" s="655">
        <v>0</v>
      </c>
      <c r="H787" s="654" t="s">
        <v>2995</v>
      </c>
      <c r="I787" s="654" t="s">
        <v>852</v>
      </c>
      <c r="J787" s="654" t="s">
        <v>2372</v>
      </c>
      <c r="K787" s="654" t="s">
        <v>934</v>
      </c>
      <c r="L787" s="540" t="s">
        <v>836</v>
      </c>
      <c r="M787" s="656">
        <v>44166</v>
      </c>
      <c r="N787" s="540"/>
      <c r="O787" s="655">
        <v>1</v>
      </c>
      <c r="P787" s="654" t="s">
        <v>837</v>
      </c>
      <c r="Q787" s="654" t="s">
        <v>838</v>
      </c>
      <c r="R787" s="654" t="s">
        <v>839</v>
      </c>
      <c r="S787" s="540" t="s">
        <v>841</v>
      </c>
      <c r="T787" s="654" t="s">
        <v>1968</v>
      </c>
    </row>
    <row r="788" spans="2:20">
      <c r="B788" s="654" t="s">
        <v>1921</v>
      </c>
      <c r="C788" s="654" t="s">
        <v>957</v>
      </c>
      <c r="D788" s="655">
        <v>-79</v>
      </c>
      <c r="E788" s="655">
        <v>-74</v>
      </c>
      <c r="F788" s="655">
        <v>70</v>
      </c>
      <c r="G788" s="655">
        <v>0</v>
      </c>
      <c r="H788" s="654" t="s">
        <v>883</v>
      </c>
      <c r="I788" s="654" t="s">
        <v>875</v>
      </c>
      <c r="J788" s="654" t="s">
        <v>1131</v>
      </c>
      <c r="K788" s="654" t="s">
        <v>1095</v>
      </c>
      <c r="L788" s="540" t="s">
        <v>836</v>
      </c>
      <c r="M788" s="656">
        <v>44166</v>
      </c>
      <c r="N788" s="540"/>
      <c r="O788" s="655">
        <v>1</v>
      </c>
      <c r="P788" s="654" t="s">
        <v>837</v>
      </c>
      <c r="Q788" s="654" t="s">
        <v>838</v>
      </c>
      <c r="R788" s="654" t="s">
        <v>839</v>
      </c>
      <c r="S788" s="540" t="s">
        <v>841</v>
      </c>
      <c r="T788" s="654" t="s">
        <v>1968</v>
      </c>
    </row>
    <row r="789" spans="2:20">
      <c r="B789" s="654" t="s">
        <v>1292</v>
      </c>
      <c r="C789" s="654" t="s">
        <v>575</v>
      </c>
      <c r="D789" s="655">
        <v>302</v>
      </c>
      <c r="E789" s="655">
        <v>307</v>
      </c>
      <c r="F789" s="655">
        <v>0</v>
      </c>
      <c r="G789" s="655">
        <v>0</v>
      </c>
      <c r="H789" s="654" t="s">
        <v>3817</v>
      </c>
      <c r="I789" s="654" t="s">
        <v>2851</v>
      </c>
      <c r="J789" s="654" t="s">
        <v>3828</v>
      </c>
      <c r="K789" s="654" t="s">
        <v>855</v>
      </c>
      <c r="L789" s="540" t="s">
        <v>836</v>
      </c>
      <c r="M789" s="656">
        <v>44166</v>
      </c>
      <c r="N789" s="540"/>
      <c r="O789" s="655">
        <v>1</v>
      </c>
      <c r="P789" s="654" t="s">
        <v>837</v>
      </c>
      <c r="Q789" s="654" t="s">
        <v>846</v>
      </c>
      <c r="R789" s="540"/>
      <c r="S789" s="540" t="s">
        <v>840</v>
      </c>
      <c r="T789" s="654" t="s">
        <v>3067</v>
      </c>
    </row>
    <row r="790" spans="2:20">
      <c r="B790" s="654" t="s">
        <v>1293</v>
      </c>
      <c r="C790" s="654" t="s">
        <v>868</v>
      </c>
      <c r="D790" s="655">
        <v>237</v>
      </c>
      <c r="E790" s="655">
        <v>242</v>
      </c>
      <c r="F790" s="655">
        <v>0</v>
      </c>
      <c r="G790" s="655">
        <v>0</v>
      </c>
      <c r="H790" s="654" t="s">
        <v>875</v>
      </c>
      <c r="I790" s="654" t="s">
        <v>876</v>
      </c>
      <c r="J790" s="654" t="s">
        <v>884</v>
      </c>
      <c r="K790" s="654" t="s">
        <v>858</v>
      </c>
      <c r="L790" s="540" t="s">
        <v>836</v>
      </c>
      <c r="M790" s="656">
        <v>44166</v>
      </c>
      <c r="N790" s="540"/>
      <c r="O790" s="655">
        <v>1</v>
      </c>
      <c r="P790" s="654" t="s">
        <v>837</v>
      </c>
      <c r="Q790" s="654" t="s">
        <v>846</v>
      </c>
      <c r="R790" s="540"/>
      <c r="S790" s="540" t="s">
        <v>840</v>
      </c>
      <c r="T790" s="540"/>
    </row>
    <row r="791" spans="2:20">
      <c r="B791" s="654" t="s">
        <v>1294</v>
      </c>
      <c r="C791" s="654" t="s">
        <v>570</v>
      </c>
      <c r="D791" s="655">
        <v>-107</v>
      </c>
      <c r="E791" s="655">
        <v>-102</v>
      </c>
      <c r="F791" s="655">
        <v>0</v>
      </c>
      <c r="G791" s="655">
        <v>0</v>
      </c>
      <c r="H791" s="654" t="s">
        <v>893</v>
      </c>
      <c r="I791" s="654" t="s">
        <v>894</v>
      </c>
      <c r="J791" s="654" t="s">
        <v>3041</v>
      </c>
      <c r="K791" s="654" t="s">
        <v>895</v>
      </c>
      <c r="L791" s="540" t="s">
        <v>836</v>
      </c>
      <c r="M791" s="656">
        <v>44166</v>
      </c>
      <c r="N791" s="540"/>
      <c r="O791" s="655">
        <v>1</v>
      </c>
      <c r="P791" s="654" t="s">
        <v>837</v>
      </c>
      <c r="Q791" s="654" t="s">
        <v>838</v>
      </c>
      <c r="R791" s="654" t="s">
        <v>839</v>
      </c>
      <c r="S791" s="540" t="s">
        <v>840</v>
      </c>
      <c r="T791" s="540"/>
    </row>
    <row r="792" spans="2:20">
      <c r="B792" s="654" t="s">
        <v>1295</v>
      </c>
      <c r="C792" s="654" t="s">
        <v>868</v>
      </c>
      <c r="D792" s="655">
        <v>328</v>
      </c>
      <c r="E792" s="655">
        <v>333</v>
      </c>
      <c r="F792" s="655">
        <v>0</v>
      </c>
      <c r="G792" s="655">
        <v>0</v>
      </c>
      <c r="H792" s="654" t="s">
        <v>875</v>
      </c>
      <c r="I792" s="654" t="s">
        <v>876</v>
      </c>
      <c r="J792" s="654" t="s">
        <v>884</v>
      </c>
      <c r="K792" s="654" t="s">
        <v>858</v>
      </c>
      <c r="L792" s="540" t="s">
        <v>836</v>
      </c>
      <c r="M792" s="656">
        <v>44166</v>
      </c>
      <c r="N792" s="540"/>
      <c r="O792" s="655">
        <v>1</v>
      </c>
      <c r="P792" s="654" t="s">
        <v>837</v>
      </c>
      <c r="Q792" s="654" t="s">
        <v>846</v>
      </c>
      <c r="R792" s="540"/>
      <c r="S792" s="540" t="s">
        <v>840</v>
      </c>
      <c r="T792" s="540"/>
    </row>
    <row r="793" spans="2:20">
      <c r="B793" s="654" t="s">
        <v>1296</v>
      </c>
      <c r="C793" s="654" t="s">
        <v>575</v>
      </c>
      <c r="D793" s="655">
        <v>-10</v>
      </c>
      <c r="E793" s="655">
        <v>-5</v>
      </c>
      <c r="F793" s="655">
        <v>90</v>
      </c>
      <c r="G793" s="655">
        <v>0</v>
      </c>
      <c r="H793" s="654" t="s">
        <v>3817</v>
      </c>
      <c r="I793" s="654" t="s">
        <v>2851</v>
      </c>
      <c r="J793" s="654" t="s">
        <v>3828</v>
      </c>
      <c r="K793" s="654" t="s">
        <v>905</v>
      </c>
      <c r="L793" s="540" t="s">
        <v>836</v>
      </c>
      <c r="M793" s="656">
        <v>44166</v>
      </c>
      <c r="N793" s="540"/>
      <c r="O793" s="655">
        <v>1</v>
      </c>
      <c r="P793" s="654" t="s">
        <v>837</v>
      </c>
      <c r="Q793" s="654" t="s">
        <v>838</v>
      </c>
      <c r="R793" s="654" t="s">
        <v>839</v>
      </c>
      <c r="S793" s="540" t="s">
        <v>840</v>
      </c>
      <c r="T793" s="654" t="s">
        <v>1996</v>
      </c>
    </row>
    <row r="794" spans="2:20">
      <c r="B794" s="654" t="s">
        <v>300</v>
      </c>
      <c r="C794" s="654" t="s">
        <v>300</v>
      </c>
      <c r="D794" s="655">
        <v>103</v>
      </c>
      <c r="E794" s="655">
        <v>108</v>
      </c>
      <c r="F794" s="655">
        <v>0</v>
      </c>
      <c r="G794" s="655">
        <v>0</v>
      </c>
      <c r="H794" s="654" t="s">
        <v>883</v>
      </c>
      <c r="I794" s="654" t="s">
        <v>875</v>
      </c>
      <c r="J794" s="654" t="s">
        <v>1020</v>
      </c>
      <c r="K794" s="654" t="s">
        <v>1130</v>
      </c>
      <c r="L794" s="540" t="s">
        <v>862</v>
      </c>
      <c r="M794" s="656">
        <v>44172</v>
      </c>
      <c r="N794" s="540"/>
      <c r="O794" s="655">
        <v>1</v>
      </c>
      <c r="P794" s="654" t="s">
        <v>837</v>
      </c>
      <c r="Q794" s="654" t="s">
        <v>838</v>
      </c>
      <c r="R794" s="654" t="s">
        <v>839</v>
      </c>
      <c r="S794" s="540" t="s">
        <v>840</v>
      </c>
      <c r="T794" s="654" t="s">
        <v>1983</v>
      </c>
    </row>
    <row r="795" spans="2:20">
      <c r="B795" s="654" t="s">
        <v>300</v>
      </c>
      <c r="C795" s="654" t="s">
        <v>300</v>
      </c>
      <c r="D795" s="655">
        <v>83</v>
      </c>
      <c r="E795" s="655">
        <v>88</v>
      </c>
      <c r="F795" s="655">
        <v>0</v>
      </c>
      <c r="G795" s="655">
        <v>0</v>
      </c>
      <c r="H795" s="654" t="s">
        <v>883</v>
      </c>
      <c r="I795" s="654" t="s">
        <v>875</v>
      </c>
      <c r="J795" s="654" t="s">
        <v>1020</v>
      </c>
      <c r="K795" s="654" t="s">
        <v>1130</v>
      </c>
      <c r="L795" s="540" t="s">
        <v>862</v>
      </c>
      <c r="M795" s="656">
        <v>44002</v>
      </c>
      <c r="N795" s="656">
        <v>44171</v>
      </c>
      <c r="O795" s="655">
        <v>1</v>
      </c>
      <c r="P795" s="654" t="s">
        <v>837</v>
      </c>
      <c r="Q795" s="654" t="s">
        <v>838</v>
      </c>
      <c r="R795" s="654" t="s">
        <v>839</v>
      </c>
      <c r="S795" s="540" t="s">
        <v>840</v>
      </c>
      <c r="T795" s="654" t="s">
        <v>1983</v>
      </c>
    </row>
    <row r="796" spans="2:20">
      <c r="B796" s="654" t="s">
        <v>300</v>
      </c>
      <c r="C796" s="654" t="s">
        <v>300</v>
      </c>
      <c r="D796" s="655">
        <v>98</v>
      </c>
      <c r="E796" s="655">
        <v>103</v>
      </c>
      <c r="F796" s="655">
        <v>0</v>
      </c>
      <c r="G796" s="655">
        <v>0</v>
      </c>
      <c r="H796" s="654" t="s">
        <v>883</v>
      </c>
      <c r="I796" s="654" t="s">
        <v>875</v>
      </c>
      <c r="J796" s="654" t="s">
        <v>1020</v>
      </c>
      <c r="K796" s="654" t="s">
        <v>1130</v>
      </c>
      <c r="L796" s="540" t="s">
        <v>863</v>
      </c>
      <c r="M796" s="656">
        <v>44172</v>
      </c>
      <c r="N796" s="540"/>
      <c r="O796" s="655">
        <v>1</v>
      </c>
      <c r="P796" s="654" t="s">
        <v>837</v>
      </c>
      <c r="Q796" s="654" t="s">
        <v>838</v>
      </c>
      <c r="R796" s="654" t="s">
        <v>839</v>
      </c>
      <c r="S796" s="540" t="s">
        <v>840</v>
      </c>
      <c r="T796" s="654" t="s">
        <v>1983</v>
      </c>
    </row>
    <row r="797" spans="2:20">
      <c r="B797" s="654" t="s">
        <v>300</v>
      </c>
      <c r="C797" s="654" t="s">
        <v>300</v>
      </c>
      <c r="D797" s="655">
        <v>78</v>
      </c>
      <c r="E797" s="655">
        <v>83</v>
      </c>
      <c r="F797" s="655">
        <v>0</v>
      </c>
      <c r="G797" s="655">
        <v>0</v>
      </c>
      <c r="H797" s="654" t="s">
        <v>883</v>
      </c>
      <c r="I797" s="654" t="s">
        <v>875</v>
      </c>
      <c r="J797" s="654" t="s">
        <v>1020</v>
      </c>
      <c r="K797" s="654" t="s">
        <v>1130</v>
      </c>
      <c r="L797" s="540" t="s">
        <v>863</v>
      </c>
      <c r="M797" s="656">
        <v>44002</v>
      </c>
      <c r="N797" s="656">
        <v>44171</v>
      </c>
      <c r="O797" s="655">
        <v>1</v>
      </c>
      <c r="P797" s="654" t="s">
        <v>837</v>
      </c>
      <c r="Q797" s="654" t="s">
        <v>838</v>
      </c>
      <c r="R797" s="654" t="s">
        <v>839</v>
      </c>
      <c r="S797" s="540" t="s">
        <v>840</v>
      </c>
      <c r="T797" s="654" t="s">
        <v>1983</v>
      </c>
    </row>
    <row r="798" spans="2:20">
      <c r="B798" s="654" t="s">
        <v>1018</v>
      </c>
      <c r="C798" s="654" t="s">
        <v>1018</v>
      </c>
      <c r="D798" s="655">
        <v>28</v>
      </c>
      <c r="E798" s="655">
        <v>33</v>
      </c>
      <c r="F798" s="655">
        <v>0</v>
      </c>
      <c r="G798" s="655">
        <v>0</v>
      </c>
      <c r="H798" s="654" t="s">
        <v>834</v>
      </c>
      <c r="I798" s="654" t="s">
        <v>883</v>
      </c>
      <c r="J798" s="654" t="s">
        <v>2252</v>
      </c>
      <c r="K798" s="654" t="s">
        <v>946</v>
      </c>
      <c r="L798" s="540" t="s">
        <v>836</v>
      </c>
      <c r="M798" s="656">
        <v>44166</v>
      </c>
      <c r="N798" s="540"/>
      <c r="O798" s="655">
        <v>1</v>
      </c>
      <c r="P798" s="654" t="s">
        <v>837</v>
      </c>
      <c r="Q798" s="654" t="s">
        <v>838</v>
      </c>
      <c r="R798" s="654" t="s">
        <v>839</v>
      </c>
      <c r="S798" s="540" t="s">
        <v>840</v>
      </c>
      <c r="T798" s="654" t="s">
        <v>3941</v>
      </c>
    </row>
    <row r="799" spans="2:20">
      <c r="B799" s="654" t="s">
        <v>1916</v>
      </c>
      <c r="C799" s="654" t="s">
        <v>954</v>
      </c>
      <c r="D799" s="655">
        <v>-79</v>
      </c>
      <c r="E799" s="655">
        <v>-74</v>
      </c>
      <c r="F799" s="655">
        <v>70</v>
      </c>
      <c r="G799" s="655">
        <v>0</v>
      </c>
      <c r="H799" s="654" t="s">
        <v>2995</v>
      </c>
      <c r="I799" s="654" t="s">
        <v>852</v>
      </c>
      <c r="J799" s="654" t="s">
        <v>2372</v>
      </c>
      <c r="K799" s="654" t="s">
        <v>934</v>
      </c>
      <c r="L799" s="540" t="s">
        <v>836</v>
      </c>
      <c r="M799" s="656">
        <v>44166</v>
      </c>
      <c r="N799" s="540"/>
      <c r="O799" s="655">
        <v>1</v>
      </c>
      <c r="P799" s="654" t="s">
        <v>837</v>
      </c>
      <c r="Q799" s="654" t="s">
        <v>838</v>
      </c>
      <c r="R799" s="654" t="s">
        <v>839</v>
      </c>
      <c r="S799" s="540" t="s">
        <v>841</v>
      </c>
      <c r="T799" s="654" t="s">
        <v>1968</v>
      </c>
    </row>
    <row r="800" spans="2:20">
      <c r="B800" s="654" t="s">
        <v>1916</v>
      </c>
      <c r="C800" s="654" t="s">
        <v>957</v>
      </c>
      <c r="D800" s="655">
        <v>-79</v>
      </c>
      <c r="E800" s="655">
        <v>-74</v>
      </c>
      <c r="F800" s="655">
        <v>70</v>
      </c>
      <c r="G800" s="655">
        <v>0</v>
      </c>
      <c r="H800" s="654" t="s">
        <v>883</v>
      </c>
      <c r="I800" s="654" t="s">
        <v>875</v>
      </c>
      <c r="J800" s="654" t="s">
        <v>1131</v>
      </c>
      <c r="K800" s="654" t="s">
        <v>1095</v>
      </c>
      <c r="L800" s="540" t="s">
        <v>836</v>
      </c>
      <c r="M800" s="656">
        <v>44166</v>
      </c>
      <c r="N800" s="540"/>
      <c r="O800" s="655">
        <v>1</v>
      </c>
      <c r="P800" s="654" t="s">
        <v>837</v>
      </c>
      <c r="Q800" s="654" t="s">
        <v>838</v>
      </c>
      <c r="R800" s="654" t="s">
        <v>839</v>
      </c>
      <c r="S800" s="540" t="s">
        <v>841</v>
      </c>
      <c r="T800" s="654" t="s">
        <v>1968</v>
      </c>
    </row>
    <row r="801" spans="2:20">
      <c r="B801" s="654" t="s">
        <v>1297</v>
      </c>
      <c r="C801" s="654" t="s">
        <v>583</v>
      </c>
      <c r="D801" s="655">
        <v>-55</v>
      </c>
      <c r="E801" s="655">
        <v>-50</v>
      </c>
      <c r="F801" s="655">
        <v>0</v>
      </c>
      <c r="G801" s="655">
        <v>0</v>
      </c>
      <c r="H801" s="654" t="s">
        <v>883</v>
      </c>
      <c r="I801" s="654" t="s">
        <v>875</v>
      </c>
      <c r="J801" s="654" t="s">
        <v>3732</v>
      </c>
      <c r="K801" s="654" t="s">
        <v>895</v>
      </c>
      <c r="L801" s="540" t="s">
        <v>836</v>
      </c>
      <c r="M801" s="656">
        <v>44166</v>
      </c>
      <c r="N801" s="540"/>
      <c r="O801" s="655">
        <v>1</v>
      </c>
      <c r="P801" s="654" t="s">
        <v>930</v>
      </c>
      <c r="Q801" s="654" t="s">
        <v>838</v>
      </c>
      <c r="R801" s="654" t="s">
        <v>839</v>
      </c>
      <c r="S801" s="540" t="s">
        <v>840</v>
      </c>
      <c r="T801" s="654" t="s">
        <v>1969</v>
      </c>
    </row>
    <row r="802" spans="2:20">
      <c r="B802" s="654" t="s">
        <v>1297</v>
      </c>
      <c r="C802" s="654" t="s">
        <v>583</v>
      </c>
      <c r="D802" s="655">
        <v>-65</v>
      </c>
      <c r="E802" s="655">
        <v>-60</v>
      </c>
      <c r="F802" s="655">
        <v>0</v>
      </c>
      <c r="G802" s="655">
        <v>0</v>
      </c>
      <c r="H802" s="654" t="s">
        <v>883</v>
      </c>
      <c r="I802" s="654" t="s">
        <v>875</v>
      </c>
      <c r="J802" s="654" t="s">
        <v>3732</v>
      </c>
      <c r="K802" s="654" t="s">
        <v>895</v>
      </c>
      <c r="L802" s="540" t="s">
        <v>836</v>
      </c>
      <c r="M802" s="656">
        <v>44166</v>
      </c>
      <c r="N802" s="540"/>
      <c r="O802" s="655">
        <v>1</v>
      </c>
      <c r="P802" s="654" t="s">
        <v>956</v>
      </c>
      <c r="Q802" s="654" t="s">
        <v>838</v>
      </c>
      <c r="R802" s="654" t="s">
        <v>839</v>
      </c>
      <c r="S802" s="540" t="s">
        <v>840</v>
      </c>
      <c r="T802" s="654" t="s">
        <v>1969</v>
      </c>
    </row>
    <row r="803" spans="2:20">
      <c r="B803" s="654" t="s">
        <v>1297</v>
      </c>
      <c r="C803" s="654" t="s">
        <v>1203</v>
      </c>
      <c r="D803" s="655">
        <v>-55</v>
      </c>
      <c r="E803" s="655">
        <v>-50</v>
      </c>
      <c r="F803" s="655">
        <v>0</v>
      </c>
      <c r="G803" s="655">
        <v>0</v>
      </c>
      <c r="H803" s="654" t="s">
        <v>883</v>
      </c>
      <c r="I803" s="654" t="s">
        <v>875</v>
      </c>
      <c r="J803" s="654" t="s">
        <v>3732</v>
      </c>
      <c r="K803" s="654" t="s">
        <v>895</v>
      </c>
      <c r="L803" s="540" t="s">
        <v>836</v>
      </c>
      <c r="M803" s="656">
        <v>44166</v>
      </c>
      <c r="N803" s="540"/>
      <c r="O803" s="655">
        <v>1</v>
      </c>
      <c r="P803" s="654" t="s">
        <v>930</v>
      </c>
      <c r="Q803" s="654" t="s">
        <v>838</v>
      </c>
      <c r="R803" s="654" t="s">
        <v>839</v>
      </c>
      <c r="S803" s="540" t="s">
        <v>840</v>
      </c>
      <c r="T803" s="654" t="s">
        <v>1969</v>
      </c>
    </row>
    <row r="804" spans="2:20">
      <c r="B804" s="654" t="s">
        <v>1297</v>
      </c>
      <c r="C804" s="654" t="s">
        <v>1203</v>
      </c>
      <c r="D804" s="655">
        <v>-65</v>
      </c>
      <c r="E804" s="655">
        <v>-60</v>
      </c>
      <c r="F804" s="655">
        <v>0</v>
      </c>
      <c r="G804" s="655">
        <v>0</v>
      </c>
      <c r="H804" s="654" t="s">
        <v>883</v>
      </c>
      <c r="I804" s="654" t="s">
        <v>875</v>
      </c>
      <c r="J804" s="654" t="s">
        <v>3732</v>
      </c>
      <c r="K804" s="654" t="s">
        <v>895</v>
      </c>
      <c r="L804" s="540" t="s">
        <v>836</v>
      </c>
      <c r="M804" s="656">
        <v>44166</v>
      </c>
      <c r="N804" s="540"/>
      <c r="O804" s="655">
        <v>1</v>
      </c>
      <c r="P804" s="654" t="s">
        <v>956</v>
      </c>
      <c r="Q804" s="654" t="s">
        <v>838</v>
      </c>
      <c r="R804" s="654" t="s">
        <v>839</v>
      </c>
      <c r="S804" s="540" t="s">
        <v>840</v>
      </c>
      <c r="T804" s="654" t="s">
        <v>1969</v>
      </c>
    </row>
    <row r="805" spans="2:20">
      <c r="B805" s="654" t="s">
        <v>1943</v>
      </c>
      <c r="C805" s="654" t="s">
        <v>879</v>
      </c>
      <c r="D805" s="655">
        <v>259</v>
      </c>
      <c r="E805" s="655">
        <v>264</v>
      </c>
      <c r="F805" s="655">
        <v>0</v>
      </c>
      <c r="G805" s="655">
        <v>0</v>
      </c>
      <c r="H805" s="654" t="s">
        <v>834</v>
      </c>
      <c r="I805" s="654" t="s">
        <v>883</v>
      </c>
      <c r="J805" s="654" t="s">
        <v>998</v>
      </c>
      <c r="K805" s="654" t="s">
        <v>866</v>
      </c>
      <c r="L805" s="540" t="s">
        <v>836</v>
      </c>
      <c r="M805" s="656">
        <v>44166</v>
      </c>
      <c r="N805" s="540"/>
      <c r="O805" s="655">
        <v>2</v>
      </c>
      <c r="P805" s="654" t="s">
        <v>837</v>
      </c>
      <c r="Q805" s="654" t="s">
        <v>846</v>
      </c>
      <c r="R805" s="540"/>
      <c r="S805" s="540" t="s">
        <v>840</v>
      </c>
      <c r="T805" s="654" t="s">
        <v>3096</v>
      </c>
    </row>
    <row r="806" spans="2:20">
      <c r="B806" s="654" t="s">
        <v>1298</v>
      </c>
      <c r="C806" s="654" t="s">
        <v>569</v>
      </c>
      <c r="D806" s="655">
        <v>197</v>
      </c>
      <c r="E806" s="655">
        <v>207</v>
      </c>
      <c r="F806" s="655">
        <v>40</v>
      </c>
      <c r="G806" s="655">
        <v>0</v>
      </c>
      <c r="H806" s="654" t="s">
        <v>833</v>
      </c>
      <c r="I806" s="654" t="s">
        <v>834</v>
      </c>
      <c r="J806" s="654" t="s">
        <v>2427</v>
      </c>
      <c r="K806" s="654" t="s">
        <v>1057</v>
      </c>
      <c r="L806" s="540" t="s">
        <v>836</v>
      </c>
      <c r="M806" s="656">
        <v>44173</v>
      </c>
      <c r="N806" s="540"/>
      <c r="O806" s="655">
        <v>0</v>
      </c>
      <c r="P806" s="654" t="s">
        <v>837</v>
      </c>
      <c r="Q806" s="654" t="s">
        <v>838</v>
      </c>
      <c r="R806" s="654" t="s">
        <v>854</v>
      </c>
      <c r="S806" s="540" t="s">
        <v>840</v>
      </c>
      <c r="T806" s="540"/>
    </row>
    <row r="807" spans="2:20">
      <c r="B807" s="654" t="s">
        <v>1298</v>
      </c>
      <c r="C807" s="654" t="s">
        <v>569</v>
      </c>
      <c r="D807" s="655">
        <v>177</v>
      </c>
      <c r="E807" s="655">
        <v>187</v>
      </c>
      <c r="F807" s="655">
        <v>40</v>
      </c>
      <c r="G807" s="655">
        <v>0</v>
      </c>
      <c r="H807" s="654" t="s">
        <v>833</v>
      </c>
      <c r="I807" s="654" t="s">
        <v>834</v>
      </c>
      <c r="J807" s="654" t="s">
        <v>2427</v>
      </c>
      <c r="K807" s="654" t="s">
        <v>1057</v>
      </c>
      <c r="L807" s="540" t="s">
        <v>836</v>
      </c>
      <c r="M807" s="656">
        <v>43831</v>
      </c>
      <c r="N807" s="656">
        <v>44172</v>
      </c>
      <c r="O807" s="655">
        <v>0</v>
      </c>
      <c r="P807" s="654" t="s">
        <v>837</v>
      </c>
      <c r="Q807" s="654" t="s">
        <v>838</v>
      </c>
      <c r="R807" s="654" t="s">
        <v>854</v>
      </c>
      <c r="S807" s="540" t="s">
        <v>840</v>
      </c>
      <c r="T807" s="540"/>
    </row>
    <row r="808" spans="2:20">
      <c r="B808" s="654" t="s">
        <v>3799</v>
      </c>
      <c r="C808" s="654" t="s">
        <v>880</v>
      </c>
      <c r="D808" s="655">
        <v>12</v>
      </c>
      <c r="E808" s="655">
        <v>17</v>
      </c>
      <c r="F808" s="655">
        <v>0</v>
      </c>
      <c r="G808" s="655">
        <v>0</v>
      </c>
      <c r="H808" s="654" t="s">
        <v>860</v>
      </c>
      <c r="I808" s="654" t="s">
        <v>852</v>
      </c>
      <c r="J808" s="654" t="s">
        <v>2959</v>
      </c>
      <c r="K808" s="654" t="s">
        <v>905</v>
      </c>
      <c r="L808" s="540" t="s">
        <v>836</v>
      </c>
      <c r="M808" s="656">
        <v>44166</v>
      </c>
      <c r="N808" s="540"/>
      <c r="O808" s="655">
        <v>1</v>
      </c>
      <c r="P808" s="654" t="s">
        <v>837</v>
      </c>
      <c r="Q808" s="654" t="s">
        <v>838</v>
      </c>
      <c r="R808" s="654" t="s">
        <v>839</v>
      </c>
      <c r="S808" s="540" t="s">
        <v>840</v>
      </c>
      <c r="T808" s="540"/>
    </row>
    <row r="809" spans="2:20">
      <c r="B809" s="654" t="s">
        <v>1299</v>
      </c>
      <c r="C809" s="654" t="s">
        <v>887</v>
      </c>
      <c r="D809" s="655">
        <v>25</v>
      </c>
      <c r="E809" s="655">
        <v>30</v>
      </c>
      <c r="F809" s="655">
        <v>0</v>
      </c>
      <c r="G809" s="655">
        <v>0</v>
      </c>
      <c r="H809" s="654" t="s">
        <v>875</v>
      </c>
      <c r="I809" s="654" t="s">
        <v>876</v>
      </c>
      <c r="J809" s="654" t="s">
        <v>1131</v>
      </c>
      <c r="K809" s="654" t="s">
        <v>946</v>
      </c>
      <c r="L809" s="540" t="s">
        <v>836</v>
      </c>
      <c r="M809" s="656">
        <v>44166</v>
      </c>
      <c r="N809" s="540"/>
      <c r="O809" s="655">
        <v>1</v>
      </c>
      <c r="P809" s="654" t="s">
        <v>837</v>
      </c>
      <c r="Q809" s="654" t="s">
        <v>838</v>
      </c>
      <c r="R809" s="654" t="s">
        <v>839</v>
      </c>
      <c r="S809" s="540" t="s">
        <v>840</v>
      </c>
      <c r="T809" s="540"/>
    </row>
    <row r="810" spans="2:20">
      <c r="B810" s="654" t="s">
        <v>2662</v>
      </c>
      <c r="C810" s="654" t="s">
        <v>575</v>
      </c>
      <c r="D810" s="655">
        <v>221</v>
      </c>
      <c r="E810" s="655">
        <v>226</v>
      </c>
      <c r="F810" s="655">
        <v>0</v>
      </c>
      <c r="G810" s="655">
        <v>0</v>
      </c>
      <c r="H810" s="654" t="s">
        <v>3817</v>
      </c>
      <c r="I810" s="654" t="s">
        <v>2851</v>
      </c>
      <c r="J810" s="654" t="s">
        <v>3828</v>
      </c>
      <c r="K810" s="654" t="s">
        <v>866</v>
      </c>
      <c r="L810" s="540" t="s">
        <v>836</v>
      </c>
      <c r="M810" s="656">
        <v>44166</v>
      </c>
      <c r="N810" s="540"/>
      <c r="O810" s="655">
        <v>1</v>
      </c>
      <c r="P810" s="654" t="s">
        <v>837</v>
      </c>
      <c r="Q810" s="654" t="s">
        <v>846</v>
      </c>
      <c r="R810" s="540"/>
      <c r="S810" s="540" t="s">
        <v>840</v>
      </c>
      <c r="T810" s="654" t="s">
        <v>2864</v>
      </c>
    </row>
    <row r="811" spans="2:20">
      <c r="B811" s="654" t="s">
        <v>1300</v>
      </c>
      <c r="C811" s="654" t="s">
        <v>1300</v>
      </c>
      <c r="D811" s="655">
        <v>-35</v>
      </c>
      <c r="E811" s="655">
        <v>-35</v>
      </c>
      <c r="F811" s="655">
        <v>0</v>
      </c>
      <c r="G811" s="655">
        <v>0</v>
      </c>
      <c r="H811" s="654" t="s">
        <v>1030</v>
      </c>
      <c r="I811" s="654" t="s">
        <v>1346</v>
      </c>
      <c r="J811" s="654" t="s">
        <v>3820</v>
      </c>
      <c r="K811" s="654" t="s">
        <v>2860</v>
      </c>
      <c r="L811" s="540" t="s">
        <v>862</v>
      </c>
      <c r="M811" s="656">
        <v>44150</v>
      </c>
      <c r="N811" s="540"/>
      <c r="O811" s="655">
        <v>1</v>
      </c>
      <c r="P811" s="654" t="s">
        <v>837</v>
      </c>
      <c r="Q811" s="654" t="s">
        <v>838</v>
      </c>
      <c r="R811" s="654" t="s">
        <v>839</v>
      </c>
      <c r="S811" s="540" t="s">
        <v>840</v>
      </c>
      <c r="T811" s="654" t="s">
        <v>2265</v>
      </c>
    </row>
    <row r="812" spans="2:20">
      <c r="B812" s="654" t="s">
        <v>1300</v>
      </c>
      <c r="C812" s="654" t="s">
        <v>1300</v>
      </c>
      <c r="D812" s="655">
        <v>-40</v>
      </c>
      <c r="E812" s="655">
        <v>-40</v>
      </c>
      <c r="F812" s="655">
        <v>0</v>
      </c>
      <c r="G812" s="655">
        <v>0</v>
      </c>
      <c r="H812" s="654" t="s">
        <v>1030</v>
      </c>
      <c r="I812" s="654" t="s">
        <v>1346</v>
      </c>
      <c r="J812" s="654" t="s">
        <v>3820</v>
      </c>
      <c r="K812" s="654" t="s">
        <v>2860</v>
      </c>
      <c r="L812" s="540" t="s">
        <v>863</v>
      </c>
      <c r="M812" s="656">
        <v>44150</v>
      </c>
      <c r="N812" s="540"/>
      <c r="O812" s="655">
        <v>1</v>
      </c>
      <c r="P812" s="654" t="s">
        <v>837</v>
      </c>
      <c r="Q812" s="654" t="s">
        <v>838</v>
      </c>
      <c r="R812" s="654" t="s">
        <v>839</v>
      </c>
      <c r="S812" s="540" t="s">
        <v>840</v>
      </c>
      <c r="T812" s="654" t="s">
        <v>2265</v>
      </c>
    </row>
    <row r="813" spans="2:20">
      <c r="B813" s="654" t="s">
        <v>1300</v>
      </c>
      <c r="C813" s="654" t="s">
        <v>1300</v>
      </c>
      <c r="D813" s="655">
        <v>0</v>
      </c>
      <c r="E813" s="655">
        <v>0</v>
      </c>
      <c r="F813" s="655">
        <v>0</v>
      </c>
      <c r="G813" s="655">
        <v>0</v>
      </c>
      <c r="H813" s="654" t="s">
        <v>923</v>
      </c>
      <c r="I813" s="654" t="s">
        <v>1238</v>
      </c>
      <c r="J813" s="654" t="s">
        <v>3025</v>
      </c>
      <c r="K813" s="654" t="s">
        <v>834</v>
      </c>
      <c r="L813" s="540" t="s">
        <v>836</v>
      </c>
      <c r="M813" s="656">
        <v>43090</v>
      </c>
      <c r="N813" s="656">
        <v>72975</v>
      </c>
      <c r="O813" s="655">
        <v>1</v>
      </c>
      <c r="P813" s="654" t="s">
        <v>837</v>
      </c>
      <c r="Q813" s="654" t="s">
        <v>838</v>
      </c>
      <c r="R813" s="654" t="s">
        <v>839</v>
      </c>
      <c r="S813" s="540" t="s">
        <v>840</v>
      </c>
      <c r="T813" s="654" t="s">
        <v>3026</v>
      </c>
    </row>
    <row r="814" spans="2:20">
      <c r="B814" s="654" t="s">
        <v>574</v>
      </c>
      <c r="C814" s="654" t="s">
        <v>574</v>
      </c>
      <c r="D814" s="655">
        <v>-2</v>
      </c>
      <c r="E814" s="655">
        <v>3</v>
      </c>
      <c r="F814" s="655">
        <v>0</v>
      </c>
      <c r="G814" s="655">
        <v>0</v>
      </c>
      <c r="H814" s="654" t="s">
        <v>875</v>
      </c>
      <c r="I814" s="654" t="s">
        <v>876</v>
      </c>
      <c r="J814" s="654" t="s">
        <v>3829</v>
      </c>
      <c r="K814" s="654" t="s">
        <v>905</v>
      </c>
      <c r="L814" s="540" t="s">
        <v>836</v>
      </c>
      <c r="M814" s="656">
        <v>44166</v>
      </c>
      <c r="N814" s="540"/>
      <c r="O814" s="655">
        <v>1</v>
      </c>
      <c r="P814" s="654" t="s">
        <v>837</v>
      </c>
      <c r="Q814" s="654" t="s">
        <v>838</v>
      </c>
      <c r="R814" s="654" t="s">
        <v>839</v>
      </c>
      <c r="S814" s="540" t="s">
        <v>840</v>
      </c>
      <c r="T814" s="654" t="s">
        <v>1969</v>
      </c>
    </row>
    <row r="815" spans="2:20">
      <c r="B815" s="654" t="s">
        <v>1301</v>
      </c>
      <c r="C815" s="654" t="s">
        <v>575</v>
      </c>
      <c r="D815" s="655">
        <v>-10</v>
      </c>
      <c r="E815" s="655">
        <v>-5</v>
      </c>
      <c r="F815" s="655">
        <v>90</v>
      </c>
      <c r="G815" s="655">
        <v>0</v>
      </c>
      <c r="H815" s="654" t="s">
        <v>3817</v>
      </c>
      <c r="I815" s="654" t="s">
        <v>2851</v>
      </c>
      <c r="J815" s="654" t="s">
        <v>3828</v>
      </c>
      <c r="K815" s="654" t="s">
        <v>905</v>
      </c>
      <c r="L815" s="540" t="s">
        <v>836</v>
      </c>
      <c r="M815" s="656">
        <v>44166</v>
      </c>
      <c r="N815" s="540"/>
      <c r="O815" s="655">
        <v>1</v>
      </c>
      <c r="P815" s="654" t="s">
        <v>837</v>
      </c>
      <c r="Q815" s="654" t="s">
        <v>838</v>
      </c>
      <c r="R815" s="654" t="s">
        <v>839</v>
      </c>
      <c r="S815" s="540" t="s">
        <v>840</v>
      </c>
      <c r="T815" s="654" t="s">
        <v>1993</v>
      </c>
    </row>
    <row r="816" spans="2:20">
      <c r="B816" s="654" t="s">
        <v>1302</v>
      </c>
      <c r="C816" s="654" t="s">
        <v>882</v>
      </c>
      <c r="D816" s="655">
        <v>-87</v>
      </c>
      <c r="E816" s="655">
        <v>-82</v>
      </c>
      <c r="F816" s="655">
        <v>45</v>
      </c>
      <c r="G816" s="655">
        <v>0</v>
      </c>
      <c r="H816" s="654" t="s">
        <v>834</v>
      </c>
      <c r="I816" s="654" t="s">
        <v>883</v>
      </c>
      <c r="J816" s="654" t="s">
        <v>3093</v>
      </c>
      <c r="K816" s="654" t="s">
        <v>985</v>
      </c>
      <c r="L816" s="540" t="s">
        <v>836</v>
      </c>
      <c r="M816" s="656">
        <v>44166</v>
      </c>
      <c r="N816" s="540"/>
      <c r="O816" s="655">
        <v>1</v>
      </c>
      <c r="P816" s="654" t="s">
        <v>837</v>
      </c>
      <c r="Q816" s="654" t="s">
        <v>838</v>
      </c>
      <c r="R816" s="654" t="s">
        <v>839</v>
      </c>
      <c r="S816" s="540" t="s">
        <v>841</v>
      </c>
      <c r="T816" s="654" t="s">
        <v>2646</v>
      </c>
    </row>
    <row r="817" spans="2:20">
      <c r="B817" s="654" t="s">
        <v>1303</v>
      </c>
      <c r="C817" s="654" t="s">
        <v>887</v>
      </c>
      <c r="D817" s="655">
        <v>430</v>
      </c>
      <c r="E817" s="655">
        <v>435</v>
      </c>
      <c r="F817" s="655">
        <v>0</v>
      </c>
      <c r="G817" s="655">
        <v>0</v>
      </c>
      <c r="H817" s="654" t="s">
        <v>875</v>
      </c>
      <c r="I817" s="654" t="s">
        <v>876</v>
      </c>
      <c r="J817" s="654" t="s">
        <v>1131</v>
      </c>
      <c r="K817" s="654" t="s">
        <v>1277</v>
      </c>
      <c r="L817" s="540" t="s">
        <v>836</v>
      </c>
      <c r="M817" s="656">
        <v>44166</v>
      </c>
      <c r="N817" s="540"/>
      <c r="O817" s="655">
        <v>1</v>
      </c>
      <c r="P817" s="654" t="s">
        <v>837</v>
      </c>
      <c r="Q817" s="654" t="s">
        <v>846</v>
      </c>
      <c r="R817" s="540"/>
      <c r="S817" s="540" t="s">
        <v>840</v>
      </c>
      <c r="T817" s="654" t="s">
        <v>2594</v>
      </c>
    </row>
    <row r="818" spans="2:20">
      <c r="B818" s="654" t="s">
        <v>1304</v>
      </c>
      <c r="C818" s="654" t="s">
        <v>581</v>
      </c>
      <c r="D818" s="655">
        <v>18</v>
      </c>
      <c r="E818" s="655">
        <v>23</v>
      </c>
      <c r="F818" s="655">
        <v>0</v>
      </c>
      <c r="G818" s="655">
        <v>0</v>
      </c>
      <c r="H818" s="654" t="s">
        <v>875</v>
      </c>
      <c r="I818" s="654" t="s">
        <v>876</v>
      </c>
      <c r="J818" s="654" t="s">
        <v>3830</v>
      </c>
      <c r="K818" s="654" t="s">
        <v>2843</v>
      </c>
      <c r="L818" s="540" t="s">
        <v>836</v>
      </c>
      <c r="M818" s="656">
        <v>44166</v>
      </c>
      <c r="N818" s="540"/>
      <c r="O818" s="655">
        <v>1</v>
      </c>
      <c r="P818" s="654" t="s">
        <v>837</v>
      </c>
      <c r="Q818" s="654" t="s">
        <v>838</v>
      </c>
      <c r="R818" s="654" t="s">
        <v>839</v>
      </c>
      <c r="S818" s="540" t="s">
        <v>840</v>
      </c>
      <c r="T818" s="540"/>
    </row>
    <row r="819" spans="2:20">
      <c r="B819" s="654" t="s">
        <v>1305</v>
      </c>
      <c r="C819" s="654" t="s">
        <v>880</v>
      </c>
      <c r="D819" s="655">
        <v>20</v>
      </c>
      <c r="E819" s="655">
        <v>25</v>
      </c>
      <c r="F819" s="655">
        <v>0</v>
      </c>
      <c r="G819" s="655">
        <v>0</v>
      </c>
      <c r="H819" s="654" t="s">
        <v>860</v>
      </c>
      <c r="I819" s="654" t="s">
        <v>852</v>
      </c>
      <c r="J819" s="654" t="s">
        <v>2959</v>
      </c>
      <c r="K819" s="654" t="s">
        <v>905</v>
      </c>
      <c r="L819" s="540" t="s">
        <v>836</v>
      </c>
      <c r="M819" s="656">
        <v>44166</v>
      </c>
      <c r="N819" s="540"/>
      <c r="O819" s="655">
        <v>1</v>
      </c>
      <c r="P819" s="654" t="s">
        <v>837</v>
      </c>
      <c r="Q819" s="654" t="s">
        <v>838</v>
      </c>
      <c r="R819" s="654" t="s">
        <v>839</v>
      </c>
      <c r="S819" s="540" t="s">
        <v>840</v>
      </c>
      <c r="T819" s="540"/>
    </row>
    <row r="820" spans="2:20">
      <c r="B820" s="654" t="s">
        <v>1306</v>
      </c>
      <c r="C820" s="654" t="s">
        <v>570</v>
      </c>
      <c r="D820" s="655">
        <v>-86</v>
      </c>
      <c r="E820" s="655">
        <v>-81</v>
      </c>
      <c r="F820" s="655">
        <v>0</v>
      </c>
      <c r="G820" s="655">
        <v>0</v>
      </c>
      <c r="H820" s="654" t="s">
        <v>893</v>
      </c>
      <c r="I820" s="654" t="s">
        <v>894</v>
      </c>
      <c r="J820" s="654" t="s">
        <v>3041</v>
      </c>
      <c r="K820" s="654" t="s">
        <v>866</v>
      </c>
      <c r="L820" s="540" t="s">
        <v>836</v>
      </c>
      <c r="M820" s="656">
        <v>44166</v>
      </c>
      <c r="N820" s="540"/>
      <c r="O820" s="655">
        <v>1</v>
      </c>
      <c r="P820" s="654" t="s">
        <v>837</v>
      </c>
      <c r="Q820" s="654" t="s">
        <v>838</v>
      </c>
      <c r="R820" s="654" t="s">
        <v>839</v>
      </c>
      <c r="S820" s="540" t="s">
        <v>840</v>
      </c>
      <c r="T820" s="540"/>
    </row>
    <row r="821" spans="2:20">
      <c r="B821" s="654" t="s">
        <v>1307</v>
      </c>
      <c r="C821" s="654" t="s">
        <v>868</v>
      </c>
      <c r="D821" s="655">
        <v>320</v>
      </c>
      <c r="E821" s="655">
        <v>325</v>
      </c>
      <c r="F821" s="655">
        <v>0</v>
      </c>
      <c r="G821" s="655">
        <v>0</v>
      </c>
      <c r="H821" s="654" t="s">
        <v>875</v>
      </c>
      <c r="I821" s="654" t="s">
        <v>876</v>
      </c>
      <c r="J821" s="654" t="s">
        <v>884</v>
      </c>
      <c r="K821" s="654" t="s">
        <v>858</v>
      </c>
      <c r="L821" s="540" t="s">
        <v>836</v>
      </c>
      <c r="M821" s="656">
        <v>44166</v>
      </c>
      <c r="N821" s="540"/>
      <c r="O821" s="655">
        <v>1</v>
      </c>
      <c r="P821" s="654" t="s">
        <v>837</v>
      </c>
      <c r="Q821" s="654" t="s">
        <v>846</v>
      </c>
      <c r="R821" s="540"/>
      <c r="S821" s="540" t="s">
        <v>840</v>
      </c>
      <c r="T821" s="540"/>
    </row>
    <row r="822" spans="2:20">
      <c r="B822" s="654" t="s">
        <v>3800</v>
      </c>
      <c r="C822" s="654" t="s">
        <v>880</v>
      </c>
      <c r="D822" s="655">
        <v>17</v>
      </c>
      <c r="E822" s="655">
        <v>22</v>
      </c>
      <c r="F822" s="655">
        <v>0</v>
      </c>
      <c r="G822" s="655">
        <v>0</v>
      </c>
      <c r="H822" s="654" t="s">
        <v>860</v>
      </c>
      <c r="I822" s="654" t="s">
        <v>852</v>
      </c>
      <c r="J822" s="654" t="s">
        <v>2959</v>
      </c>
      <c r="K822" s="654" t="s">
        <v>905</v>
      </c>
      <c r="L822" s="540" t="s">
        <v>836</v>
      </c>
      <c r="M822" s="656">
        <v>44166</v>
      </c>
      <c r="N822" s="540"/>
      <c r="O822" s="655">
        <v>1</v>
      </c>
      <c r="P822" s="654" t="s">
        <v>837</v>
      </c>
      <c r="Q822" s="654" t="s">
        <v>838</v>
      </c>
      <c r="R822" s="654" t="s">
        <v>839</v>
      </c>
      <c r="S822" s="540" t="s">
        <v>840</v>
      </c>
      <c r="T822" s="540"/>
    </row>
    <row r="823" spans="2:20">
      <c r="B823" s="654" t="s">
        <v>1308</v>
      </c>
      <c r="C823" s="654" t="s">
        <v>570</v>
      </c>
      <c r="D823" s="655">
        <v>-56</v>
      </c>
      <c r="E823" s="655">
        <v>-51</v>
      </c>
      <c r="F823" s="655">
        <v>0</v>
      </c>
      <c r="G823" s="655">
        <v>0</v>
      </c>
      <c r="H823" s="654" t="s">
        <v>893</v>
      </c>
      <c r="I823" s="654" t="s">
        <v>894</v>
      </c>
      <c r="J823" s="654" t="s">
        <v>3041</v>
      </c>
      <c r="K823" s="654" t="s">
        <v>866</v>
      </c>
      <c r="L823" s="540" t="s">
        <v>836</v>
      </c>
      <c r="M823" s="656">
        <v>44166</v>
      </c>
      <c r="N823" s="540"/>
      <c r="O823" s="655">
        <v>1</v>
      </c>
      <c r="P823" s="654" t="s">
        <v>837</v>
      </c>
      <c r="Q823" s="654" t="s">
        <v>838</v>
      </c>
      <c r="R823" s="654" t="s">
        <v>839</v>
      </c>
      <c r="S823" s="540" t="s">
        <v>840</v>
      </c>
      <c r="T823" s="540"/>
    </row>
    <row r="824" spans="2:20">
      <c r="B824" s="654" t="s">
        <v>1309</v>
      </c>
      <c r="C824" s="654" t="s">
        <v>880</v>
      </c>
      <c r="D824" s="655">
        <v>8</v>
      </c>
      <c r="E824" s="655">
        <v>13</v>
      </c>
      <c r="F824" s="655">
        <v>0</v>
      </c>
      <c r="G824" s="655">
        <v>0</v>
      </c>
      <c r="H824" s="654" t="s">
        <v>860</v>
      </c>
      <c r="I824" s="654" t="s">
        <v>852</v>
      </c>
      <c r="J824" s="654" t="s">
        <v>2959</v>
      </c>
      <c r="K824" s="654" t="s">
        <v>895</v>
      </c>
      <c r="L824" s="540" t="s">
        <v>836</v>
      </c>
      <c r="M824" s="656">
        <v>44166</v>
      </c>
      <c r="N824" s="540"/>
      <c r="O824" s="655">
        <v>1</v>
      </c>
      <c r="P824" s="654" t="s">
        <v>837</v>
      </c>
      <c r="Q824" s="654" t="s">
        <v>838</v>
      </c>
      <c r="R824" s="654" t="s">
        <v>839</v>
      </c>
      <c r="S824" s="540" t="s">
        <v>840</v>
      </c>
      <c r="T824" s="540"/>
    </row>
    <row r="825" spans="2:20">
      <c r="B825" s="654" t="s">
        <v>1310</v>
      </c>
      <c r="C825" s="654" t="s">
        <v>868</v>
      </c>
      <c r="D825" s="655">
        <v>170</v>
      </c>
      <c r="E825" s="655">
        <v>175</v>
      </c>
      <c r="F825" s="655">
        <v>0</v>
      </c>
      <c r="G825" s="655">
        <v>0</v>
      </c>
      <c r="H825" s="654" t="s">
        <v>875</v>
      </c>
      <c r="I825" s="654" t="s">
        <v>876</v>
      </c>
      <c r="J825" s="654" t="s">
        <v>884</v>
      </c>
      <c r="K825" s="654" t="s">
        <v>3065</v>
      </c>
      <c r="L825" s="540" t="s">
        <v>836</v>
      </c>
      <c r="M825" s="656">
        <v>44166</v>
      </c>
      <c r="N825" s="540"/>
      <c r="O825" s="655">
        <v>1</v>
      </c>
      <c r="P825" s="654" t="s">
        <v>837</v>
      </c>
      <c r="Q825" s="654" t="s">
        <v>846</v>
      </c>
      <c r="R825" s="540"/>
      <c r="S825" s="540" t="s">
        <v>840</v>
      </c>
      <c r="T825" s="540"/>
    </row>
    <row r="826" spans="2:20">
      <c r="B826" s="654" t="s">
        <v>1311</v>
      </c>
      <c r="C826" s="654" t="s">
        <v>880</v>
      </c>
      <c r="D826" s="655">
        <v>4</v>
      </c>
      <c r="E826" s="655">
        <v>9</v>
      </c>
      <c r="F826" s="655">
        <v>0</v>
      </c>
      <c r="G826" s="655">
        <v>0</v>
      </c>
      <c r="H826" s="654" t="s">
        <v>860</v>
      </c>
      <c r="I826" s="654" t="s">
        <v>852</v>
      </c>
      <c r="J826" s="654" t="s">
        <v>2959</v>
      </c>
      <c r="K826" s="654" t="s">
        <v>905</v>
      </c>
      <c r="L826" s="540" t="s">
        <v>836</v>
      </c>
      <c r="M826" s="656">
        <v>44166</v>
      </c>
      <c r="N826" s="540"/>
      <c r="O826" s="655">
        <v>1</v>
      </c>
      <c r="P826" s="654" t="s">
        <v>837</v>
      </c>
      <c r="Q826" s="654" t="s">
        <v>838</v>
      </c>
      <c r="R826" s="654" t="s">
        <v>839</v>
      </c>
      <c r="S826" s="540" t="s">
        <v>840</v>
      </c>
      <c r="T826" s="540"/>
    </row>
    <row r="827" spans="2:20">
      <c r="B827" s="654" t="s">
        <v>1312</v>
      </c>
      <c r="C827" s="654" t="s">
        <v>569</v>
      </c>
      <c r="D827" s="655">
        <v>127</v>
      </c>
      <c r="E827" s="655">
        <v>137</v>
      </c>
      <c r="F827" s="655">
        <v>40</v>
      </c>
      <c r="G827" s="655">
        <v>0</v>
      </c>
      <c r="H827" s="654" t="s">
        <v>833</v>
      </c>
      <c r="I827" s="654" t="s">
        <v>834</v>
      </c>
      <c r="J827" s="654" t="s">
        <v>2427</v>
      </c>
      <c r="K827" s="654" t="s">
        <v>866</v>
      </c>
      <c r="L827" s="540" t="s">
        <v>836</v>
      </c>
      <c r="M827" s="656">
        <v>44173</v>
      </c>
      <c r="N827" s="540"/>
      <c r="O827" s="655">
        <v>1</v>
      </c>
      <c r="P827" s="654" t="s">
        <v>837</v>
      </c>
      <c r="Q827" s="654" t="s">
        <v>838</v>
      </c>
      <c r="R827" s="654" t="s">
        <v>854</v>
      </c>
      <c r="S827" s="540" t="s">
        <v>840</v>
      </c>
      <c r="T827" s="654" t="s">
        <v>1971</v>
      </c>
    </row>
    <row r="828" spans="2:20">
      <c r="B828" s="654" t="s">
        <v>1312</v>
      </c>
      <c r="C828" s="654" t="s">
        <v>569</v>
      </c>
      <c r="D828" s="655">
        <v>107</v>
      </c>
      <c r="E828" s="655">
        <v>117</v>
      </c>
      <c r="F828" s="655">
        <v>40</v>
      </c>
      <c r="G828" s="655">
        <v>0</v>
      </c>
      <c r="H828" s="654" t="s">
        <v>833</v>
      </c>
      <c r="I828" s="654" t="s">
        <v>834</v>
      </c>
      <c r="J828" s="654" t="s">
        <v>2427</v>
      </c>
      <c r="K828" s="654" t="s">
        <v>866</v>
      </c>
      <c r="L828" s="540" t="s">
        <v>836</v>
      </c>
      <c r="M828" s="656">
        <v>43831</v>
      </c>
      <c r="N828" s="656">
        <v>44172</v>
      </c>
      <c r="O828" s="655">
        <v>1</v>
      </c>
      <c r="P828" s="654" t="s">
        <v>837</v>
      </c>
      <c r="Q828" s="654" t="s">
        <v>838</v>
      </c>
      <c r="R828" s="654" t="s">
        <v>854</v>
      </c>
      <c r="S828" s="540" t="s">
        <v>840</v>
      </c>
      <c r="T828" s="654" t="s">
        <v>1971</v>
      </c>
    </row>
    <row r="829" spans="2:20">
      <c r="B829" s="654" t="s">
        <v>1313</v>
      </c>
      <c r="C829" s="654" t="s">
        <v>868</v>
      </c>
      <c r="D829" s="655">
        <v>240</v>
      </c>
      <c r="E829" s="655">
        <v>245</v>
      </c>
      <c r="F829" s="655">
        <v>0</v>
      </c>
      <c r="G829" s="655">
        <v>0</v>
      </c>
      <c r="H829" s="654" t="s">
        <v>875</v>
      </c>
      <c r="I829" s="654" t="s">
        <v>876</v>
      </c>
      <c r="J829" s="654" t="s">
        <v>884</v>
      </c>
      <c r="K829" s="654" t="s">
        <v>858</v>
      </c>
      <c r="L829" s="540" t="s">
        <v>836</v>
      </c>
      <c r="M829" s="656">
        <v>44166</v>
      </c>
      <c r="N829" s="540"/>
      <c r="O829" s="655">
        <v>1</v>
      </c>
      <c r="P829" s="654" t="s">
        <v>837</v>
      </c>
      <c r="Q829" s="654" t="s">
        <v>846</v>
      </c>
      <c r="R829" s="540"/>
      <c r="S829" s="540" t="s">
        <v>840</v>
      </c>
      <c r="T829" s="540"/>
    </row>
    <row r="830" spans="2:20">
      <c r="B830" s="654" t="s">
        <v>3801</v>
      </c>
      <c r="C830" s="654" t="s">
        <v>3395</v>
      </c>
      <c r="D830" s="655">
        <v>195</v>
      </c>
      <c r="E830" s="655">
        <v>200</v>
      </c>
      <c r="F830" s="655">
        <v>0</v>
      </c>
      <c r="G830" s="655">
        <v>0</v>
      </c>
      <c r="H830" s="654" t="s">
        <v>833</v>
      </c>
      <c r="I830" s="654" t="s">
        <v>834</v>
      </c>
      <c r="J830" s="654" t="s">
        <v>1020</v>
      </c>
      <c r="K830" s="654" t="s">
        <v>866</v>
      </c>
      <c r="L830" s="540" t="s">
        <v>836</v>
      </c>
      <c r="M830" s="656">
        <v>44166</v>
      </c>
      <c r="N830" s="540"/>
      <c r="O830" s="655">
        <v>2</v>
      </c>
      <c r="P830" s="654" t="s">
        <v>837</v>
      </c>
      <c r="Q830" s="654" t="s">
        <v>838</v>
      </c>
      <c r="R830" s="654" t="s">
        <v>839</v>
      </c>
      <c r="S830" s="540" t="s">
        <v>840</v>
      </c>
      <c r="T830" s="654" t="s">
        <v>3396</v>
      </c>
    </row>
    <row r="831" spans="2:20">
      <c r="B831" s="654" t="s">
        <v>1314</v>
      </c>
      <c r="C831" s="654" t="s">
        <v>569</v>
      </c>
      <c r="D831" s="655">
        <v>203</v>
      </c>
      <c r="E831" s="655">
        <v>213</v>
      </c>
      <c r="F831" s="655">
        <v>40</v>
      </c>
      <c r="G831" s="655">
        <v>0</v>
      </c>
      <c r="H831" s="654" t="s">
        <v>833</v>
      </c>
      <c r="I831" s="654" t="s">
        <v>834</v>
      </c>
      <c r="J831" s="654" t="s">
        <v>2427</v>
      </c>
      <c r="K831" s="654" t="s">
        <v>853</v>
      </c>
      <c r="L831" s="540" t="s">
        <v>836</v>
      </c>
      <c r="M831" s="656">
        <v>44173</v>
      </c>
      <c r="N831" s="540"/>
      <c r="O831" s="655">
        <v>1</v>
      </c>
      <c r="P831" s="654" t="s">
        <v>837</v>
      </c>
      <c r="Q831" s="654" t="s">
        <v>838</v>
      </c>
      <c r="R831" s="654" t="s">
        <v>854</v>
      </c>
      <c r="S831" s="540" t="s">
        <v>840</v>
      </c>
      <c r="T831" s="654" t="s">
        <v>1971</v>
      </c>
    </row>
    <row r="832" spans="2:20">
      <c r="B832" s="654" t="s">
        <v>1314</v>
      </c>
      <c r="C832" s="654" t="s">
        <v>569</v>
      </c>
      <c r="D832" s="655">
        <v>183</v>
      </c>
      <c r="E832" s="655">
        <v>193</v>
      </c>
      <c r="F832" s="655">
        <v>40</v>
      </c>
      <c r="G832" s="655">
        <v>0</v>
      </c>
      <c r="H832" s="654" t="s">
        <v>833</v>
      </c>
      <c r="I832" s="654" t="s">
        <v>834</v>
      </c>
      <c r="J832" s="654" t="s">
        <v>2427</v>
      </c>
      <c r="K832" s="654" t="s">
        <v>853</v>
      </c>
      <c r="L832" s="540" t="s">
        <v>836</v>
      </c>
      <c r="M832" s="656">
        <v>43831</v>
      </c>
      <c r="N832" s="656">
        <v>44172</v>
      </c>
      <c r="O832" s="655">
        <v>1</v>
      </c>
      <c r="P832" s="654" t="s">
        <v>837</v>
      </c>
      <c r="Q832" s="654" t="s">
        <v>838</v>
      </c>
      <c r="R832" s="654" t="s">
        <v>854</v>
      </c>
      <c r="S832" s="540" t="s">
        <v>840</v>
      </c>
      <c r="T832" s="654" t="s">
        <v>1971</v>
      </c>
    </row>
    <row r="833" spans="2:20">
      <c r="B833" s="654" t="s">
        <v>1315</v>
      </c>
      <c r="C833" s="654" t="s">
        <v>580</v>
      </c>
      <c r="D833" s="655">
        <v>48</v>
      </c>
      <c r="E833" s="655">
        <v>58</v>
      </c>
      <c r="F833" s="655">
        <v>20</v>
      </c>
      <c r="G833" s="655">
        <v>45</v>
      </c>
      <c r="H833" s="654" t="s">
        <v>851</v>
      </c>
      <c r="I833" s="654" t="s">
        <v>894</v>
      </c>
      <c r="J833" s="654" t="s">
        <v>2922</v>
      </c>
      <c r="K833" s="654" t="s">
        <v>858</v>
      </c>
      <c r="L833" s="540" t="s">
        <v>836</v>
      </c>
      <c r="M833" s="656">
        <v>44173</v>
      </c>
      <c r="N833" s="540"/>
      <c r="O833" s="655">
        <v>1</v>
      </c>
      <c r="P833" s="654" t="s">
        <v>837</v>
      </c>
      <c r="Q833" s="654" t="s">
        <v>838</v>
      </c>
      <c r="R833" s="654" t="s">
        <v>854</v>
      </c>
      <c r="S833" s="540" t="s">
        <v>840</v>
      </c>
      <c r="T833" s="654" t="s">
        <v>1971</v>
      </c>
    </row>
    <row r="834" spans="2:20">
      <c r="B834" s="654" t="s">
        <v>1315</v>
      </c>
      <c r="C834" s="654" t="s">
        <v>580</v>
      </c>
      <c r="D834" s="655">
        <v>28</v>
      </c>
      <c r="E834" s="655">
        <v>38</v>
      </c>
      <c r="F834" s="655">
        <v>20</v>
      </c>
      <c r="G834" s="655">
        <v>45</v>
      </c>
      <c r="H834" s="654" t="s">
        <v>851</v>
      </c>
      <c r="I834" s="654" t="s">
        <v>894</v>
      </c>
      <c r="J834" s="654" t="s">
        <v>2922</v>
      </c>
      <c r="K834" s="654" t="s">
        <v>858</v>
      </c>
      <c r="L834" s="540" t="s">
        <v>836</v>
      </c>
      <c r="M834" s="656">
        <v>43831</v>
      </c>
      <c r="N834" s="656">
        <v>44172</v>
      </c>
      <c r="O834" s="655">
        <v>1</v>
      </c>
      <c r="P834" s="654" t="s">
        <v>837</v>
      </c>
      <c r="Q834" s="654" t="s">
        <v>838</v>
      </c>
      <c r="R834" s="654" t="s">
        <v>854</v>
      </c>
      <c r="S834" s="540" t="s">
        <v>840</v>
      </c>
      <c r="T834" s="654" t="s">
        <v>1971</v>
      </c>
    </row>
    <row r="835" spans="2:20">
      <c r="B835" s="654" t="s">
        <v>1316</v>
      </c>
      <c r="C835" s="654" t="s">
        <v>887</v>
      </c>
      <c r="D835" s="655">
        <v>-53</v>
      </c>
      <c r="E835" s="655">
        <v>-48</v>
      </c>
      <c r="F835" s="655">
        <v>0</v>
      </c>
      <c r="G835" s="655">
        <v>0</v>
      </c>
      <c r="H835" s="654" t="s">
        <v>875</v>
      </c>
      <c r="I835" s="654" t="s">
        <v>876</v>
      </c>
      <c r="J835" s="654" t="s">
        <v>1131</v>
      </c>
      <c r="K835" s="654" t="s">
        <v>946</v>
      </c>
      <c r="L835" s="540" t="s">
        <v>836</v>
      </c>
      <c r="M835" s="656">
        <v>44166</v>
      </c>
      <c r="N835" s="540"/>
      <c r="O835" s="655">
        <v>1</v>
      </c>
      <c r="P835" s="654" t="s">
        <v>837</v>
      </c>
      <c r="Q835" s="654" t="s">
        <v>838</v>
      </c>
      <c r="R835" s="654" t="s">
        <v>839</v>
      </c>
      <c r="S835" s="540" t="s">
        <v>840</v>
      </c>
      <c r="T835" s="654" t="s">
        <v>2056</v>
      </c>
    </row>
    <row r="836" spans="2:20">
      <c r="B836" s="654" t="s">
        <v>1317</v>
      </c>
      <c r="C836" s="654" t="s">
        <v>570</v>
      </c>
      <c r="D836" s="655">
        <v>-86</v>
      </c>
      <c r="E836" s="655">
        <v>-81</v>
      </c>
      <c r="F836" s="655">
        <v>0</v>
      </c>
      <c r="G836" s="655">
        <v>0</v>
      </c>
      <c r="H836" s="654" t="s">
        <v>893</v>
      </c>
      <c r="I836" s="654" t="s">
        <v>894</v>
      </c>
      <c r="J836" s="654" t="s">
        <v>3041</v>
      </c>
      <c r="K836" s="654" t="s">
        <v>895</v>
      </c>
      <c r="L836" s="540" t="s">
        <v>836</v>
      </c>
      <c r="M836" s="656">
        <v>44166</v>
      </c>
      <c r="N836" s="540"/>
      <c r="O836" s="655">
        <v>1</v>
      </c>
      <c r="P836" s="654" t="s">
        <v>837</v>
      </c>
      <c r="Q836" s="654" t="s">
        <v>838</v>
      </c>
      <c r="R836" s="654" t="s">
        <v>839</v>
      </c>
      <c r="S836" s="540" t="s">
        <v>840</v>
      </c>
      <c r="T836" s="540"/>
    </row>
    <row r="837" spans="2:20">
      <c r="B837" s="654" t="s">
        <v>1318</v>
      </c>
      <c r="C837" s="654" t="s">
        <v>1318</v>
      </c>
      <c r="D837" s="655">
        <v>30</v>
      </c>
      <c r="E837" s="655">
        <v>40</v>
      </c>
      <c r="F837" s="655">
        <v>0</v>
      </c>
      <c r="G837" s="655">
        <v>0</v>
      </c>
      <c r="H837" s="654" t="s">
        <v>875</v>
      </c>
      <c r="I837" s="654" t="s">
        <v>876</v>
      </c>
      <c r="J837" s="654" t="s">
        <v>904</v>
      </c>
      <c r="K837" s="654" t="s">
        <v>1049</v>
      </c>
      <c r="L837" s="540" t="s">
        <v>836</v>
      </c>
      <c r="M837" s="656">
        <v>44144</v>
      </c>
      <c r="N837" s="540"/>
      <c r="O837" s="655">
        <v>1</v>
      </c>
      <c r="P837" s="654" t="s">
        <v>837</v>
      </c>
      <c r="Q837" s="654" t="s">
        <v>846</v>
      </c>
      <c r="R837" s="540"/>
      <c r="S837" s="540" t="s">
        <v>840</v>
      </c>
      <c r="T837" s="654" t="s">
        <v>2865</v>
      </c>
    </row>
    <row r="838" spans="2:20">
      <c r="B838" s="654" t="s">
        <v>1320</v>
      </c>
      <c r="C838" s="654" t="s">
        <v>1286</v>
      </c>
      <c r="D838" s="655">
        <v>80</v>
      </c>
      <c r="E838" s="655">
        <v>90</v>
      </c>
      <c r="F838" s="655">
        <v>0</v>
      </c>
      <c r="G838" s="655">
        <v>0</v>
      </c>
      <c r="H838" s="654" t="s">
        <v>833</v>
      </c>
      <c r="I838" s="654" t="s">
        <v>834</v>
      </c>
      <c r="J838" s="654" t="s">
        <v>2861</v>
      </c>
      <c r="K838" s="654" t="s">
        <v>913</v>
      </c>
      <c r="L838" s="540" t="s">
        <v>836</v>
      </c>
      <c r="M838" s="656">
        <v>44166</v>
      </c>
      <c r="N838" s="540"/>
      <c r="O838" s="655">
        <v>1</v>
      </c>
      <c r="P838" s="654" t="s">
        <v>837</v>
      </c>
      <c r="Q838" s="654" t="s">
        <v>846</v>
      </c>
      <c r="R838" s="540"/>
      <c r="S838" s="540" t="s">
        <v>840</v>
      </c>
      <c r="T838" s="654" t="s">
        <v>1970</v>
      </c>
    </row>
    <row r="839" spans="2:20">
      <c r="B839" s="654" t="s">
        <v>1321</v>
      </c>
      <c r="C839" s="654" t="s">
        <v>570</v>
      </c>
      <c r="D839" s="655">
        <v>-106</v>
      </c>
      <c r="E839" s="655">
        <v>-101</v>
      </c>
      <c r="F839" s="655">
        <v>0</v>
      </c>
      <c r="G839" s="655">
        <v>0</v>
      </c>
      <c r="H839" s="654" t="s">
        <v>893</v>
      </c>
      <c r="I839" s="654" t="s">
        <v>894</v>
      </c>
      <c r="J839" s="654" t="s">
        <v>3041</v>
      </c>
      <c r="K839" s="654" t="s">
        <v>895</v>
      </c>
      <c r="L839" s="540" t="s">
        <v>836</v>
      </c>
      <c r="M839" s="656">
        <v>44166</v>
      </c>
      <c r="N839" s="540"/>
      <c r="O839" s="655">
        <v>1</v>
      </c>
      <c r="P839" s="654" t="s">
        <v>837</v>
      </c>
      <c r="Q839" s="654" t="s">
        <v>838</v>
      </c>
      <c r="R839" s="654" t="s">
        <v>839</v>
      </c>
      <c r="S839" s="540" t="s">
        <v>840</v>
      </c>
      <c r="T839" s="540"/>
    </row>
    <row r="840" spans="2:20">
      <c r="B840" s="654" t="s">
        <v>1322</v>
      </c>
      <c r="C840" s="654" t="s">
        <v>1322</v>
      </c>
      <c r="D840" s="655">
        <v>15</v>
      </c>
      <c r="E840" s="655">
        <v>20</v>
      </c>
      <c r="F840" s="655">
        <v>0</v>
      </c>
      <c r="G840" s="655">
        <v>0</v>
      </c>
      <c r="H840" s="654" t="s">
        <v>875</v>
      </c>
      <c r="I840" s="654" t="s">
        <v>876</v>
      </c>
      <c r="J840" s="654" t="s">
        <v>1319</v>
      </c>
      <c r="K840" s="654" t="s">
        <v>1049</v>
      </c>
      <c r="L840" s="540" t="s">
        <v>836</v>
      </c>
      <c r="M840" s="656">
        <v>44144</v>
      </c>
      <c r="N840" s="540"/>
      <c r="O840" s="655">
        <v>1</v>
      </c>
      <c r="P840" s="654" t="s">
        <v>837</v>
      </c>
      <c r="Q840" s="654" t="s">
        <v>838</v>
      </c>
      <c r="R840" s="654" t="s">
        <v>839</v>
      </c>
      <c r="S840" s="540" t="s">
        <v>840</v>
      </c>
      <c r="T840" s="654" t="s">
        <v>2866</v>
      </c>
    </row>
    <row r="841" spans="2:20">
      <c r="B841" s="654" t="s">
        <v>3860</v>
      </c>
      <c r="C841" s="654" t="s">
        <v>887</v>
      </c>
      <c r="D841" s="655">
        <v>12</v>
      </c>
      <c r="E841" s="655">
        <v>17</v>
      </c>
      <c r="F841" s="655">
        <v>0</v>
      </c>
      <c r="G841" s="655">
        <v>0</v>
      </c>
      <c r="H841" s="654" t="s">
        <v>875</v>
      </c>
      <c r="I841" s="654" t="s">
        <v>876</v>
      </c>
      <c r="J841" s="654" t="s">
        <v>1131</v>
      </c>
      <c r="K841" s="654" t="s">
        <v>946</v>
      </c>
      <c r="L841" s="540" t="s">
        <v>836</v>
      </c>
      <c r="M841" s="656">
        <v>44166</v>
      </c>
      <c r="N841" s="540"/>
      <c r="O841" s="655">
        <v>1</v>
      </c>
      <c r="P841" s="654" t="s">
        <v>837</v>
      </c>
      <c r="Q841" s="654" t="s">
        <v>838</v>
      </c>
      <c r="R841" s="654" t="s">
        <v>839</v>
      </c>
      <c r="S841" s="540" t="s">
        <v>840</v>
      </c>
      <c r="T841" s="540"/>
    </row>
    <row r="842" spans="2:20">
      <c r="B842" s="654" t="s">
        <v>1323</v>
      </c>
      <c r="C842" s="654" t="s">
        <v>1081</v>
      </c>
      <c r="D842" s="655">
        <v>0</v>
      </c>
      <c r="E842" s="655">
        <v>5</v>
      </c>
      <c r="F842" s="655">
        <v>0</v>
      </c>
      <c r="G842" s="655">
        <v>0</v>
      </c>
      <c r="H842" s="654" t="s">
        <v>893</v>
      </c>
      <c r="I842" s="654" t="s">
        <v>894</v>
      </c>
      <c r="J842" s="654" t="s">
        <v>3754</v>
      </c>
      <c r="K842" s="654" t="s">
        <v>861</v>
      </c>
      <c r="L842" s="540" t="s">
        <v>863</v>
      </c>
      <c r="M842" s="656">
        <v>44144</v>
      </c>
      <c r="N842" s="540"/>
      <c r="O842" s="655">
        <v>1</v>
      </c>
      <c r="P842" s="654" t="s">
        <v>837</v>
      </c>
      <c r="Q842" s="654" t="s">
        <v>838</v>
      </c>
      <c r="R842" s="654" t="s">
        <v>839</v>
      </c>
      <c r="S842" s="540" t="s">
        <v>840</v>
      </c>
      <c r="T842" s="654" t="s">
        <v>863</v>
      </c>
    </row>
    <row r="843" spans="2:20">
      <c r="B843" s="654" t="s">
        <v>1323</v>
      </c>
      <c r="C843" s="654" t="s">
        <v>1081</v>
      </c>
      <c r="D843" s="655">
        <v>30</v>
      </c>
      <c r="E843" s="655">
        <v>35</v>
      </c>
      <c r="F843" s="655">
        <v>0</v>
      </c>
      <c r="G843" s="655">
        <v>0</v>
      </c>
      <c r="H843" s="654" t="s">
        <v>893</v>
      </c>
      <c r="I843" s="654" t="s">
        <v>894</v>
      </c>
      <c r="J843" s="654" t="s">
        <v>3754</v>
      </c>
      <c r="K843" s="654" t="s">
        <v>861</v>
      </c>
      <c r="L843" s="540" t="s">
        <v>862</v>
      </c>
      <c r="M843" s="656">
        <v>44144</v>
      </c>
      <c r="N843" s="540"/>
      <c r="O843" s="655">
        <v>1</v>
      </c>
      <c r="P843" s="654" t="s">
        <v>837</v>
      </c>
      <c r="Q843" s="654" t="s">
        <v>838</v>
      </c>
      <c r="R843" s="654" t="s">
        <v>839</v>
      </c>
      <c r="S843" s="540" t="s">
        <v>840</v>
      </c>
      <c r="T843" s="654" t="s">
        <v>862</v>
      </c>
    </row>
    <row r="844" spans="2:20">
      <c r="B844" s="654" t="s">
        <v>1324</v>
      </c>
      <c r="C844" s="654" t="s">
        <v>570</v>
      </c>
      <c r="D844" s="655">
        <v>-86</v>
      </c>
      <c r="E844" s="655">
        <v>-81</v>
      </c>
      <c r="F844" s="655">
        <v>0</v>
      </c>
      <c r="G844" s="655">
        <v>0</v>
      </c>
      <c r="H844" s="654" t="s">
        <v>893</v>
      </c>
      <c r="I844" s="654" t="s">
        <v>894</v>
      </c>
      <c r="J844" s="654" t="s">
        <v>3041</v>
      </c>
      <c r="K844" s="654" t="s">
        <v>895</v>
      </c>
      <c r="L844" s="540" t="s">
        <v>836</v>
      </c>
      <c r="M844" s="656">
        <v>44166</v>
      </c>
      <c r="N844" s="540"/>
      <c r="O844" s="655">
        <v>1</v>
      </c>
      <c r="P844" s="654" t="s">
        <v>837</v>
      </c>
      <c r="Q844" s="654" t="s">
        <v>838</v>
      </c>
      <c r="R844" s="654" t="s">
        <v>839</v>
      </c>
      <c r="S844" s="540" t="s">
        <v>840</v>
      </c>
      <c r="T844" s="540"/>
    </row>
    <row r="845" spans="2:20">
      <c r="B845" s="654" t="s">
        <v>1325</v>
      </c>
      <c r="C845" s="654" t="s">
        <v>570</v>
      </c>
      <c r="D845" s="655">
        <v>-56</v>
      </c>
      <c r="E845" s="655">
        <v>-51</v>
      </c>
      <c r="F845" s="655">
        <v>0</v>
      </c>
      <c r="G845" s="655">
        <v>0</v>
      </c>
      <c r="H845" s="654" t="s">
        <v>893</v>
      </c>
      <c r="I845" s="654" t="s">
        <v>894</v>
      </c>
      <c r="J845" s="654" t="s">
        <v>3041</v>
      </c>
      <c r="K845" s="654" t="s">
        <v>895</v>
      </c>
      <c r="L845" s="540" t="s">
        <v>836</v>
      </c>
      <c r="M845" s="656">
        <v>44166</v>
      </c>
      <c r="N845" s="540"/>
      <c r="O845" s="655">
        <v>1</v>
      </c>
      <c r="P845" s="654" t="s">
        <v>837</v>
      </c>
      <c r="Q845" s="654" t="s">
        <v>838</v>
      </c>
      <c r="R845" s="654" t="s">
        <v>839</v>
      </c>
      <c r="S845" s="540" t="s">
        <v>840</v>
      </c>
      <c r="T845" s="540"/>
    </row>
    <row r="846" spans="2:20">
      <c r="B846" s="654" t="s">
        <v>1326</v>
      </c>
      <c r="C846" s="654" t="s">
        <v>570</v>
      </c>
      <c r="D846" s="655">
        <v>-56</v>
      </c>
      <c r="E846" s="655">
        <v>-51</v>
      </c>
      <c r="F846" s="655">
        <v>0</v>
      </c>
      <c r="G846" s="655">
        <v>0</v>
      </c>
      <c r="H846" s="654" t="s">
        <v>893</v>
      </c>
      <c r="I846" s="654" t="s">
        <v>894</v>
      </c>
      <c r="J846" s="654" t="s">
        <v>3041</v>
      </c>
      <c r="K846" s="654" t="s">
        <v>866</v>
      </c>
      <c r="L846" s="540" t="s">
        <v>836</v>
      </c>
      <c r="M846" s="656">
        <v>44166</v>
      </c>
      <c r="N846" s="540"/>
      <c r="O846" s="655">
        <v>1</v>
      </c>
      <c r="P846" s="654" t="s">
        <v>837</v>
      </c>
      <c r="Q846" s="654" t="s">
        <v>838</v>
      </c>
      <c r="R846" s="654" t="s">
        <v>839</v>
      </c>
      <c r="S846" s="540" t="s">
        <v>840</v>
      </c>
      <c r="T846" s="540"/>
    </row>
    <row r="847" spans="2:20">
      <c r="B847" s="654" t="s">
        <v>1327</v>
      </c>
      <c r="C847" s="654" t="s">
        <v>919</v>
      </c>
      <c r="D847" s="655">
        <v>97</v>
      </c>
      <c r="E847" s="655">
        <v>107</v>
      </c>
      <c r="F847" s="655">
        <v>0</v>
      </c>
      <c r="G847" s="655">
        <v>0</v>
      </c>
      <c r="H847" s="654" t="s">
        <v>870</v>
      </c>
      <c r="I847" s="654" t="s">
        <v>845</v>
      </c>
      <c r="J847" s="654" t="s">
        <v>3787</v>
      </c>
      <c r="K847" s="654" t="s">
        <v>849</v>
      </c>
      <c r="L847" s="540" t="s">
        <v>836</v>
      </c>
      <c r="M847" s="656">
        <v>44025</v>
      </c>
      <c r="N847" s="540"/>
      <c r="O847" s="655">
        <v>1</v>
      </c>
      <c r="P847" s="654" t="s">
        <v>837</v>
      </c>
      <c r="Q847" s="654" t="s">
        <v>838</v>
      </c>
      <c r="R847" s="654" t="s">
        <v>839</v>
      </c>
      <c r="S847" s="540" t="s">
        <v>840</v>
      </c>
      <c r="T847" s="654" t="s">
        <v>1983</v>
      </c>
    </row>
    <row r="848" spans="2:20">
      <c r="B848" s="654" t="s">
        <v>1328</v>
      </c>
      <c r="C848" s="654" t="s">
        <v>294</v>
      </c>
      <c r="D848" s="655">
        <v>351</v>
      </c>
      <c r="E848" s="655">
        <v>351</v>
      </c>
      <c r="F848" s="655">
        <v>0</v>
      </c>
      <c r="G848" s="655">
        <v>0</v>
      </c>
      <c r="H848" s="654" t="s">
        <v>883</v>
      </c>
      <c r="I848" s="654" t="s">
        <v>875</v>
      </c>
      <c r="J848" s="654" t="s">
        <v>2249</v>
      </c>
      <c r="K848" s="654" t="s">
        <v>1011</v>
      </c>
      <c r="L848" s="540" t="s">
        <v>836</v>
      </c>
      <c r="M848" s="656">
        <v>44002</v>
      </c>
      <c r="N848" s="540"/>
      <c r="O848" s="655">
        <v>2</v>
      </c>
      <c r="P848" s="654" t="s">
        <v>837</v>
      </c>
      <c r="Q848" s="654" t="s">
        <v>846</v>
      </c>
      <c r="R848" s="540"/>
      <c r="S848" s="540" t="s">
        <v>840</v>
      </c>
      <c r="T848" s="654" t="s">
        <v>2057</v>
      </c>
    </row>
    <row r="849" spans="2:20">
      <c r="B849" s="654" t="s">
        <v>1329</v>
      </c>
      <c r="C849" s="654" t="s">
        <v>1330</v>
      </c>
      <c r="D849" s="655">
        <v>50</v>
      </c>
      <c r="E849" s="655">
        <v>57</v>
      </c>
      <c r="F849" s="655">
        <v>0</v>
      </c>
      <c r="G849" s="655">
        <v>0</v>
      </c>
      <c r="H849" s="654" t="s">
        <v>1331</v>
      </c>
      <c r="I849" s="654" t="s">
        <v>894</v>
      </c>
      <c r="J849" s="654" t="s">
        <v>1332</v>
      </c>
      <c r="K849" s="654" t="s">
        <v>1413</v>
      </c>
      <c r="L849" s="540" t="s">
        <v>836</v>
      </c>
      <c r="M849" s="656">
        <v>44144</v>
      </c>
      <c r="N849" s="540"/>
      <c r="O849" s="655">
        <v>1</v>
      </c>
      <c r="P849" s="654" t="s">
        <v>837</v>
      </c>
      <c r="Q849" s="654" t="s">
        <v>838</v>
      </c>
      <c r="R849" s="654" t="s">
        <v>839</v>
      </c>
      <c r="S849" s="540" t="s">
        <v>840</v>
      </c>
      <c r="T849" s="654" t="s">
        <v>3847</v>
      </c>
    </row>
    <row r="850" spans="2:20">
      <c r="B850" s="654" t="s">
        <v>1334</v>
      </c>
      <c r="C850" s="654" t="s">
        <v>570</v>
      </c>
      <c r="D850" s="655">
        <v>-106</v>
      </c>
      <c r="E850" s="655">
        <v>-101</v>
      </c>
      <c r="F850" s="655">
        <v>0</v>
      </c>
      <c r="G850" s="655">
        <v>0</v>
      </c>
      <c r="H850" s="654" t="s">
        <v>893</v>
      </c>
      <c r="I850" s="654" t="s">
        <v>894</v>
      </c>
      <c r="J850" s="654" t="s">
        <v>3041</v>
      </c>
      <c r="K850" s="654" t="s">
        <v>895</v>
      </c>
      <c r="L850" s="540" t="s">
        <v>836</v>
      </c>
      <c r="M850" s="656">
        <v>44166</v>
      </c>
      <c r="N850" s="540"/>
      <c r="O850" s="655">
        <v>1</v>
      </c>
      <c r="P850" s="654" t="s">
        <v>837</v>
      </c>
      <c r="Q850" s="654" t="s">
        <v>838</v>
      </c>
      <c r="R850" s="654" t="s">
        <v>839</v>
      </c>
      <c r="S850" s="540" t="s">
        <v>840</v>
      </c>
      <c r="T850" s="540"/>
    </row>
    <row r="851" spans="2:20">
      <c r="B851" s="654" t="s">
        <v>2663</v>
      </c>
      <c r="C851" s="654" t="s">
        <v>575</v>
      </c>
      <c r="D851" s="655">
        <v>221</v>
      </c>
      <c r="E851" s="655">
        <v>226</v>
      </c>
      <c r="F851" s="655">
        <v>0</v>
      </c>
      <c r="G851" s="655">
        <v>0</v>
      </c>
      <c r="H851" s="654" t="s">
        <v>3817</v>
      </c>
      <c r="I851" s="654" t="s">
        <v>2851</v>
      </c>
      <c r="J851" s="654" t="s">
        <v>3828</v>
      </c>
      <c r="K851" s="654" t="s">
        <v>866</v>
      </c>
      <c r="L851" s="540" t="s">
        <v>836</v>
      </c>
      <c r="M851" s="656">
        <v>44166</v>
      </c>
      <c r="N851" s="540"/>
      <c r="O851" s="655">
        <v>1</v>
      </c>
      <c r="P851" s="654" t="s">
        <v>837</v>
      </c>
      <c r="Q851" s="654" t="s">
        <v>846</v>
      </c>
      <c r="R851" s="540"/>
      <c r="S851" s="540" t="s">
        <v>840</v>
      </c>
      <c r="T851" s="654" t="s">
        <v>2655</v>
      </c>
    </row>
    <row r="852" spans="2:20">
      <c r="B852" s="654" t="s">
        <v>573</v>
      </c>
      <c r="C852" s="654" t="s">
        <v>573</v>
      </c>
      <c r="D852" s="655">
        <v>-36</v>
      </c>
      <c r="E852" s="655">
        <v>-31</v>
      </c>
      <c r="F852" s="655">
        <v>0</v>
      </c>
      <c r="G852" s="655">
        <v>0</v>
      </c>
      <c r="H852" s="654" t="s">
        <v>833</v>
      </c>
      <c r="I852" s="654" t="s">
        <v>834</v>
      </c>
      <c r="J852" s="654" t="s">
        <v>3064</v>
      </c>
      <c r="K852" s="654" t="s">
        <v>3065</v>
      </c>
      <c r="L852" s="540" t="s">
        <v>836</v>
      </c>
      <c r="M852" s="656">
        <v>44166</v>
      </c>
      <c r="N852" s="540"/>
      <c r="O852" s="655">
        <v>1</v>
      </c>
      <c r="P852" s="654" t="s">
        <v>837</v>
      </c>
      <c r="Q852" s="654" t="s">
        <v>838</v>
      </c>
      <c r="R852" s="654" t="s">
        <v>839</v>
      </c>
      <c r="S852" s="540" t="s">
        <v>840</v>
      </c>
      <c r="T852" s="654" t="s">
        <v>2058</v>
      </c>
    </row>
    <row r="853" spans="2:20">
      <c r="B853" s="654" t="s">
        <v>1335</v>
      </c>
      <c r="C853" s="654" t="s">
        <v>570</v>
      </c>
      <c r="D853" s="655">
        <v>-106</v>
      </c>
      <c r="E853" s="655">
        <v>-101</v>
      </c>
      <c r="F853" s="655">
        <v>0</v>
      </c>
      <c r="G853" s="655">
        <v>0</v>
      </c>
      <c r="H853" s="654" t="s">
        <v>893</v>
      </c>
      <c r="I853" s="654" t="s">
        <v>894</v>
      </c>
      <c r="J853" s="654" t="s">
        <v>3041</v>
      </c>
      <c r="K853" s="654" t="s">
        <v>895</v>
      </c>
      <c r="L853" s="540" t="s">
        <v>836</v>
      </c>
      <c r="M853" s="656">
        <v>44166</v>
      </c>
      <c r="N853" s="540"/>
      <c r="O853" s="655">
        <v>1</v>
      </c>
      <c r="P853" s="654" t="s">
        <v>837</v>
      </c>
      <c r="Q853" s="654" t="s">
        <v>838</v>
      </c>
      <c r="R853" s="654" t="s">
        <v>839</v>
      </c>
      <c r="S853" s="540" t="s">
        <v>840</v>
      </c>
      <c r="T853" s="540"/>
    </row>
    <row r="854" spans="2:20">
      <c r="B854" s="654" t="s">
        <v>1336</v>
      </c>
      <c r="C854" s="654" t="s">
        <v>570</v>
      </c>
      <c r="D854" s="655">
        <v>-106</v>
      </c>
      <c r="E854" s="655">
        <v>-101</v>
      </c>
      <c r="F854" s="655">
        <v>0</v>
      </c>
      <c r="G854" s="655">
        <v>0</v>
      </c>
      <c r="H854" s="654" t="s">
        <v>893</v>
      </c>
      <c r="I854" s="654" t="s">
        <v>894</v>
      </c>
      <c r="J854" s="654" t="s">
        <v>3041</v>
      </c>
      <c r="K854" s="654" t="s">
        <v>895</v>
      </c>
      <c r="L854" s="540" t="s">
        <v>836</v>
      </c>
      <c r="M854" s="656">
        <v>44166</v>
      </c>
      <c r="N854" s="540"/>
      <c r="O854" s="655">
        <v>1</v>
      </c>
      <c r="P854" s="654" t="s">
        <v>837</v>
      </c>
      <c r="Q854" s="654" t="s">
        <v>838</v>
      </c>
      <c r="R854" s="654" t="s">
        <v>839</v>
      </c>
      <c r="S854" s="540" t="s">
        <v>840</v>
      </c>
      <c r="T854" s="540"/>
    </row>
    <row r="855" spans="2:20">
      <c r="B855" s="654" t="s">
        <v>2595</v>
      </c>
      <c r="C855" s="654" t="s">
        <v>984</v>
      </c>
      <c r="D855" s="655">
        <v>3</v>
      </c>
      <c r="E855" s="655">
        <v>8</v>
      </c>
      <c r="F855" s="655">
        <v>0</v>
      </c>
      <c r="G855" s="655">
        <v>0</v>
      </c>
      <c r="H855" s="654" t="s">
        <v>876</v>
      </c>
      <c r="I855" s="654" t="s">
        <v>883</v>
      </c>
      <c r="J855" s="654" t="s">
        <v>3859</v>
      </c>
      <c r="K855" s="654" t="s">
        <v>895</v>
      </c>
      <c r="L855" s="540" t="s">
        <v>836</v>
      </c>
      <c r="M855" s="656">
        <v>44166</v>
      </c>
      <c r="N855" s="540"/>
      <c r="O855" s="655">
        <v>1</v>
      </c>
      <c r="P855" s="654" t="s">
        <v>837</v>
      </c>
      <c r="Q855" s="654" t="s">
        <v>838</v>
      </c>
      <c r="R855" s="654" t="s">
        <v>839</v>
      </c>
      <c r="S855" s="540" t="s">
        <v>840</v>
      </c>
      <c r="T855" s="654" t="s">
        <v>1969</v>
      </c>
    </row>
    <row r="856" spans="2:20">
      <c r="B856" s="654" t="s">
        <v>1928</v>
      </c>
      <c r="C856" s="654" t="s">
        <v>954</v>
      </c>
      <c r="D856" s="655">
        <v>-74</v>
      </c>
      <c r="E856" s="655">
        <v>-69</v>
      </c>
      <c r="F856" s="655">
        <v>70</v>
      </c>
      <c r="G856" s="655">
        <v>0</v>
      </c>
      <c r="H856" s="654" t="s">
        <v>2995</v>
      </c>
      <c r="I856" s="654" t="s">
        <v>852</v>
      </c>
      <c r="J856" s="654" t="s">
        <v>2372</v>
      </c>
      <c r="K856" s="654" t="s">
        <v>934</v>
      </c>
      <c r="L856" s="540" t="s">
        <v>836</v>
      </c>
      <c r="M856" s="656">
        <v>44166</v>
      </c>
      <c r="N856" s="540"/>
      <c r="O856" s="655">
        <v>1</v>
      </c>
      <c r="P856" s="654" t="s">
        <v>837</v>
      </c>
      <c r="Q856" s="654" t="s">
        <v>838</v>
      </c>
      <c r="R856" s="654" t="s">
        <v>839</v>
      </c>
      <c r="S856" s="540" t="s">
        <v>841</v>
      </c>
      <c r="T856" s="654" t="s">
        <v>1968</v>
      </c>
    </row>
    <row r="857" spans="2:20">
      <c r="B857" s="654" t="s">
        <v>1928</v>
      </c>
      <c r="C857" s="654" t="s">
        <v>957</v>
      </c>
      <c r="D857" s="655">
        <v>-74</v>
      </c>
      <c r="E857" s="655">
        <v>-69</v>
      </c>
      <c r="F857" s="655">
        <v>70</v>
      </c>
      <c r="G857" s="655">
        <v>0</v>
      </c>
      <c r="H857" s="654" t="s">
        <v>883</v>
      </c>
      <c r="I857" s="654" t="s">
        <v>875</v>
      </c>
      <c r="J857" s="654" t="s">
        <v>1131</v>
      </c>
      <c r="K857" s="654" t="s">
        <v>1095</v>
      </c>
      <c r="L857" s="540" t="s">
        <v>836</v>
      </c>
      <c r="M857" s="656">
        <v>44166</v>
      </c>
      <c r="N857" s="540"/>
      <c r="O857" s="655">
        <v>1</v>
      </c>
      <c r="P857" s="654" t="s">
        <v>837</v>
      </c>
      <c r="Q857" s="654" t="s">
        <v>838</v>
      </c>
      <c r="R857" s="654" t="s">
        <v>839</v>
      </c>
      <c r="S857" s="540" t="s">
        <v>841</v>
      </c>
      <c r="T857" s="654" t="s">
        <v>1968</v>
      </c>
    </row>
    <row r="858" spans="2:20">
      <c r="B858" s="654" t="s">
        <v>1498</v>
      </c>
      <c r="C858" s="654" t="s">
        <v>882</v>
      </c>
      <c r="D858" s="655">
        <v>18</v>
      </c>
      <c r="E858" s="655">
        <v>23</v>
      </c>
      <c r="F858" s="655">
        <v>0</v>
      </c>
      <c r="G858" s="655">
        <v>0</v>
      </c>
      <c r="H858" s="654" t="s">
        <v>834</v>
      </c>
      <c r="I858" s="654" t="s">
        <v>883</v>
      </c>
      <c r="J858" s="654" t="s">
        <v>3093</v>
      </c>
      <c r="K858" s="654" t="s">
        <v>1117</v>
      </c>
      <c r="L858" s="540" t="s">
        <v>836</v>
      </c>
      <c r="M858" s="656">
        <v>44166</v>
      </c>
      <c r="N858" s="540"/>
      <c r="O858" s="655">
        <v>1</v>
      </c>
      <c r="P858" s="654" t="s">
        <v>837</v>
      </c>
      <c r="Q858" s="654" t="s">
        <v>838</v>
      </c>
      <c r="R858" s="654" t="s">
        <v>839</v>
      </c>
      <c r="S858" s="540" t="s">
        <v>840</v>
      </c>
      <c r="T858" s="654" t="s">
        <v>1991</v>
      </c>
    </row>
    <row r="859" spans="2:20">
      <c r="B859" s="654" t="s">
        <v>1498</v>
      </c>
      <c r="C859" s="654" t="s">
        <v>941</v>
      </c>
      <c r="D859" s="655">
        <v>13</v>
      </c>
      <c r="E859" s="655">
        <v>18</v>
      </c>
      <c r="F859" s="655">
        <v>0</v>
      </c>
      <c r="G859" s="655">
        <v>0</v>
      </c>
      <c r="H859" s="654" t="s">
        <v>833</v>
      </c>
      <c r="I859" s="654" t="s">
        <v>834</v>
      </c>
      <c r="J859" s="654" t="s">
        <v>1131</v>
      </c>
      <c r="K859" s="654" t="s">
        <v>905</v>
      </c>
      <c r="L859" s="540" t="s">
        <v>836</v>
      </c>
      <c r="M859" s="656">
        <v>44166</v>
      </c>
      <c r="N859" s="540"/>
      <c r="O859" s="655">
        <v>1</v>
      </c>
      <c r="P859" s="654" t="s">
        <v>837</v>
      </c>
      <c r="Q859" s="654" t="s">
        <v>838</v>
      </c>
      <c r="R859" s="654" t="s">
        <v>839</v>
      </c>
      <c r="S859" s="540" t="s">
        <v>840</v>
      </c>
      <c r="T859" s="654" t="s">
        <v>1991</v>
      </c>
    </row>
    <row r="860" spans="2:20">
      <c r="B860" s="654" t="s">
        <v>1337</v>
      </c>
      <c r="C860" s="654" t="s">
        <v>569</v>
      </c>
      <c r="D860" s="655">
        <v>182</v>
      </c>
      <c r="E860" s="655">
        <v>192</v>
      </c>
      <c r="F860" s="655">
        <v>40</v>
      </c>
      <c r="G860" s="655">
        <v>0</v>
      </c>
      <c r="H860" s="654" t="s">
        <v>833</v>
      </c>
      <c r="I860" s="654" t="s">
        <v>834</v>
      </c>
      <c r="J860" s="654" t="s">
        <v>2427</v>
      </c>
      <c r="K860" s="654" t="s">
        <v>853</v>
      </c>
      <c r="L860" s="540" t="s">
        <v>836</v>
      </c>
      <c r="M860" s="656">
        <v>44173</v>
      </c>
      <c r="N860" s="540"/>
      <c r="O860" s="655">
        <v>1</v>
      </c>
      <c r="P860" s="654" t="s">
        <v>837</v>
      </c>
      <c r="Q860" s="654" t="s">
        <v>838</v>
      </c>
      <c r="R860" s="654" t="s">
        <v>854</v>
      </c>
      <c r="S860" s="540" t="s">
        <v>840</v>
      </c>
      <c r="T860" s="654" t="s">
        <v>2003</v>
      </c>
    </row>
    <row r="861" spans="2:20">
      <c r="B861" s="654" t="s">
        <v>1337</v>
      </c>
      <c r="C861" s="654" t="s">
        <v>569</v>
      </c>
      <c r="D861" s="655">
        <v>162</v>
      </c>
      <c r="E861" s="655">
        <v>172</v>
      </c>
      <c r="F861" s="655">
        <v>40</v>
      </c>
      <c r="G861" s="655">
        <v>0</v>
      </c>
      <c r="H861" s="654" t="s">
        <v>833</v>
      </c>
      <c r="I861" s="654" t="s">
        <v>834</v>
      </c>
      <c r="J861" s="654" t="s">
        <v>2427</v>
      </c>
      <c r="K861" s="654" t="s">
        <v>853</v>
      </c>
      <c r="L861" s="540" t="s">
        <v>836</v>
      </c>
      <c r="M861" s="656">
        <v>43831</v>
      </c>
      <c r="N861" s="656">
        <v>44172</v>
      </c>
      <c r="O861" s="655">
        <v>1</v>
      </c>
      <c r="P861" s="654" t="s">
        <v>837</v>
      </c>
      <c r="Q861" s="654" t="s">
        <v>838</v>
      </c>
      <c r="R861" s="654" t="s">
        <v>854</v>
      </c>
      <c r="S861" s="540" t="s">
        <v>840</v>
      </c>
      <c r="T861" s="654" t="s">
        <v>2003</v>
      </c>
    </row>
    <row r="862" spans="2:20">
      <c r="B862" s="654" t="s">
        <v>1338</v>
      </c>
      <c r="C862" s="654" t="s">
        <v>1339</v>
      </c>
      <c r="D862" s="655">
        <v>185</v>
      </c>
      <c r="E862" s="655">
        <v>190</v>
      </c>
      <c r="F862" s="655">
        <v>0</v>
      </c>
      <c r="G862" s="655">
        <v>0</v>
      </c>
      <c r="H862" s="654" t="s">
        <v>875</v>
      </c>
      <c r="I862" s="654" t="s">
        <v>876</v>
      </c>
      <c r="J862" s="654" t="s">
        <v>884</v>
      </c>
      <c r="K862" s="654" t="s">
        <v>1287</v>
      </c>
      <c r="L862" s="540" t="s">
        <v>836</v>
      </c>
      <c r="M862" s="656">
        <v>44172</v>
      </c>
      <c r="N862" s="540"/>
      <c r="O862" s="655">
        <v>1</v>
      </c>
      <c r="P862" s="654" t="s">
        <v>837</v>
      </c>
      <c r="Q862" s="654" t="s">
        <v>846</v>
      </c>
      <c r="R862" s="540"/>
      <c r="S862" s="540" t="s">
        <v>840</v>
      </c>
      <c r="T862" s="654" t="s">
        <v>2211</v>
      </c>
    </row>
    <row r="863" spans="2:20">
      <c r="B863" s="654" t="s">
        <v>1338</v>
      </c>
      <c r="C863" s="654" t="s">
        <v>1339</v>
      </c>
      <c r="D863" s="655">
        <v>175</v>
      </c>
      <c r="E863" s="655">
        <v>180</v>
      </c>
      <c r="F863" s="655">
        <v>0</v>
      </c>
      <c r="G863" s="655">
        <v>0</v>
      </c>
      <c r="H863" s="654" t="s">
        <v>875</v>
      </c>
      <c r="I863" s="654" t="s">
        <v>876</v>
      </c>
      <c r="J863" s="654" t="s">
        <v>884</v>
      </c>
      <c r="K863" s="654" t="s">
        <v>1287</v>
      </c>
      <c r="L863" s="540" t="s">
        <v>836</v>
      </c>
      <c r="M863" s="656">
        <v>44154</v>
      </c>
      <c r="N863" s="656">
        <v>44171</v>
      </c>
      <c r="O863" s="655">
        <v>1</v>
      </c>
      <c r="P863" s="654" t="s">
        <v>837</v>
      </c>
      <c r="Q863" s="654" t="s">
        <v>846</v>
      </c>
      <c r="R863" s="540"/>
      <c r="S863" s="540" t="s">
        <v>840</v>
      </c>
      <c r="T863" s="654" t="s">
        <v>2211</v>
      </c>
    </row>
    <row r="864" spans="2:20">
      <c r="B864" s="654" t="s">
        <v>3776</v>
      </c>
      <c r="C864" s="654" t="s">
        <v>575</v>
      </c>
      <c r="D864" s="655">
        <v>305</v>
      </c>
      <c r="E864" s="655">
        <v>310</v>
      </c>
      <c r="F864" s="655">
        <v>0</v>
      </c>
      <c r="G864" s="655">
        <v>0</v>
      </c>
      <c r="H864" s="654" t="s">
        <v>3817</v>
      </c>
      <c r="I864" s="654" t="s">
        <v>2851</v>
      </c>
      <c r="J864" s="654" t="s">
        <v>3828</v>
      </c>
      <c r="K864" s="654" t="s">
        <v>855</v>
      </c>
      <c r="L864" s="540" t="s">
        <v>836</v>
      </c>
      <c r="M864" s="656">
        <v>44166</v>
      </c>
      <c r="N864" s="540"/>
      <c r="O864" s="655">
        <v>1</v>
      </c>
      <c r="P864" s="654" t="s">
        <v>837</v>
      </c>
      <c r="Q864" s="654" t="s">
        <v>846</v>
      </c>
      <c r="R864" s="540"/>
      <c r="S864" s="540" t="s">
        <v>840</v>
      </c>
      <c r="T864" s="654" t="s">
        <v>3067</v>
      </c>
    </row>
    <row r="865" spans="2:20">
      <c r="B865" s="654" t="s">
        <v>3895</v>
      </c>
      <c r="C865" s="654" t="s">
        <v>887</v>
      </c>
      <c r="D865" s="655">
        <v>275</v>
      </c>
      <c r="E865" s="655">
        <v>280</v>
      </c>
      <c r="F865" s="655">
        <v>0</v>
      </c>
      <c r="G865" s="655">
        <v>0</v>
      </c>
      <c r="H865" s="654" t="s">
        <v>875</v>
      </c>
      <c r="I865" s="654" t="s">
        <v>876</v>
      </c>
      <c r="J865" s="654" t="s">
        <v>1131</v>
      </c>
      <c r="K865" s="654" t="s">
        <v>853</v>
      </c>
      <c r="L865" s="540" t="s">
        <v>836</v>
      </c>
      <c r="M865" s="656">
        <v>44166</v>
      </c>
      <c r="N865" s="540"/>
      <c r="O865" s="655">
        <v>1</v>
      </c>
      <c r="P865" s="654" t="s">
        <v>837</v>
      </c>
      <c r="Q865" s="654" t="s">
        <v>846</v>
      </c>
      <c r="R865" s="540"/>
      <c r="S865" s="540" t="s">
        <v>840</v>
      </c>
      <c r="T865" s="654" t="s">
        <v>2592</v>
      </c>
    </row>
    <row r="866" spans="2:20">
      <c r="B866" s="654" t="s">
        <v>1340</v>
      </c>
      <c r="C866" s="654" t="s">
        <v>887</v>
      </c>
      <c r="D866" s="655">
        <v>10</v>
      </c>
      <c r="E866" s="655">
        <v>15</v>
      </c>
      <c r="F866" s="655">
        <v>0</v>
      </c>
      <c r="G866" s="655">
        <v>0</v>
      </c>
      <c r="H866" s="654" t="s">
        <v>875</v>
      </c>
      <c r="I866" s="654" t="s">
        <v>876</v>
      </c>
      <c r="J866" s="654" t="s">
        <v>1131</v>
      </c>
      <c r="K866" s="654" t="s">
        <v>946</v>
      </c>
      <c r="L866" s="540" t="s">
        <v>836</v>
      </c>
      <c r="M866" s="656">
        <v>44166</v>
      </c>
      <c r="N866" s="540"/>
      <c r="O866" s="655">
        <v>1</v>
      </c>
      <c r="P866" s="654" t="s">
        <v>837</v>
      </c>
      <c r="Q866" s="654" t="s">
        <v>838</v>
      </c>
      <c r="R866" s="654" t="s">
        <v>839</v>
      </c>
      <c r="S866" s="540" t="s">
        <v>840</v>
      </c>
      <c r="T866" s="540"/>
    </row>
    <row r="867" spans="2:20">
      <c r="B867" s="654" t="s">
        <v>3896</v>
      </c>
      <c r="C867" s="654" t="s">
        <v>1018</v>
      </c>
      <c r="D867" s="655">
        <v>108</v>
      </c>
      <c r="E867" s="655">
        <v>113</v>
      </c>
      <c r="F867" s="655">
        <v>0</v>
      </c>
      <c r="G867" s="655">
        <v>0</v>
      </c>
      <c r="H867" s="654" t="s">
        <v>834</v>
      </c>
      <c r="I867" s="654" t="s">
        <v>883</v>
      </c>
      <c r="J867" s="654" t="s">
        <v>2252</v>
      </c>
      <c r="K867" s="654" t="s">
        <v>866</v>
      </c>
      <c r="L867" s="540" t="s">
        <v>836</v>
      </c>
      <c r="M867" s="656">
        <v>44166</v>
      </c>
      <c r="N867" s="540"/>
      <c r="O867" s="655">
        <v>1</v>
      </c>
      <c r="P867" s="654" t="s">
        <v>837</v>
      </c>
      <c r="Q867" s="654" t="s">
        <v>838</v>
      </c>
      <c r="R867" s="654" t="s">
        <v>839</v>
      </c>
      <c r="S867" s="540" t="s">
        <v>840</v>
      </c>
      <c r="T867" s="654" t="s">
        <v>3941</v>
      </c>
    </row>
    <row r="868" spans="2:20">
      <c r="B868" s="654" t="s">
        <v>3802</v>
      </c>
      <c r="C868" s="654" t="s">
        <v>880</v>
      </c>
      <c r="D868" s="655">
        <v>12</v>
      </c>
      <c r="E868" s="655">
        <v>17</v>
      </c>
      <c r="F868" s="655">
        <v>0</v>
      </c>
      <c r="G868" s="655">
        <v>0</v>
      </c>
      <c r="H868" s="654" t="s">
        <v>860</v>
      </c>
      <c r="I868" s="654" t="s">
        <v>852</v>
      </c>
      <c r="J868" s="654" t="s">
        <v>2959</v>
      </c>
      <c r="K868" s="654" t="s">
        <v>905</v>
      </c>
      <c r="L868" s="540" t="s">
        <v>836</v>
      </c>
      <c r="M868" s="656">
        <v>44166</v>
      </c>
      <c r="N868" s="540"/>
      <c r="O868" s="655">
        <v>1</v>
      </c>
      <c r="P868" s="654" t="s">
        <v>837</v>
      </c>
      <c r="Q868" s="654" t="s">
        <v>838</v>
      </c>
      <c r="R868" s="654" t="s">
        <v>839</v>
      </c>
      <c r="S868" s="540" t="s">
        <v>840</v>
      </c>
      <c r="T868" s="540"/>
    </row>
    <row r="869" spans="2:20">
      <c r="B869" s="654" t="s">
        <v>1341</v>
      </c>
      <c r="C869" s="654" t="s">
        <v>570</v>
      </c>
      <c r="D869" s="655">
        <v>-66</v>
      </c>
      <c r="E869" s="655">
        <v>-61</v>
      </c>
      <c r="F869" s="655">
        <v>0</v>
      </c>
      <c r="G869" s="655">
        <v>0</v>
      </c>
      <c r="H869" s="654" t="s">
        <v>893</v>
      </c>
      <c r="I869" s="654" t="s">
        <v>894</v>
      </c>
      <c r="J869" s="654" t="s">
        <v>3041</v>
      </c>
      <c r="K869" s="654" t="s">
        <v>895</v>
      </c>
      <c r="L869" s="540" t="s">
        <v>836</v>
      </c>
      <c r="M869" s="656">
        <v>44166</v>
      </c>
      <c r="N869" s="540"/>
      <c r="O869" s="655">
        <v>1</v>
      </c>
      <c r="P869" s="654" t="s">
        <v>837</v>
      </c>
      <c r="Q869" s="654" t="s">
        <v>838</v>
      </c>
      <c r="R869" s="654" t="s">
        <v>839</v>
      </c>
      <c r="S869" s="540" t="s">
        <v>840</v>
      </c>
      <c r="T869" s="540"/>
    </row>
    <row r="870" spans="2:20">
      <c r="B870" s="654" t="s">
        <v>1342</v>
      </c>
      <c r="C870" s="654" t="s">
        <v>581</v>
      </c>
      <c r="D870" s="655">
        <v>18</v>
      </c>
      <c r="E870" s="655">
        <v>23</v>
      </c>
      <c r="F870" s="655">
        <v>0</v>
      </c>
      <c r="G870" s="655">
        <v>0</v>
      </c>
      <c r="H870" s="654" t="s">
        <v>875</v>
      </c>
      <c r="I870" s="654" t="s">
        <v>876</v>
      </c>
      <c r="J870" s="654" t="s">
        <v>3830</v>
      </c>
      <c r="K870" s="654" t="s">
        <v>2843</v>
      </c>
      <c r="L870" s="540" t="s">
        <v>836</v>
      </c>
      <c r="M870" s="656">
        <v>44166</v>
      </c>
      <c r="N870" s="540"/>
      <c r="O870" s="655">
        <v>1</v>
      </c>
      <c r="P870" s="654" t="s">
        <v>837</v>
      </c>
      <c r="Q870" s="654" t="s">
        <v>838</v>
      </c>
      <c r="R870" s="654" t="s">
        <v>839</v>
      </c>
      <c r="S870" s="540" t="s">
        <v>840</v>
      </c>
      <c r="T870" s="540"/>
    </row>
    <row r="871" spans="2:20">
      <c r="B871" s="654" t="s">
        <v>1343</v>
      </c>
      <c r="C871" s="654" t="s">
        <v>294</v>
      </c>
      <c r="D871" s="655">
        <v>328</v>
      </c>
      <c r="E871" s="655">
        <v>328</v>
      </c>
      <c r="F871" s="655">
        <v>0</v>
      </c>
      <c r="G871" s="655">
        <v>0</v>
      </c>
      <c r="H871" s="654" t="s">
        <v>883</v>
      </c>
      <c r="I871" s="654" t="s">
        <v>875</v>
      </c>
      <c r="J871" s="654" t="s">
        <v>2249</v>
      </c>
      <c r="K871" s="654" t="s">
        <v>1011</v>
      </c>
      <c r="L871" s="540" t="s">
        <v>836</v>
      </c>
      <c r="M871" s="656">
        <v>44002</v>
      </c>
      <c r="N871" s="540"/>
      <c r="O871" s="655">
        <v>2</v>
      </c>
      <c r="P871" s="654" t="s">
        <v>837</v>
      </c>
      <c r="Q871" s="654" t="s">
        <v>846</v>
      </c>
      <c r="R871" s="540"/>
      <c r="S871" s="540" t="s">
        <v>840</v>
      </c>
      <c r="T871" s="654" t="s">
        <v>2057</v>
      </c>
    </row>
    <row r="872" spans="2:20">
      <c r="B872" s="654" t="s">
        <v>1344</v>
      </c>
      <c r="C872" s="654" t="s">
        <v>843</v>
      </c>
      <c r="D872" s="655">
        <v>-31</v>
      </c>
      <c r="E872" s="655">
        <v>-21</v>
      </c>
      <c r="F872" s="655">
        <v>45</v>
      </c>
      <c r="G872" s="655">
        <v>0</v>
      </c>
      <c r="H872" s="654" t="s">
        <v>875</v>
      </c>
      <c r="I872" s="654" t="s">
        <v>876</v>
      </c>
      <c r="J872" s="654" t="s">
        <v>3069</v>
      </c>
      <c r="K872" s="654" t="s">
        <v>913</v>
      </c>
      <c r="L872" s="540" t="s">
        <v>836</v>
      </c>
      <c r="M872" s="656">
        <v>44144</v>
      </c>
      <c r="N872" s="540"/>
      <c r="O872" s="655">
        <v>1</v>
      </c>
      <c r="P872" s="654" t="s">
        <v>837</v>
      </c>
      <c r="Q872" s="654" t="s">
        <v>838</v>
      </c>
      <c r="R872" s="654" t="s">
        <v>839</v>
      </c>
      <c r="S872" s="540" t="s">
        <v>841</v>
      </c>
      <c r="T872" s="540"/>
    </row>
    <row r="873" spans="2:20">
      <c r="B873" s="654" t="s">
        <v>1344</v>
      </c>
      <c r="C873" s="654" t="s">
        <v>843</v>
      </c>
      <c r="D873" s="655">
        <v>14</v>
      </c>
      <c r="E873" s="655">
        <v>24</v>
      </c>
      <c r="F873" s="655">
        <v>0</v>
      </c>
      <c r="G873" s="655">
        <v>0</v>
      </c>
      <c r="H873" s="654" t="s">
        <v>875</v>
      </c>
      <c r="I873" s="654" t="s">
        <v>876</v>
      </c>
      <c r="J873" s="654" t="s">
        <v>3069</v>
      </c>
      <c r="K873" s="654" t="s">
        <v>913</v>
      </c>
      <c r="L873" s="540" t="s">
        <v>836</v>
      </c>
      <c r="M873" s="656">
        <v>44144</v>
      </c>
      <c r="N873" s="540"/>
      <c r="O873" s="655">
        <v>1</v>
      </c>
      <c r="P873" s="654" t="s">
        <v>837</v>
      </c>
      <c r="Q873" s="654" t="s">
        <v>838</v>
      </c>
      <c r="R873" s="654" t="s">
        <v>839</v>
      </c>
      <c r="S873" s="540" t="s">
        <v>840</v>
      </c>
      <c r="T873" s="540"/>
    </row>
    <row r="874" spans="2:20">
      <c r="B874" s="654" t="s">
        <v>3074</v>
      </c>
      <c r="C874" s="654" t="s">
        <v>575</v>
      </c>
      <c r="D874" s="655">
        <v>328</v>
      </c>
      <c r="E874" s="655">
        <v>333</v>
      </c>
      <c r="F874" s="655">
        <v>0</v>
      </c>
      <c r="G874" s="655">
        <v>0</v>
      </c>
      <c r="H874" s="654" t="s">
        <v>3817</v>
      </c>
      <c r="I874" s="654" t="s">
        <v>2851</v>
      </c>
      <c r="J874" s="654" t="s">
        <v>3828</v>
      </c>
      <c r="K874" s="654" t="s">
        <v>3638</v>
      </c>
      <c r="L874" s="540" t="s">
        <v>836</v>
      </c>
      <c r="M874" s="656">
        <v>44166</v>
      </c>
      <c r="N874" s="540"/>
      <c r="O874" s="655">
        <v>1</v>
      </c>
      <c r="P874" s="654" t="s">
        <v>837</v>
      </c>
      <c r="Q874" s="654" t="s">
        <v>846</v>
      </c>
      <c r="R874" s="540"/>
      <c r="S874" s="540" t="s">
        <v>840</v>
      </c>
      <c r="T874" s="654" t="s">
        <v>3067</v>
      </c>
    </row>
    <row r="875" spans="2:20">
      <c r="B875" s="654" t="s">
        <v>1345</v>
      </c>
      <c r="C875" s="654" t="s">
        <v>1345</v>
      </c>
      <c r="D875" s="655">
        <v>20</v>
      </c>
      <c r="E875" s="655">
        <v>25</v>
      </c>
      <c r="F875" s="655">
        <v>0</v>
      </c>
      <c r="G875" s="655">
        <v>0</v>
      </c>
      <c r="H875" s="654" t="s">
        <v>3736</v>
      </c>
      <c r="I875" s="654" t="s">
        <v>2905</v>
      </c>
      <c r="J875" s="654" t="s">
        <v>2624</v>
      </c>
      <c r="K875" s="654" t="s">
        <v>2244</v>
      </c>
      <c r="L875" s="540" t="s">
        <v>836</v>
      </c>
      <c r="M875" s="656">
        <v>44144</v>
      </c>
      <c r="N875" s="540"/>
      <c r="O875" s="655">
        <v>1</v>
      </c>
      <c r="P875" s="654" t="s">
        <v>837</v>
      </c>
      <c r="Q875" s="654" t="s">
        <v>846</v>
      </c>
      <c r="R875" s="540"/>
      <c r="S875" s="540" t="s">
        <v>840</v>
      </c>
      <c r="T875" s="654" t="s">
        <v>3037</v>
      </c>
    </row>
    <row r="876" spans="2:20">
      <c r="B876" s="654" t="s">
        <v>1339</v>
      </c>
      <c r="C876" s="654" t="s">
        <v>513</v>
      </c>
      <c r="D876" s="655">
        <v>80</v>
      </c>
      <c r="E876" s="655">
        <v>85</v>
      </c>
      <c r="F876" s="655">
        <v>0</v>
      </c>
      <c r="G876" s="655">
        <v>0</v>
      </c>
      <c r="H876" s="654" t="s">
        <v>2256</v>
      </c>
      <c r="I876" s="654" t="s">
        <v>2904</v>
      </c>
      <c r="J876" s="654" t="s">
        <v>3739</v>
      </c>
      <c r="K876" s="654" t="s">
        <v>1945</v>
      </c>
      <c r="L876" s="540" t="s">
        <v>836</v>
      </c>
      <c r="M876" s="656">
        <v>44144</v>
      </c>
      <c r="N876" s="540"/>
      <c r="O876" s="655">
        <v>1</v>
      </c>
      <c r="P876" s="654" t="s">
        <v>837</v>
      </c>
      <c r="Q876" s="654" t="s">
        <v>846</v>
      </c>
      <c r="R876" s="540"/>
      <c r="S876" s="540" t="s">
        <v>840</v>
      </c>
      <c r="T876" s="654" t="s">
        <v>2059</v>
      </c>
    </row>
    <row r="877" spans="2:20">
      <c r="B877" s="654" t="s">
        <v>1339</v>
      </c>
      <c r="C877" s="654" t="s">
        <v>1339</v>
      </c>
      <c r="D877" s="655">
        <v>75</v>
      </c>
      <c r="E877" s="655">
        <v>80</v>
      </c>
      <c r="F877" s="655">
        <v>0</v>
      </c>
      <c r="G877" s="655">
        <v>0</v>
      </c>
      <c r="H877" s="654" t="s">
        <v>875</v>
      </c>
      <c r="I877" s="654" t="s">
        <v>876</v>
      </c>
      <c r="J877" s="654" t="s">
        <v>884</v>
      </c>
      <c r="K877" s="654" t="s">
        <v>1021</v>
      </c>
      <c r="L877" s="540" t="s">
        <v>836</v>
      </c>
      <c r="M877" s="656">
        <v>44172</v>
      </c>
      <c r="N877" s="540"/>
      <c r="O877" s="655">
        <v>1</v>
      </c>
      <c r="P877" s="654" t="s">
        <v>837</v>
      </c>
      <c r="Q877" s="654" t="s">
        <v>838</v>
      </c>
      <c r="R877" s="654" t="s">
        <v>839</v>
      </c>
      <c r="S877" s="540" t="s">
        <v>840</v>
      </c>
      <c r="T877" s="654" t="s">
        <v>2992</v>
      </c>
    </row>
    <row r="878" spans="2:20">
      <c r="B878" s="654" t="s">
        <v>1339</v>
      </c>
      <c r="C878" s="654" t="s">
        <v>1339</v>
      </c>
      <c r="D878" s="655">
        <v>65</v>
      </c>
      <c r="E878" s="655">
        <v>70</v>
      </c>
      <c r="F878" s="655">
        <v>0</v>
      </c>
      <c r="G878" s="655">
        <v>0</v>
      </c>
      <c r="H878" s="654" t="s">
        <v>875</v>
      </c>
      <c r="I878" s="654" t="s">
        <v>876</v>
      </c>
      <c r="J878" s="654" t="s">
        <v>884</v>
      </c>
      <c r="K878" s="654" t="s">
        <v>1021</v>
      </c>
      <c r="L878" s="540" t="s">
        <v>836</v>
      </c>
      <c r="M878" s="656">
        <v>44154</v>
      </c>
      <c r="N878" s="656">
        <v>44171</v>
      </c>
      <c r="O878" s="655">
        <v>1</v>
      </c>
      <c r="P878" s="654" t="s">
        <v>837</v>
      </c>
      <c r="Q878" s="654" t="s">
        <v>838</v>
      </c>
      <c r="R878" s="654" t="s">
        <v>839</v>
      </c>
      <c r="S878" s="540" t="s">
        <v>840</v>
      </c>
      <c r="T878" s="654" t="s">
        <v>2992</v>
      </c>
    </row>
    <row r="879" spans="2:20">
      <c r="B879" s="654" t="s">
        <v>1347</v>
      </c>
      <c r="C879" s="654" t="s">
        <v>868</v>
      </c>
      <c r="D879" s="655">
        <v>345</v>
      </c>
      <c r="E879" s="655">
        <v>350</v>
      </c>
      <c r="F879" s="655">
        <v>0</v>
      </c>
      <c r="G879" s="655">
        <v>0</v>
      </c>
      <c r="H879" s="654" t="s">
        <v>875</v>
      </c>
      <c r="I879" s="654" t="s">
        <v>876</v>
      </c>
      <c r="J879" s="654" t="s">
        <v>884</v>
      </c>
      <c r="K879" s="654" t="s">
        <v>858</v>
      </c>
      <c r="L879" s="540" t="s">
        <v>836</v>
      </c>
      <c r="M879" s="656">
        <v>44166</v>
      </c>
      <c r="N879" s="540"/>
      <c r="O879" s="655">
        <v>1</v>
      </c>
      <c r="P879" s="654" t="s">
        <v>837</v>
      </c>
      <c r="Q879" s="654" t="s">
        <v>846</v>
      </c>
      <c r="R879" s="540"/>
      <c r="S879" s="540" t="s">
        <v>840</v>
      </c>
      <c r="T879" s="540"/>
    </row>
    <row r="880" spans="2:20">
      <c r="B880" s="654" t="s">
        <v>1348</v>
      </c>
      <c r="C880" s="654" t="s">
        <v>569</v>
      </c>
      <c r="D880" s="655">
        <v>162</v>
      </c>
      <c r="E880" s="655">
        <v>172</v>
      </c>
      <c r="F880" s="655">
        <v>40</v>
      </c>
      <c r="G880" s="655">
        <v>0</v>
      </c>
      <c r="H880" s="654" t="s">
        <v>833</v>
      </c>
      <c r="I880" s="654" t="s">
        <v>834</v>
      </c>
      <c r="J880" s="654" t="s">
        <v>2427</v>
      </c>
      <c r="K880" s="654" t="s">
        <v>853</v>
      </c>
      <c r="L880" s="540" t="s">
        <v>836</v>
      </c>
      <c r="M880" s="656">
        <v>44173</v>
      </c>
      <c r="N880" s="540"/>
      <c r="O880" s="655">
        <v>1</v>
      </c>
      <c r="P880" s="654" t="s">
        <v>837</v>
      </c>
      <c r="Q880" s="654" t="s">
        <v>838</v>
      </c>
      <c r="R880" s="654" t="s">
        <v>854</v>
      </c>
      <c r="S880" s="540" t="s">
        <v>840</v>
      </c>
      <c r="T880" s="654" t="s">
        <v>1971</v>
      </c>
    </row>
    <row r="881" spans="2:20">
      <c r="B881" s="654" t="s">
        <v>1348</v>
      </c>
      <c r="C881" s="654" t="s">
        <v>569</v>
      </c>
      <c r="D881" s="655">
        <v>142</v>
      </c>
      <c r="E881" s="655">
        <v>152</v>
      </c>
      <c r="F881" s="655">
        <v>40</v>
      </c>
      <c r="G881" s="655">
        <v>0</v>
      </c>
      <c r="H881" s="654" t="s">
        <v>833</v>
      </c>
      <c r="I881" s="654" t="s">
        <v>834</v>
      </c>
      <c r="J881" s="654" t="s">
        <v>2427</v>
      </c>
      <c r="K881" s="654" t="s">
        <v>853</v>
      </c>
      <c r="L881" s="540" t="s">
        <v>836</v>
      </c>
      <c r="M881" s="656">
        <v>43831</v>
      </c>
      <c r="N881" s="656">
        <v>44172</v>
      </c>
      <c r="O881" s="655">
        <v>1</v>
      </c>
      <c r="P881" s="654" t="s">
        <v>837</v>
      </c>
      <c r="Q881" s="654" t="s">
        <v>838</v>
      </c>
      <c r="R881" s="654" t="s">
        <v>854</v>
      </c>
      <c r="S881" s="540" t="s">
        <v>840</v>
      </c>
      <c r="T881" s="654" t="s">
        <v>1971</v>
      </c>
    </row>
    <row r="882" spans="2:20">
      <c r="B882" s="654" t="s">
        <v>1349</v>
      </c>
      <c r="C882" s="654" t="s">
        <v>1349</v>
      </c>
      <c r="D882" s="655">
        <v>55</v>
      </c>
      <c r="E882" s="655">
        <v>60</v>
      </c>
      <c r="F882" s="655">
        <v>0</v>
      </c>
      <c r="G882" s="655">
        <v>0</v>
      </c>
      <c r="H882" s="654" t="s">
        <v>834</v>
      </c>
      <c r="I882" s="654" t="s">
        <v>883</v>
      </c>
      <c r="J882" s="654" t="s">
        <v>1131</v>
      </c>
      <c r="K882" s="654" t="s">
        <v>1350</v>
      </c>
      <c r="L882" s="540" t="s">
        <v>836</v>
      </c>
      <c r="M882" s="656">
        <v>44166</v>
      </c>
      <c r="N882" s="540"/>
      <c r="O882" s="655">
        <v>1</v>
      </c>
      <c r="P882" s="654" t="s">
        <v>837</v>
      </c>
      <c r="Q882" s="654" t="s">
        <v>846</v>
      </c>
      <c r="R882" s="540"/>
      <c r="S882" s="540" t="s">
        <v>840</v>
      </c>
      <c r="T882" s="654" t="s">
        <v>3737</v>
      </c>
    </row>
    <row r="883" spans="2:20">
      <c r="B883" s="654" t="s">
        <v>1351</v>
      </c>
      <c r="C883" s="654" t="s">
        <v>178</v>
      </c>
      <c r="D883" s="655">
        <v>135</v>
      </c>
      <c r="E883" s="655">
        <v>140</v>
      </c>
      <c r="F883" s="655">
        <v>0</v>
      </c>
      <c r="G883" s="655">
        <v>0</v>
      </c>
      <c r="H883" s="654" t="s">
        <v>848</v>
      </c>
      <c r="I883" s="654" t="s">
        <v>1346</v>
      </c>
      <c r="J883" s="654" t="s">
        <v>3017</v>
      </c>
      <c r="K883" s="654" t="s">
        <v>1057</v>
      </c>
      <c r="L883" s="540" t="s">
        <v>836</v>
      </c>
      <c r="M883" s="656">
        <v>44160</v>
      </c>
      <c r="N883" s="540"/>
      <c r="O883" s="655">
        <v>1</v>
      </c>
      <c r="P883" s="654" t="s">
        <v>837</v>
      </c>
      <c r="Q883" s="654" t="s">
        <v>846</v>
      </c>
      <c r="R883" s="540"/>
      <c r="S883" s="540" t="s">
        <v>840</v>
      </c>
      <c r="T883" s="654" t="s">
        <v>2060</v>
      </c>
    </row>
    <row r="884" spans="2:20">
      <c r="B884" s="654" t="s">
        <v>1352</v>
      </c>
      <c r="C884" s="654" t="s">
        <v>868</v>
      </c>
      <c r="D884" s="655">
        <v>312</v>
      </c>
      <c r="E884" s="655">
        <v>317</v>
      </c>
      <c r="F884" s="655">
        <v>0</v>
      </c>
      <c r="G884" s="655">
        <v>0</v>
      </c>
      <c r="H884" s="654" t="s">
        <v>875</v>
      </c>
      <c r="I884" s="654" t="s">
        <v>876</v>
      </c>
      <c r="J884" s="654" t="s">
        <v>884</v>
      </c>
      <c r="K884" s="654" t="s">
        <v>858</v>
      </c>
      <c r="L884" s="540" t="s">
        <v>836</v>
      </c>
      <c r="M884" s="656">
        <v>44166</v>
      </c>
      <c r="N884" s="540"/>
      <c r="O884" s="655">
        <v>1</v>
      </c>
      <c r="P884" s="654" t="s">
        <v>837</v>
      </c>
      <c r="Q884" s="654" t="s">
        <v>846</v>
      </c>
      <c r="R884" s="540"/>
      <c r="S884" s="540" t="s">
        <v>840</v>
      </c>
      <c r="T884" s="540"/>
    </row>
    <row r="885" spans="2:20">
      <c r="B885" s="654" t="s">
        <v>301</v>
      </c>
      <c r="C885" s="654" t="s">
        <v>302</v>
      </c>
      <c r="D885" s="655">
        <v>95</v>
      </c>
      <c r="E885" s="655">
        <v>135</v>
      </c>
      <c r="F885" s="655">
        <v>0</v>
      </c>
      <c r="G885" s="655">
        <v>0</v>
      </c>
      <c r="H885" s="654" t="s">
        <v>876</v>
      </c>
      <c r="I885" s="654" t="s">
        <v>883</v>
      </c>
      <c r="J885" s="654" t="s">
        <v>889</v>
      </c>
      <c r="K885" s="654" t="s">
        <v>993</v>
      </c>
      <c r="L885" s="540" t="s">
        <v>862</v>
      </c>
      <c r="M885" s="656">
        <v>44009</v>
      </c>
      <c r="N885" s="540"/>
      <c r="O885" s="655">
        <v>1</v>
      </c>
      <c r="P885" s="654" t="s">
        <v>837</v>
      </c>
      <c r="Q885" s="654" t="s">
        <v>838</v>
      </c>
      <c r="R885" s="654" t="s">
        <v>839</v>
      </c>
      <c r="S885" s="540" t="s">
        <v>840</v>
      </c>
      <c r="T885" s="654" t="s">
        <v>1983</v>
      </c>
    </row>
    <row r="886" spans="2:20">
      <c r="B886" s="654" t="s">
        <v>301</v>
      </c>
      <c r="C886" s="654" t="s">
        <v>302</v>
      </c>
      <c r="D886" s="655">
        <v>90</v>
      </c>
      <c r="E886" s="655">
        <v>130</v>
      </c>
      <c r="F886" s="655">
        <v>0</v>
      </c>
      <c r="G886" s="655">
        <v>0</v>
      </c>
      <c r="H886" s="654" t="s">
        <v>876</v>
      </c>
      <c r="I886" s="654" t="s">
        <v>883</v>
      </c>
      <c r="J886" s="654" t="s">
        <v>889</v>
      </c>
      <c r="K886" s="654" t="s">
        <v>993</v>
      </c>
      <c r="L886" s="540" t="s">
        <v>863</v>
      </c>
      <c r="M886" s="656">
        <v>44009</v>
      </c>
      <c r="N886" s="540"/>
      <c r="O886" s="655">
        <v>1</v>
      </c>
      <c r="P886" s="654" t="s">
        <v>837</v>
      </c>
      <c r="Q886" s="654" t="s">
        <v>838</v>
      </c>
      <c r="R886" s="654" t="s">
        <v>839</v>
      </c>
      <c r="S886" s="540" t="s">
        <v>840</v>
      </c>
      <c r="T886" s="654" t="s">
        <v>1983</v>
      </c>
    </row>
    <row r="887" spans="2:20">
      <c r="B887" s="654" t="s">
        <v>1353</v>
      </c>
      <c r="C887" s="654" t="s">
        <v>583</v>
      </c>
      <c r="D887" s="655">
        <v>-55</v>
      </c>
      <c r="E887" s="655">
        <v>-50</v>
      </c>
      <c r="F887" s="655">
        <v>0</v>
      </c>
      <c r="G887" s="655">
        <v>0</v>
      </c>
      <c r="H887" s="654" t="s">
        <v>883</v>
      </c>
      <c r="I887" s="654" t="s">
        <v>875</v>
      </c>
      <c r="J887" s="654" t="s">
        <v>3732</v>
      </c>
      <c r="K887" s="654" t="s">
        <v>895</v>
      </c>
      <c r="L887" s="540" t="s">
        <v>836</v>
      </c>
      <c r="M887" s="656">
        <v>44166</v>
      </c>
      <c r="N887" s="540"/>
      <c r="O887" s="655">
        <v>1</v>
      </c>
      <c r="P887" s="654" t="s">
        <v>930</v>
      </c>
      <c r="Q887" s="654" t="s">
        <v>838</v>
      </c>
      <c r="R887" s="654" t="s">
        <v>839</v>
      </c>
      <c r="S887" s="540" t="s">
        <v>840</v>
      </c>
      <c r="T887" s="654" t="s">
        <v>1969</v>
      </c>
    </row>
    <row r="888" spans="2:20">
      <c r="B888" s="654" t="s">
        <v>1353</v>
      </c>
      <c r="C888" s="654" t="s">
        <v>583</v>
      </c>
      <c r="D888" s="655">
        <v>-65</v>
      </c>
      <c r="E888" s="655">
        <v>-60</v>
      </c>
      <c r="F888" s="655">
        <v>0</v>
      </c>
      <c r="G888" s="655">
        <v>0</v>
      </c>
      <c r="H888" s="654" t="s">
        <v>883</v>
      </c>
      <c r="I888" s="654" t="s">
        <v>875</v>
      </c>
      <c r="J888" s="654" t="s">
        <v>3732</v>
      </c>
      <c r="K888" s="654" t="s">
        <v>895</v>
      </c>
      <c r="L888" s="540" t="s">
        <v>836</v>
      </c>
      <c r="M888" s="656">
        <v>44166</v>
      </c>
      <c r="N888" s="540"/>
      <c r="O888" s="655">
        <v>1</v>
      </c>
      <c r="P888" s="654" t="s">
        <v>956</v>
      </c>
      <c r="Q888" s="654" t="s">
        <v>838</v>
      </c>
      <c r="R888" s="654" t="s">
        <v>839</v>
      </c>
      <c r="S888" s="540" t="s">
        <v>840</v>
      </c>
      <c r="T888" s="654" t="s">
        <v>1969</v>
      </c>
    </row>
    <row r="889" spans="2:20">
      <c r="B889" s="654" t="s">
        <v>1353</v>
      </c>
      <c r="C889" s="654" t="s">
        <v>1203</v>
      </c>
      <c r="D889" s="655">
        <v>-65</v>
      </c>
      <c r="E889" s="655">
        <v>-60</v>
      </c>
      <c r="F889" s="655">
        <v>0</v>
      </c>
      <c r="G889" s="655">
        <v>0</v>
      </c>
      <c r="H889" s="654" t="s">
        <v>883</v>
      </c>
      <c r="I889" s="654" t="s">
        <v>875</v>
      </c>
      <c r="J889" s="654" t="s">
        <v>3732</v>
      </c>
      <c r="K889" s="654" t="s">
        <v>895</v>
      </c>
      <c r="L889" s="540" t="s">
        <v>836</v>
      </c>
      <c r="M889" s="656">
        <v>44166</v>
      </c>
      <c r="N889" s="540"/>
      <c r="O889" s="655">
        <v>1</v>
      </c>
      <c r="P889" s="654" t="s">
        <v>956</v>
      </c>
      <c r="Q889" s="654" t="s">
        <v>838</v>
      </c>
      <c r="R889" s="654" t="s">
        <v>839</v>
      </c>
      <c r="S889" s="540" t="s">
        <v>840</v>
      </c>
      <c r="T889" s="654" t="s">
        <v>1969</v>
      </c>
    </row>
    <row r="890" spans="2:20">
      <c r="B890" s="654" t="s">
        <v>1353</v>
      </c>
      <c r="C890" s="654" t="s">
        <v>1203</v>
      </c>
      <c r="D890" s="655">
        <v>-55</v>
      </c>
      <c r="E890" s="655">
        <v>-50</v>
      </c>
      <c r="F890" s="655">
        <v>0</v>
      </c>
      <c r="G890" s="655">
        <v>0</v>
      </c>
      <c r="H890" s="654" t="s">
        <v>883</v>
      </c>
      <c r="I890" s="654" t="s">
        <v>875</v>
      </c>
      <c r="J890" s="654" t="s">
        <v>3732</v>
      </c>
      <c r="K890" s="654" t="s">
        <v>895</v>
      </c>
      <c r="L890" s="540" t="s">
        <v>836</v>
      </c>
      <c r="M890" s="656">
        <v>44166</v>
      </c>
      <c r="N890" s="540"/>
      <c r="O890" s="655">
        <v>1</v>
      </c>
      <c r="P890" s="654" t="s">
        <v>930</v>
      </c>
      <c r="Q890" s="654" t="s">
        <v>838</v>
      </c>
      <c r="R890" s="654" t="s">
        <v>839</v>
      </c>
      <c r="S890" s="540" t="s">
        <v>840</v>
      </c>
      <c r="T890" s="654" t="s">
        <v>1969</v>
      </c>
    </row>
    <row r="891" spans="2:20">
      <c r="B891" s="654" t="s">
        <v>1354</v>
      </c>
      <c r="C891" s="654" t="s">
        <v>570</v>
      </c>
      <c r="D891" s="655">
        <v>-56</v>
      </c>
      <c r="E891" s="655">
        <v>-51</v>
      </c>
      <c r="F891" s="655">
        <v>0</v>
      </c>
      <c r="G891" s="655">
        <v>0</v>
      </c>
      <c r="H891" s="654" t="s">
        <v>893</v>
      </c>
      <c r="I891" s="654" t="s">
        <v>894</v>
      </c>
      <c r="J891" s="654" t="s">
        <v>3041</v>
      </c>
      <c r="K891" s="654" t="s">
        <v>866</v>
      </c>
      <c r="L891" s="540" t="s">
        <v>836</v>
      </c>
      <c r="M891" s="656">
        <v>44166</v>
      </c>
      <c r="N891" s="540"/>
      <c r="O891" s="655">
        <v>1</v>
      </c>
      <c r="P891" s="654" t="s">
        <v>837</v>
      </c>
      <c r="Q891" s="654" t="s">
        <v>838</v>
      </c>
      <c r="R891" s="654" t="s">
        <v>839</v>
      </c>
      <c r="S891" s="540" t="s">
        <v>840</v>
      </c>
      <c r="T891" s="540"/>
    </row>
    <row r="892" spans="2:20">
      <c r="B892" s="654" t="s">
        <v>917</v>
      </c>
      <c r="C892" s="654" t="s">
        <v>917</v>
      </c>
      <c r="D892" s="655">
        <v>72</v>
      </c>
      <c r="E892" s="655">
        <v>77</v>
      </c>
      <c r="F892" s="655">
        <v>0</v>
      </c>
      <c r="G892" s="655">
        <v>0</v>
      </c>
      <c r="H892" s="654" t="s">
        <v>883</v>
      </c>
      <c r="I892" s="654" t="s">
        <v>875</v>
      </c>
      <c r="J892" s="654" t="s">
        <v>998</v>
      </c>
      <c r="K892" s="654" t="s">
        <v>985</v>
      </c>
      <c r="L892" s="540" t="s">
        <v>836</v>
      </c>
      <c r="M892" s="656">
        <v>44150</v>
      </c>
      <c r="N892" s="540"/>
      <c r="O892" s="655">
        <v>1</v>
      </c>
      <c r="P892" s="654" t="s">
        <v>837</v>
      </c>
      <c r="Q892" s="654" t="s">
        <v>838</v>
      </c>
      <c r="R892" s="654" t="s">
        <v>839</v>
      </c>
      <c r="S892" s="540" t="s">
        <v>840</v>
      </c>
      <c r="T892" s="654" t="s">
        <v>2061</v>
      </c>
    </row>
    <row r="893" spans="2:20">
      <c r="B893" s="654" t="s">
        <v>1355</v>
      </c>
      <c r="C893" s="654" t="s">
        <v>989</v>
      </c>
      <c r="D893" s="655">
        <v>-46</v>
      </c>
      <c r="E893" s="655">
        <v>-41</v>
      </c>
      <c r="F893" s="655">
        <v>0</v>
      </c>
      <c r="G893" s="655">
        <v>0</v>
      </c>
      <c r="H893" s="654" t="s">
        <v>920</v>
      </c>
      <c r="I893" s="654" t="s">
        <v>888</v>
      </c>
      <c r="J893" s="654" t="s">
        <v>1131</v>
      </c>
      <c r="K893" s="654" t="s">
        <v>944</v>
      </c>
      <c r="L893" s="540" t="s">
        <v>836</v>
      </c>
      <c r="M893" s="656">
        <v>44166</v>
      </c>
      <c r="N893" s="540"/>
      <c r="O893" s="655">
        <v>1</v>
      </c>
      <c r="P893" s="654" t="s">
        <v>837</v>
      </c>
      <c r="Q893" s="654" t="s">
        <v>838</v>
      </c>
      <c r="R893" s="654" t="s">
        <v>839</v>
      </c>
      <c r="S893" s="540" t="s">
        <v>840</v>
      </c>
      <c r="T893" s="540"/>
    </row>
    <row r="894" spans="2:20">
      <c r="B894" s="654" t="s">
        <v>1356</v>
      </c>
      <c r="C894" s="654" t="s">
        <v>1356</v>
      </c>
      <c r="D894" s="655">
        <v>-75</v>
      </c>
      <c r="E894" s="655">
        <v>-70</v>
      </c>
      <c r="F894" s="655">
        <v>0</v>
      </c>
      <c r="G894" s="655">
        <v>0</v>
      </c>
      <c r="H894" s="654" t="s">
        <v>834</v>
      </c>
      <c r="I894" s="654" t="s">
        <v>883</v>
      </c>
      <c r="J894" s="654" t="s">
        <v>3093</v>
      </c>
      <c r="K894" s="654" t="s">
        <v>934</v>
      </c>
      <c r="L894" s="540" t="s">
        <v>836</v>
      </c>
      <c r="M894" s="656">
        <v>44166</v>
      </c>
      <c r="N894" s="540"/>
      <c r="O894" s="655">
        <v>1</v>
      </c>
      <c r="P894" s="654" t="s">
        <v>837</v>
      </c>
      <c r="Q894" s="654" t="s">
        <v>838</v>
      </c>
      <c r="R894" s="654" t="s">
        <v>839</v>
      </c>
      <c r="S894" s="540" t="s">
        <v>840</v>
      </c>
      <c r="T894" s="654" t="s">
        <v>2656</v>
      </c>
    </row>
    <row r="895" spans="2:20">
      <c r="B895" s="654" t="s">
        <v>1357</v>
      </c>
      <c r="C895" s="654" t="s">
        <v>570</v>
      </c>
      <c r="D895" s="655">
        <v>-106</v>
      </c>
      <c r="E895" s="655">
        <v>-101</v>
      </c>
      <c r="F895" s="655">
        <v>0</v>
      </c>
      <c r="G895" s="655">
        <v>0</v>
      </c>
      <c r="H895" s="654" t="s">
        <v>893</v>
      </c>
      <c r="I895" s="654" t="s">
        <v>894</v>
      </c>
      <c r="J895" s="654" t="s">
        <v>3041</v>
      </c>
      <c r="K895" s="654" t="s">
        <v>895</v>
      </c>
      <c r="L895" s="540" t="s">
        <v>836</v>
      </c>
      <c r="M895" s="656">
        <v>44166</v>
      </c>
      <c r="N895" s="540"/>
      <c r="O895" s="655">
        <v>1</v>
      </c>
      <c r="P895" s="654" t="s">
        <v>837</v>
      </c>
      <c r="Q895" s="654" t="s">
        <v>838</v>
      </c>
      <c r="R895" s="654" t="s">
        <v>839</v>
      </c>
      <c r="S895" s="540" t="s">
        <v>840</v>
      </c>
      <c r="T895" s="540"/>
    </row>
    <row r="896" spans="2:20">
      <c r="B896" s="654" t="s">
        <v>1500</v>
      </c>
      <c r="C896" s="654" t="s">
        <v>882</v>
      </c>
      <c r="D896" s="655">
        <v>48</v>
      </c>
      <c r="E896" s="655">
        <v>53</v>
      </c>
      <c r="F896" s="655">
        <v>0</v>
      </c>
      <c r="G896" s="655">
        <v>0</v>
      </c>
      <c r="H896" s="654" t="s">
        <v>834</v>
      </c>
      <c r="I896" s="654" t="s">
        <v>883</v>
      </c>
      <c r="J896" s="654" t="s">
        <v>3093</v>
      </c>
      <c r="K896" s="654" t="s">
        <v>1501</v>
      </c>
      <c r="L896" s="540" t="s">
        <v>836</v>
      </c>
      <c r="M896" s="656">
        <v>44166</v>
      </c>
      <c r="N896" s="540"/>
      <c r="O896" s="655">
        <v>1</v>
      </c>
      <c r="P896" s="654" t="s">
        <v>837</v>
      </c>
      <c r="Q896" s="654" t="s">
        <v>838</v>
      </c>
      <c r="R896" s="654" t="s">
        <v>839</v>
      </c>
      <c r="S896" s="540" t="s">
        <v>840</v>
      </c>
      <c r="T896" s="654" t="s">
        <v>1991</v>
      </c>
    </row>
    <row r="897" spans="2:20">
      <c r="B897" s="654" t="s">
        <v>1500</v>
      </c>
      <c r="C897" s="654" t="s">
        <v>941</v>
      </c>
      <c r="D897" s="655">
        <v>43</v>
      </c>
      <c r="E897" s="655">
        <v>48</v>
      </c>
      <c r="F897" s="655">
        <v>0</v>
      </c>
      <c r="G897" s="655">
        <v>0</v>
      </c>
      <c r="H897" s="654" t="s">
        <v>833</v>
      </c>
      <c r="I897" s="654" t="s">
        <v>834</v>
      </c>
      <c r="J897" s="654" t="s">
        <v>1131</v>
      </c>
      <c r="K897" s="654" t="s">
        <v>905</v>
      </c>
      <c r="L897" s="540" t="s">
        <v>836</v>
      </c>
      <c r="M897" s="656">
        <v>44166</v>
      </c>
      <c r="N897" s="540"/>
      <c r="O897" s="655">
        <v>1</v>
      </c>
      <c r="P897" s="654" t="s">
        <v>837</v>
      </c>
      <c r="Q897" s="654" t="s">
        <v>838</v>
      </c>
      <c r="R897" s="654" t="s">
        <v>839</v>
      </c>
      <c r="S897" s="540" t="s">
        <v>840</v>
      </c>
      <c r="T897" s="654" t="s">
        <v>1991</v>
      </c>
    </row>
    <row r="898" spans="2:20">
      <c r="B898" s="654" t="s">
        <v>1358</v>
      </c>
      <c r="C898" s="654" t="s">
        <v>857</v>
      </c>
      <c r="D898" s="655">
        <v>168</v>
      </c>
      <c r="E898" s="655">
        <v>178</v>
      </c>
      <c r="F898" s="655">
        <v>20</v>
      </c>
      <c r="G898" s="655">
        <v>22</v>
      </c>
      <c r="H898" s="654" t="s">
        <v>900</v>
      </c>
      <c r="I898" s="654" t="s">
        <v>845</v>
      </c>
      <c r="J898" s="654" t="s">
        <v>2477</v>
      </c>
      <c r="K898" s="654" t="s">
        <v>866</v>
      </c>
      <c r="L898" s="540" t="s">
        <v>836</v>
      </c>
      <c r="M898" s="656">
        <v>44173</v>
      </c>
      <c r="N898" s="540"/>
      <c r="O898" s="655">
        <v>2</v>
      </c>
      <c r="P898" s="654" t="s">
        <v>837</v>
      </c>
      <c r="Q898" s="654" t="s">
        <v>838</v>
      </c>
      <c r="R898" s="654" t="s">
        <v>854</v>
      </c>
      <c r="S898" s="540" t="s">
        <v>840</v>
      </c>
      <c r="T898" s="654" t="s">
        <v>1975</v>
      </c>
    </row>
    <row r="899" spans="2:20">
      <c r="B899" s="654" t="s">
        <v>1358</v>
      </c>
      <c r="C899" s="654" t="s">
        <v>857</v>
      </c>
      <c r="D899" s="655">
        <v>148</v>
      </c>
      <c r="E899" s="655">
        <v>158</v>
      </c>
      <c r="F899" s="655">
        <v>20</v>
      </c>
      <c r="G899" s="655">
        <v>22</v>
      </c>
      <c r="H899" s="654" t="s">
        <v>900</v>
      </c>
      <c r="I899" s="654" t="s">
        <v>845</v>
      </c>
      <c r="J899" s="654" t="s">
        <v>2477</v>
      </c>
      <c r="K899" s="654" t="s">
        <v>866</v>
      </c>
      <c r="L899" s="540" t="s">
        <v>836</v>
      </c>
      <c r="M899" s="656">
        <v>44101</v>
      </c>
      <c r="N899" s="656">
        <v>44172</v>
      </c>
      <c r="O899" s="655">
        <v>2</v>
      </c>
      <c r="P899" s="654" t="s">
        <v>837</v>
      </c>
      <c r="Q899" s="654" t="s">
        <v>838</v>
      </c>
      <c r="R899" s="654" t="s">
        <v>854</v>
      </c>
      <c r="S899" s="540" t="s">
        <v>840</v>
      </c>
      <c r="T899" s="654" t="s">
        <v>1975</v>
      </c>
    </row>
    <row r="900" spans="2:20">
      <c r="B900" s="654" t="s">
        <v>1359</v>
      </c>
      <c r="C900" s="654" t="s">
        <v>569</v>
      </c>
      <c r="D900" s="655">
        <v>222</v>
      </c>
      <c r="E900" s="655">
        <v>232</v>
      </c>
      <c r="F900" s="655">
        <v>0</v>
      </c>
      <c r="G900" s="655">
        <v>0</v>
      </c>
      <c r="H900" s="654" t="s">
        <v>833</v>
      </c>
      <c r="I900" s="654" t="s">
        <v>834</v>
      </c>
      <c r="J900" s="654" t="s">
        <v>2427</v>
      </c>
      <c r="K900" s="654" t="s">
        <v>853</v>
      </c>
      <c r="L900" s="540" t="s">
        <v>836</v>
      </c>
      <c r="M900" s="656">
        <v>44173</v>
      </c>
      <c r="N900" s="540"/>
      <c r="O900" s="655">
        <v>1</v>
      </c>
      <c r="P900" s="654" t="s">
        <v>837</v>
      </c>
      <c r="Q900" s="654" t="s">
        <v>846</v>
      </c>
      <c r="R900" s="540"/>
      <c r="S900" s="540" t="s">
        <v>840</v>
      </c>
      <c r="T900" s="654" t="s">
        <v>2003</v>
      </c>
    </row>
    <row r="901" spans="2:20">
      <c r="B901" s="654" t="s">
        <v>1359</v>
      </c>
      <c r="C901" s="654" t="s">
        <v>569</v>
      </c>
      <c r="D901" s="655">
        <v>202</v>
      </c>
      <c r="E901" s="655">
        <v>212</v>
      </c>
      <c r="F901" s="655">
        <v>0</v>
      </c>
      <c r="G901" s="655">
        <v>0</v>
      </c>
      <c r="H901" s="654" t="s">
        <v>833</v>
      </c>
      <c r="I901" s="654" t="s">
        <v>834</v>
      </c>
      <c r="J901" s="654" t="s">
        <v>2427</v>
      </c>
      <c r="K901" s="654" t="s">
        <v>853</v>
      </c>
      <c r="L901" s="540" t="s">
        <v>836</v>
      </c>
      <c r="M901" s="656">
        <v>43831</v>
      </c>
      <c r="N901" s="656">
        <v>44172</v>
      </c>
      <c r="O901" s="655">
        <v>1</v>
      </c>
      <c r="P901" s="654" t="s">
        <v>837</v>
      </c>
      <c r="Q901" s="654" t="s">
        <v>846</v>
      </c>
      <c r="R901" s="540"/>
      <c r="S901" s="540" t="s">
        <v>840</v>
      </c>
      <c r="T901" s="654" t="s">
        <v>2003</v>
      </c>
    </row>
    <row r="902" spans="2:20">
      <c r="B902" s="654" t="s">
        <v>1360</v>
      </c>
      <c r="C902" s="654" t="s">
        <v>568</v>
      </c>
      <c r="D902" s="655">
        <v>195</v>
      </c>
      <c r="E902" s="655">
        <v>205</v>
      </c>
      <c r="F902" s="655">
        <v>40</v>
      </c>
      <c r="G902" s="655">
        <v>0</v>
      </c>
      <c r="H902" s="654" t="s">
        <v>883</v>
      </c>
      <c r="I902" s="654" t="s">
        <v>875</v>
      </c>
      <c r="J902" s="654" t="s">
        <v>3276</v>
      </c>
      <c r="K902" s="654" t="s">
        <v>849</v>
      </c>
      <c r="L902" s="540" t="s">
        <v>836</v>
      </c>
      <c r="M902" s="656">
        <v>44173</v>
      </c>
      <c r="N902" s="540"/>
      <c r="O902" s="655">
        <v>1</v>
      </c>
      <c r="P902" s="654" t="s">
        <v>837</v>
      </c>
      <c r="Q902" s="654" t="s">
        <v>838</v>
      </c>
      <c r="R902" s="654" t="s">
        <v>854</v>
      </c>
      <c r="S902" s="540" t="s">
        <v>840</v>
      </c>
      <c r="T902" s="654" t="s">
        <v>1971</v>
      </c>
    </row>
    <row r="903" spans="2:20">
      <c r="B903" s="654" t="s">
        <v>1360</v>
      </c>
      <c r="C903" s="654" t="s">
        <v>568</v>
      </c>
      <c r="D903" s="655">
        <v>175</v>
      </c>
      <c r="E903" s="655">
        <v>185</v>
      </c>
      <c r="F903" s="655">
        <v>40</v>
      </c>
      <c r="G903" s="655">
        <v>0</v>
      </c>
      <c r="H903" s="654" t="s">
        <v>883</v>
      </c>
      <c r="I903" s="654" t="s">
        <v>875</v>
      </c>
      <c r="J903" s="654" t="s">
        <v>3276</v>
      </c>
      <c r="K903" s="654" t="s">
        <v>849</v>
      </c>
      <c r="L903" s="540" t="s">
        <v>836</v>
      </c>
      <c r="M903" s="656">
        <v>43831</v>
      </c>
      <c r="N903" s="656">
        <v>44172</v>
      </c>
      <c r="O903" s="655">
        <v>1</v>
      </c>
      <c r="P903" s="654" t="s">
        <v>837</v>
      </c>
      <c r="Q903" s="654" t="s">
        <v>838</v>
      </c>
      <c r="R903" s="654" t="s">
        <v>854</v>
      </c>
      <c r="S903" s="540" t="s">
        <v>840</v>
      </c>
      <c r="T903" s="654" t="s">
        <v>1971</v>
      </c>
    </row>
    <row r="904" spans="2:20">
      <c r="B904" s="654" t="s">
        <v>1360</v>
      </c>
      <c r="C904" s="654" t="s">
        <v>569</v>
      </c>
      <c r="D904" s="655">
        <v>132</v>
      </c>
      <c r="E904" s="655">
        <v>142</v>
      </c>
      <c r="F904" s="655">
        <v>40</v>
      </c>
      <c r="G904" s="655">
        <v>0</v>
      </c>
      <c r="H904" s="654" t="s">
        <v>833</v>
      </c>
      <c r="I904" s="654" t="s">
        <v>834</v>
      </c>
      <c r="J904" s="654" t="s">
        <v>2427</v>
      </c>
      <c r="K904" s="654" t="s">
        <v>853</v>
      </c>
      <c r="L904" s="540" t="s">
        <v>836</v>
      </c>
      <c r="M904" s="656">
        <v>44173</v>
      </c>
      <c r="N904" s="540"/>
      <c r="O904" s="655">
        <v>1</v>
      </c>
      <c r="P904" s="654" t="s">
        <v>837</v>
      </c>
      <c r="Q904" s="654" t="s">
        <v>838</v>
      </c>
      <c r="R904" s="654" t="s">
        <v>854</v>
      </c>
      <c r="S904" s="540" t="s">
        <v>840</v>
      </c>
      <c r="T904" s="654" t="s">
        <v>1971</v>
      </c>
    </row>
    <row r="905" spans="2:20">
      <c r="B905" s="654" t="s">
        <v>1360</v>
      </c>
      <c r="C905" s="654" t="s">
        <v>569</v>
      </c>
      <c r="D905" s="655">
        <v>112</v>
      </c>
      <c r="E905" s="655">
        <v>122</v>
      </c>
      <c r="F905" s="655">
        <v>40</v>
      </c>
      <c r="G905" s="655">
        <v>0</v>
      </c>
      <c r="H905" s="654" t="s">
        <v>833</v>
      </c>
      <c r="I905" s="654" t="s">
        <v>834</v>
      </c>
      <c r="J905" s="654" t="s">
        <v>2427</v>
      </c>
      <c r="K905" s="654" t="s">
        <v>853</v>
      </c>
      <c r="L905" s="540" t="s">
        <v>836</v>
      </c>
      <c r="M905" s="656">
        <v>43831</v>
      </c>
      <c r="N905" s="656">
        <v>44172</v>
      </c>
      <c r="O905" s="655">
        <v>1</v>
      </c>
      <c r="P905" s="654" t="s">
        <v>837</v>
      </c>
      <c r="Q905" s="654" t="s">
        <v>838</v>
      </c>
      <c r="R905" s="654" t="s">
        <v>854</v>
      </c>
      <c r="S905" s="540" t="s">
        <v>840</v>
      </c>
      <c r="T905" s="654" t="s">
        <v>1971</v>
      </c>
    </row>
    <row r="906" spans="2:20">
      <c r="B906" s="654" t="s">
        <v>1361</v>
      </c>
      <c r="C906" s="654" t="s">
        <v>856</v>
      </c>
      <c r="D906" s="655">
        <v>218</v>
      </c>
      <c r="E906" s="655">
        <v>228</v>
      </c>
      <c r="F906" s="655">
        <v>40</v>
      </c>
      <c r="G906" s="655">
        <v>0</v>
      </c>
      <c r="H906" s="654" t="s">
        <v>851</v>
      </c>
      <c r="I906" s="654" t="s">
        <v>852</v>
      </c>
      <c r="J906" s="654" t="s">
        <v>2372</v>
      </c>
      <c r="K906" s="654" t="s">
        <v>2373</v>
      </c>
      <c r="L906" s="540" t="s">
        <v>836</v>
      </c>
      <c r="M906" s="656">
        <v>44173</v>
      </c>
      <c r="N906" s="540"/>
      <c r="O906" s="655">
        <v>1</v>
      </c>
      <c r="P906" s="654" t="s">
        <v>837</v>
      </c>
      <c r="Q906" s="654" t="s">
        <v>838</v>
      </c>
      <c r="R906" s="654" t="s">
        <v>854</v>
      </c>
      <c r="S906" s="540" t="s">
        <v>840</v>
      </c>
      <c r="T906" s="654" t="s">
        <v>1971</v>
      </c>
    </row>
    <row r="907" spans="2:20">
      <c r="B907" s="654" t="s">
        <v>1361</v>
      </c>
      <c r="C907" s="654" t="s">
        <v>856</v>
      </c>
      <c r="D907" s="655">
        <v>198</v>
      </c>
      <c r="E907" s="655">
        <v>208</v>
      </c>
      <c r="F907" s="655">
        <v>40</v>
      </c>
      <c r="G907" s="655">
        <v>0</v>
      </c>
      <c r="H907" s="654" t="s">
        <v>851</v>
      </c>
      <c r="I907" s="654" t="s">
        <v>852</v>
      </c>
      <c r="J907" s="654" t="s">
        <v>2372</v>
      </c>
      <c r="K907" s="654" t="s">
        <v>2373</v>
      </c>
      <c r="L907" s="540" t="s">
        <v>836</v>
      </c>
      <c r="M907" s="656">
        <v>43831</v>
      </c>
      <c r="N907" s="656">
        <v>44172</v>
      </c>
      <c r="O907" s="655">
        <v>1</v>
      </c>
      <c r="P907" s="654" t="s">
        <v>837</v>
      </c>
      <c r="Q907" s="654" t="s">
        <v>838</v>
      </c>
      <c r="R907" s="654" t="s">
        <v>854</v>
      </c>
      <c r="S907" s="540" t="s">
        <v>840</v>
      </c>
      <c r="T907" s="654" t="s">
        <v>1971</v>
      </c>
    </row>
    <row r="908" spans="2:20">
      <c r="B908" s="654" t="s">
        <v>1361</v>
      </c>
      <c r="C908" s="654" t="s">
        <v>568</v>
      </c>
      <c r="D908" s="655">
        <v>219</v>
      </c>
      <c r="E908" s="655">
        <v>229</v>
      </c>
      <c r="F908" s="655">
        <v>40</v>
      </c>
      <c r="G908" s="655">
        <v>0</v>
      </c>
      <c r="H908" s="654" t="s">
        <v>883</v>
      </c>
      <c r="I908" s="654" t="s">
        <v>875</v>
      </c>
      <c r="J908" s="654" t="s">
        <v>3276</v>
      </c>
      <c r="K908" s="654" t="s">
        <v>1057</v>
      </c>
      <c r="L908" s="540" t="s">
        <v>836</v>
      </c>
      <c r="M908" s="656">
        <v>44173</v>
      </c>
      <c r="N908" s="540"/>
      <c r="O908" s="655">
        <v>1</v>
      </c>
      <c r="P908" s="654" t="s">
        <v>837</v>
      </c>
      <c r="Q908" s="654" t="s">
        <v>838</v>
      </c>
      <c r="R908" s="654" t="s">
        <v>854</v>
      </c>
      <c r="S908" s="540" t="s">
        <v>840</v>
      </c>
      <c r="T908" s="654" t="s">
        <v>1971</v>
      </c>
    </row>
    <row r="909" spans="2:20">
      <c r="B909" s="654" t="s">
        <v>1361</v>
      </c>
      <c r="C909" s="654" t="s">
        <v>568</v>
      </c>
      <c r="D909" s="655">
        <v>199</v>
      </c>
      <c r="E909" s="655">
        <v>209</v>
      </c>
      <c r="F909" s="655">
        <v>40</v>
      </c>
      <c r="G909" s="655">
        <v>0</v>
      </c>
      <c r="H909" s="654" t="s">
        <v>883</v>
      </c>
      <c r="I909" s="654" t="s">
        <v>875</v>
      </c>
      <c r="J909" s="654" t="s">
        <v>3276</v>
      </c>
      <c r="K909" s="654" t="s">
        <v>1057</v>
      </c>
      <c r="L909" s="540" t="s">
        <v>836</v>
      </c>
      <c r="M909" s="656">
        <v>43831</v>
      </c>
      <c r="N909" s="656">
        <v>44172</v>
      </c>
      <c r="O909" s="655">
        <v>1</v>
      </c>
      <c r="P909" s="654" t="s">
        <v>837</v>
      </c>
      <c r="Q909" s="654" t="s">
        <v>838</v>
      </c>
      <c r="R909" s="654" t="s">
        <v>854</v>
      </c>
      <c r="S909" s="540" t="s">
        <v>840</v>
      </c>
      <c r="T909" s="654" t="s">
        <v>1971</v>
      </c>
    </row>
    <row r="910" spans="2:20">
      <c r="B910" s="654" t="s">
        <v>1361</v>
      </c>
      <c r="C910" s="654" t="s">
        <v>569</v>
      </c>
      <c r="D910" s="655">
        <v>231</v>
      </c>
      <c r="E910" s="655">
        <v>241</v>
      </c>
      <c r="F910" s="655">
        <v>40</v>
      </c>
      <c r="G910" s="655">
        <v>0</v>
      </c>
      <c r="H910" s="654" t="s">
        <v>833</v>
      </c>
      <c r="I910" s="654" t="s">
        <v>834</v>
      </c>
      <c r="J910" s="654" t="s">
        <v>2427</v>
      </c>
      <c r="K910" s="654" t="s">
        <v>853</v>
      </c>
      <c r="L910" s="540" t="s">
        <v>836</v>
      </c>
      <c r="M910" s="656">
        <v>44173</v>
      </c>
      <c r="N910" s="540"/>
      <c r="O910" s="655">
        <v>1</v>
      </c>
      <c r="P910" s="654" t="s">
        <v>837</v>
      </c>
      <c r="Q910" s="654" t="s">
        <v>838</v>
      </c>
      <c r="R910" s="654" t="s">
        <v>854</v>
      </c>
      <c r="S910" s="540" t="s">
        <v>840</v>
      </c>
      <c r="T910" s="654" t="s">
        <v>1971</v>
      </c>
    </row>
    <row r="911" spans="2:20">
      <c r="B911" s="654" t="s">
        <v>1361</v>
      </c>
      <c r="C911" s="654" t="s">
        <v>569</v>
      </c>
      <c r="D911" s="655">
        <v>211</v>
      </c>
      <c r="E911" s="655">
        <v>221</v>
      </c>
      <c r="F911" s="655">
        <v>40</v>
      </c>
      <c r="G911" s="655">
        <v>0</v>
      </c>
      <c r="H911" s="654" t="s">
        <v>833</v>
      </c>
      <c r="I911" s="654" t="s">
        <v>834</v>
      </c>
      <c r="J911" s="654" t="s">
        <v>2427</v>
      </c>
      <c r="K911" s="654" t="s">
        <v>853</v>
      </c>
      <c r="L911" s="540" t="s">
        <v>836</v>
      </c>
      <c r="M911" s="656">
        <v>43831</v>
      </c>
      <c r="N911" s="656">
        <v>44172</v>
      </c>
      <c r="O911" s="655">
        <v>1</v>
      </c>
      <c r="P911" s="654" t="s">
        <v>837</v>
      </c>
      <c r="Q911" s="654" t="s">
        <v>838</v>
      </c>
      <c r="R911" s="654" t="s">
        <v>854</v>
      </c>
      <c r="S911" s="540" t="s">
        <v>840</v>
      </c>
      <c r="T911" s="654" t="s">
        <v>1971</v>
      </c>
    </row>
    <row r="912" spans="2:20">
      <c r="B912" s="654" t="s">
        <v>1362</v>
      </c>
      <c r="C912" s="654" t="s">
        <v>568</v>
      </c>
      <c r="D912" s="655">
        <v>195</v>
      </c>
      <c r="E912" s="655">
        <v>205</v>
      </c>
      <c r="F912" s="655">
        <v>40</v>
      </c>
      <c r="G912" s="655">
        <v>0</v>
      </c>
      <c r="H912" s="654" t="s">
        <v>883</v>
      </c>
      <c r="I912" s="654" t="s">
        <v>875</v>
      </c>
      <c r="J912" s="654" t="s">
        <v>3276</v>
      </c>
      <c r="K912" s="654" t="s">
        <v>855</v>
      </c>
      <c r="L912" s="540" t="s">
        <v>836</v>
      </c>
      <c r="M912" s="656">
        <v>44173</v>
      </c>
      <c r="N912" s="540"/>
      <c r="O912" s="655">
        <v>1</v>
      </c>
      <c r="P912" s="654" t="s">
        <v>837</v>
      </c>
      <c r="Q912" s="654" t="s">
        <v>838</v>
      </c>
      <c r="R912" s="654" t="s">
        <v>854</v>
      </c>
      <c r="S912" s="540" t="s">
        <v>840</v>
      </c>
      <c r="T912" s="654" t="s">
        <v>1971</v>
      </c>
    </row>
    <row r="913" spans="2:20">
      <c r="B913" s="654" t="s">
        <v>1362</v>
      </c>
      <c r="C913" s="654" t="s">
        <v>568</v>
      </c>
      <c r="D913" s="655">
        <v>175</v>
      </c>
      <c r="E913" s="655">
        <v>185</v>
      </c>
      <c r="F913" s="655">
        <v>40</v>
      </c>
      <c r="G913" s="655">
        <v>0</v>
      </c>
      <c r="H913" s="654" t="s">
        <v>883</v>
      </c>
      <c r="I913" s="654" t="s">
        <v>875</v>
      </c>
      <c r="J913" s="654" t="s">
        <v>3276</v>
      </c>
      <c r="K913" s="654" t="s">
        <v>855</v>
      </c>
      <c r="L913" s="540" t="s">
        <v>836</v>
      </c>
      <c r="M913" s="656">
        <v>43831</v>
      </c>
      <c r="N913" s="656">
        <v>44172</v>
      </c>
      <c r="O913" s="655">
        <v>1</v>
      </c>
      <c r="P913" s="654" t="s">
        <v>837</v>
      </c>
      <c r="Q913" s="654" t="s">
        <v>838</v>
      </c>
      <c r="R913" s="654" t="s">
        <v>854</v>
      </c>
      <c r="S913" s="540" t="s">
        <v>840</v>
      </c>
      <c r="T913" s="654" t="s">
        <v>1971</v>
      </c>
    </row>
    <row r="914" spans="2:20">
      <c r="B914" s="654" t="s">
        <v>1362</v>
      </c>
      <c r="C914" s="654" t="s">
        <v>569</v>
      </c>
      <c r="D914" s="655">
        <v>147</v>
      </c>
      <c r="E914" s="655">
        <v>157</v>
      </c>
      <c r="F914" s="655">
        <v>40</v>
      </c>
      <c r="G914" s="655">
        <v>0</v>
      </c>
      <c r="H914" s="654" t="s">
        <v>833</v>
      </c>
      <c r="I914" s="654" t="s">
        <v>834</v>
      </c>
      <c r="J914" s="654" t="s">
        <v>2427</v>
      </c>
      <c r="K914" s="654" t="s">
        <v>853</v>
      </c>
      <c r="L914" s="540" t="s">
        <v>836</v>
      </c>
      <c r="M914" s="656">
        <v>44173</v>
      </c>
      <c r="N914" s="540"/>
      <c r="O914" s="655">
        <v>1</v>
      </c>
      <c r="P914" s="654" t="s">
        <v>837</v>
      </c>
      <c r="Q914" s="654" t="s">
        <v>838</v>
      </c>
      <c r="R914" s="654" t="s">
        <v>854</v>
      </c>
      <c r="S914" s="540" t="s">
        <v>840</v>
      </c>
      <c r="T914" s="654" t="s">
        <v>1971</v>
      </c>
    </row>
    <row r="915" spans="2:20">
      <c r="B915" s="654" t="s">
        <v>1362</v>
      </c>
      <c r="C915" s="654" t="s">
        <v>569</v>
      </c>
      <c r="D915" s="655">
        <v>127</v>
      </c>
      <c r="E915" s="655">
        <v>137</v>
      </c>
      <c r="F915" s="655">
        <v>40</v>
      </c>
      <c r="G915" s="655">
        <v>0</v>
      </c>
      <c r="H915" s="654" t="s">
        <v>833</v>
      </c>
      <c r="I915" s="654" t="s">
        <v>834</v>
      </c>
      <c r="J915" s="654" t="s">
        <v>2427</v>
      </c>
      <c r="K915" s="654" t="s">
        <v>853</v>
      </c>
      <c r="L915" s="540" t="s">
        <v>836</v>
      </c>
      <c r="M915" s="656">
        <v>43831</v>
      </c>
      <c r="N915" s="656">
        <v>44172</v>
      </c>
      <c r="O915" s="655">
        <v>1</v>
      </c>
      <c r="P915" s="654" t="s">
        <v>837</v>
      </c>
      <c r="Q915" s="654" t="s">
        <v>838</v>
      </c>
      <c r="R915" s="654" t="s">
        <v>854</v>
      </c>
      <c r="S915" s="540" t="s">
        <v>840</v>
      </c>
      <c r="T915" s="654" t="s">
        <v>1971</v>
      </c>
    </row>
    <row r="916" spans="2:20">
      <c r="B916" s="654" t="s">
        <v>1363</v>
      </c>
      <c r="C916" s="654" t="s">
        <v>856</v>
      </c>
      <c r="D916" s="655">
        <v>203</v>
      </c>
      <c r="E916" s="655">
        <v>213</v>
      </c>
      <c r="F916" s="655">
        <v>40</v>
      </c>
      <c r="G916" s="655">
        <v>0</v>
      </c>
      <c r="H916" s="654" t="s">
        <v>851</v>
      </c>
      <c r="I916" s="654" t="s">
        <v>852</v>
      </c>
      <c r="J916" s="654" t="s">
        <v>2372</v>
      </c>
      <c r="K916" s="654" t="s">
        <v>2373</v>
      </c>
      <c r="L916" s="540" t="s">
        <v>836</v>
      </c>
      <c r="M916" s="656">
        <v>44173</v>
      </c>
      <c r="N916" s="540"/>
      <c r="O916" s="655">
        <v>1</v>
      </c>
      <c r="P916" s="654" t="s">
        <v>837</v>
      </c>
      <c r="Q916" s="654" t="s">
        <v>838</v>
      </c>
      <c r="R916" s="654" t="s">
        <v>854</v>
      </c>
      <c r="S916" s="540" t="s">
        <v>840</v>
      </c>
      <c r="T916" s="654" t="s">
        <v>1971</v>
      </c>
    </row>
    <row r="917" spans="2:20">
      <c r="B917" s="654" t="s">
        <v>1363</v>
      </c>
      <c r="C917" s="654" t="s">
        <v>856</v>
      </c>
      <c r="D917" s="655">
        <v>183</v>
      </c>
      <c r="E917" s="655">
        <v>193</v>
      </c>
      <c r="F917" s="655">
        <v>40</v>
      </c>
      <c r="G917" s="655">
        <v>0</v>
      </c>
      <c r="H917" s="654" t="s">
        <v>851</v>
      </c>
      <c r="I917" s="654" t="s">
        <v>852</v>
      </c>
      <c r="J917" s="654" t="s">
        <v>2372</v>
      </c>
      <c r="K917" s="654" t="s">
        <v>2373</v>
      </c>
      <c r="L917" s="540" t="s">
        <v>836</v>
      </c>
      <c r="M917" s="656">
        <v>43831</v>
      </c>
      <c r="N917" s="656">
        <v>44172</v>
      </c>
      <c r="O917" s="655">
        <v>1</v>
      </c>
      <c r="P917" s="654" t="s">
        <v>837</v>
      </c>
      <c r="Q917" s="654" t="s">
        <v>838</v>
      </c>
      <c r="R917" s="654" t="s">
        <v>854</v>
      </c>
      <c r="S917" s="540" t="s">
        <v>840</v>
      </c>
      <c r="T917" s="654" t="s">
        <v>1971</v>
      </c>
    </row>
    <row r="918" spans="2:20">
      <c r="B918" s="654" t="s">
        <v>1363</v>
      </c>
      <c r="C918" s="654" t="s">
        <v>568</v>
      </c>
      <c r="D918" s="655">
        <v>209</v>
      </c>
      <c r="E918" s="655">
        <v>219</v>
      </c>
      <c r="F918" s="655">
        <v>40</v>
      </c>
      <c r="G918" s="655">
        <v>0</v>
      </c>
      <c r="H918" s="654" t="s">
        <v>883</v>
      </c>
      <c r="I918" s="654" t="s">
        <v>875</v>
      </c>
      <c r="J918" s="654" t="s">
        <v>3276</v>
      </c>
      <c r="K918" s="654" t="s">
        <v>855</v>
      </c>
      <c r="L918" s="540" t="s">
        <v>836</v>
      </c>
      <c r="M918" s="656">
        <v>44173</v>
      </c>
      <c r="N918" s="540"/>
      <c r="O918" s="655">
        <v>1</v>
      </c>
      <c r="P918" s="654" t="s">
        <v>837</v>
      </c>
      <c r="Q918" s="654" t="s">
        <v>838</v>
      </c>
      <c r="R918" s="654" t="s">
        <v>854</v>
      </c>
      <c r="S918" s="540" t="s">
        <v>840</v>
      </c>
      <c r="T918" s="654" t="s">
        <v>1971</v>
      </c>
    </row>
    <row r="919" spans="2:20">
      <c r="B919" s="654" t="s">
        <v>1363</v>
      </c>
      <c r="C919" s="654" t="s">
        <v>568</v>
      </c>
      <c r="D919" s="655">
        <v>189</v>
      </c>
      <c r="E919" s="655">
        <v>199</v>
      </c>
      <c r="F919" s="655">
        <v>40</v>
      </c>
      <c r="G919" s="655">
        <v>0</v>
      </c>
      <c r="H919" s="654" t="s">
        <v>883</v>
      </c>
      <c r="I919" s="654" t="s">
        <v>875</v>
      </c>
      <c r="J919" s="654" t="s">
        <v>3276</v>
      </c>
      <c r="K919" s="654" t="s">
        <v>855</v>
      </c>
      <c r="L919" s="540" t="s">
        <v>836</v>
      </c>
      <c r="M919" s="656">
        <v>43831</v>
      </c>
      <c r="N919" s="656">
        <v>44172</v>
      </c>
      <c r="O919" s="655">
        <v>1</v>
      </c>
      <c r="P919" s="654" t="s">
        <v>837</v>
      </c>
      <c r="Q919" s="654" t="s">
        <v>838</v>
      </c>
      <c r="R919" s="654" t="s">
        <v>854</v>
      </c>
      <c r="S919" s="540" t="s">
        <v>840</v>
      </c>
      <c r="T919" s="654" t="s">
        <v>1971</v>
      </c>
    </row>
    <row r="920" spans="2:20">
      <c r="B920" s="654" t="s">
        <v>1363</v>
      </c>
      <c r="C920" s="654" t="s">
        <v>569</v>
      </c>
      <c r="D920" s="655">
        <v>184</v>
      </c>
      <c r="E920" s="655">
        <v>194</v>
      </c>
      <c r="F920" s="655">
        <v>40</v>
      </c>
      <c r="G920" s="655">
        <v>0</v>
      </c>
      <c r="H920" s="654" t="s">
        <v>833</v>
      </c>
      <c r="I920" s="654" t="s">
        <v>834</v>
      </c>
      <c r="J920" s="654" t="s">
        <v>2427</v>
      </c>
      <c r="K920" s="654" t="s">
        <v>853</v>
      </c>
      <c r="L920" s="540" t="s">
        <v>836</v>
      </c>
      <c r="M920" s="656">
        <v>44173</v>
      </c>
      <c r="N920" s="540"/>
      <c r="O920" s="655">
        <v>1</v>
      </c>
      <c r="P920" s="654" t="s">
        <v>837</v>
      </c>
      <c r="Q920" s="654" t="s">
        <v>838</v>
      </c>
      <c r="R920" s="654" t="s">
        <v>854</v>
      </c>
      <c r="S920" s="540" t="s">
        <v>840</v>
      </c>
      <c r="T920" s="654" t="s">
        <v>1971</v>
      </c>
    </row>
    <row r="921" spans="2:20">
      <c r="B921" s="654" t="s">
        <v>1363</v>
      </c>
      <c r="C921" s="654" t="s">
        <v>569</v>
      </c>
      <c r="D921" s="655">
        <v>164</v>
      </c>
      <c r="E921" s="655">
        <v>174</v>
      </c>
      <c r="F921" s="655">
        <v>40</v>
      </c>
      <c r="G921" s="655">
        <v>0</v>
      </c>
      <c r="H921" s="654" t="s">
        <v>833</v>
      </c>
      <c r="I921" s="654" t="s">
        <v>834</v>
      </c>
      <c r="J921" s="654" t="s">
        <v>2427</v>
      </c>
      <c r="K921" s="654" t="s">
        <v>853</v>
      </c>
      <c r="L921" s="540" t="s">
        <v>836</v>
      </c>
      <c r="M921" s="656">
        <v>43831</v>
      </c>
      <c r="N921" s="656">
        <v>44172</v>
      </c>
      <c r="O921" s="655">
        <v>1</v>
      </c>
      <c r="P921" s="654" t="s">
        <v>837</v>
      </c>
      <c r="Q921" s="654" t="s">
        <v>838</v>
      </c>
      <c r="R921" s="654" t="s">
        <v>854</v>
      </c>
      <c r="S921" s="540" t="s">
        <v>840</v>
      </c>
      <c r="T921" s="654" t="s">
        <v>1971</v>
      </c>
    </row>
    <row r="922" spans="2:20">
      <c r="B922" s="654" t="s">
        <v>1364</v>
      </c>
      <c r="C922" s="654" t="s">
        <v>899</v>
      </c>
      <c r="D922" s="655">
        <v>344</v>
      </c>
      <c r="E922" s="655">
        <v>349</v>
      </c>
      <c r="F922" s="655">
        <v>30</v>
      </c>
      <c r="G922" s="655">
        <v>0</v>
      </c>
      <c r="H922" s="654" t="s">
        <v>869</v>
      </c>
      <c r="I922" s="654" t="s">
        <v>1238</v>
      </c>
      <c r="J922" s="654" t="s">
        <v>2896</v>
      </c>
      <c r="K922" s="654" t="s">
        <v>853</v>
      </c>
      <c r="L922" s="540" t="s">
        <v>836</v>
      </c>
      <c r="M922" s="656">
        <v>44173</v>
      </c>
      <c r="N922" s="540"/>
      <c r="O922" s="655">
        <v>2</v>
      </c>
      <c r="P922" s="654" t="s">
        <v>837</v>
      </c>
      <c r="Q922" s="654" t="s">
        <v>838</v>
      </c>
      <c r="R922" s="654" t="s">
        <v>854</v>
      </c>
      <c r="S922" s="540" t="s">
        <v>840</v>
      </c>
      <c r="T922" s="654" t="s">
        <v>1984</v>
      </c>
    </row>
    <row r="923" spans="2:20">
      <c r="B923" s="654" t="s">
        <v>1364</v>
      </c>
      <c r="C923" s="654" t="s">
        <v>899</v>
      </c>
      <c r="D923" s="655">
        <v>324</v>
      </c>
      <c r="E923" s="655">
        <v>329</v>
      </c>
      <c r="F923" s="655">
        <v>30</v>
      </c>
      <c r="G923" s="655">
        <v>0</v>
      </c>
      <c r="H923" s="654" t="s">
        <v>869</v>
      </c>
      <c r="I923" s="654" t="s">
        <v>1238</v>
      </c>
      <c r="J923" s="654" t="s">
        <v>2896</v>
      </c>
      <c r="K923" s="654" t="s">
        <v>853</v>
      </c>
      <c r="L923" s="540" t="s">
        <v>836</v>
      </c>
      <c r="M923" s="656">
        <v>43780</v>
      </c>
      <c r="N923" s="656">
        <v>44172</v>
      </c>
      <c r="O923" s="655">
        <v>2</v>
      </c>
      <c r="P923" s="654" t="s">
        <v>837</v>
      </c>
      <c r="Q923" s="654" t="s">
        <v>838</v>
      </c>
      <c r="R923" s="654" t="s">
        <v>854</v>
      </c>
      <c r="S923" s="540" t="s">
        <v>840</v>
      </c>
      <c r="T923" s="654" t="s">
        <v>1984</v>
      </c>
    </row>
    <row r="924" spans="2:20">
      <c r="B924" s="654" t="s">
        <v>1365</v>
      </c>
      <c r="C924" s="654" t="s">
        <v>868</v>
      </c>
      <c r="D924" s="655">
        <v>285</v>
      </c>
      <c r="E924" s="655">
        <v>290</v>
      </c>
      <c r="F924" s="655">
        <v>0</v>
      </c>
      <c r="G924" s="655">
        <v>0</v>
      </c>
      <c r="H924" s="654" t="s">
        <v>875</v>
      </c>
      <c r="I924" s="654" t="s">
        <v>876</v>
      </c>
      <c r="J924" s="654" t="s">
        <v>884</v>
      </c>
      <c r="K924" s="654" t="s">
        <v>858</v>
      </c>
      <c r="L924" s="540" t="s">
        <v>836</v>
      </c>
      <c r="M924" s="656">
        <v>44166</v>
      </c>
      <c r="N924" s="540"/>
      <c r="O924" s="655">
        <v>1</v>
      </c>
      <c r="P924" s="654" t="s">
        <v>837</v>
      </c>
      <c r="Q924" s="654" t="s">
        <v>846</v>
      </c>
      <c r="R924" s="540"/>
      <c r="S924" s="540" t="s">
        <v>840</v>
      </c>
      <c r="T924" s="540"/>
    </row>
    <row r="925" spans="2:20">
      <c r="B925" s="654" t="s">
        <v>1366</v>
      </c>
      <c r="C925" s="654" t="s">
        <v>857</v>
      </c>
      <c r="D925" s="655">
        <v>150</v>
      </c>
      <c r="E925" s="655">
        <v>155</v>
      </c>
      <c r="F925" s="655">
        <v>20</v>
      </c>
      <c r="G925" s="655">
        <v>22</v>
      </c>
      <c r="H925" s="654" t="s">
        <v>900</v>
      </c>
      <c r="I925" s="654" t="s">
        <v>845</v>
      </c>
      <c r="J925" s="654" t="s">
        <v>2477</v>
      </c>
      <c r="K925" s="654" t="s">
        <v>866</v>
      </c>
      <c r="L925" s="540" t="s">
        <v>836</v>
      </c>
      <c r="M925" s="656">
        <v>44173</v>
      </c>
      <c r="N925" s="540"/>
      <c r="O925" s="655">
        <v>2</v>
      </c>
      <c r="P925" s="654" t="s">
        <v>837</v>
      </c>
      <c r="Q925" s="654" t="s">
        <v>838</v>
      </c>
      <c r="R925" s="654" t="s">
        <v>854</v>
      </c>
      <c r="S925" s="540" t="s">
        <v>840</v>
      </c>
      <c r="T925" s="654" t="s">
        <v>1975</v>
      </c>
    </row>
    <row r="926" spans="2:20">
      <c r="B926" s="654" t="s">
        <v>1366</v>
      </c>
      <c r="C926" s="654" t="s">
        <v>857</v>
      </c>
      <c r="D926" s="655">
        <v>130</v>
      </c>
      <c r="E926" s="655">
        <v>135</v>
      </c>
      <c r="F926" s="655">
        <v>20</v>
      </c>
      <c r="G926" s="655">
        <v>22</v>
      </c>
      <c r="H926" s="654" t="s">
        <v>900</v>
      </c>
      <c r="I926" s="654" t="s">
        <v>845</v>
      </c>
      <c r="J926" s="654" t="s">
        <v>2477</v>
      </c>
      <c r="K926" s="654" t="s">
        <v>866</v>
      </c>
      <c r="L926" s="540" t="s">
        <v>836</v>
      </c>
      <c r="M926" s="656">
        <v>44101</v>
      </c>
      <c r="N926" s="656">
        <v>44172</v>
      </c>
      <c r="O926" s="655">
        <v>2</v>
      </c>
      <c r="P926" s="654" t="s">
        <v>837</v>
      </c>
      <c r="Q926" s="654" t="s">
        <v>838</v>
      </c>
      <c r="R926" s="654" t="s">
        <v>854</v>
      </c>
      <c r="S926" s="540" t="s">
        <v>840</v>
      </c>
      <c r="T926" s="654" t="s">
        <v>1975</v>
      </c>
    </row>
    <row r="927" spans="2:20">
      <c r="B927" s="654" t="s">
        <v>1367</v>
      </c>
      <c r="C927" s="654" t="s">
        <v>1104</v>
      </c>
      <c r="D927" s="655">
        <v>265</v>
      </c>
      <c r="E927" s="655">
        <v>275</v>
      </c>
      <c r="F927" s="655">
        <v>40</v>
      </c>
      <c r="G927" s="655">
        <v>40</v>
      </c>
      <c r="H927" s="654" t="s">
        <v>883</v>
      </c>
      <c r="I927" s="654" t="s">
        <v>875</v>
      </c>
      <c r="J927" s="654" t="s">
        <v>2425</v>
      </c>
      <c r="K927" s="654" t="s">
        <v>946</v>
      </c>
      <c r="L927" s="540" t="s">
        <v>836</v>
      </c>
      <c r="M927" s="656">
        <v>44173</v>
      </c>
      <c r="N927" s="540"/>
      <c r="O927" s="655">
        <v>2</v>
      </c>
      <c r="P927" s="654" t="s">
        <v>837</v>
      </c>
      <c r="Q927" s="654" t="s">
        <v>838</v>
      </c>
      <c r="R927" s="654" t="s">
        <v>854</v>
      </c>
      <c r="S927" s="540" t="s">
        <v>840</v>
      </c>
      <c r="T927" s="654" t="s">
        <v>2172</v>
      </c>
    </row>
    <row r="928" spans="2:20">
      <c r="B928" s="654" t="s">
        <v>1367</v>
      </c>
      <c r="C928" s="654" t="s">
        <v>1104</v>
      </c>
      <c r="D928" s="655">
        <v>245</v>
      </c>
      <c r="E928" s="655">
        <v>255</v>
      </c>
      <c r="F928" s="655">
        <v>40</v>
      </c>
      <c r="G928" s="655">
        <v>40</v>
      </c>
      <c r="H928" s="654" t="s">
        <v>883</v>
      </c>
      <c r="I928" s="654" t="s">
        <v>875</v>
      </c>
      <c r="J928" s="654" t="s">
        <v>2425</v>
      </c>
      <c r="K928" s="654" t="s">
        <v>946</v>
      </c>
      <c r="L928" s="540" t="s">
        <v>836</v>
      </c>
      <c r="M928" s="656">
        <v>44102</v>
      </c>
      <c r="N928" s="656">
        <v>44172</v>
      </c>
      <c r="O928" s="655">
        <v>2</v>
      </c>
      <c r="P928" s="654" t="s">
        <v>837</v>
      </c>
      <c r="Q928" s="654" t="s">
        <v>838</v>
      </c>
      <c r="R928" s="654" t="s">
        <v>854</v>
      </c>
      <c r="S928" s="540" t="s">
        <v>840</v>
      </c>
      <c r="T928" s="654" t="s">
        <v>2172</v>
      </c>
    </row>
    <row r="929" spans="2:20">
      <c r="B929" s="654" t="s">
        <v>1368</v>
      </c>
      <c r="C929" s="654" t="s">
        <v>585</v>
      </c>
      <c r="D929" s="655">
        <v>150</v>
      </c>
      <c r="E929" s="655">
        <v>155</v>
      </c>
      <c r="F929" s="655">
        <v>0</v>
      </c>
      <c r="G929" s="655">
        <v>0</v>
      </c>
      <c r="H929" s="654" t="s">
        <v>834</v>
      </c>
      <c r="I929" s="654" t="s">
        <v>883</v>
      </c>
      <c r="J929" s="654" t="s">
        <v>884</v>
      </c>
      <c r="K929" s="654" t="s">
        <v>895</v>
      </c>
      <c r="L929" s="540" t="s">
        <v>836</v>
      </c>
      <c r="M929" s="656">
        <v>44166</v>
      </c>
      <c r="N929" s="540"/>
      <c r="O929" s="655">
        <v>1</v>
      </c>
      <c r="P929" s="654" t="s">
        <v>837</v>
      </c>
      <c r="Q929" s="654" t="s">
        <v>846</v>
      </c>
      <c r="R929" s="540"/>
      <c r="S929" s="540" t="s">
        <v>840</v>
      </c>
      <c r="T929" s="654" t="s">
        <v>2867</v>
      </c>
    </row>
    <row r="930" spans="2:20">
      <c r="B930" s="654" t="s">
        <v>1369</v>
      </c>
      <c r="C930" s="654" t="s">
        <v>868</v>
      </c>
      <c r="D930" s="655">
        <v>345</v>
      </c>
      <c r="E930" s="655">
        <v>350</v>
      </c>
      <c r="F930" s="655">
        <v>0</v>
      </c>
      <c r="G930" s="655">
        <v>0</v>
      </c>
      <c r="H930" s="654" t="s">
        <v>875</v>
      </c>
      <c r="I930" s="654" t="s">
        <v>876</v>
      </c>
      <c r="J930" s="654" t="s">
        <v>884</v>
      </c>
      <c r="K930" s="654" t="s">
        <v>858</v>
      </c>
      <c r="L930" s="540" t="s">
        <v>836</v>
      </c>
      <c r="M930" s="656">
        <v>44166</v>
      </c>
      <c r="N930" s="540"/>
      <c r="O930" s="655">
        <v>1</v>
      </c>
      <c r="P930" s="654" t="s">
        <v>837</v>
      </c>
      <c r="Q930" s="654" t="s">
        <v>846</v>
      </c>
      <c r="R930" s="540"/>
      <c r="S930" s="540" t="s">
        <v>840</v>
      </c>
      <c r="T930" s="540"/>
    </row>
    <row r="931" spans="2:20">
      <c r="B931" s="654" t="s">
        <v>2897</v>
      </c>
      <c r="C931" s="654" t="s">
        <v>581</v>
      </c>
      <c r="D931" s="655">
        <v>34</v>
      </c>
      <c r="E931" s="655">
        <v>39</v>
      </c>
      <c r="F931" s="655">
        <v>0</v>
      </c>
      <c r="G931" s="655">
        <v>0</v>
      </c>
      <c r="H931" s="654" t="s">
        <v>875</v>
      </c>
      <c r="I931" s="654" t="s">
        <v>876</v>
      </c>
      <c r="J931" s="654" t="s">
        <v>3830</v>
      </c>
      <c r="K931" s="654" t="s">
        <v>2843</v>
      </c>
      <c r="L931" s="540" t="s">
        <v>836</v>
      </c>
      <c r="M931" s="656">
        <v>44166</v>
      </c>
      <c r="N931" s="540"/>
      <c r="O931" s="655">
        <v>1</v>
      </c>
      <c r="P931" s="654" t="s">
        <v>837</v>
      </c>
      <c r="Q931" s="654" t="s">
        <v>838</v>
      </c>
      <c r="R931" s="654" t="s">
        <v>839</v>
      </c>
      <c r="S931" s="540" t="s">
        <v>840</v>
      </c>
      <c r="T931" s="540"/>
    </row>
    <row r="932" spans="2:20">
      <c r="B932" s="654" t="s">
        <v>1370</v>
      </c>
      <c r="C932" s="654" t="s">
        <v>570</v>
      </c>
      <c r="D932" s="655">
        <v>-86</v>
      </c>
      <c r="E932" s="655">
        <v>-81</v>
      </c>
      <c r="F932" s="655">
        <v>0</v>
      </c>
      <c r="G932" s="655">
        <v>0</v>
      </c>
      <c r="H932" s="654" t="s">
        <v>893</v>
      </c>
      <c r="I932" s="654" t="s">
        <v>894</v>
      </c>
      <c r="J932" s="654" t="s">
        <v>3041</v>
      </c>
      <c r="K932" s="654" t="s">
        <v>895</v>
      </c>
      <c r="L932" s="540" t="s">
        <v>836</v>
      </c>
      <c r="M932" s="656">
        <v>44166</v>
      </c>
      <c r="N932" s="540"/>
      <c r="O932" s="655">
        <v>1</v>
      </c>
      <c r="P932" s="654" t="s">
        <v>837</v>
      </c>
      <c r="Q932" s="654" t="s">
        <v>838</v>
      </c>
      <c r="R932" s="654" t="s">
        <v>839</v>
      </c>
      <c r="S932" s="540" t="s">
        <v>840</v>
      </c>
      <c r="T932" s="540"/>
    </row>
    <row r="933" spans="2:20">
      <c r="B933" s="654" t="s">
        <v>1371</v>
      </c>
      <c r="C933" s="654" t="s">
        <v>570</v>
      </c>
      <c r="D933" s="655">
        <v>-36</v>
      </c>
      <c r="E933" s="655">
        <v>-31</v>
      </c>
      <c r="F933" s="655">
        <v>0</v>
      </c>
      <c r="G933" s="655">
        <v>0</v>
      </c>
      <c r="H933" s="654" t="s">
        <v>893</v>
      </c>
      <c r="I933" s="654" t="s">
        <v>894</v>
      </c>
      <c r="J933" s="654" t="s">
        <v>3041</v>
      </c>
      <c r="K933" s="654" t="s">
        <v>866</v>
      </c>
      <c r="L933" s="540" t="s">
        <v>836</v>
      </c>
      <c r="M933" s="656">
        <v>44166</v>
      </c>
      <c r="N933" s="540"/>
      <c r="O933" s="655">
        <v>1</v>
      </c>
      <c r="P933" s="654" t="s">
        <v>837</v>
      </c>
      <c r="Q933" s="654" t="s">
        <v>838</v>
      </c>
      <c r="R933" s="654" t="s">
        <v>839</v>
      </c>
      <c r="S933" s="540" t="s">
        <v>840</v>
      </c>
      <c r="T933" s="540"/>
    </row>
    <row r="934" spans="2:20">
      <c r="B934" s="654" t="s">
        <v>1372</v>
      </c>
      <c r="C934" s="654" t="s">
        <v>570</v>
      </c>
      <c r="D934" s="655">
        <v>-106</v>
      </c>
      <c r="E934" s="655">
        <v>-101</v>
      </c>
      <c r="F934" s="655">
        <v>0</v>
      </c>
      <c r="G934" s="655">
        <v>0</v>
      </c>
      <c r="H934" s="654" t="s">
        <v>893</v>
      </c>
      <c r="I934" s="654" t="s">
        <v>894</v>
      </c>
      <c r="J934" s="654" t="s">
        <v>3041</v>
      </c>
      <c r="K934" s="654" t="s">
        <v>866</v>
      </c>
      <c r="L934" s="540" t="s">
        <v>836</v>
      </c>
      <c r="M934" s="656">
        <v>44166</v>
      </c>
      <c r="N934" s="540"/>
      <c r="O934" s="655">
        <v>1</v>
      </c>
      <c r="P934" s="654" t="s">
        <v>837</v>
      </c>
      <c r="Q934" s="654" t="s">
        <v>838</v>
      </c>
      <c r="R934" s="654" t="s">
        <v>839</v>
      </c>
      <c r="S934" s="540" t="s">
        <v>840</v>
      </c>
      <c r="T934" s="540"/>
    </row>
    <row r="935" spans="2:20">
      <c r="B935" s="654" t="s">
        <v>3861</v>
      </c>
      <c r="C935" s="654" t="s">
        <v>887</v>
      </c>
      <c r="D935" s="655">
        <v>10</v>
      </c>
      <c r="E935" s="655">
        <v>15</v>
      </c>
      <c r="F935" s="655">
        <v>0</v>
      </c>
      <c r="G935" s="655">
        <v>0</v>
      </c>
      <c r="H935" s="654" t="s">
        <v>875</v>
      </c>
      <c r="I935" s="654" t="s">
        <v>876</v>
      </c>
      <c r="J935" s="654" t="s">
        <v>1131</v>
      </c>
      <c r="K935" s="654" t="s">
        <v>946</v>
      </c>
      <c r="L935" s="540" t="s">
        <v>836</v>
      </c>
      <c r="M935" s="656">
        <v>44166</v>
      </c>
      <c r="N935" s="540"/>
      <c r="O935" s="655">
        <v>1</v>
      </c>
      <c r="P935" s="654" t="s">
        <v>837</v>
      </c>
      <c r="Q935" s="654" t="s">
        <v>838</v>
      </c>
      <c r="R935" s="654" t="s">
        <v>839</v>
      </c>
      <c r="S935" s="540" t="s">
        <v>840</v>
      </c>
      <c r="T935" s="540"/>
    </row>
    <row r="936" spans="2:20">
      <c r="B936" s="654" t="s">
        <v>1373</v>
      </c>
      <c r="C936" s="654" t="s">
        <v>887</v>
      </c>
      <c r="D936" s="655">
        <v>26</v>
      </c>
      <c r="E936" s="655">
        <v>31</v>
      </c>
      <c r="F936" s="655">
        <v>0</v>
      </c>
      <c r="G936" s="655">
        <v>0</v>
      </c>
      <c r="H936" s="654" t="s">
        <v>875</v>
      </c>
      <c r="I936" s="654" t="s">
        <v>876</v>
      </c>
      <c r="J936" s="654" t="s">
        <v>1131</v>
      </c>
      <c r="K936" s="654" t="s">
        <v>946</v>
      </c>
      <c r="L936" s="540" t="s">
        <v>836</v>
      </c>
      <c r="M936" s="656">
        <v>44166</v>
      </c>
      <c r="N936" s="540"/>
      <c r="O936" s="655">
        <v>1</v>
      </c>
      <c r="P936" s="654" t="s">
        <v>837</v>
      </c>
      <c r="Q936" s="654" t="s">
        <v>838</v>
      </c>
      <c r="R936" s="654" t="s">
        <v>839</v>
      </c>
      <c r="S936" s="540" t="s">
        <v>840</v>
      </c>
      <c r="T936" s="540"/>
    </row>
    <row r="937" spans="2:20">
      <c r="B937" s="654" t="s">
        <v>1374</v>
      </c>
      <c r="C937" s="654" t="s">
        <v>1339</v>
      </c>
      <c r="D937" s="655">
        <v>185</v>
      </c>
      <c r="E937" s="655">
        <v>190</v>
      </c>
      <c r="F937" s="655">
        <v>0</v>
      </c>
      <c r="G937" s="655">
        <v>0</v>
      </c>
      <c r="H937" s="654" t="s">
        <v>875</v>
      </c>
      <c r="I937" s="654" t="s">
        <v>876</v>
      </c>
      <c r="J937" s="654" t="s">
        <v>884</v>
      </c>
      <c r="K937" s="654" t="s">
        <v>858</v>
      </c>
      <c r="L937" s="540" t="s">
        <v>836</v>
      </c>
      <c r="M937" s="656">
        <v>44172</v>
      </c>
      <c r="N937" s="540"/>
      <c r="O937" s="655">
        <v>1</v>
      </c>
      <c r="P937" s="654" t="s">
        <v>837</v>
      </c>
      <c r="Q937" s="654" t="s">
        <v>846</v>
      </c>
      <c r="R937" s="540"/>
      <c r="S937" s="540" t="s">
        <v>840</v>
      </c>
      <c r="T937" s="654" t="s">
        <v>2212</v>
      </c>
    </row>
    <row r="938" spans="2:20">
      <c r="B938" s="654" t="s">
        <v>1374</v>
      </c>
      <c r="C938" s="654" t="s">
        <v>1339</v>
      </c>
      <c r="D938" s="655">
        <v>175</v>
      </c>
      <c r="E938" s="655">
        <v>180</v>
      </c>
      <c r="F938" s="655">
        <v>0</v>
      </c>
      <c r="G938" s="655">
        <v>0</v>
      </c>
      <c r="H938" s="654" t="s">
        <v>875</v>
      </c>
      <c r="I938" s="654" t="s">
        <v>876</v>
      </c>
      <c r="J938" s="654" t="s">
        <v>884</v>
      </c>
      <c r="K938" s="654" t="s">
        <v>858</v>
      </c>
      <c r="L938" s="540" t="s">
        <v>836</v>
      </c>
      <c r="M938" s="656">
        <v>44154</v>
      </c>
      <c r="N938" s="656">
        <v>44171</v>
      </c>
      <c r="O938" s="655">
        <v>1</v>
      </c>
      <c r="P938" s="654" t="s">
        <v>837</v>
      </c>
      <c r="Q938" s="654" t="s">
        <v>846</v>
      </c>
      <c r="R938" s="540"/>
      <c r="S938" s="540" t="s">
        <v>840</v>
      </c>
      <c r="T938" s="654" t="s">
        <v>2212</v>
      </c>
    </row>
    <row r="939" spans="2:20">
      <c r="B939" s="654" t="s">
        <v>1375</v>
      </c>
      <c r="C939" s="654" t="s">
        <v>891</v>
      </c>
      <c r="D939" s="655">
        <v>245</v>
      </c>
      <c r="E939" s="655">
        <v>250</v>
      </c>
      <c r="F939" s="655">
        <v>0</v>
      </c>
      <c r="G939" s="655">
        <v>0</v>
      </c>
      <c r="H939" s="654" t="s">
        <v>3019</v>
      </c>
      <c r="I939" s="654" t="s">
        <v>2433</v>
      </c>
      <c r="J939" s="654" t="s">
        <v>3020</v>
      </c>
      <c r="K939" s="654" t="s">
        <v>866</v>
      </c>
      <c r="L939" s="540" t="s">
        <v>836</v>
      </c>
      <c r="M939" s="656">
        <v>44166</v>
      </c>
      <c r="N939" s="540"/>
      <c r="O939" s="655">
        <v>1</v>
      </c>
      <c r="P939" s="654" t="s">
        <v>837</v>
      </c>
      <c r="Q939" s="654" t="s">
        <v>846</v>
      </c>
      <c r="R939" s="540"/>
      <c r="S939" s="540" t="s">
        <v>840</v>
      </c>
      <c r="T939" s="654" t="s">
        <v>3738</v>
      </c>
    </row>
    <row r="940" spans="2:20">
      <c r="B940" s="654" t="s">
        <v>1376</v>
      </c>
      <c r="C940" s="654" t="s">
        <v>570</v>
      </c>
      <c r="D940" s="655">
        <v>-66</v>
      </c>
      <c r="E940" s="655">
        <v>-61</v>
      </c>
      <c r="F940" s="655">
        <v>0</v>
      </c>
      <c r="G940" s="655">
        <v>0</v>
      </c>
      <c r="H940" s="654" t="s">
        <v>893</v>
      </c>
      <c r="I940" s="654" t="s">
        <v>894</v>
      </c>
      <c r="J940" s="654" t="s">
        <v>3041</v>
      </c>
      <c r="K940" s="654" t="s">
        <v>895</v>
      </c>
      <c r="L940" s="540" t="s">
        <v>836</v>
      </c>
      <c r="M940" s="656">
        <v>44166</v>
      </c>
      <c r="N940" s="540"/>
      <c r="O940" s="655">
        <v>1</v>
      </c>
      <c r="P940" s="654" t="s">
        <v>837</v>
      </c>
      <c r="Q940" s="654" t="s">
        <v>838</v>
      </c>
      <c r="R940" s="654" t="s">
        <v>839</v>
      </c>
      <c r="S940" s="540" t="s">
        <v>840</v>
      </c>
      <c r="T940" s="540"/>
    </row>
    <row r="941" spans="2:20">
      <c r="B941" s="654" t="s">
        <v>1377</v>
      </c>
      <c r="C941" s="654" t="s">
        <v>582</v>
      </c>
      <c r="D941" s="655">
        <v>-20</v>
      </c>
      <c r="E941" s="655">
        <v>-15</v>
      </c>
      <c r="F941" s="655">
        <v>0</v>
      </c>
      <c r="G941" s="655">
        <v>0</v>
      </c>
      <c r="H941" s="654" t="s">
        <v>876</v>
      </c>
      <c r="I941" s="654" t="s">
        <v>883</v>
      </c>
      <c r="J941" s="654" t="s">
        <v>2960</v>
      </c>
      <c r="K941" s="654" t="s">
        <v>866</v>
      </c>
      <c r="L941" s="540" t="s">
        <v>836</v>
      </c>
      <c r="M941" s="656">
        <v>44166</v>
      </c>
      <c r="N941" s="540"/>
      <c r="O941" s="655">
        <v>1</v>
      </c>
      <c r="P941" s="654" t="s">
        <v>974</v>
      </c>
      <c r="Q941" s="654" t="s">
        <v>838</v>
      </c>
      <c r="R941" s="654" t="s">
        <v>839</v>
      </c>
      <c r="S941" s="540" t="s">
        <v>840</v>
      </c>
      <c r="T941" s="540"/>
    </row>
    <row r="942" spans="2:20">
      <c r="B942" s="654" t="s">
        <v>1377</v>
      </c>
      <c r="C942" s="654" t="s">
        <v>582</v>
      </c>
      <c r="D942" s="655">
        <v>-30</v>
      </c>
      <c r="E942" s="655">
        <v>-25</v>
      </c>
      <c r="F942" s="655">
        <v>0</v>
      </c>
      <c r="G942" s="655">
        <v>0</v>
      </c>
      <c r="H942" s="654" t="s">
        <v>876</v>
      </c>
      <c r="I942" s="654" t="s">
        <v>883</v>
      </c>
      <c r="J942" s="654" t="s">
        <v>2960</v>
      </c>
      <c r="K942" s="654" t="s">
        <v>866</v>
      </c>
      <c r="L942" s="540" t="s">
        <v>836</v>
      </c>
      <c r="M942" s="656">
        <v>44166</v>
      </c>
      <c r="N942" s="540"/>
      <c r="O942" s="655">
        <v>1</v>
      </c>
      <c r="P942" s="654" t="s">
        <v>928</v>
      </c>
      <c r="Q942" s="654" t="s">
        <v>838</v>
      </c>
      <c r="R942" s="654" t="s">
        <v>839</v>
      </c>
      <c r="S942" s="540" t="s">
        <v>840</v>
      </c>
      <c r="T942" s="540"/>
    </row>
    <row r="943" spans="2:20">
      <c r="B943" s="654" t="s">
        <v>1378</v>
      </c>
      <c r="C943" s="654" t="s">
        <v>882</v>
      </c>
      <c r="D943" s="655">
        <v>-114</v>
      </c>
      <c r="E943" s="655">
        <v>-109</v>
      </c>
      <c r="F943" s="655">
        <v>45</v>
      </c>
      <c r="G943" s="655">
        <v>0</v>
      </c>
      <c r="H943" s="654" t="s">
        <v>834</v>
      </c>
      <c r="I943" s="654" t="s">
        <v>883</v>
      </c>
      <c r="J943" s="654" t="s">
        <v>3093</v>
      </c>
      <c r="K943" s="654" t="s">
        <v>985</v>
      </c>
      <c r="L943" s="540" t="s">
        <v>836</v>
      </c>
      <c r="M943" s="656">
        <v>44166</v>
      </c>
      <c r="N943" s="540"/>
      <c r="O943" s="655">
        <v>1</v>
      </c>
      <c r="P943" s="654" t="s">
        <v>837</v>
      </c>
      <c r="Q943" s="654" t="s">
        <v>838</v>
      </c>
      <c r="R943" s="654" t="s">
        <v>839</v>
      </c>
      <c r="S943" s="540" t="s">
        <v>841</v>
      </c>
      <c r="T943" s="654" t="s">
        <v>1991</v>
      </c>
    </row>
    <row r="944" spans="2:20">
      <c r="B944" s="654" t="s">
        <v>1379</v>
      </c>
      <c r="C944" s="654" t="s">
        <v>1379</v>
      </c>
      <c r="D944" s="655">
        <v>76</v>
      </c>
      <c r="E944" s="655">
        <v>86</v>
      </c>
      <c r="F944" s="655">
        <v>20</v>
      </c>
      <c r="G944" s="655">
        <v>45</v>
      </c>
      <c r="H944" s="654" t="s">
        <v>876</v>
      </c>
      <c r="I944" s="654" t="s">
        <v>883</v>
      </c>
      <c r="J944" s="654" t="s">
        <v>2253</v>
      </c>
      <c r="K944" s="654" t="s">
        <v>946</v>
      </c>
      <c r="L944" s="540" t="s">
        <v>836</v>
      </c>
      <c r="M944" s="656">
        <v>43770</v>
      </c>
      <c r="N944" s="656">
        <v>44172</v>
      </c>
      <c r="O944" s="655">
        <v>1</v>
      </c>
      <c r="P944" s="654" t="s">
        <v>837</v>
      </c>
      <c r="Q944" s="654" t="s">
        <v>838</v>
      </c>
      <c r="R944" s="654" t="s">
        <v>854</v>
      </c>
      <c r="S944" s="540" t="s">
        <v>840</v>
      </c>
      <c r="T944" s="654" t="s">
        <v>1971</v>
      </c>
    </row>
    <row r="945" spans="2:20">
      <c r="B945" s="654" t="s">
        <v>1379</v>
      </c>
      <c r="C945" s="654" t="s">
        <v>580</v>
      </c>
      <c r="D945" s="655">
        <v>96</v>
      </c>
      <c r="E945" s="655">
        <v>106</v>
      </c>
      <c r="F945" s="655">
        <v>20</v>
      </c>
      <c r="G945" s="655">
        <v>45</v>
      </c>
      <c r="H945" s="654" t="s">
        <v>851</v>
      </c>
      <c r="I945" s="654" t="s">
        <v>894</v>
      </c>
      <c r="J945" s="654" t="s">
        <v>2922</v>
      </c>
      <c r="K945" s="654" t="s">
        <v>858</v>
      </c>
      <c r="L945" s="540" t="s">
        <v>836</v>
      </c>
      <c r="M945" s="656">
        <v>44173</v>
      </c>
      <c r="N945" s="540"/>
      <c r="O945" s="655">
        <v>1</v>
      </c>
      <c r="P945" s="654" t="s">
        <v>837</v>
      </c>
      <c r="Q945" s="654" t="s">
        <v>838</v>
      </c>
      <c r="R945" s="654" t="s">
        <v>854</v>
      </c>
      <c r="S945" s="540" t="s">
        <v>840</v>
      </c>
      <c r="T945" s="654" t="s">
        <v>1971</v>
      </c>
    </row>
    <row r="946" spans="2:20">
      <c r="B946" s="654" t="s">
        <v>1379</v>
      </c>
      <c r="C946" s="654" t="s">
        <v>580</v>
      </c>
      <c r="D946" s="655">
        <v>76</v>
      </c>
      <c r="E946" s="655">
        <v>86</v>
      </c>
      <c r="F946" s="655">
        <v>20</v>
      </c>
      <c r="G946" s="655">
        <v>45</v>
      </c>
      <c r="H946" s="654" t="s">
        <v>851</v>
      </c>
      <c r="I946" s="654" t="s">
        <v>894</v>
      </c>
      <c r="J946" s="654" t="s">
        <v>2922</v>
      </c>
      <c r="K946" s="654" t="s">
        <v>858</v>
      </c>
      <c r="L946" s="540" t="s">
        <v>836</v>
      </c>
      <c r="M946" s="656">
        <v>43831</v>
      </c>
      <c r="N946" s="656">
        <v>44172</v>
      </c>
      <c r="O946" s="655">
        <v>1</v>
      </c>
      <c r="P946" s="654" t="s">
        <v>837</v>
      </c>
      <c r="Q946" s="654" t="s">
        <v>838</v>
      </c>
      <c r="R946" s="654" t="s">
        <v>854</v>
      </c>
      <c r="S946" s="540" t="s">
        <v>840</v>
      </c>
      <c r="T946" s="654" t="s">
        <v>1971</v>
      </c>
    </row>
    <row r="947" spans="2:20">
      <c r="B947" s="654" t="s">
        <v>1380</v>
      </c>
      <c r="C947" s="654" t="s">
        <v>580</v>
      </c>
      <c r="D947" s="655">
        <v>48</v>
      </c>
      <c r="E947" s="655">
        <v>58</v>
      </c>
      <c r="F947" s="655">
        <v>20</v>
      </c>
      <c r="G947" s="655">
        <v>45</v>
      </c>
      <c r="H947" s="654" t="s">
        <v>851</v>
      </c>
      <c r="I947" s="654" t="s">
        <v>894</v>
      </c>
      <c r="J947" s="654" t="s">
        <v>2922</v>
      </c>
      <c r="K947" s="654" t="s">
        <v>853</v>
      </c>
      <c r="L947" s="540" t="s">
        <v>836</v>
      </c>
      <c r="M947" s="656">
        <v>44173</v>
      </c>
      <c r="N947" s="540"/>
      <c r="O947" s="655">
        <v>1</v>
      </c>
      <c r="P947" s="654" t="s">
        <v>837</v>
      </c>
      <c r="Q947" s="654" t="s">
        <v>838</v>
      </c>
      <c r="R947" s="654" t="s">
        <v>854</v>
      </c>
      <c r="S947" s="540" t="s">
        <v>840</v>
      </c>
      <c r="T947" s="654" t="s">
        <v>1971</v>
      </c>
    </row>
    <row r="948" spans="2:20">
      <c r="B948" s="654" t="s">
        <v>1380</v>
      </c>
      <c r="C948" s="654" t="s">
        <v>580</v>
      </c>
      <c r="D948" s="655">
        <v>28</v>
      </c>
      <c r="E948" s="655">
        <v>38</v>
      </c>
      <c r="F948" s="655">
        <v>20</v>
      </c>
      <c r="G948" s="655">
        <v>45</v>
      </c>
      <c r="H948" s="654" t="s">
        <v>851</v>
      </c>
      <c r="I948" s="654" t="s">
        <v>894</v>
      </c>
      <c r="J948" s="654" t="s">
        <v>2922</v>
      </c>
      <c r="K948" s="654" t="s">
        <v>853</v>
      </c>
      <c r="L948" s="540" t="s">
        <v>836</v>
      </c>
      <c r="M948" s="656">
        <v>43831</v>
      </c>
      <c r="N948" s="656">
        <v>44172</v>
      </c>
      <c r="O948" s="655">
        <v>1</v>
      </c>
      <c r="P948" s="654" t="s">
        <v>837</v>
      </c>
      <c r="Q948" s="654" t="s">
        <v>838</v>
      </c>
      <c r="R948" s="654" t="s">
        <v>854</v>
      </c>
      <c r="S948" s="540" t="s">
        <v>840</v>
      </c>
      <c r="T948" s="654" t="s">
        <v>1971</v>
      </c>
    </row>
    <row r="949" spans="2:20">
      <c r="B949" s="654" t="s">
        <v>1381</v>
      </c>
      <c r="C949" s="654" t="s">
        <v>569</v>
      </c>
      <c r="D949" s="655">
        <v>172</v>
      </c>
      <c r="E949" s="655">
        <v>182</v>
      </c>
      <c r="F949" s="655">
        <v>40</v>
      </c>
      <c r="G949" s="655">
        <v>0</v>
      </c>
      <c r="H949" s="654" t="s">
        <v>833</v>
      </c>
      <c r="I949" s="654" t="s">
        <v>834</v>
      </c>
      <c r="J949" s="654" t="s">
        <v>2427</v>
      </c>
      <c r="K949" s="654" t="s">
        <v>853</v>
      </c>
      <c r="L949" s="540" t="s">
        <v>836</v>
      </c>
      <c r="M949" s="656">
        <v>44173</v>
      </c>
      <c r="N949" s="540"/>
      <c r="O949" s="655">
        <v>1</v>
      </c>
      <c r="P949" s="654" t="s">
        <v>837</v>
      </c>
      <c r="Q949" s="654" t="s">
        <v>838</v>
      </c>
      <c r="R949" s="654" t="s">
        <v>854</v>
      </c>
      <c r="S949" s="540" t="s">
        <v>840</v>
      </c>
      <c r="T949" s="654" t="s">
        <v>1971</v>
      </c>
    </row>
    <row r="950" spans="2:20">
      <c r="B950" s="654" t="s">
        <v>1381</v>
      </c>
      <c r="C950" s="654" t="s">
        <v>569</v>
      </c>
      <c r="D950" s="655">
        <v>152</v>
      </c>
      <c r="E950" s="655">
        <v>162</v>
      </c>
      <c r="F950" s="655">
        <v>40</v>
      </c>
      <c r="G950" s="655">
        <v>0</v>
      </c>
      <c r="H950" s="654" t="s">
        <v>833</v>
      </c>
      <c r="I950" s="654" t="s">
        <v>834</v>
      </c>
      <c r="J950" s="654" t="s">
        <v>2427</v>
      </c>
      <c r="K950" s="654" t="s">
        <v>853</v>
      </c>
      <c r="L950" s="540" t="s">
        <v>836</v>
      </c>
      <c r="M950" s="656">
        <v>43831</v>
      </c>
      <c r="N950" s="656">
        <v>44172</v>
      </c>
      <c r="O950" s="655">
        <v>1</v>
      </c>
      <c r="P950" s="654" t="s">
        <v>837</v>
      </c>
      <c r="Q950" s="654" t="s">
        <v>838</v>
      </c>
      <c r="R950" s="654" t="s">
        <v>854</v>
      </c>
      <c r="S950" s="540" t="s">
        <v>840</v>
      </c>
      <c r="T950" s="654" t="s">
        <v>1971</v>
      </c>
    </row>
    <row r="951" spans="2:20">
      <c r="B951" s="654" t="s">
        <v>1382</v>
      </c>
      <c r="C951" s="654" t="s">
        <v>178</v>
      </c>
      <c r="D951" s="655">
        <v>40</v>
      </c>
      <c r="E951" s="655">
        <v>45</v>
      </c>
      <c r="F951" s="655">
        <v>0</v>
      </c>
      <c r="G951" s="655">
        <v>0</v>
      </c>
      <c r="H951" s="654" t="s">
        <v>848</v>
      </c>
      <c r="I951" s="654" t="s">
        <v>1346</v>
      </c>
      <c r="J951" s="654" t="s">
        <v>3017</v>
      </c>
      <c r="K951" s="654" t="s">
        <v>849</v>
      </c>
      <c r="L951" s="540" t="s">
        <v>836</v>
      </c>
      <c r="M951" s="656">
        <v>44160</v>
      </c>
      <c r="N951" s="540"/>
      <c r="O951" s="655">
        <v>1</v>
      </c>
      <c r="P951" s="654" t="s">
        <v>837</v>
      </c>
      <c r="Q951" s="654" t="s">
        <v>838</v>
      </c>
      <c r="R951" s="654" t="s">
        <v>839</v>
      </c>
      <c r="S951" s="540" t="s">
        <v>840</v>
      </c>
      <c r="T951" s="654" t="s">
        <v>1970</v>
      </c>
    </row>
    <row r="952" spans="2:20">
      <c r="B952" s="654" t="s">
        <v>1382</v>
      </c>
      <c r="C952" s="654" t="s">
        <v>1382</v>
      </c>
      <c r="D952" s="655">
        <v>0</v>
      </c>
      <c r="E952" s="655">
        <v>5</v>
      </c>
      <c r="F952" s="655">
        <v>0</v>
      </c>
      <c r="G952" s="655">
        <v>0</v>
      </c>
      <c r="H952" s="654" t="s">
        <v>875</v>
      </c>
      <c r="I952" s="654" t="s">
        <v>876</v>
      </c>
      <c r="J952" s="654" t="s">
        <v>1047</v>
      </c>
      <c r="K952" s="654" t="s">
        <v>2593</v>
      </c>
      <c r="L952" s="540" t="s">
        <v>836</v>
      </c>
      <c r="M952" s="656">
        <v>44160</v>
      </c>
      <c r="N952" s="540"/>
      <c r="O952" s="655">
        <v>1</v>
      </c>
      <c r="P952" s="654" t="s">
        <v>837</v>
      </c>
      <c r="Q952" s="654" t="s">
        <v>838</v>
      </c>
      <c r="R952" s="654" t="s">
        <v>839</v>
      </c>
      <c r="S952" s="540" t="s">
        <v>840</v>
      </c>
      <c r="T952" s="654" t="s">
        <v>2062</v>
      </c>
    </row>
    <row r="953" spans="2:20">
      <c r="B953" s="654" t="s">
        <v>1383</v>
      </c>
      <c r="C953" s="654" t="s">
        <v>294</v>
      </c>
      <c r="D953" s="655">
        <v>319</v>
      </c>
      <c r="E953" s="655">
        <v>319</v>
      </c>
      <c r="F953" s="655">
        <v>0</v>
      </c>
      <c r="G953" s="655">
        <v>0</v>
      </c>
      <c r="H953" s="654" t="s">
        <v>883</v>
      </c>
      <c r="I953" s="654" t="s">
        <v>875</v>
      </c>
      <c r="J953" s="654" t="s">
        <v>2249</v>
      </c>
      <c r="K953" s="654" t="s">
        <v>853</v>
      </c>
      <c r="L953" s="540" t="s">
        <v>836</v>
      </c>
      <c r="M953" s="656">
        <v>44002</v>
      </c>
      <c r="N953" s="540"/>
      <c r="O953" s="655">
        <v>2</v>
      </c>
      <c r="P953" s="654" t="s">
        <v>837</v>
      </c>
      <c r="Q953" s="654" t="s">
        <v>846</v>
      </c>
      <c r="R953" s="540"/>
      <c r="S953" s="540" t="s">
        <v>840</v>
      </c>
      <c r="T953" s="654" t="s">
        <v>1983</v>
      </c>
    </row>
    <row r="954" spans="2:20">
      <c r="B954" s="654" t="s">
        <v>1384</v>
      </c>
      <c r="C954" s="654" t="s">
        <v>570</v>
      </c>
      <c r="D954" s="655">
        <v>-86</v>
      </c>
      <c r="E954" s="655">
        <v>-81</v>
      </c>
      <c r="F954" s="655">
        <v>0</v>
      </c>
      <c r="G954" s="655">
        <v>0</v>
      </c>
      <c r="H954" s="654" t="s">
        <v>893</v>
      </c>
      <c r="I954" s="654" t="s">
        <v>894</v>
      </c>
      <c r="J954" s="654" t="s">
        <v>3041</v>
      </c>
      <c r="K954" s="654" t="s">
        <v>895</v>
      </c>
      <c r="L954" s="540" t="s">
        <v>836</v>
      </c>
      <c r="M954" s="656">
        <v>44166</v>
      </c>
      <c r="N954" s="540"/>
      <c r="O954" s="655">
        <v>1</v>
      </c>
      <c r="P954" s="654" t="s">
        <v>837</v>
      </c>
      <c r="Q954" s="654" t="s">
        <v>838</v>
      </c>
      <c r="R954" s="654" t="s">
        <v>839</v>
      </c>
      <c r="S954" s="540" t="s">
        <v>840</v>
      </c>
      <c r="T954" s="540"/>
    </row>
    <row r="955" spans="2:20">
      <c r="B955" s="654" t="s">
        <v>1385</v>
      </c>
      <c r="C955" s="654" t="s">
        <v>572</v>
      </c>
      <c r="D955" s="655">
        <v>201</v>
      </c>
      <c r="E955" s="655">
        <v>211</v>
      </c>
      <c r="F955" s="655">
        <v>40</v>
      </c>
      <c r="G955" s="655">
        <v>20</v>
      </c>
      <c r="H955" s="654" t="s">
        <v>851</v>
      </c>
      <c r="I955" s="654" t="s">
        <v>894</v>
      </c>
      <c r="J955" s="654" t="s">
        <v>2922</v>
      </c>
      <c r="K955" s="654" t="s">
        <v>858</v>
      </c>
      <c r="L955" s="540" t="s">
        <v>836</v>
      </c>
      <c r="M955" s="656">
        <v>44173</v>
      </c>
      <c r="N955" s="540"/>
      <c r="O955" s="655">
        <v>1</v>
      </c>
      <c r="P955" s="654" t="s">
        <v>837</v>
      </c>
      <c r="Q955" s="654" t="s">
        <v>838</v>
      </c>
      <c r="R955" s="654" t="s">
        <v>854</v>
      </c>
      <c r="S955" s="540" t="s">
        <v>840</v>
      </c>
      <c r="T955" s="654" t="s">
        <v>1971</v>
      </c>
    </row>
    <row r="956" spans="2:20">
      <c r="B956" s="654" t="s">
        <v>1385</v>
      </c>
      <c r="C956" s="654" t="s">
        <v>572</v>
      </c>
      <c r="D956" s="655">
        <v>181</v>
      </c>
      <c r="E956" s="655">
        <v>191</v>
      </c>
      <c r="F956" s="655">
        <v>40</v>
      </c>
      <c r="G956" s="655">
        <v>20</v>
      </c>
      <c r="H956" s="654" t="s">
        <v>851</v>
      </c>
      <c r="I956" s="654" t="s">
        <v>894</v>
      </c>
      <c r="J956" s="654" t="s">
        <v>2922</v>
      </c>
      <c r="K956" s="654" t="s">
        <v>858</v>
      </c>
      <c r="L956" s="540" t="s">
        <v>836</v>
      </c>
      <c r="M956" s="656">
        <v>43831</v>
      </c>
      <c r="N956" s="656">
        <v>44172</v>
      </c>
      <c r="O956" s="655">
        <v>1</v>
      </c>
      <c r="P956" s="654" t="s">
        <v>837</v>
      </c>
      <c r="Q956" s="654" t="s">
        <v>838</v>
      </c>
      <c r="R956" s="654" t="s">
        <v>854</v>
      </c>
      <c r="S956" s="540" t="s">
        <v>840</v>
      </c>
      <c r="T956" s="654" t="s">
        <v>1971</v>
      </c>
    </row>
    <row r="957" spans="2:20">
      <c r="B957" s="654" t="s">
        <v>1386</v>
      </c>
      <c r="C957" s="654" t="s">
        <v>569</v>
      </c>
      <c r="D957" s="655">
        <v>303</v>
      </c>
      <c r="E957" s="655">
        <v>313</v>
      </c>
      <c r="F957" s="655">
        <v>0</v>
      </c>
      <c r="G957" s="655">
        <v>0</v>
      </c>
      <c r="H957" s="654" t="s">
        <v>833</v>
      </c>
      <c r="I957" s="654" t="s">
        <v>834</v>
      </c>
      <c r="J957" s="654" t="s">
        <v>2427</v>
      </c>
      <c r="K957" s="654" t="s">
        <v>1011</v>
      </c>
      <c r="L957" s="540" t="s">
        <v>836</v>
      </c>
      <c r="M957" s="656">
        <v>44173</v>
      </c>
      <c r="N957" s="540"/>
      <c r="O957" s="655">
        <v>2</v>
      </c>
      <c r="P957" s="654" t="s">
        <v>837</v>
      </c>
      <c r="Q957" s="654" t="s">
        <v>846</v>
      </c>
      <c r="R957" s="540"/>
      <c r="S957" s="540" t="s">
        <v>840</v>
      </c>
      <c r="T957" s="654" t="s">
        <v>2009</v>
      </c>
    </row>
    <row r="958" spans="2:20">
      <c r="B958" s="654" t="s">
        <v>1386</v>
      </c>
      <c r="C958" s="654" t="s">
        <v>569</v>
      </c>
      <c r="D958" s="655">
        <v>283</v>
      </c>
      <c r="E958" s="655">
        <v>293</v>
      </c>
      <c r="F958" s="655">
        <v>0</v>
      </c>
      <c r="G958" s="655">
        <v>0</v>
      </c>
      <c r="H958" s="654" t="s">
        <v>833</v>
      </c>
      <c r="I958" s="654" t="s">
        <v>834</v>
      </c>
      <c r="J958" s="654" t="s">
        <v>2427</v>
      </c>
      <c r="K958" s="654" t="s">
        <v>1011</v>
      </c>
      <c r="L958" s="540" t="s">
        <v>836</v>
      </c>
      <c r="M958" s="656">
        <v>43831</v>
      </c>
      <c r="N958" s="656">
        <v>44172</v>
      </c>
      <c r="O958" s="655">
        <v>2</v>
      </c>
      <c r="P958" s="654" t="s">
        <v>837</v>
      </c>
      <c r="Q958" s="654" t="s">
        <v>846</v>
      </c>
      <c r="R958" s="540"/>
      <c r="S958" s="540" t="s">
        <v>840</v>
      </c>
      <c r="T958" s="654" t="s">
        <v>2009</v>
      </c>
    </row>
    <row r="959" spans="2:20">
      <c r="B959" s="654" t="s">
        <v>1387</v>
      </c>
      <c r="C959" s="654" t="s">
        <v>575</v>
      </c>
      <c r="D959" s="655">
        <v>-13</v>
      </c>
      <c r="E959" s="655">
        <v>-8</v>
      </c>
      <c r="F959" s="655">
        <v>90</v>
      </c>
      <c r="G959" s="655">
        <v>0</v>
      </c>
      <c r="H959" s="654" t="s">
        <v>3817</v>
      </c>
      <c r="I959" s="654" t="s">
        <v>2851</v>
      </c>
      <c r="J959" s="654" t="s">
        <v>3828</v>
      </c>
      <c r="K959" s="654" t="s">
        <v>905</v>
      </c>
      <c r="L959" s="540" t="s">
        <v>836</v>
      </c>
      <c r="M959" s="656">
        <v>44166</v>
      </c>
      <c r="N959" s="540"/>
      <c r="O959" s="655">
        <v>1</v>
      </c>
      <c r="P959" s="654" t="s">
        <v>837</v>
      </c>
      <c r="Q959" s="654" t="s">
        <v>838</v>
      </c>
      <c r="R959" s="654" t="s">
        <v>839</v>
      </c>
      <c r="S959" s="540" t="s">
        <v>840</v>
      </c>
      <c r="T959" s="654" t="s">
        <v>1996</v>
      </c>
    </row>
    <row r="960" spans="2:20">
      <c r="B960" s="654" t="s">
        <v>1388</v>
      </c>
      <c r="C960" s="654" t="s">
        <v>868</v>
      </c>
      <c r="D960" s="655">
        <v>155</v>
      </c>
      <c r="E960" s="655">
        <v>160</v>
      </c>
      <c r="F960" s="655">
        <v>0</v>
      </c>
      <c r="G960" s="655">
        <v>0</v>
      </c>
      <c r="H960" s="654" t="s">
        <v>875</v>
      </c>
      <c r="I960" s="654" t="s">
        <v>876</v>
      </c>
      <c r="J960" s="654" t="s">
        <v>884</v>
      </c>
      <c r="K960" s="654" t="s">
        <v>858</v>
      </c>
      <c r="L960" s="540" t="s">
        <v>836</v>
      </c>
      <c r="M960" s="656">
        <v>44166</v>
      </c>
      <c r="N960" s="540"/>
      <c r="O960" s="655">
        <v>1</v>
      </c>
      <c r="P960" s="654" t="s">
        <v>837</v>
      </c>
      <c r="Q960" s="654" t="s">
        <v>846</v>
      </c>
      <c r="R960" s="540"/>
      <c r="S960" s="540" t="s">
        <v>840</v>
      </c>
      <c r="T960" s="540"/>
    </row>
    <row r="961" spans="2:20">
      <c r="B961" s="654" t="s">
        <v>891</v>
      </c>
      <c r="C961" s="654" t="s">
        <v>891</v>
      </c>
      <c r="D961" s="655">
        <v>-54</v>
      </c>
      <c r="E961" s="655">
        <v>-49</v>
      </c>
      <c r="F961" s="655">
        <v>0</v>
      </c>
      <c r="G961" s="655">
        <v>0</v>
      </c>
      <c r="H961" s="654" t="s">
        <v>3019</v>
      </c>
      <c r="I961" s="654" t="s">
        <v>2433</v>
      </c>
      <c r="J961" s="654" t="s">
        <v>3020</v>
      </c>
      <c r="K961" s="654" t="s">
        <v>3027</v>
      </c>
      <c r="L961" s="540" t="s">
        <v>836</v>
      </c>
      <c r="M961" s="656">
        <v>44166</v>
      </c>
      <c r="N961" s="540"/>
      <c r="O961" s="655">
        <v>1</v>
      </c>
      <c r="P961" s="654" t="s">
        <v>929</v>
      </c>
      <c r="Q961" s="654" t="s">
        <v>838</v>
      </c>
      <c r="R961" s="654" t="s">
        <v>839</v>
      </c>
      <c r="S961" s="540" t="s">
        <v>840</v>
      </c>
      <c r="T961" s="654" t="s">
        <v>1987</v>
      </c>
    </row>
    <row r="962" spans="2:20">
      <c r="B962" s="654" t="s">
        <v>891</v>
      </c>
      <c r="C962" s="654" t="s">
        <v>891</v>
      </c>
      <c r="D962" s="655">
        <v>-64</v>
      </c>
      <c r="E962" s="655">
        <v>-59</v>
      </c>
      <c r="F962" s="655">
        <v>0</v>
      </c>
      <c r="G962" s="655">
        <v>0</v>
      </c>
      <c r="H962" s="654" t="s">
        <v>3019</v>
      </c>
      <c r="I962" s="654" t="s">
        <v>2433</v>
      </c>
      <c r="J962" s="654" t="s">
        <v>3020</v>
      </c>
      <c r="K962" s="654" t="s">
        <v>3027</v>
      </c>
      <c r="L962" s="540" t="s">
        <v>836</v>
      </c>
      <c r="M962" s="656">
        <v>44166</v>
      </c>
      <c r="N962" s="540"/>
      <c r="O962" s="655">
        <v>1</v>
      </c>
      <c r="P962" s="654" t="s">
        <v>928</v>
      </c>
      <c r="Q962" s="654" t="s">
        <v>838</v>
      </c>
      <c r="R962" s="654" t="s">
        <v>839</v>
      </c>
      <c r="S962" s="540" t="s">
        <v>840</v>
      </c>
      <c r="T962" s="654" t="s">
        <v>2395</v>
      </c>
    </row>
    <row r="963" spans="2:20">
      <c r="B963" s="654" t="s">
        <v>891</v>
      </c>
      <c r="C963" s="654" t="s">
        <v>891</v>
      </c>
      <c r="D963" s="655">
        <v>-42</v>
      </c>
      <c r="E963" s="655">
        <v>-37</v>
      </c>
      <c r="F963" s="655">
        <v>0</v>
      </c>
      <c r="G963" s="655">
        <v>0</v>
      </c>
      <c r="H963" s="654" t="s">
        <v>3019</v>
      </c>
      <c r="I963" s="654" t="s">
        <v>2433</v>
      </c>
      <c r="J963" s="654" t="s">
        <v>3020</v>
      </c>
      <c r="K963" s="654" t="s">
        <v>3027</v>
      </c>
      <c r="L963" s="540" t="s">
        <v>836</v>
      </c>
      <c r="M963" s="656">
        <v>44166</v>
      </c>
      <c r="N963" s="540"/>
      <c r="O963" s="655">
        <v>1</v>
      </c>
      <c r="P963" s="654" t="s">
        <v>2147</v>
      </c>
      <c r="Q963" s="654" t="s">
        <v>838</v>
      </c>
      <c r="R963" s="654" t="s">
        <v>839</v>
      </c>
      <c r="S963" s="540" t="s">
        <v>840</v>
      </c>
      <c r="T963" s="654" t="s">
        <v>2394</v>
      </c>
    </row>
    <row r="964" spans="2:20">
      <c r="B964" s="654" t="s">
        <v>891</v>
      </c>
      <c r="C964" s="654" t="s">
        <v>891</v>
      </c>
      <c r="D964" s="655">
        <v>-39</v>
      </c>
      <c r="E964" s="655">
        <v>-34</v>
      </c>
      <c r="F964" s="655">
        <v>0</v>
      </c>
      <c r="G964" s="655">
        <v>0</v>
      </c>
      <c r="H964" s="654" t="s">
        <v>3019</v>
      </c>
      <c r="I964" s="654" t="s">
        <v>2433</v>
      </c>
      <c r="J964" s="654" t="s">
        <v>3020</v>
      </c>
      <c r="K964" s="654" t="s">
        <v>3027</v>
      </c>
      <c r="L964" s="540" t="s">
        <v>836</v>
      </c>
      <c r="M964" s="656">
        <v>44166</v>
      </c>
      <c r="N964" s="540"/>
      <c r="O964" s="655">
        <v>1</v>
      </c>
      <c r="P964" s="654" t="s">
        <v>2146</v>
      </c>
      <c r="Q964" s="654" t="s">
        <v>838</v>
      </c>
      <c r="R964" s="654" t="s">
        <v>839</v>
      </c>
      <c r="S964" s="540" t="s">
        <v>840</v>
      </c>
      <c r="T964" s="654" t="s">
        <v>1986</v>
      </c>
    </row>
    <row r="965" spans="2:20">
      <c r="B965" s="654" t="s">
        <v>891</v>
      </c>
      <c r="C965" s="654" t="s">
        <v>891</v>
      </c>
      <c r="D965" s="655">
        <v>-36</v>
      </c>
      <c r="E965" s="655">
        <v>-31</v>
      </c>
      <c r="F965" s="655">
        <v>0</v>
      </c>
      <c r="G965" s="655">
        <v>0</v>
      </c>
      <c r="H965" s="654" t="s">
        <v>3019</v>
      </c>
      <c r="I965" s="654" t="s">
        <v>2433</v>
      </c>
      <c r="J965" s="654" t="s">
        <v>3020</v>
      </c>
      <c r="K965" s="654" t="s">
        <v>3027</v>
      </c>
      <c r="L965" s="540" t="s">
        <v>836</v>
      </c>
      <c r="M965" s="656">
        <v>44166</v>
      </c>
      <c r="N965" s="540"/>
      <c r="O965" s="655">
        <v>1</v>
      </c>
      <c r="P965" s="654" t="s">
        <v>2149</v>
      </c>
      <c r="Q965" s="654" t="s">
        <v>838</v>
      </c>
      <c r="R965" s="654" t="s">
        <v>839</v>
      </c>
      <c r="S965" s="540" t="s">
        <v>840</v>
      </c>
      <c r="T965" s="654" t="s">
        <v>1986</v>
      </c>
    </row>
    <row r="966" spans="2:20">
      <c r="B966" s="654" t="s">
        <v>891</v>
      </c>
      <c r="C966" s="654" t="s">
        <v>891</v>
      </c>
      <c r="D966" s="655">
        <v>-33</v>
      </c>
      <c r="E966" s="655">
        <v>-28</v>
      </c>
      <c r="F966" s="655">
        <v>0</v>
      </c>
      <c r="G966" s="655">
        <v>0</v>
      </c>
      <c r="H966" s="654" t="s">
        <v>3019</v>
      </c>
      <c r="I966" s="654" t="s">
        <v>2433</v>
      </c>
      <c r="J966" s="654" t="s">
        <v>3020</v>
      </c>
      <c r="K966" s="654" t="s">
        <v>3027</v>
      </c>
      <c r="L966" s="540" t="s">
        <v>836</v>
      </c>
      <c r="M966" s="656">
        <v>44166</v>
      </c>
      <c r="N966" s="540"/>
      <c r="O966" s="655">
        <v>1</v>
      </c>
      <c r="P966" s="654" t="s">
        <v>2148</v>
      </c>
      <c r="Q966" s="654" t="s">
        <v>838</v>
      </c>
      <c r="R966" s="654" t="s">
        <v>839</v>
      </c>
      <c r="S966" s="540" t="s">
        <v>840</v>
      </c>
      <c r="T966" s="654" t="s">
        <v>2394</v>
      </c>
    </row>
    <row r="967" spans="2:20">
      <c r="B967" s="654" t="s">
        <v>3862</v>
      </c>
      <c r="C967" s="654" t="s">
        <v>887</v>
      </c>
      <c r="D967" s="655">
        <v>22</v>
      </c>
      <c r="E967" s="655">
        <v>27</v>
      </c>
      <c r="F967" s="655">
        <v>0</v>
      </c>
      <c r="G967" s="655">
        <v>0</v>
      </c>
      <c r="H967" s="654" t="s">
        <v>875</v>
      </c>
      <c r="I967" s="654" t="s">
        <v>876</v>
      </c>
      <c r="J967" s="654" t="s">
        <v>1131</v>
      </c>
      <c r="K967" s="654" t="s">
        <v>946</v>
      </c>
      <c r="L967" s="540" t="s">
        <v>836</v>
      </c>
      <c r="M967" s="656">
        <v>44166</v>
      </c>
      <c r="N967" s="540"/>
      <c r="O967" s="655">
        <v>1</v>
      </c>
      <c r="P967" s="654" t="s">
        <v>837</v>
      </c>
      <c r="Q967" s="654" t="s">
        <v>838</v>
      </c>
      <c r="R967" s="654" t="s">
        <v>839</v>
      </c>
      <c r="S967" s="540" t="s">
        <v>840</v>
      </c>
      <c r="T967" s="540"/>
    </row>
    <row r="968" spans="2:20">
      <c r="B968" s="654" t="s">
        <v>1389</v>
      </c>
      <c r="C968" s="654" t="s">
        <v>887</v>
      </c>
      <c r="D968" s="655">
        <v>-7</v>
      </c>
      <c r="E968" s="655">
        <v>-2</v>
      </c>
      <c r="F968" s="655">
        <v>0</v>
      </c>
      <c r="G968" s="655">
        <v>0</v>
      </c>
      <c r="H968" s="654" t="s">
        <v>875</v>
      </c>
      <c r="I968" s="654" t="s">
        <v>876</v>
      </c>
      <c r="J968" s="654" t="s">
        <v>1131</v>
      </c>
      <c r="K968" s="654" t="s">
        <v>946</v>
      </c>
      <c r="L968" s="540" t="s">
        <v>836</v>
      </c>
      <c r="M968" s="656">
        <v>44166</v>
      </c>
      <c r="N968" s="540"/>
      <c r="O968" s="655">
        <v>1</v>
      </c>
      <c r="P968" s="654" t="s">
        <v>837</v>
      </c>
      <c r="Q968" s="654" t="s">
        <v>838</v>
      </c>
      <c r="R968" s="654" t="s">
        <v>839</v>
      </c>
      <c r="S968" s="540" t="s">
        <v>840</v>
      </c>
      <c r="T968" s="540"/>
    </row>
    <row r="969" spans="2:20">
      <c r="B969" s="654" t="s">
        <v>1390</v>
      </c>
      <c r="C969" s="654" t="s">
        <v>570</v>
      </c>
      <c r="D969" s="655">
        <v>-66</v>
      </c>
      <c r="E969" s="655">
        <v>-61</v>
      </c>
      <c r="F969" s="655">
        <v>0</v>
      </c>
      <c r="G969" s="655">
        <v>0</v>
      </c>
      <c r="H969" s="654" t="s">
        <v>893</v>
      </c>
      <c r="I969" s="654" t="s">
        <v>894</v>
      </c>
      <c r="J969" s="654" t="s">
        <v>3041</v>
      </c>
      <c r="K969" s="654" t="s">
        <v>895</v>
      </c>
      <c r="L969" s="540" t="s">
        <v>836</v>
      </c>
      <c r="M969" s="656">
        <v>44166</v>
      </c>
      <c r="N969" s="540"/>
      <c r="O969" s="655">
        <v>1</v>
      </c>
      <c r="P969" s="654" t="s">
        <v>837</v>
      </c>
      <c r="Q969" s="654" t="s">
        <v>838</v>
      </c>
      <c r="R969" s="654" t="s">
        <v>839</v>
      </c>
      <c r="S969" s="540" t="s">
        <v>840</v>
      </c>
      <c r="T969" s="540"/>
    </row>
    <row r="970" spans="2:20">
      <c r="B970" s="654" t="s">
        <v>1391</v>
      </c>
      <c r="C970" s="654" t="s">
        <v>989</v>
      </c>
      <c r="D970" s="655">
        <v>-46</v>
      </c>
      <c r="E970" s="655">
        <v>-41</v>
      </c>
      <c r="F970" s="655">
        <v>0</v>
      </c>
      <c r="G970" s="655">
        <v>0</v>
      </c>
      <c r="H970" s="654" t="s">
        <v>920</v>
      </c>
      <c r="I970" s="654" t="s">
        <v>888</v>
      </c>
      <c r="J970" s="654" t="s">
        <v>1131</v>
      </c>
      <c r="K970" s="654" t="s">
        <v>944</v>
      </c>
      <c r="L970" s="540" t="s">
        <v>836</v>
      </c>
      <c r="M970" s="656">
        <v>44166</v>
      </c>
      <c r="N970" s="540"/>
      <c r="O970" s="655">
        <v>1</v>
      </c>
      <c r="P970" s="654" t="s">
        <v>837</v>
      </c>
      <c r="Q970" s="654" t="s">
        <v>838</v>
      </c>
      <c r="R970" s="654" t="s">
        <v>839</v>
      </c>
      <c r="S970" s="540" t="s">
        <v>840</v>
      </c>
      <c r="T970" s="540"/>
    </row>
    <row r="971" spans="2:20">
      <c r="B971" s="654" t="s">
        <v>1392</v>
      </c>
      <c r="C971" s="654" t="s">
        <v>1007</v>
      </c>
      <c r="D971" s="655">
        <v>215</v>
      </c>
      <c r="E971" s="655">
        <v>220</v>
      </c>
      <c r="F971" s="655">
        <v>0</v>
      </c>
      <c r="G971" s="655">
        <v>0</v>
      </c>
      <c r="H971" s="654" t="s">
        <v>1138</v>
      </c>
      <c r="I971" s="654" t="s">
        <v>3726</v>
      </c>
      <c r="J971" s="654" t="s">
        <v>3727</v>
      </c>
      <c r="K971" s="654" t="s">
        <v>861</v>
      </c>
      <c r="L971" s="540" t="s">
        <v>836</v>
      </c>
      <c r="M971" s="656">
        <v>44144</v>
      </c>
      <c r="N971" s="540"/>
      <c r="O971" s="655">
        <v>2</v>
      </c>
      <c r="P971" s="654" t="s">
        <v>837</v>
      </c>
      <c r="Q971" s="654" t="s">
        <v>846</v>
      </c>
      <c r="R971" s="540"/>
      <c r="S971" s="540" t="s">
        <v>840</v>
      </c>
      <c r="T971" s="654" t="s">
        <v>3728</v>
      </c>
    </row>
    <row r="972" spans="2:20">
      <c r="B972" s="654" t="s">
        <v>1393</v>
      </c>
      <c r="C972" s="654" t="s">
        <v>872</v>
      </c>
      <c r="D972" s="655">
        <v>60</v>
      </c>
      <c r="E972" s="655">
        <v>65</v>
      </c>
      <c r="F972" s="655">
        <v>0</v>
      </c>
      <c r="G972" s="655">
        <v>0</v>
      </c>
      <c r="H972" s="654" t="s">
        <v>873</v>
      </c>
      <c r="I972" s="654" t="s">
        <v>2847</v>
      </c>
      <c r="J972" s="654" t="s">
        <v>2243</v>
      </c>
      <c r="K972" s="654" t="s">
        <v>1130</v>
      </c>
      <c r="L972" s="540" t="s">
        <v>836</v>
      </c>
      <c r="M972" s="656">
        <v>44150</v>
      </c>
      <c r="N972" s="540"/>
      <c r="O972" s="655">
        <v>2</v>
      </c>
      <c r="P972" s="654" t="s">
        <v>837</v>
      </c>
      <c r="Q972" s="654" t="s">
        <v>838</v>
      </c>
      <c r="R972" s="654" t="s">
        <v>839</v>
      </c>
      <c r="S972" s="540" t="s">
        <v>840</v>
      </c>
      <c r="T972" s="654" t="s">
        <v>2034</v>
      </c>
    </row>
    <row r="973" spans="2:20">
      <c r="B973" s="654" t="s">
        <v>1394</v>
      </c>
      <c r="C973" s="654" t="s">
        <v>872</v>
      </c>
      <c r="D973" s="655">
        <v>30</v>
      </c>
      <c r="E973" s="655">
        <v>35</v>
      </c>
      <c r="F973" s="655">
        <v>0</v>
      </c>
      <c r="G973" s="655">
        <v>0</v>
      </c>
      <c r="H973" s="654" t="s">
        <v>873</v>
      </c>
      <c r="I973" s="654" t="s">
        <v>2847</v>
      </c>
      <c r="J973" s="654" t="s">
        <v>2243</v>
      </c>
      <c r="K973" s="654" t="s">
        <v>1130</v>
      </c>
      <c r="L973" s="540" t="s">
        <v>836</v>
      </c>
      <c r="M973" s="656">
        <v>44150</v>
      </c>
      <c r="N973" s="540"/>
      <c r="O973" s="655">
        <v>1</v>
      </c>
      <c r="P973" s="654" t="s">
        <v>837</v>
      </c>
      <c r="Q973" s="654" t="s">
        <v>838</v>
      </c>
      <c r="R973" s="654" t="s">
        <v>839</v>
      </c>
      <c r="S973" s="540" t="s">
        <v>840</v>
      </c>
      <c r="T973" s="654" t="s">
        <v>1977</v>
      </c>
    </row>
    <row r="974" spans="2:20">
      <c r="B974" s="654" t="s">
        <v>3848</v>
      </c>
      <c r="C974" s="654" t="s">
        <v>178</v>
      </c>
      <c r="D974" s="655">
        <v>145</v>
      </c>
      <c r="E974" s="655">
        <v>150</v>
      </c>
      <c r="F974" s="655">
        <v>0</v>
      </c>
      <c r="G974" s="655">
        <v>0</v>
      </c>
      <c r="H974" s="654" t="s">
        <v>848</v>
      </c>
      <c r="I974" s="654" t="s">
        <v>1346</v>
      </c>
      <c r="J974" s="654" t="s">
        <v>3017</v>
      </c>
      <c r="K974" s="654" t="s">
        <v>3849</v>
      </c>
      <c r="L974" s="540" t="s">
        <v>836</v>
      </c>
      <c r="M974" s="656">
        <v>44160</v>
      </c>
      <c r="N974" s="540"/>
      <c r="O974" s="655">
        <v>1</v>
      </c>
      <c r="P974" s="654" t="s">
        <v>837</v>
      </c>
      <c r="Q974" s="654" t="s">
        <v>838</v>
      </c>
      <c r="R974" s="654" t="s">
        <v>839</v>
      </c>
      <c r="S974" s="540" t="s">
        <v>840</v>
      </c>
      <c r="T974" s="540"/>
    </row>
    <row r="975" spans="2:20">
      <c r="B975" s="654" t="s">
        <v>3803</v>
      </c>
      <c r="C975" s="654" t="s">
        <v>880</v>
      </c>
      <c r="D975" s="655">
        <v>7</v>
      </c>
      <c r="E975" s="655">
        <v>12</v>
      </c>
      <c r="F975" s="655">
        <v>0</v>
      </c>
      <c r="G975" s="655">
        <v>0</v>
      </c>
      <c r="H975" s="654" t="s">
        <v>860</v>
      </c>
      <c r="I975" s="654" t="s">
        <v>852</v>
      </c>
      <c r="J975" s="654" t="s">
        <v>2959</v>
      </c>
      <c r="K975" s="654" t="s">
        <v>905</v>
      </c>
      <c r="L975" s="540" t="s">
        <v>836</v>
      </c>
      <c r="M975" s="656">
        <v>44166</v>
      </c>
      <c r="N975" s="540"/>
      <c r="O975" s="655">
        <v>1</v>
      </c>
      <c r="P975" s="654" t="s">
        <v>837</v>
      </c>
      <c r="Q975" s="654" t="s">
        <v>838</v>
      </c>
      <c r="R975" s="654" t="s">
        <v>839</v>
      </c>
      <c r="S975" s="540" t="s">
        <v>840</v>
      </c>
      <c r="T975" s="540"/>
    </row>
    <row r="976" spans="2:20">
      <c r="B976" s="654" t="s">
        <v>1395</v>
      </c>
      <c r="C976" s="654" t="s">
        <v>570</v>
      </c>
      <c r="D976" s="655">
        <v>-56</v>
      </c>
      <c r="E976" s="655">
        <v>-51</v>
      </c>
      <c r="F976" s="655">
        <v>0</v>
      </c>
      <c r="G976" s="655">
        <v>0</v>
      </c>
      <c r="H976" s="654" t="s">
        <v>893</v>
      </c>
      <c r="I976" s="654" t="s">
        <v>894</v>
      </c>
      <c r="J976" s="654" t="s">
        <v>3041</v>
      </c>
      <c r="K976" s="654" t="s">
        <v>895</v>
      </c>
      <c r="L976" s="540" t="s">
        <v>836</v>
      </c>
      <c r="M976" s="656">
        <v>44166</v>
      </c>
      <c r="N976" s="540"/>
      <c r="O976" s="655">
        <v>1</v>
      </c>
      <c r="P976" s="654" t="s">
        <v>837</v>
      </c>
      <c r="Q976" s="654" t="s">
        <v>838</v>
      </c>
      <c r="R976" s="654" t="s">
        <v>839</v>
      </c>
      <c r="S976" s="540" t="s">
        <v>840</v>
      </c>
      <c r="T976" s="540"/>
    </row>
    <row r="977" spans="2:20">
      <c r="B977" s="654" t="s">
        <v>1396</v>
      </c>
      <c r="C977" s="654" t="s">
        <v>580</v>
      </c>
      <c r="D977" s="655">
        <v>73</v>
      </c>
      <c r="E977" s="655">
        <v>78</v>
      </c>
      <c r="F977" s="655">
        <v>20</v>
      </c>
      <c r="G977" s="655">
        <v>45</v>
      </c>
      <c r="H977" s="654" t="s">
        <v>851</v>
      </c>
      <c r="I977" s="654" t="s">
        <v>894</v>
      </c>
      <c r="J977" s="654" t="s">
        <v>2922</v>
      </c>
      <c r="K977" s="654" t="s">
        <v>858</v>
      </c>
      <c r="L977" s="540" t="s">
        <v>836</v>
      </c>
      <c r="M977" s="656">
        <v>44173</v>
      </c>
      <c r="N977" s="540"/>
      <c r="O977" s="655">
        <v>1</v>
      </c>
      <c r="P977" s="654" t="s">
        <v>837</v>
      </c>
      <c r="Q977" s="654" t="s">
        <v>838</v>
      </c>
      <c r="R977" s="654" t="s">
        <v>854</v>
      </c>
      <c r="S977" s="540" t="s">
        <v>840</v>
      </c>
      <c r="T977" s="654" t="s">
        <v>1971</v>
      </c>
    </row>
    <row r="978" spans="2:20">
      <c r="B978" s="654" t="s">
        <v>1396</v>
      </c>
      <c r="C978" s="654" t="s">
        <v>580</v>
      </c>
      <c r="D978" s="655">
        <v>53</v>
      </c>
      <c r="E978" s="655">
        <v>58</v>
      </c>
      <c r="F978" s="655">
        <v>20</v>
      </c>
      <c r="G978" s="655">
        <v>45</v>
      </c>
      <c r="H978" s="654" t="s">
        <v>851</v>
      </c>
      <c r="I978" s="654" t="s">
        <v>894</v>
      </c>
      <c r="J978" s="654" t="s">
        <v>2922</v>
      </c>
      <c r="K978" s="654" t="s">
        <v>858</v>
      </c>
      <c r="L978" s="540" t="s">
        <v>836</v>
      </c>
      <c r="M978" s="656">
        <v>43831</v>
      </c>
      <c r="N978" s="656">
        <v>44172</v>
      </c>
      <c r="O978" s="655">
        <v>1</v>
      </c>
      <c r="P978" s="654" t="s">
        <v>837</v>
      </c>
      <c r="Q978" s="654" t="s">
        <v>838</v>
      </c>
      <c r="R978" s="654" t="s">
        <v>854</v>
      </c>
      <c r="S978" s="540" t="s">
        <v>840</v>
      </c>
      <c r="T978" s="654" t="s">
        <v>1971</v>
      </c>
    </row>
    <row r="979" spans="2:20">
      <c r="B979" s="654" t="s">
        <v>1397</v>
      </c>
      <c r="C979" s="654" t="s">
        <v>882</v>
      </c>
      <c r="D979" s="655">
        <v>-67</v>
      </c>
      <c r="E979" s="655">
        <v>-62</v>
      </c>
      <c r="F979" s="655">
        <v>45</v>
      </c>
      <c r="G979" s="655">
        <v>0</v>
      </c>
      <c r="H979" s="654" t="s">
        <v>834</v>
      </c>
      <c r="I979" s="654" t="s">
        <v>883</v>
      </c>
      <c r="J979" s="654" t="s">
        <v>3093</v>
      </c>
      <c r="K979" s="654" t="s">
        <v>985</v>
      </c>
      <c r="L979" s="540" t="s">
        <v>836</v>
      </c>
      <c r="M979" s="656">
        <v>44166</v>
      </c>
      <c r="N979" s="540"/>
      <c r="O979" s="655">
        <v>1</v>
      </c>
      <c r="P979" s="654" t="s">
        <v>837</v>
      </c>
      <c r="Q979" s="654" t="s">
        <v>838</v>
      </c>
      <c r="R979" s="654" t="s">
        <v>839</v>
      </c>
      <c r="S979" s="540" t="s">
        <v>841</v>
      </c>
      <c r="T979" s="654" t="s">
        <v>1991</v>
      </c>
    </row>
    <row r="980" spans="2:20">
      <c r="B980" s="654" t="s">
        <v>3897</v>
      </c>
      <c r="C980" s="654" t="s">
        <v>578</v>
      </c>
      <c r="D980" s="655">
        <v>-37</v>
      </c>
      <c r="E980" s="655">
        <v>-32</v>
      </c>
      <c r="F980" s="655">
        <v>0</v>
      </c>
      <c r="G980" s="655">
        <v>0</v>
      </c>
      <c r="H980" s="654" t="s">
        <v>3680</v>
      </c>
      <c r="I980" s="654" t="s">
        <v>1941</v>
      </c>
      <c r="J980" s="654" t="s">
        <v>3286</v>
      </c>
      <c r="K980" s="654" t="s">
        <v>1265</v>
      </c>
      <c r="L980" s="540" t="s">
        <v>863</v>
      </c>
      <c r="M980" s="656">
        <v>44166</v>
      </c>
      <c r="N980" s="540"/>
      <c r="O980" s="655">
        <v>1</v>
      </c>
      <c r="P980" s="654" t="s">
        <v>928</v>
      </c>
      <c r="Q980" s="654" t="s">
        <v>838</v>
      </c>
      <c r="R980" s="654" t="s">
        <v>839</v>
      </c>
      <c r="S980" s="540" t="s">
        <v>840</v>
      </c>
      <c r="T980" s="540"/>
    </row>
    <row r="981" spans="2:20">
      <c r="B981" s="654" t="s">
        <v>3897</v>
      </c>
      <c r="C981" s="654" t="s">
        <v>578</v>
      </c>
      <c r="D981" s="655">
        <v>-12</v>
      </c>
      <c r="E981" s="655">
        <v>-7</v>
      </c>
      <c r="F981" s="655">
        <v>0</v>
      </c>
      <c r="G981" s="655">
        <v>0</v>
      </c>
      <c r="H981" s="654" t="s">
        <v>3680</v>
      </c>
      <c r="I981" s="654" t="s">
        <v>1941</v>
      </c>
      <c r="J981" s="654" t="s">
        <v>3286</v>
      </c>
      <c r="K981" s="654" t="s">
        <v>1265</v>
      </c>
      <c r="L981" s="540" t="s">
        <v>863</v>
      </c>
      <c r="M981" s="656">
        <v>44166</v>
      </c>
      <c r="N981" s="540"/>
      <c r="O981" s="655">
        <v>1</v>
      </c>
      <c r="P981" s="654" t="s">
        <v>974</v>
      </c>
      <c r="Q981" s="654" t="s">
        <v>838</v>
      </c>
      <c r="R981" s="654" t="s">
        <v>839</v>
      </c>
      <c r="S981" s="540" t="s">
        <v>840</v>
      </c>
      <c r="T981" s="540"/>
    </row>
    <row r="982" spans="2:20">
      <c r="B982" s="654" t="s">
        <v>3897</v>
      </c>
      <c r="C982" s="654" t="s">
        <v>578</v>
      </c>
      <c r="D982" s="655">
        <v>3</v>
      </c>
      <c r="E982" s="655">
        <v>8</v>
      </c>
      <c r="F982" s="655">
        <v>0</v>
      </c>
      <c r="G982" s="655">
        <v>0</v>
      </c>
      <c r="H982" s="654" t="s">
        <v>3680</v>
      </c>
      <c r="I982" s="654" t="s">
        <v>1941</v>
      </c>
      <c r="J982" s="654" t="s">
        <v>3286</v>
      </c>
      <c r="K982" s="654" t="s">
        <v>1265</v>
      </c>
      <c r="L982" s="540" t="s">
        <v>862</v>
      </c>
      <c r="M982" s="656">
        <v>44166</v>
      </c>
      <c r="N982" s="540"/>
      <c r="O982" s="655">
        <v>1</v>
      </c>
      <c r="P982" s="654" t="s">
        <v>928</v>
      </c>
      <c r="Q982" s="654" t="s">
        <v>838</v>
      </c>
      <c r="R982" s="654" t="s">
        <v>839</v>
      </c>
      <c r="S982" s="540" t="s">
        <v>840</v>
      </c>
      <c r="T982" s="654" t="s">
        <v>2020</v>
      </c>
    </row>
    <row r="983" spans="2:20">
      <c r="B983" s="654" t="s">
        <v>3897</v>
      </c>
      <c r="C983" s="654" t="s">
        <v>578</v>
      </c>
      <c r="D983" s="655">
        <v>28</v>
      </c>
      <c r="E983" s="655">
        <v>33</v>
      </c>
      <c r="F983" s="655">
        <v>0</v>
      </c>
      <c r="G983" s="655">
        <v>0</v>
      </c>
      <c r="H983" s="654" t="s">
        <v>3680</v>
      </c>
      <c r="I983" s="654" t="s">
        <v>1941</v>
      </c>
      <c r="J983" s="654" t="s">
        <v>3286</v>
      </c>
      <c r="K983" s="654" t="s">
        <v>1265</v>
      </c>
      <c r="L983" s="540" t="s">
        <v>862</v>
      </c>
      <c r="M983" s="656">
        <v>44166</v>
      </c>
      <c r="N983" s="540"/>
      <c r="O983" s="655">
        <v>1</v>
      </c>
      <c r="P983" s="654" t="s">
        <v>974</v>
      </c>
      <c r="Q983" s="654" t="s">
        <v>838</v>
      </c>
      <c r="R983" s="654" t="s">
        <v>839</v>
      </c>
      <c r="S983" s="540" t="s">
        <v>840</v>
      </c>
      <c r="T983" s="540"/>
    </row>
    <row r="984" spans="2:20">
      <c r="B984" s="654" t="s">
        <v>1398</v>
      </c>
      <c r="C984" s="654" t="s">
        <v>899</v>
      </c>
      <c r="D984" s="655">
        <v>39</v>
      </c>
      <c r="E984" s="655">
        <v>49</v>
      </c>
      <c r="F984" s="655">
        <v>30</v>
      </c>
      <c r="G984" s="655">
        <v>0</v>
      </c>
      <c r="H984" s="654" t="s">
        <v>869</v>
      </c>
      <c r="I984" s="654" t="s">
        <v>1238</v>
      </c>
      <c r="J984" s="654" t="s">
        <v>2896</v>
      </c>
      <c r="K984" s="654" t="s">
        <v>946</v>
      </c>
      <c r="L984" s="540" t="s">
        <v>836</v>
      </c>
      <c r="M984" s="656">
        <v>44173</v>
      </c>
      <c r="N984" s="540"/>
      <c r="O984" s="655">
        <v>1</v>
      </c>
      <c r="P984" s="654" t="s">
        <v>837</v>
      </c>
      <c r="Q984" s="654" t="s">
        <v>838</v>
      </c>
      <c r="R984" s="654" t="s">
        <v>854</v>
      </c>
      <c r="S984" s="540" t="s">
        <v>840</v>
      </c>
      <c r="T984" s="654" t="s">
        <v>3138</v>
      </c>
    </row>
    <row r="985" spans="2:20">
      <c r="B985" s="654" t="s">
        <v>1398</v>
      </c>
      <c r="C985" s="654" t="s">
        <v>899</v>
      </c>
      <c r="D985" s="655">
        <v>19</v>
      </c>
      <c r="E985" s="655">
        <v>29</v>
      </c>
      <c r="F985" s="655">
        <v>30</v>
      </c>
      <c r="G985" s="655">
        <v>0</v>
      </c>
      <c r="H985" s="654" t="s">
        <v>869</v>
      </c>
      <c r="I985" s="654" t="s">
        <v>1238</v>
      </c>
      <c r="J985" s="654" t="s">
        <v>2896</v>
      </c>
      <c r="K985" s="654" t="s">
        <v>946</v>
      </c>
      <c r="L985" s="540" t="s">
        <v>836</v>
      </c>
      <c r="M985" s="656">
        <v>43780</v>
      </c>
      <c r="N985" s="656">
        <v>44172</v>
      </c>
      <c r="O985" s="655">
        <v>1</v>
      </c>
      <c r="P985" s="654" t="s">
        <v>837</v>
      </c>
      <c r="Q985" s="654" t="s">
        <v>838</v>
      </c>
      <c r="R985" s="654" t="s">
        <v>854</v>
      </c>
      <c r="S985" s="540" t="s">
        <v>840</v>
      </c>
      <c r="T985" s="654" t="s">
        <v>3138</v>
      </c>
    </row>
    <row r="986" spans="2:20">
      <c r="B986" s="654" t="s">
        <v>303</v>
      </c>
      <c r="C986" s="654" t="s">
        <v>300</v>
      </c>
      <c r="D986" s="655">
        <v>103</v>
      </c>
      <c r="E986" s="655">
        <v>108</v>
      </c>
      <c r="F986" s="655">
        <v>0</v>
      </c>
      <c r="G986" s="655">
        <v>0</v>
      </c>
      <c r="H986" s="654" t="s">
        <v>883</v>
      </c>
      <c r="I986" s="654" t="s">
        <v>875</v>
      </c>
      <c r="J986" s="654" t="s">
        <v>1020</v>
      </c>
      <c r="K986" s="654" t="s">
        <v>1130</v>
      </c>
      <c r="L986" s="540" t="s">
        <v>862</v>
      </c>
      <c r="M986" s="656">
        <v>44172</v>
      </c>
      <c r="N986" s="540"/>
      <c r="O986" s="655">
        <v>1</v>
      </c>
      <c r="P986" s="654" t="s">
        <v>837</v>
      </c>
      <c r="Q986" s="654" t="s">
        <v>838</v>
      </c>
      <c r="R986" s="654" t="s">
        <v>839</v>
      </c>
      <c r="S986" s="540" t="s">
        <v>840</v>
      </c>
      <c r="T986" s="654" t="s">
        <v>1983</v>
      </c>
    </row>
    <row r="987" spans="2:20">
      <c r="B987" s="654" t="s">
        <v>303</v>
      </c>
      <c r="C987" s="654" t="s">
        <v>300</v>
      </c>
      <c r="D987" s="655">
        <v>83</v>
      </c>
      <c r="E987" s="655">
        <v>88</v>
      </c>
      <c r="F987" s="655">
        <v>0</v>
      </c>
      <c r="G987" s="655">
        <v>0</v>
      </c>
      <c r="H987" s="654" t="s">
        <v>883</v>
      </c>
      <c r="I987" s="654" t="s">
        <v>875</v>
      </c>
      <c r="J987" s="654" t="s">
        <v>1020</v>
      </c>
      <c r="K987" s="654" t="s">
        <v>1130</v>
      </c>
      <c r="L987" s="540" t="s">
        <v>862</v>
      </c>
      <c r="M987" s="656">
        <v>44002</v>
      </c>
      <c r="N987" s="656">
        <v>44171</v>
      </c>
      <c r="O987" s="655">
        <v>1</v>
      </c>
      <c r="P987" s="654" t="s">
        <v>837</v>
      </c>
      <c r="Q987" s="654" t="s">
        <v>838</v>
      </c>
      <c r="R987" s="654" t="s">
        <v>839</v>
      </c>
      <c r="S987" s="540" t="s">
        <v>840</v>
      </c>
      <c r="T987" s="654" t="s">
        <v>1983</v>
      </c>
    </row>
    <row r="988" spans="2:20">
      <c r="B988" s="654" t="s">
        <v>303</v>
      </c>
      <c r="C988" s="654" t="s">
        <v>300</v>
      </c>
      <c r="D988" s="655">
        <v>98</v>
      </c>
      <c r="E988" s="655">
        <v>103</v>
      </c>
      <c r="F988" s="655">
        <v>0</v>
      </c>
      <c r="G988" s="655">
        <v>0</v>
      </c>
      <c r="H988" s="654" t="s">
        <v>883</v>
      </c>
      <c r="I988" s="654" t="s">
        <v>875</v>
      </c>
      <c r="J988" s="654" t="s">
        <v>1020</v>
      </c>
      <c r="K988" s="654" t="s">
        <v>1130</v>
      </c>
      <c r="L988" s="540" t="s">
        <v>863</v>
      </c>
      <c r="M988" s="656">
        <v>44172</v>
      </c>
      <c r="N988" s="540"/>
      <c r="O988" s="655">
        <v>1</v>
      </c>
      <c r="P988" s="654" t="s">
        <v>837</v>
      </c>
      <c r="Q988" s="654" t="s">
        <v>838</v>
      </c>
      <c r="R988" s="654" t="s">
        <v>839</v>
      </c>
      <c r="S988" s="540" t="s">
        <v>840</v>
      </c>
      <c r="T988" s="654" t="s">
        <v>1983</v>
      </c>
    </row>
    <row r="989" spans="2:20">
      <c r="B989" s="654" t="s">
        <v>303</v>
      </c>
      <c r="C989" s="654" t="s">
        <v>300</v>
      </c>
      <c r="D989" s="655">
        <v>78</v>
      </c>
      <c r="E989" s="655">
        <v>83</v>
      </c>
      <c r="F989" s="655">
        <v>0</v>
      </c>
      <c r="G989" s="655">
        <v>0</v>
      </c>
      <c r="H989" s="654" t="s">
        <v>883</v>
      </c>
      <c r="I989" s="654" t="s">
        <v>875</v>
      </c>
      <c r="J989" s="654" t="s">
        <v>1020</v>
      </c>
      <c r="K989" s="654" t="s">
        <v>1130</v>
      </c>
      <c r="L989" s="540" t="s">
        <v>863</v>
      </c>
      <c r="M989" s="656">
        <v>44002</v>
      </c>
      <c r="N989" s="656">
        <v>44171</v>
      </c>
      <c r="O989" s="655">
        <v>1</v>
      </c>
      <c r="P989" s="654" t="s">
        <v>837</v>
      </c>
      <c r="Q989" s="654" t="s">
        <v>838</v>
      </c>
      <c r="R989" s="654" t="s">
        <v>839</v>
      </c>
      <c r="S989" s="540" t="s">
        <v>840</v>
      </c>
      <c r="T989" s="654" t="s">
        <v>1983</v>
      </c>
    </row>
    <row r="990" spans="2:20">
      <c r="B990" s="654" t="s">
        <v>568</v>
      </c>
      <c r="C990" s="654" t="s">
        <v>568</v>
      </c>
      <c r="D990" s="655">
        <v>185</v>
      </c>
      <c r="E990" s="655">
        <v>195</v>
      </c>
      <c r="F990" s="655">
        <v>40</v>
      </c>
      <c r="G990" s="655">
        <v>0</v>
      </c>
      <c r="H990" s="654" t="s">
        <v>883</v>
      </c>
      <c r="I990" s="654" t="s">
        <v>875</v>
      </c>
      <c r="J990" s="654" t="s">
        <v>3276</v>
      </c>
      <c r="K990" s="654" t="s">
        <v>866</v>
      </c>
      <c r="L990" s="540" t="s">
        <v>836</v>
      </c>
      <c r="M990" s="656">
        <v>44173</v>
      </c>
      <c r="N990" s="540"/>
      <c r="O990" s="655">
        <v>1</v>
      </c>
      <c r="P990" s="654" t="s">
        <v>837</v>
      </c>
      <c r="Q990" s="654" t="s">
        <v>838</v>
      </c>
      <c r="R990" s="654" t="s">
        <v>854</v>
      </c>
      <c r="S990" s="540" t="s">
        <v>840</v>
      </c>
      <c r="T990" s="654" t="s">
        <v>1971</v>
      </c>
    </row>
    <row r="991" spans="2:20">
      <c r="B991" s="654" t="s">
        <v>568</v>
      </c>
      <c r="C991" s="654" t="s">
        <v>568</v>
      </c>
      <c r="D991" s="655">
        <v>165</v>
      </c>
      <c r="E991" s="655">
        <v>175</v>
      </c>
      <c r="F991" s="655">
        <v>40</v>
      </c>
      <c r="G991" s="655">
        <v>0</v>
      </c>
      <c r="H991" s="654" t="s">
        <v>883</v>
      </c>
      <c r="I991" s="654" t="s">
        <v>875</v>
      </c>
      <c r="J991" s="654" t="s">
        <v>3276</v>
      </c>
      <c r="K991" s="654" t="s">
        <v>866</v>
      </c>
      <c r="L991" s="540" t="s">
        <v>836</v>
      </c>
      <c r="M991" s="656">
        <v>43831</v>
      </c>
      <c r="N991" s="656">
        <v>44172</v>
      </c>
      <c r="O991" s="655">
        <v>1</v>
      </c>
      <c r="P991" s="654" t="s">
        <v>837</v>
      </c>
      <c r="Q991" s="654" t="s">
        <v>838</v>
      </c>
      <c r="R991" s="654" t="s">
        <v>854</v>
      </c>
      <c r="S991" s="540" t="s">
        <v>840</v>
      </c>
      <c r="T991" s="654" t="s">
        <v>1971</v>
      </c>
    </row>
    <row r="992" spans="2:20">
      <c r="B992" s="654" t="s">
        <v>568</v>
      </c>
      <c r="C992" s="654" t="s">
        <v>569</v>
      </c>
      <c r="D992" s="655">
        <v>192</v>
      </c>
      <c r="E992" s="655">
        <v>202</v>
      </c>
      <c r="F992" s="655">
        <v>40</v>
      </c>
      <c r="G992" s="655">
        <v>0</v>
      </c>
      <c r="H992" s="654" t="s">
        <v>833</v>
      </c>
      <c r="I992" s="654" t="s">
        <v>834</v>
      </c>
      <c r="J992" s="654" t="s">
        <v>2427</v>
      </c>
      <c r="K992" s="654" t="s">
        <v>853</v>
      </c>
      <c r="L992" s="540" t="s">
        <v>836</v>
      </c>
      <c r="M992" s="656">
        <v>44173</v>
      </c>
      <c r="N992" s="540"/>
      <c r="O992" s="655">
        <v>1</v>
      </c>
      <c r="P992" s="654" t="s">
        <v>837</v>
      </c>
      <c r="Q992" s="654" t="s">
        <v>838</v>
      </c>
      <c r="R992" s="654" t="s">
        <v>854</v>
      </c>
      <c r="S992" s="540" t="s">
        <v>840</v>
      </c>
      <c r="T992" s="654" t="s">
        <v>1971</v>
      </c>
    </row>
    <row r="993" spans="2:20">
      <c r="B993" s="654" t="s">
        <v>568</v>
      </c>
      <c r="C993" s="654" t="s">
        <v>569</v>
      </c>
      <c r="D993" s="655">
        <v>172</v>
      </c>
      <c r="E993" s="655">
        <v>182</v>
      </c>
      <c r="F993" s="655">
        <v>40</v>
      </c>
      <c r="G993" s="655">
        <v>0</v>
      </c>
      <c r="H993" s="654" t="s">
        <v>833</v>
      </c>
      <c r="I993" s="654" t="s">
        <v>834</v>
      </c>
      <c r="J993" s="654" t="s">
        <v>2427</v>
      </c>
      <c r="K993" s="654" t="s">
        <v>853</v>
      </c>
      <c r="L993" s="540" t="s">
        <v>836</v>
      </c>
      <c r="M993" s="656">
        <v>43831</v>
      </c>
      <c r="N993" s="656">
        <v>44172</v>
      </c>
      <c r="O993" s="655">
        <v>1</v>
      </c>
      <c r="P993" s="654" t="s">
        <v>837</v>
      </c>
      <c r="Q993" s="654" t="s">
        <v>838</v>
      </c>
      <c r="R993" s="654" t="s">
        <v>854</v>
      </c>
      <c r="S993" s="540" t="s">
        <v>840</v>
      </c>
      <c r="T993" s="654" t="s">
        <v>1971</v>
      </c>
    </row>
    <row r="994" spans="2:20">
      <c r="B994" s="654" t="s">
        <v>1399</v>
      </c>
      <c r="C994" s="654" t="s">
        <v>569</v>
      </c>
      <c r="D994" s="655">
        <v>162</v>
      </c>
      <c r="E994" s="655">
        <v>172</v>
      </c>
      <c r="F994" s="655">
        <v>40</v>
      </c>
      <c r="G994" s="655">
        <v>0</v>
      </c>
      <c r="H994" s="654" t="s">
        <v>833</v>
      </c>
      <c r="I994" s="654" t="s">
        <v>834</v>
      </c>
      <c r="J994" s="654" t="s">
        <v>2427</v>
      </c>
      <c r="K994" s="654" t="s">
        <v>853</v>
      </c>
      <c r="L994" s="540" t="s">
        <v>836</v>
      </c>
      <c r="M994" s="656">
        <v>44173</v>
      </c>
      <c r="N994" s="540"/>
      <c r="O994" s="655">
        <v>1</v>
      </c>
      <c r="P994" s="654" t="s">
        <v>837</v>
      </c>
      <c r="Q994" s="654" t="s">
        <v>838</v>
      </c>
      <c r="R994" s="654" t="s">
        <v>854</v>
      </c>
      <c r="S994" s="540" t="s">
        <v>840</v>
      </c>
      <c r="T994" s="654" t="s">
        <v>1971</v>
      </c>
    </row>
    <row r="995" spans="2:20">
      <c r="B995" s="654" t="s">
        <v>1399</v>
      </c>
      <c r="C995" s="654" t="s">
        <v>569</v>
      </c>
      <c r="D995" s="655">
        <v>142</v>
      </c>
      <c r="E995" s="655">
        <v>152</v>
      </c>
      <c r="F995" s="655">
        <v>40</v>
      </c>
      <c r="G995" s="655">
        <v>0</v>
      </c>
      <c r="H995" s="654" t="s">
        <v>833</v>
      </c>
      <c r="I995" s="654" t="s">
        <v>834</v>
      </c>
      <c r="J995" s="654" t="s">
        <v>2427</v>
      </c>
      <c r="K995" s="654" t="s">
        <v>853</v>
      </c>
      <c r="L995" s="540" t="s">
        <v>836</v>
      </c>
      <c r="M995" s="656">
        <v>43831</v>
      </c>
      <c r="N995" s="656">
        <v>44172</v>
      </c>
      <c r="O995" s="655">
        <v>1</v>
      </c>
      <c r="P995" s="654" t="s">
        <v>837</v>
      </c>
      <c r="Q995" s="654" t="s">
        <v>838</v>
      </c>
      <c r="R995" s="654" t="s">
        <v>854</v>
      </c>
      <c r="S995" s="540" t="s">
        <v>840</v>
      </c>
      <c r="T995" s="654" t="s">
        <v>1971</v>
      </c>
    </row>
    <row r="996" spans="2:20">
      <c r="B996" s="654" t="s">
        <v>1400</v>
      </c>
      <c r="C996" s="654" t="s">
        <v>856</v>
      </c>
      <c r="D996" s="655">
        <v>218</v>
      </c>
      <c r="E996" s="655">
        <v>228</v>
      </c>
      <c r="F996" s="655">
        <v>40</v>
      </c>
      <c r="G996" s="655">
        <v>0</v>
      </c>
      <c r="H996" s="654" t="s">
        <v>851</v>
      </c>
      <c r="I996" s="654" t="s">
        <v>852</v>
      </c>
      <c r="J996" s="654" t="s">
        <v>2372</v>
      </c>
      <c r="K996" s="654" t="s">
        <v>2373</v>
      </c>
      <c r="L996" s="540" t="s">
        <v>836</v>
      </c>
      <c r="M996" s="656">
        <v>44173</v>
      </c>
      <c r="N996" s="540"/>
      <c r="O996" s="655">
        <v>1</v>
      </c>
      <c r="P996" s="654" t="s">
        <v>837</v>
      </c>
      <c r="Q996" s="654" t="s">
        <v>838</v>
      </c>
      <c r="R996" s="654" t="s">
        <v>854</v>
      </c>
      <c r="S996" s="540" t="s">
        <v>840</v>
      </c>
      <c r="T996" s="654" t="s">
        <v>1971</v>
      </c>
    </row>
    <row r="997" spans="2:20">
      <c r="B997" s="654" t="s">
        <v>1400</v>
      </c>
      <c r="C997" s="654" t="s">
        <v>856</v>
      </c>
      <c r="D997" s="655">
        <v>198</v>
      </c>
      <c r="E997" s="655">
        <v>208</v>
      </c>
      <c r="F997" s="655">
        <v>40</v>
      </c>
      <c r="G997" s="655">
        <v>0</v>
      </c>
      <c r="H997" s="654" t="s">
        <v>851</v>
      </c>
      <c r="I997" s="654" t="s">
        <v>852</v>
      </c>
      <c r="J997" s="654" t="s">
        <v>2372</v>
      </c>
      <c r="K997" s="654" t="s">
        <v>2373</v>
      </c>
      <c r="L997" s="540" t="s">
        <v>836</v>
      </c>
      <c r="M997" s="656">
        <v>43831</v>
      </c>
      <c r="N997" s="656">
        <v>44172</v>
      </c>
      <c r="O997" s="655">
        <v>1</v>
      </c>
      <c r="P997" s="654" t="s">
        <v>837</v>
      </c>
      <c r="Q997" s="654" t="s">
        <v>838</v>
      </c>
      <c r="R997" s="654" t="s">
        <v>854</v>
      </c>
      <c r="S997" s="540" t="s">
        <v>840</v>
      </c>
      <c r="T997" s="654" t="s">
        <v>1971</v>
      </c>
    </row>
    <row r="998" spans="2:20">
      <c r="B998" s="654" t="s">
        <v>1400</v>
      </c>
      <c r="C998" s="654" t="s">
        <v>568</v>
      </c>
      <c r="D998" s="655">
        <v>219</v>
      </c>
      <c r="E998" s="655">
        <v>229</v>
      </c>
      <c r="F998" s="655">
        <v>40</v>
      </c>
      <c r="G998" s="655">
        <v>0</v>
      </c>
      <c r="H998" s="654" t="s">
        <v>883</v>
      </c>
      <c r="I998" s="654" t="s">
        <v>875</v>
      </c>
      <c r="J998" s="654" t="s">
        <v>3276</v>
      </c>
      <c r="K998" s="654" t="s">
        <v>855</v>
      </c>
      <c r="L998" s="540" t="s">
        <v>836</v>
      </c>
      <c r="M998" s="656">
        <v>44173</v>
      </c>
      <c r="N998" s="540"/>
      <c r="O998" s="655">
        <v>1</v>
      </c>
      <c r="P998" s="654" t="s">
        <v>837</v>
      </c>
      <c r="Q998" s="654" t="s">
        <v>838</v>
      </c>
      <c r="R998" s="654" t="s">
        <v>854</v>
      </c>
      <c r="S998" s="540" t="s">
        <v>840</v>
      </c>
      <c r="T998" s="654" t="s">
        <v>1971</v>
      </c>
    </row>
    <row r="999" spans="2:20">
      <c r="B999" s="654" t="s">
        <v>1400</v>
      </c>
      <c r="C999" s="654" t="s">
        <v>568</v>
      </c>
      <c r="D999" s="655">
        <v>199</v>
      </c>
      <c r="E999" s="655">
        <v>209</v>
      </c>
      <c r="F999" s="655">
        <v>40</v>
      </c>
      <c r="G999" s="655">
        <v>0</v>
      </c>
      <c r="H999" s="654" t="s">
        <v>883</v>
      </c>
      <c r="I999" s="654" t="s">
        <v>875</v>
      </c>
      <c r="J999" s="654" t="s">
        <v>3276</v>
      </c>
      <c r="K999" s="654" t="s">
        <v>855</v>
      </c>
      <c r="L999" s="540" t="s">
        <v>836</v>
      </c>
      <c r="M999" s="656">
        <v>43831</v>
      </c>
      <c r="N999" s="656">
        <v>44172</v>
      </c>
      <c r="O999" s="655">
        <v>1</v>
      </c>
      <c r="P999" s="654" t="s">
        <v>837</v>
      </c>
      <c r="Q999" s="654" t="s">
        <v>838</v>
      </c>
      <c r="R999" s="654" t="s">
        <v>854</v>
      </c>
      <c r="S999" s="540" t="s">
        <v>840</v>
      </c>
      <c r="T999" s="654" t="s">
        <v>1971</v>
      </c>
    </row>
    <row r="1000" spans="2:20">
      <c r="B1000" s="654" t="s">
        <v>1400</v>
      </c>
      <c r="C1000" s="654" t="s">
        <v>569</v>
      </c>
      <c r="D1000" s="655">
        <v>209</v>
      </c>
      <c r="E1000" s="655">
        <v>219</v>
      </c>
      <c r="F1000" s="655">
        <v>40</v>
      </c>
      <c r="G1000" s="655">
        <v>0</v>
      </c>
      <c r="H1000" s="654" t="s">
        <v>833</v>
      </c>
      <c r="I1000" s="654" t="s">
        <v>834</v>
      </c>
      <c r="J1000" s="654" t="s">
        <v>2427</v>
      </c>
      <c r="K1000" s="654" t="s">
        <v>858</v>
      </c>
      <c r="L1000" s="540" t="s">
        <v>836</v>
      </c>
      <c r="M1000" s="656">
        <v>44173</v>
      </c>
      <c r="N1000" s="540"/>
      <c r="O1000" s="655">
        <v>1</v>
      </c>
      <c r="P1000" s="654" t="s">
        <v>837</v>
      </c>
      <c r="Q1000" s="654" t="s">
        <v>838</v>
      </c>
      <c r="R1000" s="654" t="s">
        <v>854</v>
      </c>
      <c r="S1000" s="540" t="s">
        <v>840</v>
      </c>
      <c r="T1000" s="654" t="s">
        <v>1971</v>
      </c>
    </row>
    <row r="1001" spans="2:20">
      <c r="B1001" s="654" t="s">
        <v>1400</v>
      </c>
      <c r="C1001" s="654" t="s">
        <v>569</v>
      </c>
      <c r="D1001" s="655">
        <v>189</v>
      </c>
      <c r="E1001" s="655">
        <v>199</v>
      </c>
      <c r="F1001" s="655">
        <v>40</v>
      </c>
      <c r="G1001" s="655">
        <v>0</v>
      </c>
      <c r="H1001" s="654" t="s">
        <v>833</v>
      </c>
      <c r="I1001" s="654" t="s">
        <v>834</v>
      </c>
      <c r="J1001" s="654" t="s">
        <v>2427</v>
      </c>
      <c r="K1001" s="654" t="s">
        <v>858</v>
      </c>
      <c r="L1001" s="540" t="s">
        <v>836</v>
      </c>
      <c r="M1001" s="656">
        <v>43831</v>
      </c>
      <c r="N1001" s="656">
        <v>44172</v>
      </c>
      <c r="O1001" s="655">
        <v>1</v>
      </c>
      <c r="P1001" s="654" t="s">
        <v>837</v>
      </c>
      <c r="Q1001" s="654" t="s">
        <v>838</v>
      </c>
      <c r="R1001" s="654" t="s">
        <v>854</v>
      </c>
      <c r="S1001" s="540" t="s">
        <v>840</v>
      </c>
      <c r="T1001" s="654" t="s">
        <v>1971</v>
      </c>
    </row>
    <row r="1002" spans="2:20">
      <c r="B1002" s="654" t="s">
        <v>1401</v>
      </c>
      <c r="C1002" s="654" t="s">
        <v>856</v>
      </c>
      <c r="D1002" s="655">
        <v>218</v>
      </c>
      <c r="E1002" s="655">
        <v>228</v>
      </c>
      <c r="F1002" s="655">
        <v>40</v>
      </c>
      <c r="G1002" s="655">
        <v>0</v>
      </c>
      <c r="H1002" s="654" t="s">
        <v>851</v>
      </c>
      <c r="I1002" s="654" t="s">
        <v>852</v>
      </c>
      <c r="J1002" s="654" t="s">
        <v>2372</v>
      </c>
      <c r="K1002" s="654" t="s">
        <v>2373</v>
      </c>
      <c r="L1002" s="540" t="s">
        <v>836</v>
      </c>
      <c r="M1002" s="656">
        <v>44173</v>
      </c>
      <c r="N1002" s="540"/>
      <c r="O1002" s="655">
        <v>1</v>
      </c>
      <c r="P1002" s="654" t="s">
        <v>837</v>
      </c>
      <c r="Q1002" s="654" t="s">
        <v>838</v>
      </c>
      <c r="R1002" s="654" t="s">
        <v>854</v>
      </c>
      <c r="S1002" s="540" t="s">
        <v>840</v>
      </c>
      <c r="T1002" s="654" t="s">
        <v>1971</v>
      </c>
    </row>
    <row r="1003" spans="2:20">
      <c r="B1003" s="654" t="s">
        <v>1401</v>
      </c>
      <c r="C1003" s="654" t="s">
        <v>856</v>
      </c>
      <c r="D1003" s="655">
        <v>198</v>
      </c>
      <c r="E1003" s="655">
        <v>208</v>
      </c>
      <c r="F1003" s="655">
        <v>40</v>
      </c>
      <c r="G1003" s="655">
        <v>0</v>
      </c>
      <c r="H1003" s="654" t="s">
        <v>851</v>
      </c>
      <c r="I1003" s="654" t="s">
        <v>852</v>
      </c>
      <c r="J1003" s="654" t="s">
        <v>2372</v>
      </c>
      <c r="K1003" s="654" t="s">
        <v>2373</v>
      </c>
      <c r="L1003" s="540" t="s">
        <v>836</v>
      </c>
      <c r="M1003" s="656">
        <v>43831</v>
      </c>
      <c r="N1003" s="656">
        <v>44172</v>
      </c>
      <c r="O1003" s="655">
        <v>1</v>
      </c>
      <c r="P1003" s="654" t="s">
        <v>837</v>
      </c>
      <c r="Q1003" s="654" t="s">
        <v>838</v>
      </c>
      <c r="R1003" s="654" t="s">
        <v>854</v>
      </c>
      <c r="S1003" s="540" t="s">
        <v>840</v>
      </c>
      <c r="T1003" s="654" t="s">
        <v>1971</v>
      </c>
    </row>
    <row r="1004" spans="2:20">
      <c r="B1004" s="654" t="s">
        <v>1401</v>
      </c>
      <c r="C1004" s="654" t="s">
        <v>568</v>
      </c>
      <c r="D1004" s="655">
        <v>224</v>
      </c>
      <c r="E1004" s="655">
        <v>234</v>
      </c>
      <c r="F1004" s="655">
        <v>40</v>
      </c>
      <c r="G1004" s="655">
        <v>0</v>
      </c>
      <c r="H1004" s="654" t="s">
        <v>883</v>
      </c>
      <c r="I1004" s="654" t="s">
        <v>875</v>
      </c>
      <c r="J1004" s="654" t="s">
        <v>3276</v>
      </c>
      <c r="K1004" s="654" t="s">
        <v>855</v>
      </c>
      <c r="L1004" s="540" t="s">
        <v>836</v>
      </c>
      <c r="M1004" s="656">
        <v>44173</v>
      </c>
      <c r="N1004" s="540"/>
      <c r="O1004" s="655">
        <v>1</v>
      </c>
      <c r="P1004" s="654" t="s">
        <v>837</v>
      </c>
      <c r="Q1004" s="654" t="s">
        <v>838</v>
      </c>
      <c r="R1004" s="654" t="s">
        <v>854</v>
      </c>
      <c r="S1004" s="540" t="s">
        <v>840</v>
      </c>
      <c r="T1004" s="654" t="s">
        <v>1971</v>
      </c>
    </row>
    <row r="1005" spans="2:20">
      <c r="B1005" s="654" t="s">
        <v>1401</v>
      </c>
      <c r="C1005" s="654" t="s">
        <v>568</v>
      </c>
      <c r="D1005" s="655">
        <v>204</v>
      </c>
      <c r="E1005" s="655">
        <v>214</v>
      </c>
      <c r="F1005" s="655">
        <v>40</v>
      </c>
      <c r="G1005" s="655">
        <v>0</v>
      </c>
      <c r="H1005" s="654" t="s">
        <v>883</v>
      </c>
      <c r="I1005" s="654" t="s">
        <v>875</v>
      </c>
      <c r="J1005" s="654" t="s">
        <v>3276</v>
      </c>
      <c r="K1005" s="654" t="s">
        <v>855</v>
      </c>
      <c r="L1005" s="540" t="s">
        <v>836</v>
      </c>
      <c r="M1005" s="656">
        <v>43831</v>
      </c>
      <c r="N1005" s="656">
        <v>44172</v>
      </c>
      <c r="O1005" s="655">
        <v>1</v>
      </c>
      <c r="P1005" s="654" t="s">
        <v>837</v>
      </c>
      <c r="Q1005" s="654" t="s">
        <v>838</v>
      </c>
      <c r="R1005" s="654" t="s">
        <v>854</v>
      </c>
      <c r="S1005" s="540" t="s">
        <v>840</v>
      </c>
      <c r="T1005" s="654" t="s">
        <v>1971</v>
      </c>
    </row>
    <row r="1006" spans="2:20">
      <c r="B1006" s="654" t="s">
        <v>1401</v>
      </c>
      <c r="C1006" s="654" t="s">
        <v>569</v>
      </c>
      <c r="D1006" s="655">
        <v>189</v>
      </c>
      <c r="E1006" s="655">
        <v>199</v>
      </c>
      <c r="F1006" s="655">
        <v>40</v>
      </c>
      <c r="G1006" s="655">
        <v>0</v>
      </c>
      <c r="H1006" s="654" t="s">
        <v>833</v>
      </c>
      <c r="I1006" s="654" t="s">
        <v>834</v>
      </c>
      <c r="J1006" s="654" t="s">
        <v>2427</v>
      </c>
      <c r="K1006" s="654" t="s">
        <v>853</v>
      </c>
      <c r="L1006" s="540" t="s">
        <v>836</v>
      </c>
      <c r="M1006" s="656">
        <v>44173</v>
      </c>
      <c r="N1006" s="540"/>
      <c r="O1006" s="655">
        <v>1</v>
      </c>
      <c r="P1006" s="654" t="s">
        <v>837</v>
      </c>
      <c r="Q1006" s="654" t="s">
        <v>838</v>
      </c>
      <c r="R1006" s="654" t="s">
        <v>854</v>
      </c>
      <c r="S1006" s="540" t="s">
        <v>840</v>
      </c>
      <c r="T1006" s="654" t="s">
        <v>1971</v>
      </c>
    </row>
    <row r="1007" spans="2:20">
      <c r="B1007" s="654" t="s">
        <v>1401</v>
      </c>
      <c r="C1007" s="654" t="s">
        <v>569</v>
      </c>
      <c r="D1007" s="655">
        <v>169</v>
      </c>
      <c r="E1007" s="655">
        <v>179</v>
      </c>
      <c r="F1007" s="655">
        <v>40</v>
      </c>
      <c r="G1007" s="655">
        <v>0</v>
      </c>
      <c r="H1007" s="654" t="s">
        <v>833</v>
      </c>
      <c r="I1007" s="654" t="s">
        <v>834</v>
      </c>
      <c r="J1007" s="654" t="s">
        <v>2427</v>
      </c>
      <c r="K1007" s="654" t="s">
        <v>853</v>
      </c>
      <c r="L1007" s="540" t="s">
        <v>836</v>
      </c>
      <c r="M1007" s="656">
        <v>43831</v>
      </c>
      <c r="N1007" s="656">
        <v>44172</v>
      </c>
      <c r="O1007" s="655">
        <v>1</v>
      </c>
      <c r="P1007" s="654" t="s">
        <v>837</v>
      </c>
      <c r="Q1007" s="654" t="s">
        <v>838</v>
      </c>
      <c r="R1007" s="654" t="s">
        <v>854</v>
      </c>
      <c r="S1007" s="540" t="s">
        <v>840</v>
      </c>
      <c r="T1007" s="654" t="s">
        <v>1971</v>
      </c>
    </row>
    <row r="1008" spans="2:20">
      <c r="B1008" s="654" t="s">
        <v>3804</v>
      </c>
      <c r="C1008" s="654" t="s">
        <v>880</v>
      </c>
      <c r="D1008" s="655">
        <v>7</v>
      </c>
      <c r="E1008" s="655">
        <v>12</v>
      </c>
      <c r="F1008" s="655">
        <v>0</v>
      </c>
      <c r="G1008" s="655">
        <v>0</v>
      </c>
      <c r="H1008" s="654" t="s">
        <v>860</v>
      </c>
      <c r="I1008" s="654" t="s">
        <v>852</v>
      </c>
      <c r="J1008" s="654" t="s">
        <v>2959</v>
      </c>
      <c r="K1008" s="654" t="s">
        <v>905</v>
      </c>
      <c r="L1008" s="540" t="s">
        <v>836</v>
      </c>
      <c r="M1008" s="656">
        <v>44166</v>
      </c>
      <c r="N1008" s="540"/>
      <c r="O1008" s="655">
        <v>1</v>
      </c>
      <c r="P1008" s="654" t="s">
        <v>837</v>
      </c>
      <c r="Q1008" s="654" t="s">
        <v>838</v>
      </c>
      <c r="R1008" s="654" t="s">
        <v>839</v>
      </c>
      <c r="S1008" s="540" t="s">
        <v>840</v>
      </c>
      <c r="T1008" s="540"/>
    </row>
    <row r="1009" spans="2:20">
      <c r="B1009" s="654" t="s">
        <v>1402</v>
      </c>
      <c r="C1009" s="654" t="s">
        <v>513</v>
      </c>
      <c r="D1009" s="655">
        <v>225</v>
      </c>
      <c r="E1009" s="655">
        <v>280</v>
      </c>
      <c r="F1009" s="655">
        <v>0</v>
      </c>
      <c r="G1009" s="655">
        <v>0</v>
      </c>
      <c r="H1009" s="654" t="s">
        <v>2256</v>
      </c>
      <c r="I1009" s="654" t="s">
        <v>2904</v>
      </c>
      <c r="J1009" s="654" t="s">
        <v>3739</v>
      </c>
      <c r="K1009" s="654" t="s">
        <v>861</v>
      </c>
      <c r="L1009" s="540" t="s">
        <v>836</v>
      </c>
      <c r="M1009" s="656">
        <v>44144</v>
      </c>
      <c r="N1009" s="540"/>
      <c r="O1009" s="655">
        <v>2</v>
      </c>
      <c r="P1009" s="654" t="s">
        <v>837</v>
      </c>
      <c r="Q1009" s="654" t="s">
        <v>846</v>
      </c>
      <c r="R1009" s="540"/>
      <c r="S1009" s="540" t="s">
        <v>840</v>
      </c>
      <c r="T1009" s="654" t="s">
        <v>2012</v>
      </c>
    </row>
    <row r="1010" spans="2:20">
      <c r="B1010" s="654" t="s">
        <v>2618</v>
      </c>
      <c r="C1010" s="654" t="s">
        <v>574</v>
      </c>
      <c r="D1010" s="655">
        <v>67</v>
      </c>
      <c r="E1010" s="655">
        <v>72</v>
      </c>
      <c r="F1010" s="655">
        <v>0</v>
      </c>
      <c r="G1010" s="655">
        <v>0</v>
      </c>
      <c r="H1010" s="654" t="s">
        <v>875</v>
      </c>
      <c r="I1010" s="654" t="s">
        <v>876</v>
      </c>
      <c r="J1010" s="654" t="s">
        <v>3829</v>
      </c>
      <c r="K1010" s="654" t="s">
        <v>944</v>
      </c>
      <c r="L1010" s="540" t="s">
        <v>836</v>
      </c>
      <c r="M1010" s="656">
        <v>44166</v>
      </c>
      <c r="N1010" s="540"/>
      <c r="O1010" s="655">
        <v>2</v>
      </c>
      <c r="P1010" s="654" t="s">
        <v>837</v>
      </c>
      <c r="Q1010" s="654" t="s">
        <v>838</v>
      </c>
      <c r="R1010" s="654" t="s">
        <v>839</v>
      </c>
      <c r="S1010" s="540" t="s">
        <v>840</v>
      </c>
      <c r="T1010" s="654" t="s">
        <v>1969</v>
      </c>
    </row>
    <row r="1011" spans="2:20">
      <c r="B1011" s="654" t="s">
        <v>1403</v>
      </c>
      <c r="C1011" s="654" t="s">
        <v>574</v>
      </c>
      <c r="D1011" s="655">
        <v>85</v>
      </c>
      <c r="E1011" s="655">
        <v>90</v>
      </c>
      <c r="F1011" s="655">
        <v>0</v>
      </c>
      <c r="G1011" s="655">
        <v>0</v>
      </c>
      <c r="H1011" s="654" t="s">
        <v>875</v>
      </c>
      <c r="I1011" s="654" t="s">
        <v>876</v>
      </c>
      <c r="J1011" s="654" t="s">
        <v>3829</v>
      </c>
      <c r="K1011" s="654" t="s">
        <v>866</v>
      </c>
      <c r="L1011" s="540" t="s">
        <v>836</v>
      </c>
      <c r="M1011" s="656">
        <v>44166</v>
      </c>
      <c r="N1011" s="540"/>
      <c r="O1011" s="655">
        <v>2</v>
      </c>
      <c r="P1011" s="654" t="s">
        <v>837</v>
      </c>
      <c r="Q1011" s="654" t="s">
        <v>838</v>
      </c>
      <c r="R1011" s="654" t="s">
        <v>839</v>
      </c>
      <c r="S1011" s="540" t="s">
        <v>840</v>
      </c>
      <c r="T1011" s="540"/>
    </row>
    <row r="1012" spans="2:20">
      <c r="B1012" s="654" t="s">
        <v>2619</v>
      </c>
      <c r="C1012" s="654" t="s">
        <v>574</v>
      </c>
      <c r="D1012" s="655">
        <v>66</v>
      </c>
      <c r="E1012" s="655">
        <v>71</v>
      </c>
      <c r="F1012" s="655">
        <v>0</v>
      </c>
      <c r="G1012" s="655">
        <v>0</v>
      </c>
      <c r="H1012" s="654" t="s">
        <v>875</v>
      </c>
      <c r="I1012" s="654" t="s">
        <v>876</v>
      </c>
      <c r="J1012" s="654" t="s">
        <v>3829</v>
      </c>
      <c r="K1012" s="654" t="s">
        <v>944</v>
      </c>
      <c r="L1012" s="540" t="s">
        <v>836</v>
      </c>
      <c r="M1012" s="656">
        <v>44166</v>
      </c>
      <c r="N1012" s="540"/>
      <c r="O1012" s="655">
        <v>2</v>
      </c>
      <c r="P1012" s="654" t="s">
        <v>837</v>
      </c>
      <c r="Q1012" s="654" t="s">
        <v>838</v>
      </c>
      <c r="R1012" s="654" t="s">
        <v>839</v>
      </c>
      <c r="S1012" s="540" t="s">
        <v>840</v>
      </c>
      <c r="T1012" s="654" t="s">
        <v>1969</v>
      </c>
    </row>
    <row r="1013" spans="2:20">
      <c r="B1013" s="654" t="s">
        <v>1404</v>
      </c>
      <c r="C1013" s="654" t="s">
        <v>909</v>
      </c>
      <c r="D1013" s="655">
        <v>304</v>
      </c>
      <c r="E1013" s="655">
        <v>309</v>
      </c>
      <c r="F1013" s="655">
        <v>30</v>
      </c>
      <c r="G1013" s="655">
        <v>25</v>
      </c>
      <c r="H1013" s="654" t="s">
        <v>900</v>
      </c>
      <c r="I1013" s="654" t="s">
        <v>845</v>
      </c>
      <c r="J1013" s="654" t="s">
        <v>2431</v>
      </c>
      <c r="K1013" s="654" t="s">
        <v>853</v>
      </c>
      <c r="L1013" s="540" t="s">
        <v>836</v>
      </c>
      <c r="M1013" s="656">
        <v>44173</v>
      </c>
      <c r="N1013" s="540"/>
      <c r="O1013" s="655">
        <v>1</v>
      </c>
      <c r="P1013" s="654" t="s">
        <v>837</v>
      </c>
      <c r="Q1013" s="654" t="s">
        <v>838</v>
      </c>
      <c r="R1013" s="654" t="s">
        <v>854</v>
      </c>
      <c r="S1013" s="540" t="s">
        <v>840</v>
      </c>
      <c r="T1013" s="654" t="s">
        <v>1971</v>
      </c>
    </row>
    <row r="1014" spans="2:20">
      <c r="B1014" s="654" t="s">
        <v>1404</v>
      </c>
      <c r="C1014" s="654" t="s">
        <v>909</v>
      </c>
      <c r="D1014" s="655">
        <v>284</v>
      </c>
      <c r="E1014" s="655">
        <v>289</v>
      </c>
      <c r="F1014" s="655">
        <v>30</v>
      </c>
      <c r="G1014" s="655">
        <v>25</v>
      </c>
      <c r="H1014" s="654" t="s">
        <v>900</v>
      </c>
      <c r="I1014" s="654" t="s">
        <v>845</v>
      </c>
      <c r="J1014" s="654" t="s">
        <v>2431</v>
      </c>
      <c r="K1014" s="654" t="s">
        <v>853</v>
      </c>
      <c r="L1014" s="540" t="s">
        <v>836</v>
      </c>
      <c r="M1014" s="656">
        <v>44102</v>
      </c>
      <c r="N1014" s="656">
        <v>44172</v>
      </c>
      <c r="O1014" s="655">
        <v>1</v>
      </c>
      <c r="P1014" s="654" t="s">
        <v>837</v>
      </c>
      <c r="Q1014" s="654" t="s">
        <v>838</v>
      </c>
      <c r="R1014" s="654" t="s">
        <v>854</v>
      </c>
      <c r="S1014" s="540" t="s">
        <v>840</v>
      </c>
      <c r="T1014" s="654" t="s">
        <v>1971</v>
      </c>
    </row>
    <row r="1015" spans="2:20">
      <c r="B1015" s="654" t="s">
        <v>1405</v>
      </c>
      <c r="C1015" s="654" t="s">
        <v>880</v>
      </c>
      <c r="D1015" s="655">
        <v>18</v>
      </c>
      <c r="E1015" s="655">
        <v>23</v>
      </c>
      <c r="F1015" s="655">
        <v>0</v>
      </c>
      <c r="G1015" s="655">
        <v>0</v>
      </c>
      <c r="H1015" s="654" t="s">
        <v>860</v>
      </c>
      <c r="I1015" s="654" t="s">
        <v>852</v>
      </c>
      <c r="J1015" s="654" t="s">
        <v>2959</v>
      </c>
      <c r="K1015" s="654" t="s">
        <v>905</v>
      </c>
      <c r="L1015" s="540" t="s">
        <v>836</v>
      </c>
      <c r="M1015" s="656">
        <v>44166</v>
      </c>
      <c r="N1015" s="540"/>
      <c r="O1015" s="655">
        <v>1</v>
      </c>
      <c r="P1015" s="654" t="s">
        <v>837</v>
      </c>
      <c r="Q1015" s="654" t="s">
        <v>838</v>
      </c>
      <c r="R1015" s="654" t="s">
        <v>839</v>
      </c>
      <c r="S1015" s="540" t="s">
        <v>840</v>
      </c>
      <c r="T1015" s="540"/>
    </row>
    <row r="1016" spans="2:20">
      <c r="B1016" s="654" t="s">
        <v>1406</v>
      </c>
      <c r="C1016" s="654" t="s">
        <v>899</v>
      </c>
      <c r="D1016" s="655">
        <v>82</v>
      </c>
      <c r="E1016" s="655">
        <v>92</v>
      </c>
      <c r="F1016" s="655">
        <v>30</v>
      </c>
      <c r="G1016" s="655">
        <v>0</v>
      </c>
      <c r="H1016" s="654" t="s">
        <v>869</v>
      </c>
      <c r="I1016" s="654" t="s">
        <v>1238</v>
      </c>
      <c r="J1016" s="654" t="s">
        <v>2896</v>
      </c>
      <c r="K1016" s="654" t="s">
        <v>3010</v>
      </c>
      <c r="L1016" s="540" t="s">
        <v>836</v>
      </c>
      <c r="M1016" s="656">
        <v>44173</v>
      </c>
      <c r="N1016" s="540"/>
      <c r="O1016" s="655">
        <v>1</v>
      </c>
      <c r="P1016" s="654" t="s">
        <v>837</v>
      </c>
      <c r="Q1016" s="654" t="s">
        <v>838</v>
      </c>
      <c r="R1016" s="654" t="s">
        <v>854</v>
      </c>
      <c r="S1016" s="540" t="s">
        <v>840</v>
      </c>
      <c r="T1016" s="654" t="s">
        <v>1971</v>
      </c>
    </row>
    <row r="1017" spans="2:20">
      <c r="B1017" s="654" t="s">
        <v>1406</v>
      </c>
      <c r="C1017" s="654" t="s">
        <v>899</v>
      </c>
      <c r="D1017" s="655">
        <v>62</v>
      </c>
      <c r="E1017" s="655">
        <v>72</v>
      </c>
      <c r="F1017" s="655">
        <v>30</v>
      </c>
      <c r="G1017" s="655">
        <v>0</v>
      </c>
      <c r="H1017" s="654" t="s">
        <v>869</v>
      </c>
      <c r="I1017" s="654" t="s">
        <v>1238</v>
      </c>
      <c r="J1017" s="654" t="s">
        <v>2896</v>
      </c>
      <c r="K1017" s="654" t="s">
        <v>3010</v>
      </c>
      <c r="L1017" s="540" t="s">
        <v>836</v>
      </c>
      <c r="M1017" s="656">
        <v>43780</v>
      </c>
      <c r="N1017" s="656">
        <v>44172</v>
      </c>
      <c r="O1017" s="655">
        <v>1</v>
      </c>
      <c r="P1017" s="654" t="s">
        <v>837</v>
      </c>
      <c r="Q1017" s="654" t="s">
        <v>838</v>
      </c>
      <c r="R1017" s="654" t="s">
        <v>854</v>
      </c>
      <c r="S1017" s="540" t="s">
        <v>840</v>
      </c>
      <c r="T1017" s="654" t="s">
        <v>1971</v>
      </c>
    </row>
    <row r="1018" spans="2:20">
      <c r="B1018" s="654" t="s">
        <v>1407</v>
      </c>
      <c r="C1018" s="654" t="s">
        <v>868</v>
      </c>
      <c r="D1018" s="655">
        <v>365</v>
      </c>
      <c r="E1018" s="655">
        <v>370</v>
      </c>
      <c r="F1018" s="655">
        <v>0</v>
      </c>
      <c r="G1018" s="655">
        <v>0</v>
      </c>
      <c r="H1018" s="654" t="s">
        <v>875</v>
      </c>
      <c r="I1018" s="654" t="s">
        <v>876</v>
      </c>
      <c r="J1018" s="654" t="s">
        <v>884</v>
      </c>
      <c r="K1018" s="654" t="s">
        <v>858</v>
      </c>
      <c r="L1018" s="540" t="s">
        <v>836</v>
      </c>
      <c r="M1018" s="656">
        <v>44166</v>
      </c>
      <c r="N1018" s="540"/>
      <c r="O1018" s="655">
        <v>1</v>
      </c>
      <c r="P1018" s="654" t="s">
        <v>837</v>
      </c>
      <c r="Q1018" s="654" t="s">
        <v>846</v>
      </c>
      <c r="R1018" s="540"/>
      <c r="S1018" s="540" t="s">
        <v>840</v>
      </c>
      <c r="T1018" s="540"/>
    </row>
    <row r="1019" spans="2:20">
      <c r="B1019" s="654" t="s">
        <v>1408</v>
      </c>
      <c r="C1019" s="654" t="s">
        <v>569</v>
      </c>
      <c r="D1019" s="655">
        <v>172</v>
      </c>
      <c r="E1019" s="655">
        <v>182</v>
      </c>
      <c r="F1019" s="655">
        <v>40</v>
      </c>
      <c r="G1019" s="655">
        <v>0</v>
      </c>
      <c r="H1019" s="654" t="s">
        <v>833</v>
      </c>
      <c r="I1019" s="654" t="s">
        <v>834</v>
      </c>
      <c r="J1019" s="654" t="s">
        <v>2427</v>
      </c>
      <c r="K1019" s="654" t="s">
        <v>853</v>
      </c>
      <c r="L1019" s="540" t="s">
        <v>836</v>
      </c>
      <c r="M1019" s="656">
        <v>44173</v>
      </c>
      <c r="N1019" s="540"/>
      <c r="O1019" s="655">
        <v>1</v>
      </c>
      <c r="P1019" s="654" t="s">
        <v>837</v>
      </c>
      <c r="Q1019" s="654" t="s">
        <v>838</v>
      </c>
      <c r="R1019" s="654" t="s">
        <v>854</v>
      </c>
      <c r="S1019" s="540" t="s">
        <v>840</v>
      </c>
      <c r="T1019" s="654" t="s">
        <v>1971</v>
      </c>
    </row>
    <row r="1020" spans="2:20">
      <c r="B1020" s="654" t="s">
        <v>1408</v>
      </c>
      <c r="C1020" s="654" t="s">
        <v>569</v>
      </c>
      <c r="D1020" s="655">
        <v>152</v>
      </c>
      <c r="E1020" s="655">
        <v>162</v>
      </c>
      <c r="F1020" s="655">
        <v>40</v>
      </c>
      <c r="G1020" s="655">
        <v>0</v>
      </c>
      <c r="H1020" s="654" t="s">
        <v>833</v>
      </c>
      <c r="I1020" s="654" t="s">
        <v>834</v>
      </c>
      <c r="J1020" s="654" t="s">
        <v>2427</v>
      </c>
      <c r="K1020" s="654" t="s">
        <v>853</v>
      </c>
      <c r="L1020" s="540" t="s">
        <v>836</v>
      </c>
      <c r="M1020" s="656">
        <v>43831</v>
      </c>
      <c r="N1020" s="656">
        <v>44172</v>
      </c>
      <c r="O1020" s="655">
        <v>1</v>
      </c>
      <c r="P1020" s="654" t="s">
        <v>837</v>
      </c>
      <c r="Q1020" s="654" t="s">
        <v>838</v>
      </c>
      <c r="R1020" s="654" t="s">
        <v>854</v>
      </c>
      <c r="S1020" s="540" t="s">
        <v>840</v>
      </c>
      <c r="T1020" s="654" t="s">
        <v>1971</v>
      </c>
    </row>
    <row r="1021" spans="2:20">
      <c r="B1021" s="654" t="s">
        <v>1409</v>
      </c>
      <c r="C1021" s="654" t="s">
        <v>856</v>
      </c>
      <c r="D1021" s="655">
        <v>198</v>
      </c>
      <c r="E1021" s="655">
        <v>208</v>
      </c>
      <c r="F1021" s="655">
        <v>40</v>
      </c>
      <c r="G1021" s="655">
        <v>0</v>
      </c>
      <c r="H1021" s="654" t="s">
        <v>851</v>
      </c>
      <c r="I1021" s="654" t="s">
        <v>852</v>
      </c>
      <c r="J1021" s="654" t="s">
        <v>2372</v>
      </c>
      <c r="K1021" s="654" t="s">
        <v>2373</v>
      </c>
      <c r="L1021" s="540" t="s">
        <v>836</v>
      </c>
      <c r="M1021" s="656">
        <v>44173</v>
      </c>
      <c r="N1021" s="540"/>
      <c r="O1021" s="655">
        <v>1</v>
      </c>
      <c r="P1021" s="654" t="s">
        <v>837</v>
      </c>
      <c r="Q1021" s="654" t="s">
        <v>838</v>
      </c>
      <c r="R1021" s="654" t="s">
        <v>854</v>
      </c>
      <c r="S1021" s="540" t="s">
        <v>840</v>
      </c>
      <c r="T1021" s="654" t="s">
        <v>1971</v>
      </c>
    </row>
    <row r="1022" spans="2:20">
      <c r="B1022" s="654" t="s">
        <v>1409</v>
      </c>
      <c r="C1022" s="654" t="s">
        <v>856</v>
      </c>
      <c r="D1022" s="655">
        <v>178</v>
      </c>
      <c r="E1022" s="655">
        <v>188</v>
      </c>
      <c r="F1022" s="655">
        <v>40</v>
      </c>
      <c r="G1022" s="655">
        <v>0</v>
      </c>
      <c r="H1022" s="654" t="s">
        <v>851</v>
      </c>
      <c r="I1022" s="654" t="s">
        <v>852</v>
      </c>
      <c r="J1022" s="654" t="s">
        <v>2372</v>
      </c>
      <c r="K1022" s="654" t="s">
        <v>2373</v>
      </c>
      <c r="L1022" s="540" t="s">
        <v>836</v>
      </c>
      <c r="M1022" s="656">
        <v>43831</v>
      </c>
      <c r="N1022" s="656">
        <v>44172</v>
      </c>
      <c r="O1022" s="655">
        <v>1</v>
      </c>
      <c r="P1022" s="654" t="s">
        <v>837</v>
      </c>
      <c r="Q1022" s="654" t="s">
        <v>838</v>
      </c>
      <c r="R1022" s="654" t="s">
        <v>854</v>
      </c>
      <c r="S1022" s="540" t="s">
        <v>840</v>
      </c>
      <c r="T1022" s="654" t="s">
        <v>1971</v>
      </c>
    </row>
    <row r="1023" spans="2:20">
      <c r="B1023" s="654" t="s">
        <v>1409</v>
      </c>
      <c r="C1023" s="654" t="s">
        <v>569</v>
      </c>
      <c r="D1023" s="655">
        <v>222</v>
      </c>
      <c r="E1023" s="655">
        <v>232</v>
      </c>
      <c r="F1023" s="655">
        <v>40</v>
      </c>
      <c r="G1023" s="655">
        <v>0</v>
      </c>
      <c r="H1023" s="654" t="s">
        <v>833</v>
      </c>
      <c r="I1023" s="654" t="s">
        <v>834</v>
      </c>
      <c r="J1023" s="654" t="s">
        <v>2427</v>
      </c>
      <c r="K1023" s="654" t="s">
        <v>853</v>
      </c>
      <c r="L1023" s="540" t="s">
        <v>836</v>
      </c>
      <c r="M1023" s="656">
        <v>44173</v>
      </c>
      <c r="N1023" s="540"/>
      <c r="O1023" s="655">
        <v>1</v>
      </c>
      <c r="P1023" s="654" t="s">
        <v>837</v>
      </c>
      <c r="Q1023" s="654" t="s">
        <v>838</v>
      </c>
      <c r="R1023" s="654" t="s">
        <v>854</v>
      </c>
      <c r="S1023" s="540" t="s">
        <v>840</v>
      </c>
      <c r="T1023" s="654" t="s">
        <v>1971</v>
      </c>
    </row>
    <row r="1024" spans="2:20">
      <c r="B1024" s="654" t="s">
        <v>1409</v>
      </c>
      <c r="C1024" s="654" t="s">
        <v>569</v>
      </c>
      <c r="D1024" s="655">
        <v>202</v>
      </c>
      <c r="E1024" s="655">
        <v>212</v>
      </c>
      <c r="F1024" s="655">
        <v>40</v>
      </c>
      <c r="G1024" s="655">
        <v>0</v>
      </c>
      <c r="H1024" s="654" t="s">
        <v>833</v>
      </c>
      <c r="I1024" s="654" t="s">
        <v>834</v>
      </c>
      <c r="J1024" s="654" t="s">
        <v>2427</v>
      </c>
      <c r="K1024" s="654" t="s">
        <v>853</v>
      </c>
      <c r="L1024" s="540" t="s">
        <v>836</v>
      </c>
      <c r="M1024" s="656">
        <v>43831</v>
      </c>
      <c r="N1024" s="656">
        <v>44172</v>
      </c>
      <c r="O1024" s="655">
        <v>1</v>
      </c>
      <c r="P1024" s="654" t="s">
        <v>837</v>
      </c>
      <c r="Q1024" s="654" t="s">
        <v>838</v>
      </c>
      <c r="R1024" s="654" t="s">
        <v>854</v>
      </c>
      <c r="S1024" s="540" t="s">
        <v>840</v>
      </c>
      <c r="T1024" s="654" t="s">
        <v>1971</v>
      </c>
    </row>
    <row r="1025" spans="2:20">
      <c r="B1025" s="654" t="s">
        <v>580</v>
      </c>
      <c r="C1025" s="654" t="s">
        <v>580</v>
      </c>
      <c r="D1025" s="655">
        <v>-17</v>
      </c>
      <c r="E1025" s="655">
        <v>-7</v>
      </c>
      <c r="F1025" s="655">
        <v>20</v>
      </c>
      <c r="G1025" s="655">
        <v>45</v>
      </c>
      <c r="H1025" s="654" t="s">
        <v>851</v>
      </c>
      <c r="I1025" s="654" t="s">
        <v>894</v>
      </c>
      <c r="J1025" s="654" t="s">
        <v>2922</v>
      </c>
      <c r="K1025" s="654" t="s">
        <v>934</v>
      </c>
      <c r="L1025" s="540" t="s">
        <v>836</v>
      </c>
      <c r="M1025" s="656">
        <v>44173</v>
      </c>
      <c r="N1025" s="540"/>
      <c r="O1025" s="655">
        <v>1</v>
      </c>
      <c r="P1025" s="654" t="s">
        <v>837</v>
      </c>
      <c r="Q1025" s="654" t="s">
        <v>838</v>
      </c>
      <c r="R1025" s="654" t="s">
        <v>854</v>
      </c>
      <c r="S1025" s="540" t="s">
        <v>840</v>
      </c>
      <c r="T1025" s="654" t="s">
        <v>1971</v>
      </c>
    </row>
    <row r="1026" spans="2:20">
      <c r="B1026" s="654" t="s">
        <v>580</v>
      </c>
      <c r="C1026" s="654" t="s">
        <v>580</v>
      </c>
      <c r="D1026" s="655">
        <v>-37</v>
      </c>
      <c r="E1026" s="655">
        <v>-27</v>
      </c>
      <c r="F1026" s="655">
        <v>20</v>
      </c>
      <c r="G1026" s="655">
        <v>45</v>
      </c>
      <c r="H1026" s="654" t="s">
        <v>851</v>
      </c>
      <c r="I1026" s="654" t="s">
        <v>894</v>
      </c>
      <c r="J1026" s="654" t="s">
        <v>2922</v>
      </c>
      <c r="K1026" s="654" t="s">
        <v>934</v>
      </c>
      <c r="L1026" s="540" t="s">
        <v>836</v>
      </c>
      <c r="M1026" s="656">
        <v>43831</v>
      </c>
      <c r="N1026" s="656">
        <v>44172</v>
      </c>
      <c r="O1026" s="655">
        <v>1</v>
      </c>
      <c r="P1026" s="654" t="s">
        <v>837</v>
      </c>
      <c r="Q1026" s="654" t="s">
        <v>838</v>
      </c>
      <c r="R1026" s="654" t="s">
        <v>854</v>
      </c>
      <c r="S1026" s="540" t="s">
        <v>840</v>
      </c>
      <c r="T1026" s="654" t="s">
        <v>1971</v>
      </c>
    </row>
    <row r="1027" spans="2:20">
      <c r="B1027" s="654" t="s">
        <v>1499</v>
      </c>
      <c r="C1027" s="654" t="s">
        <v>882</v>
      </c>
      <c r="D1027" s="655">
        <v>28</v>
      </c>
      <c r="E1027" s="655">
        <v>33</v>
      </c>
      <c r="F1027" s="655">
        <v>0</v>
      </c>
      <c r="G1027" s="655">
        <v>0</v>
      </c>
      <c r="H1027" s="654" t="s">
        <v>834</v>
      </c>
      <c r="I1027" s="654" t="s">
        <v>883</v>
      </c>
      <c r="J1027" s="654" t="s">
        <v>3093</v>
      </c>
      <c r="K1027" s="654" t="s">
        <v>1117</v>
      </c>
      <c r="L1027" s="540" t="s">
        <v>836</v>
      </c>
      <c r="M1027" s="656">
        <v>44166</v>
      </c>
      <c r="N1027" s="540"/>
      <c r="O1027" s="655">
        <v>1</v>
      </c>
      <c r="P1027" s="654" t="s">
        <v>837</v>
      </c>
      <c r="Q1027" s="654" t="s">
        <v>838</v>
      </c>
      <c r="R1027" s="654" t="s">
        <v>839</v>
      </c>
      <c r="S1027" s="540" t="s">
        <v>840</v>
      </c>
      <c r="T1027" s="654" t="s">
        <v>2004</v>
      </c>
    </row>
    <row r="1028" spans="2:20">
      <c r="B1028" s="654" t="s">
        <v>1499</v>
      </c>
      <c r="C1028" s="654" t="s">
        <v>941</v>
      </c>
      <c r="D1028" s="655">
        <v>23</v>
      </c>
      <c r="E1028" s="655">
        <v>28</v>
      </c>
      <c r="F1028" s="655">
        <v>0</v>
      </c>
      <c r="G1028" s="655">
        <v>0</v>
      </c>
      <c r="H1028" s="654" t="s">
        <v>833</v>
      </c>
      <c r="I1028" s="654" t="s">
        <v>834</v>
      </c>
      <c r="J1028" s="654" t="s">
        <v>1131</v>
      </c>
      <c r="K1028" s="654" t="s">
        <v>905</v>
      </c>
      <c r="L1028" s="540" t="s">
        <v>836</v>
      </c>
      <c r="M1028" s="656">
        <v>44166</v>
      </c>
      <c r="N1028" s="540"/>
      <c r="O1028" s="655">
        <v>1</v>
      </c>
      <c r="P1028" s="654" t="s">
        <v>837</v>
      </c>
      <c r="Q1028" s="654" t="s">
        <v>838</v>
      </c>
      <c r="R1028" s="654" t="s">
        <v>839</v>
      </c>
      <c r="S1028" s="540" t="s">
        <v>840</v>
      </c>
      <c r="T1028" s="654" t="s">
        <v>2004</v>
      </c>
    </row>
    <row r="1029" spans="2:20">
      <c r="B1029" s="654" t="s">
        <v>2620</v>
      </c>
      <c r="C1029" s="654" t="s">
        <v>574</v>
      </c>
      <c r="D1029" s="655">
        <v>79</v>
      </c>
      <c r="E1029" s="655">
        <v>84</v>
      </c>
      <c r="F1029" s="655">
        <v>0</v>
      </c>
      <c r="G1029" s="655">
        <v>0</v>
      </c>
      <c r="H1029" s="654" t="s">
        <v>875</v>
      </c>
      <c r="I1029" s="654" t="s">
        <v>876</v>
      </c>
      <c r="J1029" s="654" t="s">
        <v>3829</v>
      </c>
      <c r="K1029" s="654" t="s">
        <v>944</v>
      </c>
      <c r="L1029" s="540" t="s">
        <v>836</v>
      </c>
      <c r="M1029" s="656">
        <v>44166</v>
      </c>
      <c r="N1029" s="540"/>
      <c r="O1029" s="655">
        <v>2</v>
      </c>
      <c r="P1029" s="654" t="s">
        <v>837</v>
      </c>
      <c r="Q1029" s="654" t="s">
        <v>838</v>
      </c>
      <c r="R1029" s="654" t="s">
        <v>839</v>
      </c>
      <c r="S1029" s="540" t="s">
        <v>840</v>
      </c>
      <c r="T1029" s="654" t="s">
        <v>1969</v>
      </c>
    </row>
    <row r="1030" spans="2:20">
      <c r="B1030" s="654" t="s">
        <v>1410</v>
      </c>
      <c r="C1030" s="654" t="s">
        <v>570</v>
      </c>
      <c r="D1030" s="655">
        <v>-6</v>
      </c>
      <c r="E1030" s="655">
        <v>-1</v>
      </c>
      <c r="F1030" s="655">
        <v>0</v>
      </c>
      <c r="G1030" s="655">
        <v>0</v>
      </c>
      <c r="H1030" s="654" t="s">
        <v>893</v>
      </c>
      <c r="I1030" s="654" t="s">
        <v>894</v>
      </c>
      <c r="J1030" s="654" t="s">
        <v>3041</v>
      </c>
      <c r="K1030" s="654" t="s">
        <v>866</v>
      </c>
      <c r="L1030" s="540" t="s">
        <v>836</v>
      </c>
      <c r="M1030" s="656">
        <v>44166</v>
      </c>
      <c r="N1030" s="540"/>
      <c r="O1030" s="655">
        <v>1</v>
      </c>
      <c r="P1030" s="654" t="s">
        <v>837</v>
      </c>
      <c r="Q1030" s="654" t="s">
        <v>838</v>
      </c>
      <c r="R1030" s="654" t="s">
        <v>839</v>
      </c>
      <c r="S1030" s="540" t="s">
        <v>840</v>
      </c>
      <c r="T1030" s="540"/>
    </row>
    <row r="1031" spans="2:20">
      <c r="B1031" s="654" t="s">
        <v>1411</v>
      </c>
      <c r="C1031" s="654" t="s">
        <v>570</v>
      </c>
      <c r="D1031" s="655">
        <v>-86</v>
      </c>
      <c r="E1031" s="655">
        <v>-81</v>
      </c>
      <c r="F1031" s="655">
        <v>0</v>
      </c>
      <c r="G1031" s="655">
        <v>0</v>
      </c>
      <c r="H1031" s="654" t="s">
        <v>893</v>
      </c>
      <c r="I1031" s="654" t="s">
        <v>894</v>
      </c>
      <c r="J1031" s="654" t="s">
        <v>3041</v>
      </c>
      <c r="K1031" s="654" t="s">
        <v>895</v>
      </c>
      <c r="L1031" s="540" t="s">
        <v>836</v>
      </c>
      <c r="M1031" s="656">
        <v>44166</v>
      </c>
      <c r="N1031" s="540"/>
      <c r="O1031" s="655">
        <v>1</v>
      </c>
      <c r="P1031" s="654" t="s">
        <v>837</v>
      </c>
      <c r="Q1031" s="654" t="s">
        <v>838</v>
      </c>
      <c r="R1031" s="654" t="s">
        <v>839</v>
      </c>
      <c r="S1031" s="540" t="s">
        <v>840</v>
      </c>
      <c r="T1031" s="540"/>
    </row>
    <row r="1032" spans="2:20">
      <c r="B1032" s="654" t="s">
        <v>302</v>
      </c>
      <c r="C1032" s="654" t="s">
        <v>302</v>
      </c>
      <c r="D1032" s="655">
        <v>73</v>
      </c>
      <c r="E1032" s="655">
        <v>88</v>
      </c>
      <c r="F1032" s="655">
        <v>0</v>
      </c>
      <c r="G1032" s="655">
        <v>0</v>
      </c>
      <c r="H1032" s="654" t="s">
        <v>876</v>
      </c>
      <c r="I1032" s="654" t="s">
        <v>883</v>
      </c>
      <c r="J1032" s="654" t="s">
        <v>889</v>
      </c>
      <c r="K1032" s="654" t="s">
        <v>1412</v>
      </c>
      <c r="L1032" s="540" t="s">
        <v>862</v>
      </c>
      <c r="M1032" s="656">
        <v>44009</v>
      </c>
      <c r="N1032" s="540"/>
      <c r="O1032" s="655">
        <v>1</v>
      </c>
      <c r="P1032" s="654" t="s">
        <v>837</v>
      </c>
      <c r="Q1032" s="654" t="s">
        <v>838</v>
      </c>
      <c r="R1032" s="654" t="s">
        <v>839</v>
      </c>
      <c r="S1032" s="540" t="s">
        <v>840</v>
      </c>
      <c r="T1032" s="654" t="s">
        <v>1983</v>
      </c>
    </row>
    <row r="1033" spans="2:20">
      <c r="B1033" s="654" t="s">
        <v>302</v>
      </c>
      <c r="C1033" s="654" t="s">
        <v>302</v>
      </c>
      <c r="D1033" s="655">
        <v>68</v>
      </c>
      <c r="E1033" s="655">
        <v>83</v>
      </c>
      <c r="F1033" s="655">
        <v>0</v>
      </c>
      <c r="G1033" s="655">
        <v>0</v>
      </c>
      <c r="H1033" s="654" t="s">
        <v>876</v>
      </c>
      <c r="I1033" s="654" t="s">
        <v>883</v>
      </c>
      <c r="J1033" s="654" t="s">
        <v>889</v>
      </c>
      <c r="K1033" s="654" t="s">
        <v>1412</v>
      </c>
      <c r="L1033" s="540" t="s">
        <v>863</v>
      </c>
      <c r="M1033" s="656">
        <v>44009</v>
      </c>
      <c r="N1033" s="540"/>
      <c r="O1033" s="655">
        <v>1</v>
      </c>
      <c r="P1033" s="654" t="s">
        <v>837</v>
      </c>
      <c r="Q1033" s="654" t="s">
        <v>838</v>
      </c>
      <c r="R1033" s="654" t="s">
        <v>839</v>
      </c>
      <c r="S1033" s="540" t="s">
        <v>840</v>
      </c>
      <c r="T1033" s="654" t="s">
        <v>1983</v>
      </c>
    </row>
    <row r="1034" spans="2:20">
      <c r="B1034" s="654" t="s">
        <v>3805</v>
      </c>
      <c r="C1034" s="654" t="s">
        <v>880</v>
      </c>
      <c r="D1034" s="655">
        <v>7</v>
      </c>
      <c r="E1034" s="655">
        <v>12</v>
      </c>
      <c r="F1034" s="655">
        <v>0</v>
      </c>
      <c r="G1034" s="655">
        <v>0</v>
      </c>
      <c r="H1034" s="654" t="s">
        <v>860</v>
      </c>
      <c r="I1034" s="654" t="s">
        <v>852</v>
      </c>
      <c r="J1034" s="654" t="s">
        <v>2959</v>
      </c>
      <c r="K1034" s="654" t="s">
        <v>905</v>
      </c>
      <c r="L1034" s="540" t="s">
        <v>836</v>
      </c>
      <c r="M1034" s="656">
        <v>44166</v>
      </c>
      <c r="N1034" s="540"/>
      <c r="O1034" s="655">
        <v>1</v>
      </c>
      <c r="P1034" s="654" t="s">
        <v>837</v>
      </c>
      <c r="Q1034" s="654" t="s">
        <v>838</v>
      </c>
      <c r="R1034" s="654" t="s">
        <v>839</v>
      </c>
      <c r="S1034" s="540" t="s">
        <v>840</v>
      </c>
      <c r="T1034" s="540"/>
    </row>
    <row r="1035" spans="2:20">
      <c r="B1035" s="654" t="s">
        <v>586</v>
      </c>
      <c r="C1035" s="654" t="s">
        <v>513</v>
      </c>
      <c r="D1035" s="655">
        <v>23</v>
      </c>
      <c r="E1035" s="655">
        <v>28</v>
      </c>
      <c r="F1035" s="655">
        <v>0</v>
      </c>
      <c r="G1035" s="655">
        <v>0</v>
      </c>
      <c r="H1035" s="654" t="s">
        <v>2256</v>
      </c>
      <c r="I1035" s="654" t="s">
        <v>2904</v>
      </c>
      <c r="J1035" s="654" t="s">
        <v>3739</v>
      </c>
      <c r="K1035" s="654" t="s">
        <v>1350</v>
      </c>
      <c r="L1035" s="540" t="s">
        <v>836</v>
      </c>
      <c r="M1035" s="656">
        <v>44144</v>
      </c>
      <c r="N1035" s="540"/>
      <c r="O1035" s="655">
        <v>1</v>
      </c>
      <c r="P1035" s="654" t="s">
        <v>837</v>
      </c>
      <c r="Q1035" s="654" t="s">
        <v>838</v>
      </c>
      <c r="R1035" s="654" t="s">
        <v>839</v>
      </c>
      <c r="S1035" s="540" t="s">
        <v>840</v>
      </c>
      <c r="T1035" s="654" t="s">
        <v>1985</v>
      </c>
    </row>
    <row r="1036" spans="2:20">
      <c r="B1036" s="654" t="s">
        <v>586</v>
      </c>
      <c r="C1036" s="654" t="s">
        <v>586</v>
      </c>
      <c r="D1036" s="655">
        <v>-10</v>
      </c>
      <c r="E1036" s="655">
        <v>0</v>
      </c>
      <c r="F1036" s="655">
        <v>0</v>
      </c>
      <c r="G1036" s="655">
        <v>0</v>
      </c>
      <c r="H1036" s="654" t="s">
        <v>833</v>
      </c>
      <c r="I1036" s="654" t="s">
        <v>834</v>
      </c>
      <c r="J1036" s="654" t="s">
        <v>1022</v>
      </c>
      <c r="K1036" s="654" t="s">
        <v>1413</v>
      </c>
      <c r="L1036" s="540" t="s">
        <v>836</v>
      </c>
      <c r="M1036" s="656">
        <v>44144</v>
      </c>
      <c r="N1036" s="540"/>
      <c r="O1036" s="655">
        <v>1</v>
      </c>
      <c r="P1036" s="654" t="s">
        <v>837</v>
      </c>
      <c r="Q1036" s="654" t="s">
        <v>838</v>
      </c>
      <c r="R1036" s="654" t="s">
        <v>839</v>
      </c>
      <c r="S1036" s="540" t="s">
        <v>840</v>
      </c>
      <c r="T1036" s="654" t="s">
        <v>1985</v>
      </c>
    </row>
    <row r="1037" spans="2:20">
      <c r="B1037" s="654" t="s">
        <v>1414</v>
      </c>
      <c r="C1037" s="654" t="s">
        <v>872</v>
      </c>
      <c r="D1037" s="655">
        <v>55</v>
      </c>
      <c r="E1037" s="655">
        <v>60</v>
      </c>
      <c r="F1037" s="655">
        <v>0</v>
      </c>
      <c r="G1037" s="655">
        <v>0</v>
      </c>
      <c r="H1037" s="654" t="s">
        <v>873</v>
      </c>
      <c r="I1037" s="654" t="s">
        <v>2847</v>
      </c>
      <c r="J1037" s="654" t="s">
        <v>2243</v>
      </c>
      <c r="K1037" s="654" t="s">
        <v>925</v>
      </c>
      <c r="L1037" s="540" t="s">
        <v>836</v>
      </c>
      <c r="M1037" s="656">
        <v>44150</v>
      </c>
      <c r="N1037" s="540"/>
      <c r="O1037" s="655">
        <v>5</v>
      </c>
      <c r="P1037" s="654" t="s">
        <v>837</v>
      </c>
      <c r="Q1037" s="654" t="s">
        <v>838</v>
      </c>
      <c r="R1037" s="654" t="s">
        <v>839</v>
      </c>
      <c r="S1037" s="540" t="s">
        <v>840</v>
      </c>
      <c r="T1037" s="654" t="s">
        <v>1977</v>
      </c>
    </row>
    <row r="1038" spans="2:20">
      <c r="B1038" s="654" t="s">
        <v>3095</v>
      </c>
      <c r="C1038" s="654" t="s">
        <v>880</v>
      </c>
      <c r="D1038" s="655">
        <v>-9</v>
      </c>
      <c r="E1038" s="655">
        <v>-4</v>
      </c>
      <c r="F1038" s="655">
        <v>0</v>
      </c>
      <c r="G1038" s="655">
        <v>0</v>
      </c>
      <c r="H1038" s="654" t="s">
        <v>860</v>
      </c>
      <c r="I1038" s="654" t="s">
        <v>852</v>
      </c>
      <c r="J1038" s="654" t="s">
        <v>2959</v>
      </c>
      <c r="K1038" s="654" t="s">
        <v>895</v>
      </c>
      <c r="L1038" s="540" t="s">
        <v>836</v>
      </c>
      <c r="M1038" s="656">
        <v>44166</v>
      </c>
      <c r="N1038" s="540"/>
      <c r="O1038" s="655">
        <v>1</v>
      </c>
      <c r="P1038" s="654" t="s">
        <v>837</v>
      </c>
      <c r="Q1038" s="654" t="s">
        <v>838</v>
      </c>
      <c r="R1038" s="654" t="s">
        <v>839</v>
      </c>
      <c r="S1038" s="540" t="s">
        <v>840</v>
      </c>
      <c r="T1038" s="540"/>
    </row>
    <row r="1039" spans="2:20">
      <c r="B1039" s="654" t="s">
        <v>1415</v>
      </c>
      <c r="C1039" s="654" t="s">
        <v>585</v>
      </c>
      <c r="D1039" s="655">
        <v>211</v>
      </c>
      <c r="E1039" s="655">
        <v>216</v>
      </c>
      <c r="F1039" s="655">
        <v>0</v>
      </c>
      <c r="G1039" s="655">
        <v>0</v>
      </c>
      <c r="H1039" s="654" t="s">
        <v>834</v>
      </c>
      <c r="I1039" s="654" t="s">
        <v>883</v>
      </c>
      <c r="J1039" s="654" t="s">
        <v>884</v>
      </c>
      <c r="K1039" s="654" t="s">
        <v>1053</v>
      </c>
      <c r="L1039" s="540" t="s">
        <v>836</v>
      </c>
      <c r="M1039" s="656">
        <v>44166</v>
      </c>
      <c r="N1039" s="540"/>
      <c r="O1039" s="655">
        <v>1</v>
      </c>
      <c r="P1039" s="654" t="s">
        <v>837</v>
      </c>
      <c r="Q1039" s="654" t="s">
        <v>846</v>
      </c>
      <c r="R1039" s="540"/>
      <c r="S1039" s="540" t="s">
        <v>840</v>
      </c>
      <c r="T1039" s="654" t="s">
        <v>2868</v>
      </c>
    </row>
    <row r="1040" spans="2:20">
      <c r="B1040" s="654" t="s">
        <v>1416</v>
      </c>
      <c r="C1040" s="654" t="s">
        <v>178</v>
      </c>
      <c r="D1040" s="655">
        <v>40</v>
      </c>
      <c r="E1040" s="655">
        <v>45</v>
      </c>
      <c r="F1040" s="655">
        <v>0</v>
      </c>
      <c r="G1040" s="655">
        <v>0</v>
      </c>
      <c r="H1040" s="654" t="s">
        <v>848</v>
      </c>
      <c r="I1040" s="654" t="s">
        <v>1346</v>
      </c>
      <c r="J1040" s="654" t="s">
        <v>3017</v>
      </c>
      <c r="K1040" s="654" t="s">
        <v>861</v>
      </c>
      <c r="L1040" s="540" t="s">
        <v>836</v>
      </c>
      <c r="M1040" s="656">
        <v>44160</v>
      </c>
      <c r="N1040" s="540"/>
      <c r="O1040" s="655">
        <v>1</v>
      </c>
      <c r="P1040" s="654" t="s">
        <v>837</v>
      </c>
      <c r="Q1040" s="654" t="s">
        <v>838</v>
      </c>
      <c r="R1040" s="654" t="s">
        <v>839</v>
      </c>
      <c r="S1040" s="540" t="s">
        <v>840</v>
      </c>
      <c r="T1040" s="654" t="s">
        <v>1970</v>
      </c>
    </row>
    <row r="1041" spans="2:20">
      <c r="B1041" s="654" t="s">
        <v>1929</v>
      </c>
      <c r="C1041" s="654" t="s">
        <v>954</v>
      </c>
      <c r="D1041" s="655">
        <v>-79</v>
      </c>
      <c r="E1041" s="655">
        <v>-74</v>
      </c>
      <c r="F1041" s="655">
        <v>70</v>
      </c>
      <c r="G1041" s="655">
        <v>0</v>
      </c>
      <c r="H1041" s="654" t="s">
        <v>2995</v>
      </c>
      <c r="I1041" s="654" t="s">
        <v>852</v>
      </c>
      <c r="J1041" s="654" t="s">
        <v>2372</v>
      </c>
      <c r="K1041" s="654" t="s">
        <v>934</v>
      </c>
      <c r="L1041" s="540" t="s">
        <v>836</v>
      </c>
      <c r="M1041" s="656">
        <v>44166</v>
      </c>
      <c r="N1041" s="540"/>
      <c r="O1041" s="655">
        <v>1</v>
      </c>
      <c r="P1041" s="654" t="s">
        <v>837</v>
      </c>
      <c r="Q1041" s="654" t="s">
        <v>838</v>
      </c>
      <c r="R1041" s="654" t="s">
        <v>839</v>
      </c>
      <c r="S1041" s="540" t="s">
        <v>841</v>
      </c>
      <c r="T1041" s="654" t="s">
        <v>1968</v>
      </c>
    </row>
    <row r="1042" spans="2:20">
      <c r="B1042" s="654" t="s">
        <v>1929</v>
      </c>
      <c r="C1042" s="654" t="s">
        <v>957</v>
      </c>
      <c r="D1042" s="655">
        <v>-79</v>
      </c>
      <c r="E1042" s="655">
        <v>-74</v>
      </c>
      <c r="F1042" s="655">
        <v>70</v>
      </c>
      <c r="G1042" s="655">
        <v>0</v>
      </c>
      <c r="H1042" s="654" t="s">
        <v>883</v>
      </c>
      <c r="I1042" s="654" t="s">
        <v>875</v>
      </c>
      <c r="J1042" s="654" t="s">
        <v>1131</v>
      </c>
      <c r="K1042" s="654" t="s">
        <v>1095</v>
      </c>
      <c r="L1042" s="540" t="s">
        <v>836</v>
      </c>
      <c r="M1042" s="656">
        <v>44166</v>
      </c>
      <c r="N1042" s="540"/>
      <c r="O1042" s="655">
        <v>1</v>
      </c>
      <c r="P1042" s="654" t="s">
        <v>837</v>
      </c>
      <c r="Q1042" s="654" t="s">
        <v>838</v>
      </c>
      <c r="R1042" s="654" t="s">
        <v>839</v>
      </c>
      <c r="S1042" s="540" t="s">
        <v>841</v>
      </c>
      <c r="T1042" s="654" t="s">
        <v>1968</v>
      </c>
    </row>
    <row r="1043" spans="2:20">
      <c r="B1043" s="654" t="s">
        <v>1417</v>
      </c>
      <c r="C1043" s="654" t="s">
        <v>872</v>
      </c>
      <c r="D1043" s="655">
        <v>22</v>
      </c>
      <c r="E1043" s="655">
        <v>27</v>
      </c>
      <c r="F1043" s="655">
        <v>0</v>
      </c>
      <c r="G1043" s="655">
        <v>0</v>
      </c>
      <c r="H1043" s="654" t="s">
        <v>873</v>
      </c>
      <c r="I1043" s="654" t="s">
        <v>2847</v>
      </c>
      <c r="J1043" s="654" t="s">
        <v>2243</v>
      </c>
      <c r="K1043" s="654" t="s">
        <v>2850</v>
      </c>
      <c r="L1043" s="540" t="s">
        <v>836</v>
      </c>
      <c r="M1043" s="656">
        <v>44150</v>
      </c>
      <c r="N1043" s="540"/>
      <c r="O1043" s="655">
        <v>1</v>
      </c>
      <c r="P1043" s="654" t="s">
        <v>837</v>
      </c>
      <c r="Q1043" s="654" t="s">
        <v>838</v>
      </c>
      <c r="R1043" s="654" t="s">
        <v>839</v>
      </c>
      <c r="S1043" s="540" t="s">
        <v>840</v>
      </c>
      <c r="T1043" s="654" t="s">
        <v>1977</v>
      </c>
    </row>
    <row r="1044" spans="2:20">
      <c r="B1044" s="654" t="s">
        <v>1417</v>
      </c>
      <c r="C1044" s="654" t="s">
        <v>1417</v>
      </c>
      <c r="D1044" s="655">
        <v>35</v>
      </c>
      <c r="E1044" s="655">
        <v>40</v>
      </c>
      <c r="F1044" s="655">
        <v>0</v>
      </c>
      <c r="G1044" s="655">
        <v>0</v>
      </c>
      <c r="H1044" s="654" t="s">
        <v>875</v>
      </c>
      <c r="I1044" s="654" t="s">
        <v>876</v>
      </c>
      <c r="J1044" s="654" t="s">
        <v>2898</v>
      </c>
      <c r="K1044" s="654" t="s">
        <v>883</v>
      </c>
      <c r="L1044" s="540" t="s">
        <v>836</v>
      </c>
      <c r="M1044" s="656">
        <v>43435</v>
      </c>
      <c r="N1044" s="540"/>
      <c r="O1044" s="655">
        <v>1</v>
      </c>
      <c r="P1044" s="654" t="s">
        <v>837</v>
      </c>
      <c r="Q1044" s="654" t="s">
        <v>838</v>
      </c>
      <c r="R1044" s="654" t="s">
        <v>839</v>
      </c>
      <c r="S1044" s="540" t="s">
        <v>840</v>
      </c>
      <c r="T1044" s="654" t="s">
        <v>2932</v>
      </c>
    </row>
    <row r="1045" spans="2:20">
      <c r="B1045" s="654" t="s">
        <v>1418</v>
      </c>
      <c r="C1045" s="654" t="s">
        <v>872</v>
      </c>
      <c r="D1045" s="655">
        <v>35</v>
      </c>
      <c r="E1045" s="655">
        <v>40</v>
      </c>
      <c r="F1045" s="655">
        <v>0</v>
      </c>
      <c r="G1045" s="655">
        <v>0</v>
      </c>
      <c r="H1045" s="654" t="s">
        <v>873</v>
      </c>
      <c r="I1045" s="654" t="s">
        <v>2847</v>
      </c>
      <c r="J1045" s="654" t="s">
        <v>2243</v>
      </c>
      <c r="K1045" s="654" t="s">
        <v>1413</v>
      </c>
      <c r="L1045" s="540" t="s">
        <v>836</v>
      </c>
      <c r="M1045" s="656">
        <v>44150</v>
      </c>
      <c r="N1045" s="540"/>
      <c r="O1045" s="655">
        <v>2</v>
      </c>
      <c r="P1045" s="654" t="s">
        <v>837</v>
      </c>
      <c r="Q1045" s="654" t="s">
        <v>838</v>
      </c>
      <c r="R1045" s="654" t="s">
        <v>839</v>
      </c>
      <c r="S1045" s="540" t="s">
        <v>840</v>
      </c>
      <c r="T1045" s="654" t="s">
        <v>2034</v>
      </c>
    </row>
    <row r="1046" spans="2:20">
      <c r="B1046" s="654" t="s">
        <v>1419</v>
      </c>
      <c r="C1046" s="654" t="s">
        <v>513</v>
      </c>
      <c r="D1046" s="655">
        <v>80</v>
      </c>
      <c r="E1046" s="655">
        <v>85</v>
      </c>
      <c r="F1046" s="655">
        <v>0</v>
      </c>
      <c r="G1046" s="655">
        <v>0</v>
      </c>
      <c r="H1046" s="654" t="s">
        <v>2256</v>
      </c>
      <c r="I1046" s="654" t="s">
        <v>2904</v>
      </c>
      <c r="J1046" s="654" t="s">
        <v>3739</v>
      </c>
      <c r="K1046" s="654" t="s">
        <v>861</v>
      </c>
      <c r="L1046" s="540" t="s">
        <v>836</v>
      </c>
      <c r="M1046" s="656">
        <v>44144</v>
      </c>
      <c r="N1046" s="540"/>
      <c r="O1046" s="655">
        <v>1</v>
      </c>
      <c r="P1046" s="654" t="s">
        <v>837</v>
      </c>
      <c r="Q1046" s="654" t="s">
        <v>846</v>
      </c>
      <c r="R1046" s="540"/>
      <c r="S1046" s="540" t="s">
        <v>840</v>
      </c>
      <c r="T1046" s="654" t="s">
        <v>1994</v>
      </c>
    </row>
    <row r="1047" spans="2:20">
      <c r="B1047" s="654" t="s">
        <v>1420</v>
      </c>
      <c r="C1047" s="654" t="s">
        <v>570</v>
      </c>
      <c r="D1047" s="655">
        <v>-56</v>
      </c>
      <c r="E1047" s="655">
        <v>-51</v>
      </c>
      <c r="F1047" s="655">
        <v>0</v>
      </c>
      <c r="G1047" s="655">
        <v>0</v>
      </c>
      <c r="H1047" s="654" t="s">
        <v>893</v>
      </c>
      <c r="I1047" s="654" t="s">
        <v>894</v>
      </c>
      <c r="J1047" s="654" t="s">
        <v>3041</v>
      </c>
      <c r="K1047" s="654" t="s">
        <v>895</v>
      </c>
      <c r="L1047" s="540" t="s">
        <v>836</v>
      </c>
      <c r="M1047" s="656">
        <v>44166</v>
      </c>
      <c r="N1047" s="540"/>
      <c r="O1047" s="655">
        <v>1</v>
      </c>
      <c r="P1047" s="654" t="s">
        <v>837</v>
      </c>
      <c r="Q1047" s="654" t="s">
        <v>838</v>
      </c>
      <c r="R1047" s="654" t="s">
        <v>839</v>
      </c>
      <c r="S1047" s="540" t="s">
        <v>840</v>
      </c>
      <c r="T1047" s="540"/>
    </row>
    <row r="1048" spans="2:20">
      <c r="B1048" s="654" t="s">
        <v>1330</v>
      </c>
      <c r="C1048" s="654" t="s">
        <v>1330</v>
      </c>
      <c r="D1048" s="655">
        <v>30</v>
      </c>
      <c r="E1048" s="655">
        <v>35</v>
      </c>
      <c r="F1048" s="655">
        <v>0</v>
      </c>
      <c r="G1048" s="655">
        <v>0</v>
      </c>
      <c r="H1048" s="654" t="s">
        <v>1331</v>
      </c>
      <c r="I1048" s="654" t="s">
        <v>894</v>
      </c>
      <c r="J1048" s="654" t="s">
        <v>1332</v>
      </c>
      <c r="K1048" s="654" t="s">
        <v>1333</v>
      </c>
      <c r="L1048" s="540" t="s">
        <v>836</v>
      </c>
      <c r="M1048" s="656">
        <v>44144</v>
      </c>
      <c r="N1048" s="540"/>
      <c r="O1048" s="655">
        <v>1</v>
      </c>
      <c r="P1048" s="654" t="s">
        <v>837</v>
      </c>
      <c r="Q1048" s="654" t="s">
        <v>838</v>
      </c>
      <c r="R1048" s="654" t="s">
        <v>839</v>
      </c>
      <c r="S1048" s="540" t="s">
        <v>840</v>
      </c>
      <c r="T1048" s="654" t="s">
        <v>3847</v>
      </c>
    </row>
    <row r="1049" spans="2:20">
      <c r="B1049" s="654" t="s">
        <v>513</v>
      </c>
      <c r="C1049" s="654" t="s">
        <v>513</v>
      </c>
      <c r="D1049" s="655">
        <v>-115</v>
      </c>
      <c r="E1049" s="655">
        <v>-110</v>
      </c>
      <c r="F1049" s="655">
        <v>0</v>
      </c>
      <c r="G1049" s="655">
        <v>0</v>
      </c>
      <c r="H1049" s="654" t="s">
        <v>2256</v>
      </c>
      <c r="I1049" s="654" t="s">
        <v>2904</v>
      </c>
      <c r="J1049" s="654" t="s">
        <v>3739</v>
      </c>
      <c r="K1049" s="654" t="s">
        <v>2390</v>
      </c>
      <c r="L1049" s="540" t="s">
        <v>836</v>
      </c>
      <c r="M1049" s="656">
        <v>44144</v>
      </c>
      <c r="N1049" s="540"/>
      <c r="O1049" s="655">
        <v>1</v>
      </c>
      <c r="P1049" s="654" t="s">
        <v>928</v>
      </c>
      <c r="Q1049" s="654" t="s">
        <v>838</v>
      </c>
      <c r="R1049" s="654" t="s">
        <v>839</v>
      </c>
      <c r="S1049" s="540" t="s">
        <v>840</v>
      </c>
      <c r="T1049" s="654" t="s">
        <v>1985</v>
      </c>
    </row>
    <row r="1050" spans="2:20">
      <c r="B1050" s="654" t="s">
        <v>513</v>
      </c>
      <c r="C1050" s="654" t="s">
        <v>513</v>
      </c>
      <c r="D1050" s="655">
        <v>-90</v>
      </c>
      <c r="E1050" s="655">
        <v>-85</v>
      </c>
      <c r="F1050" s="655">
        <v>0</v>
      </c>
      <c r="G1050" s="655">
        <v>0</v>
      </c>
      <c r="H1050" s="654" t="s">
        <v>2256</v>
      </c>
      <c r="I1050" s="654" t="s">
        <v>2904</v>
      </c>
      <c r="J1050" s="654" t="s">
        <v>3739</v>
      </c>
      <c r="K1050" s="654" t="s">
        <v>2390</v>
      </c>
      <c r="L1050" s="540" t="s">
        <v>862</v>
      </c>
      <c r="M1050" s="656">
        <v>44144</v>
      </c>
      <c r="N1050" s="540"/>
      <c r="O1050" s="655">
        <v>1</v>
      </c>
      <c r="P1050" s="654" t="s">
        <v>3633</v>
      </c>
      <c r="Q1050" s="654" t="s">
        <v>838</v>
      </c>
      <c r="R1050" s="654" t="s">
        <v>839</v>
      </c>
      <c r="S1050" s="540" t="s">
        <v>840</v>
      </c>
      <c r="T1050" s="654" t="s">
        <v>1985</v>
      </c>
    </row>
    <row r="1051" spans="2:20">
      <c r="B1051" s="654" t="s">
        <v>513</v>
      </c>
      <c r="C1051" s="654" t="s">
        <v>513</v>
      </c>
      <c r="D1051" s="655">
        <v>-75</v>
      </c>
      <c r="E1051" s="655">
        <v>-65</v>
      </c>
      <c r="F1051" s="655">
        <v>0</v>
      </c>
      <c r="G1051" s="655">
        <v>0</v>
      </c>
      <c r="H1051" s="654" t="s">
        <v>2256</v>
      </c>
      <c r="I1051" s="654" t="s">
        <v>2904</v>
      </c>
      <c r="J1051" s="654" t="s">
        <v>3739</v>
      </c>
      <c r="K1051" s="654" t="s">
        <v>2390</v>
      </c>
      <c r="L1051" s="540" t="s">
        <v>862</v>
      </c>
      <c r="M1051" s="656">
        <v>44144</v>
      </c>
      <c r="N1051" s="540"/>
      <c r="O1051" s="655">
        <v>1</v>
      </c>
      <c r="P1051" s="654" t="s">
        <v>1124</v>
      </c>
      <c r="Q1051" s="654" t="s">
        <v>838</v>
      </c>
      <c r="R1051" s="654" t="s">
        <v>839</v>
      </c>
      <c r="S1051" s="540" t="s">
        <v>840</v>
      </c>
      <c r="T1051" s="654" t="s">
        <v>1985</v>
      </c>
    </row>
    <row r="1052" spans="2:20">
      <c r="B1052" s="654" t="s">
        <v>513</v>
      </c>
      <c r="C1052" s="654" t="s">
        <v>513</v>
      </c>
      <c r="D1052" s="655">
        <v>-100</v>
      </c>
      <c r="E1052" s="655">
        <v>-95</v>
      </c>
      <c r="F1052" s="655">
        <v>0</v>
      </c>
      <c r="G1052" s="655">
        <v>0</v>
      </c>
      <c r="H1052" s="654" t="s">
        <v>2256</v>
      </c>
      <c r="I1052" s="654" t="s">
        <v>2904</v>
      </c>
      <c r="J1052" s="654" t="s">
        <v>3739</v>
      </c>
      <c r="K1052" s="654" t="s">
        <v>2390</v>
      </c>
      <c r="L1052" s="540" t="s">
        <v>836</v>
      </c>
      <c r="M1052" s="656">
        <v>44144</v>
      </c>
      <c r="N1052" s="540"/>
      <c r="O1052" s="655">
        <v>1</v>
      </c>
      <c r="P1052" s="654" t="s">
        <v>3634</v>
      </c>
      <c r="Q1052" s="654" t="s">
        <v>838</v>
      </c>
      <c r="R1052" s="654" t="s">
        <v>839</v>
      </c>
      <c r="S1052" s="540" t="s">
        <v>840</v>
      </c>
      <c r="T1052" s="654" t="s">
        <v>1985</v>
      </c>
    </row>
    <row r="1053" spans="2:20">
      <c r="B1053" s="654" t="s">
        <v>513</v>
      </c>
      <c r="C1053" s="654" t="s">
        <v>513</v>
      </c>
      <c r="D1053" s="655">
        <v>-95</v>
      </c>
      <c r="E1053" s="655">
        <v>-90</v>
      </c>
      <c r="F1053" s="655">
        <v>0</v>
      </c>
      <c r="G1053" s="655">
        <v>0</v>
      </c>
      <c r="H1053" s="654" t="s">
        <v>2256</v>
      </c>
      <c r="I1053" s="654" t="s">
        <v>2904</v>
      </c>
      <c r="J1053" s="654" t="s">
        <v>3739</v>
      </c>
      <c r="K1053" s="654" t="s">
        <v>2390</v>
      </c>
      <c r="L1053" s="540" t="s">
        <v>863</v>
      </c>
      <c r="M1053" s="656">
        <v>44144</v>
      </c>
      <c r="N1053" s="540"/>
      <c r="O1053" s="655">
        <v>1</v>
      </c>
      <c r="P1053" s="654" t="s">
        <v>3617</v>
      </c>
      <c r="Q1053" s="654" t="s">
        <v>838</v>
      </c>
      <c r="R1053" s="654" t="s">
        <v>839</v>
      </c>
      <c r="S1053" s="540" t="s">
        <v>840</v>
      </c>
      <c r="T1053" s="654" t="s">
        <v>1985</v>
      </c>
    </row>
    <row r="1054" spans="2:20">
      <c r="B1054" s="654" t="s">
        <v>1421</v>
      </c>
      <c r="C1054" s="654" t="s">
        <v>570</v>
      </c>
      <c r="D1054" s="655">
        <v>-36</v>
      </c>
      <c r="E1054" s="655">
        <v>-31</v>
      </c>
      <c r="F1054" s="655">
        <v>0</v>
      </c>
      <c r="G1054" s="655">
        <v>0</v>
      </c>
      <c r="H1054" s="654" t="s">
        <v>893</v>
      </c>
      <c r="I1054" s="654" t="s">
        <v>894</v>
      </c>
      <c r="J1054" s="654" t="s">
        <v>3041</v>
      </c>
      <c r="K1054" s="654" t="s">
        <v>866</v>
      </c>
      <c r="L1054" s="540" t="s">
        <v>836</v>
      </c>
      <c r="M1054" s="656">
        <v>44166</v>
      </c>
      <c r="N1054" s="540"/>
      <c r="O1054" s="655">
        <v>1</v>
      </c>
      <c r="P1054" s="654" t="s">
        <v>837</v>
      </c>
      <c r="Q1054" s="654" t="s">
        <v>838</v>
      </c>
      <c r="R1054" s="654" t="s">
        <v>839</v>
      </c>
      <c r="S1054" s="540" t="s">
        <v>840</v>
      </c>
      <c r="T1054" s="540"/>
    </row>
    <row r="1055" spans="2:20">
      <c r="B1055" s="654" t="s">
        <v>2621</v>
      </c>
      <c r="C1055" s="654" t="s">
        <v>574</v>
      </c>
      <c r="D1055" s="655">
        <v>66</v>
      </c>
      <c r="E1055" s="655">
        <v>71</v>
      </c>
      <c r="F1055" s="655">
        <v>0</v>
      </c>
      <c r="G1055" s="655">
        <v>0</v>
      </c>
      <c r="H1055" s="654" t="s">
        <v>875</v>
      </c>
      <c r="I1055" s="654" t="s">
        <v>876</v>
      </c>
      <c r="J1055" s="654" t="s">
        <v>3829</v>
      </c>
      <c r="K1055" s="654" t="s">
        <v>944</v>
      </c>
      <c r="L1055" s="540" t="s">
        <v>836</v>
      </c>
      <c r="M1055" s="656">
        <v>44166</v>
      </c>
      <c r="N1055" s="540"/>
      <c r="O1055" s="655">
        <v>2</v>
      </c>
      <c r="P1055" s="654" t="s">
        <v>837</v>
      </c>
      <c r="Q1055" s="654" t="s">
        <v>838</v>
      </c>
      <c r="R1055" s="654" t="s">
        <v>839</v>
      </c>
      <c r="S1055" s="540" t="s">
        <v>840</v>
      </c>
      <c r="T1055" s="654" t="s">
        <v>1969</v>
      </c>
    </row>
    <row r="1056" spans="2:20">
      <c r="B1056" s="654" t="s">
        <v>2622</v>
      </c>
      <c r="C1056" s="654" t="s">
        <v>574</v>
      </c>
      <c r="D1056" s="655">
        <v>77</v>
      </c>
      <c r="E1056" s="655">
        <v>82</v>
      </c>
      <c r="F1056" s="655">
        <v>0</v>
      </c>
      <c r="G1056" s="655">
        <v>0</v>
      </c>
      <c r="H1056" s="654" t="s">
        <v>875</v>
      </c>
      <c r="I1056" s="654" t="s">
        <v>876</v>
      </c>
      <c r="J1056" s="654" t="s">
        <v>3829</v>
      </c>
      <c r="K1056" s="654" t="s">
        <v>944</v>
      </c>
      <c r="L1056" s="540" t="s">
        <v>836</v>
      </c>
      <c r="M1056" s="656">
        <v>44166</v>
      </c>
      <c r="N1056" s="540"/>
      <c r="O1056" s="655">
        <v>2</v>
      </c>
      <c r="P1056" s="654" t="s">
        <v>837</v>
      </c>
      <c r="Q1056" s="654" t="s">
        <v>838</v>
      </c>
      <c r="R1056" s="654" t="s">
        <v>839</v>
      </c>
      <c r="S1056" s="540" t="s">
        <v>840</v>
      </c>
      <c r="T1056" s="654" t="s">
        <v>1969</v>
      </c>
    </row>
    <row r="1057" spans="2:20">
      <c r="B1057" s="654" t="s">
        <v>1949</v>
      </c>
      <c r="C1057" s="654" t="s">
        <v>879</v>
      </c>
      <c r="D1057" s="655">
        <v>282</v>
      </c>
      <c r="E1057" s="655">
        <v>287</v>
      </c>
      <c r="F1057" s="655">
        <v>0</v>
      </c>
      <c r="G1057" s="655">
        <v>0</v>
      </c>
      <c r="H1057" s="654" t="s">
        <v>834</v>
      </c>
      <c r="I1057" s="654" t="s">
        <v>883</v>
      </c>
      <c r="J1057" s="654" t="s">
        <v>998</v>
      </c>
      <c r="K1057" s="654" t="s">
        <v>866</v>
      </c>
      <c r="L1057" s="540" t="s">
        <v>836</v>
      </c>
      <c r="M1057" s="656">
        <v>44166</v>
      </c>
      <c r="N1057" s="540"/>
      <c r="O1057" s="655">
        <v>2</v>
      </c>
      <c r="P1057" s="654" t="s">
        <v>837</v>
      </c>
      <c r="Q1057" s="654" t="s">
        <v>846</v>
      </c>
      <c r="R1057" s="540"/>
      <c r="S1057" s="540" t="s">
        <v>840</v>
      </c>
      <c r="T1057" s="654" t="s">
        <v>3096</v>
      </c>
    </row>
    <row r="1058" spans="2:20">
      <c r="B1058" s="654" t="s">
        <v>1422</v>
      </c>
      <c r="C1058" s="654" t="s">
        <v>882</v>
      </c>
      <c r="D1058" s="655">
        <v>21</v>
      </c>
      <c r="E1058" s="655">
        <v>26</v>
      </c>
      <c r="F1058" s="655">
        <v>0</v>
      </c>
      <c r="G1058" s="655">
        <v>0</v>
      </c>
      <c r="H1058" s="654" t="s">
        <v>834</v>
      </c>
      <c r="I1058" s="654" t="s">
        <v>883</v>
      </c>
      <c r="J1058" s="654" t="s">
        <v>3093</v>
      </c>
      <c r="K1058" s="654" t="s">
        <v>1117</v>
      </c>
      <c r="L1058" s="540" t="s">
        <v>836</v>
      </c>
      <c r="M1058" s="656">
        <v>44166</v>
      </c>
      <c r="N1058" s="540"/>
      <c r="O1058" s="655">
        <v>1</v>
      </c>
      <c r="P1058" s="654" t="s">
        <v>837</v>
      </c>
      <c r="Q1058" s="654" t="s">
        <v>838</v>
      </c>
      <c r="R1058" s="654" t="s">
        <v>839</v>
      </c>
      <c r="S1058" s="540" t="s">
        <v>840</v>
      </c>
      <c r="T1058" s="654" t="s">
        <v>1991</v>
      </c>
    </row>
    <row r="1059" spans="2:20">
      <c r="B1059" s="654" t="s">
        <v>1422</v>
      </c>
      <c r="C1059" s="654" t="s">
        <v>941</v>
      </c>
      <c r="D1059" s="655">
        <v>16</v>
      </c>
      <c r="E1059" s="655">
        <v>21</v>
      </c>
      <c r="F1059" s="655">
        <v>0</v>
      </c>
      <c r="G1059" s="655">
        <v>0</v>
      </c>
      <c r="H1059" s="654" t="s">
        <v>833</v>
      </c>
      <c r="I1059" s="654" t="s">
        <v>834</v>
      </c>
      <c r="J1059" s="654" t="s">
        <v>1131</v>
      </c>
      <c r="K1059" s="654" t="s">
        <v>905</v>
      </c>
      <c r="L1059" s="540" t="s">
        <v>836</v>
      </c>
      <c r="M1059" s="656">
        <v>44166</v>
      </c>
      <c r="N1059" s="540"/>
      <c r="O1059" s="655">
        <v>1</v>
      </c>
      <c r="P1059" s="654" t="s">
        <v>837</v>
      </c>
      <c r="Q1059" s="654" t="s">
        <v>838</v>
      </c>
      <c r="R1059" s="654" t="s">
        <v>839</v>
      </c>
      <c r="S1059" s="540" t="s">
        <v>840</v>
      </c>
      <c r="T1059" s="654" t="s">
        <v>1991</v>
      </c>
    </row>
    <row r="1060" spans="2:20">
      <c r="B1060" s="654" t="s">
        <v>2623</v>
      </c>
      <c r="C1060" s="654" t="s">
        <v>984</v>
      </c>
      <c r="D1060" s="655">
        <v>1</v>
      </c>
      <c r="E1060" s="655">
        <v>6</v>
      </c>
      <c r="F1060" s="655">
        <v>0</v>
      </c>
      <c r="G1060" s="655">
        <v>0</v>
      </c>
      <c r="H1060" s="654" t="s">
        <v>876</v>
      </c>
      <c r="I1060" s="654" t="s">
        <v>883</v>
      </c>
      <c r="J1060" s="654" t="s">
        <v>3859</v>
      </c>
      <c r="K1060" s="654" t="s">
        <v>895</v>
      </c>
      <c r="L1060" s="540" t="s">
        <v>836</v>
      </c>
      <c r="M1060" s="656">
        <v>44166</v>
      </c>
      <c r="N1060" s="540"/>
      <c r="O1060" s="655">
        <v>1</v>
      </c>
      <c r="P1060" s="654" t="s">
        <v>837</v>
      </c>
      <c r="Q1060" s="654" t="s">
        <v>838</v>
      </c>
      <c r="R1060" s="654" t="s">
        <v>839</v>
      </c>
      <c r="S1060" s="540" t="s">
        <v>840</v>
      </c>
      <c r="T1060" s="654" t="s">
        <v>1969</v>
      </c>
    </row>
    <row r="1061" spans="2:20">
      <c r="B1061" s="654" t="s">
        <v>1423</v>
      </c>
      <c r="C1061" s="654" t="s">
        <v>178</v>
      </c>
      <c r="D1061" s="655">
        <v>55</v>
      </c>
      <c r="E1061" s="655">
        <v>60</v>
      </c>
      <c r="F1061" s="655">
        <v>0</v>
      </c>
      <c r="G1061" s="655">
        <v>0</v>
      </c>
      <c r="H1061" s="654" t="s">
        <v>848</v>
      </c>
      <c r="I1061" s="654" t="s">
        <v>1346</v>
      </c>
      <c r="J1061" s="654" t="s">
        <v>3017</v>
      </c>
      <c r="K1061" s="654" t="s">
        <v>849</v>
      </c>
      <c r="L1061" s="540" t="s">
        <v>836</v>
      </c>
      <c r="M1061" s="656">
        <v>44160</v>
      </c>
      <c r="N1061" s="540"/>
      <c r="O1061" s="655">
        <v>1</v>
      </c>
      <c r="P1061" s="654" t="s">
        <v>837</v>
      </c>
      <c r="Q1061" s="654" t="s">
        <v>838</v>
      </c>
      <c r="R1061" s="654" t="s">
        <v>839</v>
      </c>
      <c r="S1061" s="540" t="s">
        <v>840</v>
      </c>
      <c r="T1061" s="654" t="s">
        <v>1970</v>
      </c>
    </row>
    <row r="1062" spans="2:20">
      <c r="B1062" s="654" t="s">
        <v>1424</v>
      </c>
      <c r="C1062" s="654" t="s">
        <v>877</v>
      </c>
      <c r="D1062" s="655">
        <v>63</v>
      </c>
      <c r="E1062" s="655">
        <v>68</v>
      </c>
      <c r="F1062" s="655">
        <v>0</v>
      </c>
      <c r="G1062" s="655">
        <v>0</v>
      </c>
      <c r="H1062" s="654" t="s">
        <v>2499</v>
      </c>
      <c r="I1062" s="654" t="s">
        <v>1155</v>
      </c>
      <c r="J1062" s="654" t="s">
        <v>2500</v>
      </c>
      <c r="K1062" s="654" t="s">
        <v>905</v>
      </c>
      <c r="L1062" s="540" t="s">
        <v>836</v>
      </c>
      <c r="M1062" s="656">
        <v>44166</v>
      </c>
      <c r="N1062" s="540"/>
      <c r="O1062" s="655">
        <v>1</v>
      </c>
      <c r="P1062" s="654" t="s">
        <v>837</v>
      </c>
      <c r="Q1062" s="654" t="s">
        <v>846</v>
      </c>
      <c r="R1062" s="540"/>
      <c r="S1062" s="540" t="s">
        <v>840</v>
      </c>
      <c r="T1062" s="654" t="s">
        <v>1978</v>
      </c>
    </row>
    <row r="1063" spans="2:20">
      <c r="B1063" s="654" t="s">
        <v>2667</v>
      </c>
      <c r="C1063" s="654" t="s">
        <v>575</v>
      </c>
      <c r="D1063" s="655">
        <v>221</v>
      </c>
      <c r="E1063" s="655">
        <v>226</v>
      </c>
      <c r="F1063" s="655">
        <v>0</v>
      </c>
      <c r="G1063" s="655">
        <v>0</v>
      </c>
      <c r="H1063" s="654" t="s">
        <v>3817</v>
      </c>
      <c r="I1063" s="654" t="s">
        <v>2851</v>
      </c>
      <c r="J1063" s="654" t="s">
        <v>3828</v>
      </c>
      <c r="K1063" s="654" t="s">
        <v>866</v>
      </c>
      <c r="L1063" s="540" t="s">
        <v>836</v>
      </c>
      <c r="M1063" s="656">
        <v>44166</v>
      </c>
      <c r="N1063" s="540"/>
      <c r="O1063" s="655">
        <v>1</v>
      </c>
      <c r="P1063" s="654" t="s">
        <v>837</v>
      </c>
      <c r="Q1063" s="654" t="s">
        <v>846</v>
      </c>
      <c r="R1063" s="540"/>
      <c r="S1063" s="540" t="s">
        <v>840</v>
      </c>
      <c r="T1063" s="654" t="s">
        <v>2655</v>
      </c>
    </row>
    <row r="1064" spans="2:20">
      <c r="B1064" s="654" t="s">
        <v>1425</v>
      </c>
      <c r="C1064" s="654" t="s">
        <v>570</v>
      </c>
      <c r="D1064" s="655">
        <v>-86</v>
      </c>
      <c r="E1064" s="655">
        <v>-81</v>
      </c>
      <c r="F1064" s="655">
        <v>0</v>
      </c>
      <c r="G1064" s="655">
        <v>0</v>
      </c>
      <c r="H1064" s="654" t="s">
        <v>893</v>
      </c>
      <c r="I1064" s="654" t="s">
        <v>894</v>
      </c>
      <c r="J1064" s="654" t="s">
        <v>3041</v>
      </c>
      <c r="K1064" s="654" t="s">
        <v>895</v>
      </c>
      <c r="L1064" s="540" t="s">
        <v>836</v>
      </c>
      <c r="M1064" s="656">
        <v>44166</v>
      </c>
      <c r="N1064" s="540"/>
      <c r="O1064" s="655">
        <v>1</v>
      </c>
      <c r="P1064" s="654" t="s">
        <v>837</v>
      </c>
      <c r="Q1064" s="654" t="s">
        <v>838</v>
      </c>
      <c r="R1064" s="654" t="s">
        <v>839</v>
      </c>
      <c r="S1064" s="540" t="s">
        <v>840</v>
      </c>
      <c r="T1064" s="540"/>
    </row>
    <row r="1065" spans="2:20">
      <c r="B1065" s="654" t="s">
        <v>3806</v>
      </c>
      <c r="C1065" s="654" t="s">
        <v>880</v>
      </c>
      <c r="D1065" s="655">
        <v>7</v>
      </c>
      <c r="E1065" s="655">
        <v>12</v>
      </c>
      <c r="F1065" s="655">
        <v>0</v>
      </c>
      <c r="G1065" s="655">
        <v>0</v>
      </c>
      <c r="H1065" s="654" t="s">
        <v>860</v>
      </c>
      <c r="I1065" s="654" t="s">
        <v>852</v>
      </c>
      <c r="J1065" s="654" t="s">
        <v>2959</v>
      </c>
      <c r="K1065" s="654" t="s">
        <v>905</v>
      </c>
      <c r="L1065" s="540" t="s">
        <v>836</v>
      </c>
      <c r="M1065" s="656">
        <v>44166</v>
      </c>
      <c r="N1065" s="540"/>
      <c r="O1065" s="655">
        <v>1</v>
      </c>
      <c r="P1065" s="654" t="s">
        <v>837</v>
      </c>
      <c r="Q1065" s="654" t="s">
        <v>838</v>
      </c>
      <c r="R1065" s="654" t="s">
        <v>839</v>
      </c>
      <c r="S1065" s="540" t="s">
        <v>840</v>
      </c>
      <c r="T1065" s="540"/>
    </row>
    <row r="1066" spans="2:20">
      <c r="B1066" s="654" t="s">
        <v>1426</v>
      </c>
      <c r="C1066" s="654" t="s">
        <v>585</v>
      </c>
      <c r="D1066" s="655">
        <v>214</v>
      </c>
      <c r="E1066" s="655">
        <v>219</v>
      </c>
      <c r="F1066" s="655">
        <v>0</v>
      </c>
      <c r="G1066" s="655">
        <v>0</v>
      </c>
      <c r="H1066" s="654" t="s">
        <v>834</v>
      </c>
      <c r="I1066" s="654" t="s">
        <v>883</v>
      </c>
      <c r="J1066" s="654" t="s">
        <v>884</v>
      </c>
      <c r="K1066" s="654" t="s">
        <v>1053</v>
      </c>
      <c r="L1066" s="540" t="s">
        <v>836</v>
      </c>
      <c r="M1066" s="656">
        <v>44166</v>
      </c>
      <c r="N1066" s="540"/>
      <c r="O1066" s="655">
        <v>1</v>
      </c>
      <c r="P1066" s="654" t="s">
        <v>837</v>
      </c>
      <c r="Q1066" s="654" t="s">
        <v>846</v>
      </c>
      <c r="R1066" s="540"/>
      <c r="S1066" s="540" t="s">
        <v>840</v>
      </c>
      <c r="T1066" s="654" t="s">
        <v>2868</v>
      </c>
    </row>
    <row r="1067" spans="2:20">
      <c r="B1067" s="654" t="s">
        <v>1918</v>
      </c>
      <c r="C1067" s="654" t="s">
        <v>954</v>
      </c>
      <c r="D1067" s="655">
        <v>-79</v>
      </c>
      <c r="E1067" s="655">
        <v>-74</v>
      </c>
      <c r="F1067" s="655">
        <v>70</v>
      </c>
      <c r="G1067" s="655">
        <v>0</v>
      </c>
      <c r="H1067" s="654" t="s">
        <v>2995</v>
      </c>
      <c r="I1067" s="654" t="s">
        <v>852</v>
      </c>
      <c r="J1067" s="654" t="s">
        <v>2372</v>
      </c>
      <c r="K1067" s="654" t="s">
        <v>934</v>
      </c>
      <c r="L1067" s="540" t="s">
        <v>836</v>
      </c>
      <c r="M1067" s="656">
        <v>44166</v>
      </c>
      <c r="N1067" s="540"/>
      <c r="O1067" s="655">
        <v>1</v>
      </c>
      <c r="P1067" s="654" t="s">
        <v>837</v>
      </c>
      <c r="Q1067" s="654" t="s">
        <v>838</v>
      </c>
      <c r="R1067" s="654" t="s">
        <v>839</v>
      </c>
      <c r="S1067" s="540" t="s">
        <v>841</v>
      </c>
      <c r="T1067" s="654" t="s">
        <v>1968</v>
      </c>
    </row>
    <row r="1068" spans="2:20">
      <c r="B1068" s="654" t="s">
        <v>1918</v>
      </c>
      <c r="C1068" s="654" t="s">
        <v>957</v>
      </c>
      <c r="D1068" s="655">
        <v>-79</v>
      </c>
      <c r="E1068" s="655">
        <v>-74</v>
      </c>
      <c r="F1068" s="655">
        <v>70</v>
      </c>
      <c r="G1068" s="655">
        <v>0</v>
      </c>
      <c r="H1068" s="654" t="s">
        <v>883</v>
      </c>
      <c r="I1068" s="654" t="s">
        <v>875</v>
      </c>
      <c r="J1068" s="654" t="s">
        <v>1131</v>
      </c>
      <c r="K1068" s="654" t="s">
        <v>1095</v>
      </c>
      <c r="L1068" s="540" t="s">
        <v>836</v>
      </c>
      <c r="M1068" s="656">
        <v>44166</v>
      </c>
      <c r="N1068" s="540"/>
      <c r="O1068" s="655">
        <v>1</v>
      </c>
      <c r="P1068" s="654" t="s">
        <v>837</v>
      </c>
      <c r="Q1068" s="654" t="s">
        <v>838</v>
      </c>
      <c r="R1068" s="654" t="s">
        <v>839</v>
      </c>
      <c r="S1068" s="540" t="s">
        <v>841</v>
      </c>
      <c r="T1068" s="654" t="s">
        <v>1968</v>
      </c>
    </row>
    <row r="1069" spans="2:20">
      <c r="B1069" s="654" t="s">
        <v>957</v>
      </c>
      <c r="C1069" s="654" t="s">
        <v>957</v>
      </c>
      <c r="D1069" s="655">
        <v>-35</v>
      </c>
      <c r="E1069" s="655">
        <v>-30</v>
      </c>
      <c r="F1069" s="655">
        <v>0</v>
      </c>
      <c r="G1069" s="655">
        <v>0</v>
      </c>
      <c r="H1069" s="654" t="s">
        <v>883</v>
      </c>
      <c r="I1069" s="654" t="s">
        <v>875</v>
      </c>
      <c r="J1069" s="654" t="s">
        <v>1131</v>
      </c>
      <c r="K1069" s="654" t="s">
        <v>913</v>
      </c>
      <c r="L1069" s="540" t="s">
        <v>836</v>
      </c>
      <c r="M1069" s="656">
        <v>44166</v>
      </c>
      <c r="N1069" s="540"/>
      <c r="O1069" s="655">
        <v>1</v>
      </c>
      <c r="P1069" s="654" t="s">
        <v>928</v>
      </c>
      <c r="Q1069" s="654" t="s">
        <v>838</v>
      </c>
      <c r="R1069" s="654" t="s">
        <v>839</v>
      </c>
      <c r="S1069" s="540" t="s">
        <v>840</v>
      </c>
      <c r="T1069" s="654" t="s">
        <v>1988</v>
      </c>
    </row>
    <row r="1070" spans="2:20">
      <c r="B1070" s="654" t="s">
        <v>957</v>
      </c>
      <c r="C1070" s="654" t="s">
        <v>957</v>
      </c>
      <c r="D1070" s="655">
        <v>-14</v>
      </c>
      <c r="E1070" s="655">
        <v>-9</v>
      </c>
      <c r="F1070" s="655">
        <v>0</v>
      </c>
      <c r="G1070" s="655">
        <v>0</v>
      </c>
      <c r="H1070" s="654" t="s">
        <v>883</v>
      </c>
      <c r="I1070" s="654" t="s">
        <v>875</v>
      </c>
      <c r="J1070" s="654" t="s">
        <v>1131</v>
      </c>
      <c r="K1070" s="654" t="s">
        <v>913</v>
      </c>
      <c r="L1070" s="540" t="s">
        <v>836</v>
      </c>
      <c r="M1070" s="656">
        <v>44166</v>
      </c>
      <c r="N1070" s="540"/>
      <c r="O1070" s="655">
        <v>1</v>
      </c>
      <c r="P1070" s="654" t="s">
        <v>930</v>
      </c>
      <c r="Q1070" s="654" t="s">
        <v>838</v>
      </c>
      <c r="R1070" s="654" t="s">
        <v>839</v>
      </c>
      <c r="S1070" s="540" t="s">
        <v>840</v>
      </c>
      <c r="T1070" s="654" t="s">
        <v>1986</v>
      </c>
    </row>
    <row r="1071" spans="2:20">
      <c r="B1071" s="654" t="s">
        <v>957</v>
      </c>
      <c r="C1071" s="654" t="s">
        <v>957</v>
      </c>
      <c r="D1071" s="655">
        <v>-30</v>
      </c>
      <c r="E1071" s="655">
        <v>-25</v>
      </c>
      <c r="F1071" s="655">
        <v>0</v>
      </c>
      <c r="G1071" s="655">
        <v>0</v>
      </c>
      <c r="H1071" s="654" t="s">
        <v>883</v>
      </c>
      <c r="I1071" s="654" t="s">
        <v>875</v>
      </c>
      <c r="J1071" s="654" t="s">
        <v>1131</v>
      </c>
      <c r="K1071" s="654" t="s">
        <v>913</v>
      </c>
      <c r="L1071" s="540" t="s">
        <v>836</v>
      </c>
      <c r="M1071" s="656">
        <v>44166</v>
      </c>
      <c r="N1071" s="540"/>
      <c r="O1071" s="655">
        <v>1</v>
      </c>
      <c r="P1071" s="654" t="s">
        <v>929</v>
      </c>
      <c r="Q1071" s="654" t="s">
        <v>838</v>
      </c>
      <c r="R1071" s="654" t="s">
        <v>839</v>
      </c>
      <c r="S1071" s="540" t="s">
        <v>840</v>
      </c>
      <c r="T1071" s="654" t="s">
        <v>1987</v>
      </c>
    </row>
    <row r="1072" spans="2:20">
      <c r="B1072" s="654" t="s">
        <v>1427</v>
      </c>
      <c r="C1072" s="654" t="s">
        <v>882</v>
      </c>
      <c r="D1072" s="655">
        <v>-47</v>
      </c>
      <c r="E1072" s="655">
        <v>-42</v>
      </c>
      <c r="F1072" s="655">
        <v>45</v>
      </c>
      <c r="G1072" s="655">
        <v>0</v>
      </c>
      <c r="H1072" s="654" t="s">
        <v>834</v>
      </c>
      <c r="I1072" s="654" t="s">
        <v>883</v>
      </c>
      <c r="J1072" s="654" t="s">
        <v>3093</v>
      </c>
      <c r="K1072" s="654" t="s">
        <v>985</v>
      </c>
      <c r="L1072" s="540" t="s">
        <v>836</v>
      </c>
      <c r="M1072" s="656">
        <v>44166</v>
      </c>
      <c r="N1072" s="540"/>
      <c r="O1072" s="655">
        <v>1</v>
      </c>
      <c r="P1072" s="654" t="s">
        <v>837</v>
      </c>
      <c r="Q1072" s="654" t="s">
        <v>838</v>
      </c>
      <c r="R1072" s="654" t="s">
        <v>839</v>
      </c>
      <c r="S1072" s="540" t="s">
        <v>841</v>
      </c>
      <c r="T1072" s="654" t="s">
        <v>1991</v>
      </c>
    </row>
    <row r="1073" spans="2:20">
      <c r="B1073" s="654" t="s">
        <v>1428</v>
      </c>
      <c r="C1073" s="654" t="s">
        <v>887</v>
      </c>
      <c r="D1073" s="655">
        <v>25</v>
      </c>
      <c r="E1073" s="655">
        <v>30</v>
      </c>
      <c r="F1073" s="655">
        <v>0</v>
      </c>
      <c r="G1073" s="655">
        <v>0</v>
      </c>
      <c r="H1073" s="654" t="s">
        <v>875</v>
      </c>
      <c r="I1073" s="654" t="s">
        <v>876</v>
      </c>
      <c r="J1073" s="654" t="s">
        <v>1131</v>
      </c>
      <c r="K1073" s="654" t="s">
        <v>946</v>
      </c>
      <c r="L1073" s="540" t="s">
        <v>836</v>
      </c>
      <c r="M1073" s="656">
        <v>44166</v>
      </c>
      <c r="N1073" s="540"/>
      <c r="O1073" s="655">
        <v>1</v>
      </c>
      <c r="P1073" s="654" t="s">
        <v>837</v>
      </c>
      <c r="Q1073" s="654" t="s">
        <v>838</v>
      </c>
      <c r="R1073" s="654" t="s">
        <v>839</v>
      </c>
      <c r="S1073" s="540" t="s">
        <v>840</v>
      </c>
      <c r="T1073" s="540"/>
    </row>
    <row r="1074" spans="2:20">
      <c r="B1074" s="654" t="s">
        <v>1429</v>
      </c>
      <c r="C1074" s="654" t="s">
        <v>569</v>
      </c>
      <c r="D1074" s="655">
        <v>323</v>
      </c>
      <c r="E1074" s="655">
        <v>333</v>
      </c>
      <c r="F1074" s="655">
        <v>0</v>
      </c>
      <c r="G1074" s="655">
        <v>0</v>
      </c>
      <c r="H1074" s="654" t="s">
        <v>833</v>
      </c>
      <c r="I1074" s="654" t="s">
        <v>834</v>
      </c>
      <c r="J1074" s="654" t="s">
        <v>2427</v>
      </c>
      <c r="K1074" s="654" t="s">
        <v>853</v>
      </c>
      <c r="L1074" s="540" t="s">
        <v>836</v>
      </c>
      <c r="M1074" s="656">
        <v>44173</v>
      </c>
      <c r="N1074" s="540"/>
      <c r="O1074" s="655">
        <v>1</v>
      </c>
      <c r="P1074" s="654" t="s">
        <v>837</v>
      </c>
      <c r="Q1074" s="654" t="s">
        <v>846</v>
      </c>
      <c r="R1074" s="540"/>
      <c r="S1074" s="540" t="s">
        <v>840</v>
      </c>
      <c r="T1074" s="654" t="s">
        <v>2003</v>
      </c>
    </row>
    <row r="1075" spans="2:20">
      <c r="B1075" s="654" t="s">
        <v>1429</v>
      </c>
      <c r="C1075" s="654" t="s">
        <v>569</v>
      </c>
      <c r="D1075" s="655">
        <v>303</v>
      </c>
      <c r="E1075" s="655">
        <v>313</v>
      </c>
      <c r="F1075" s="655">
        <v>0</v>
      </c>
      <c r="G1075" s="655">
        <v>0</v>
      </c>
      <c r="H1075" s="654" t="s">
        <v>833</v>
      </c>
      <c r="I1075" s="654" t="s">
        <v>834</v>
      </c>
      <c r="J1075" s="654" t="s">
        <v>2427</v>
      </c>
      <c r="K1075" s="654" t="s">
        <v>853</v>
      </c>
      <c r="L1075" s="540" t="s">
        <v>836</v>
      </c>
      <c r="M1075" s="656">
        <v>43831</v>
      </c>
      <c r="N1075" s="656">
        <v>44172</v>
      </c>
      <c r="O1075" s="655">
        <v>1</v>
      </c>
      <c r="P1075" s="654" t="s">
        <v>837</v>
      </c>
      <c r="Q1075" s="654" t="s">
        <v>846</v>
      </c>
      <c r="R1075" s="540"/>
      <c r="S1075" s="540" t="s">
        <v>840</v>
      </c>
      <c r="T1075" s="654" t="s">
        <v>2003</v>
      </c>
    </row>
    <row r="1076" spans="2:20">
      <c r="B1076" s="654" t="s">
        <v>3832</v>
      </c>
      <c r="C1076" s="654" t="s">
        <v>3832</v>
      </c>
      <c r="D1076" s="655">
        <v>34</v>
      </c>
      <c r="E1076" s="655">
        <v>39</v>
      </c>
      <c r="F1076" s="655">
        <v>0</v>
      </c>
      <c r="G1076" s="655">
        <v>0</v>
      </c>
      <c r="H1076" s="654" t="s">
        <v>834</v>
      </c>
      <c r="I1076" s="654" t="s">
        <v>883</v>
      </c>
      <c r="J1076" s="654" t="s">
        <v>1047</v>
      </c>
      <c r="K1076" s="654" t="s">
        <v>1117</v>
      </c>
      <c r="L1076" s="540" t="s">
        <v>836</v>
      </c>
      <c r="M1076" s="656">
        <v>44166</v>
      </c>
      <c r="N1076" s="540"/>
      <c r="O1076" s="655">
        <v>1</v>
      </c>
      <c r="P1076" s="654" t="s">
        <v>837</v>
      </c>
      <c r="Q1076" s="654" t="s">
        <v>838</v>
      </c>
      <c r="R1076" s="654" t="s">
        <v>839</v>
      </c>
      <c r="S1076" s="540" t="s">
        <v>840</v>
      </c>
      <c r="T1076" s="654" t="s">
        <v>3947</v>
      </c>
    </row>
    <row r="1077" spans="2:20">
      <c r="B1077" s="654" t="s">
        <v>3832</v>
      </c>
      <c r="C1077" s="654" t="s">
        <v>3831</v>
      </c>
      <c r="D1077" s="655">
        <v>48</v>
      </c>
      <c r="E1077" s="655">
        <v>53</v>
      </c>
      <c r="F1077" s="655">
        <v>0</v>
      </c>
      <c r="G1077" s="655">
        <v>0</v>
      </c>
      <c r="H1077" s="654" t="s">
        <v>888</v>
      </c>
      <c r="I1077" s="654" t="s">
        <v>883</v>
      </c>
      <c r="J1077" s="654" t="s">
        <v>2145</v>
      </c>
      <c r="K1077" s="654" t="s">
        <v>2947</v>
      </c>
      <c r="L1077" s="540" t="s">
        <v>836</v>
      </c>
      <c r="M1077" s="656">
        <v>44166</v>
      </c>
      <c r="N1077" s="540"/>
      <c r="O1077" s="655">
        <v>1</v>
      </c>
      <c r="P1077" s="654" t="s">
        <v>837</v>
      </c>
      <c r="Q1077" s="654" t="s">
        <v>838</v>
      </c>
      <c r="R1077" s="654" t="s">
        <v>839</v>
      </c>
      <c r="S1077" s="540" t="s">
        <v>840</v>
      </c>
      <c r="T1077" s="654" t="s">
        <v>3948</v>
      </c>
    </row>
    <row r="1078" spans="2:20">
      <c r="B1078" s="654" t="s">
        <v>1430</v>
      </c>
      <c r="C1078" s="654" t="s">
        <v>294</v>
      </c>
      <c r="D1078" s="655">
        <v>314</v>
      </c>
      <c r="E1078" s="655">
        <v>314</v>
      </c>
      <c r="F1078" s="655">
        <v>0</v>
      </c>
      <c r="G1078" s="655">
        <v>0</v>
      </c>
      <c r="H1078" s="654" t="s">
        <v>883</v>
      </c>
      <c r="I1078" s="654" t="s">
        <v>875</v>
      </c>
      <c r="J1078" s="654" t="s">
        <v>2249</v>
      </c>
      <c r="K1078" s="654" t="s">
        <v>853</v>
      </c>
      <c r="L1078" s="540" t="s">
        <v>836</v>
      </c>
      <c r="M1078" s="656">
        <v>44002</v>
      </c>
      <c r="N1078" s="540"/>
      <c r="O1078" s="655">
        <v>2</v>
      </c>
      <c r="P1078" s="654" t="s">
        <v>837</v>
      </c>
      <c r="Q1078" s="654" t="s">
        <v>846</v>
      </c>
      <c r="R1078" s="540"/>
      <c r="S1078" s="540" t="s">
        <v>840</v>
      </c>
      <c r="T1078" s="654" t="s">
        <v>1983</v>
      </c>
    </row>
    <row r="1079" spans="2:20">
      <c r="B1079" s="654" t="s">
        <v>1431</v>
      </c>
      <c r="C1079" s="654" t="s">
        <v>574</v>
      </c>
      <c r="D1079" s="655">
        <v>38</v>
      </c>
      <c r="E1079" s="655">
        <v>43</v>
      </c>
      <c r="F1079" s="655">
        <v>0</v>
      </c>
      <c r="G1079" s="655">
        <v>0</v>
      </c>
      <c r="H1079" s="654" t="s">
        <v>875</v>
      </c>
      <c r="I1079" s="654" t="s">
        <v>876</v>
      </c>
      <c r="J1079" s="654" t="s">
        <v>3829</v>
      </c>
      <c r="K1079" s="654" t="s">
        <v>944</v>
      </c>
      <c r="L1079" s="540" t="s">
        <v>836</v>
      </c>
      <c r="M1079" s="656">
        <v>44166</v>
      </c>
      <c r="N1079" s="540"/>
      <c r="O1079" s="655">
        <v>1</v>
      </c>
      <c r="P1079" s="654" t="s">
        <v>837</v>
      </c>
      <c r="Q1079" s="654" t="s">
        <v>838</v>
      </c>
      <c r="R1079" s="654" t="s">
        <v>839</v>
      </c>
      <c r="S1079" s="540" t="s">
        <v>840</v>
      </c>
      <c r="T1079" s="654" t="s">
        <v>1969</v>
      </c>
    </row>
    <row r="1080" spans="2:20">
      <c r="B1080" s="654" t="s">
        <v>1432</v>
      </c>
      <c r="C1080" s="654" t="s">
        <v>1097</v>
      </c>
      <c r="D1080" s="655">
        <v>7</v>
      </c>
      <c r="E1080" s="655">
        <v>12</v>
      </c>
      <c r="F1080" s="655">
        <v>0</v>
      </c>
      <c r="G1080" s="655">
        <v>0</v>
      </c>
      <c r="H1080" s="654" t="s">
        <v>888</v>
      </c>
      <c r="I1080" s="654" t="s">
        <v>883</v>
      </c>
      <c r="J1080" s="654" t="s">
        <v>3732</v>
      </c>
      <c r="K1080" s="654" t="s">
        <v>2080</v>
      </c>
      <c r="L1080" s="540" t="s">
        <v>836</v>
      </c>
      <c r="M1080" s="656">
        <v>44170</v>
      </c>
      <c r="N1080" s="540"/>
      <c r="O1080" s="655">
        <v>1</v>
      </c>
      <c r="P1080" s="654" t="s">
        <v>837</v>
      </c>
      <c r="Q1080" s="654" t="s">
        <v>838</v>
      </c>
      <c r="R1080" s="654" t="s">
        <v>839</v>
      </c>
      <c r="S1080" s="540" t="s">
        <v>840</v>
      </c>
      <c r="T1080" s="654" t="s">
        <v>2666</v>
      </c>
    </row>
    <row r="1081" spans="2:20">
      <c r="B1081" s="654" t="s">
        <v>1432</v>
      </c>
      <c r="C1081" s="654" t="s">
        <v>1097</v>
      </c>
      <c r="D1081" s="655">
        <v>7</v>
      </c>
      <c r="E1081" s="655">
        <v>12</v>
      </c>
      <c r="F1081" s="655">
        <v>0</v>
      </c>
      <c r="G1081" s="655">
        <v>0</v>
      </c>
      <c r="H1081" s="654" t="s">
        <v>833</v>
      </c>
      <c r="I1081" s="654" t="s">
        <v>834</v>
      </c>
      <c r="J1081" s="654" t="s">
        <v>4372</v>
      </c>
      <c r="K1081" s="654" t="s">
        <v>1117</v>
      </c>
      <c r="L1081" s="540" t="s">
        <v>836</v>
      </c>
      <c r="M1081" s="656">
        <v>44166</v>
      </c>
      <c r="N1081" s="656">
        <v>44169</v>
      </c>
      <c r="O1081" s="655">
        <v>1</v>
      </c>
      <c r="P1081" s="654" t="s">
        <v>837</v>
      </c>
      <c r="Q1081" s="654" t="s">
        <v>838</v>
      </c>
      <c r="R1081" s="654" t="s">
        <v>839</v>
      </c>
      <c r="S1081" s="540" t="s">
        <v>840</v>
      </c>
      <c r="T1081" s="654" t="s">
        <v>2666</v>
      </c>
    </row>
    <row r="1082" spans="2:20">
      <c r="B1082" s="654" t="s">
        <v>1930</v>
      </c>
      <c r="C1082" s="654" t="s">
        <v>954</v>
      </c>
      <c r="D1082" s="655">
        <v>-74</v>
      </c>
      <c r="E1082" s="655">
        <v>-69</v>
      </c>
      <c r="F1082" s="655">
        <v>70</v>
      </c>
      <c r="G1082" s="655">
        <v>0</v>
      </c>
      <c r="H1082" s="654" t="s">
        <v>2995</v>
      </c>
      <c r="I1082" s="654" t="s">
        <v>852</v>
      </c>
      <c r="J1082" s="654" t="s">
        <v>2372</v>
      </c>
      <c r="K1082" s="654" t="s">
        <v>934</v>
      </c>
      <c r="L1082" s="540" t="s">
        <v>836</v>
      </c>
      <c r="M1082" s="656">
        <v>44166</v>
      </c>
      <c r="N1082" s="540"/>
      <c r="O1082" s="655">
        <v>1</v>
      </c>
      <c r="P1082" s="654" t="s">
        <v>837</v>
      </c>
      <c r="Q1082" s="654" t="s">
        <v>838</v>
      </c>
      <c r="R1082" s="654" t="s">
        <v>839</v>
      </c>
      <c r="S1082" s="540" t="s">
        <v>841</v>
      </c>
      <c r="T1082" s="654" t="s">
        <v>1968</v>
      </c>
    </row>
    <row r="1083" spans="2:20">
      <c r="B1083" s="654" t="s">
        <v>1930</v>
      </c>
      <c r="C1083" s="654" t="s">
        <v>957</v>
      </c>
      <c r="D1083" s="655">
        <v>-79</v>
      </c>
      <c r="E1083" s="655">
        <v>-74</v>
      </c>
      <c r="F1083" s="655">
        <v>70</v>
      </c>
      <c r="G1083" s="655">
        <v>0</v>
      </c>
      <c r="H1083" s="654" t="s">
        <v>883</v>
      </c>
      <c r="I1083" s="654" t="s">
        <v>875</v>
      </c>
      <c r="J1083" s="654" t="s">
        <v>1131</v>
      </c>
      <c r="K1083" s="654" t="s">
        <v>1095</v>
      </c>
      <c r="L1083" s="540" t="s">
        <v>836</v>
      </c>
      <c r="M1083" s="656">
        <v>44166</v>
      </c>
      <c r="N1083" s="540"/>
      <c r="O1083" s="655">
        <v>1</v>
      </c>
      <c r="P1083" s="654" t="s">
        <v>837</v>
      </c>
      <c r="Q1083" s="654" t="s">
        <v>838</v>
      </c>
      <c r="R1083" s="654" t="s">
        <v>839</v>
      </c>
      <c r="S1083" s="540" t="s">
        <v>841</v>
      </c>
      <c r="T1083" s="654" t="s">
        <v>1968</v>
      </c>
    </row>
    <row r="1084" spans="2:20">
      <c r="B1084" s="654" t="s">
        <v>1433</v>
      </c>
      <c r="C1084" s="654" t="s">
        <v>887</v>
      </c>
      <c r="D1084" s="655">
        <v>21</v>
      </c>
      <c r="E1084" s="655">
        <v>26</v>
      </c>
      <c r="F1084" s="655">
        <v>0</v>
      </c>
      <c r="G1084" s="655">
        <v>0</v>
      </c>
      <c r="H1084" s="654" t="s">
        <v>875</v>
      </c>
      <c r="I1084" s="654" t="s">
        <v>876</v>
      </c>
      <c r="J1084" s="654" t="s">
        <v>1131</v>
      </c>
      <c r="K1084" s="654" t="s">
        <v>946</v>
      </c>
      <c r="L1084" s="540" t="s">
        <v>836</v>
      </c>
      <c r="M1084" s="656">
        <v>44166</v>
      </c>
      <c r="N1084" s="540"/>
      <c r="O1084" s="655">
        <v>1</v>
      </c>
      <c r="P1084" s="654" t="s">
        <v>837</v>
      </c>
      <c r="Q1084" s="654" t="s">
        <v>838</v>
      </c>
      <c r="R1084" s="654" t="s">
        <v>839</v>
      </c>
      <c r="S1084" s="540" t="s">
        <v>840</v>
      </c>
      <c r="T1084" s="540"/>
    </row>
    <row r="1085" spans="2:20">
      <c r="B1085" s="654" t="s">
        <v>1434</v>
      </c>
      <c r="C1085" s="654" t="s">
        <v>575</v>
      </c>
      <c r="D1085" s="655">
        <v>-10</v>
      </c>
      <c r="E1085" s="655">
        <v>-5</v>
      </c>
      <c r="F1085" s="655">
        <v>90</v>
      </c>
      <c r="G1085" s="655">
        <v>0</v>
      </c>
      <c r="H1085" s="654" t="s">
        <v>3817</v>
      </c>
      <c r="I1085" s="654" t="s">
        <v>2851</v>
      </c>
      <c r="J1085" s="654" t="s">
        <v>3828</v>
      </c>
      <c r="K1085" s="654" t="s">
        <v>905</v>
      </c>
      <c r="L1085" s="540" t="s">
        <v>836</v>
      </c>
      <c r="M1085" s="656">
        <v>44166</v>
      </c>
      <c r="N1085" s="540"/>
      <c r="O1085" s="655">
        <v>1</v>
      </c>
      <c r="P1085" s="654" t="s">
        <v>837</v>
      </c>
      <c r="Q1085" s="654" t="s">
        <v>838</v>
      </c>
      <c r="R1085" s="654" t="s">
        <v>839</v>
      </c>
      <c r="S1085" s="540" t="s">
        <v>840</v>
      </c>
      <c r="T1085" s="654" t="s">
        <v>1993</v>
      </c>
    </row>
    <row r="1086" spans="2:20">
      <c r="B1086" s="654" t="s">
        <v>3767</v>
      </c>
      <c r="C1086" s="654" t="s">
        <v>877</v>
      </c>
      <c r="D1086" s="655">
        <v>70</v>
      </c>
      <c r="E1086" s="655">
        <v>75</v>
      </c>
      <c r="F1086" s="655">
        <v>0</v>
      </c>
      <c r="G1086" s="655">
        <v>0</v>
      </c>
      <c r="H1086" s="654" t="s">
        <v>2499</v>
      </c>
      <c r="I1086" s="654" t="s">
        <v>1155</v>
      </c>
      <c r="J1086" s="654" t="s">
        <v>2500</v>
      </c>
      <c r="K1086" s="654" t="s">
        <v>905</v>
      </c>
      <c r="L1086" s="540" t="s">
        <v>836</v>
      </c>
      <c r="M1086" s="656">
        <v>44166</v>
      </c>
      <c r="N1086" s="540"/>
      <c r="O1086" s="655">
        <v>1</v>
      </c>
      <c r="P1086" s="654" t="s">
        <v>837</v>
      </c>
      <c r="Q1086" s="654" t="s">
        <v>838</v>
      </c>
      <c r="R1086" s="654" t="s">
        <v>854</v>
      </c>
      <c r="S1086" s="540" t="s">
        <v>840</v>
      </c>
      <c r="T1086" s="654" t="s">
        <v>1978</v>
      </c>
    </row>
    <row r="1087" spans="2:20">
      <c r="B1087" s="654" t="s">
        <v>1435</v>
      </c>
      <c r="C1087" s="654" t="s">
        <v>1435</v>
      </c>
      <c r="D1087" s="655">
        <v>-35</v>
      </c>
      <c r="E1087" s="655">
        <v>-30</v>
      </c>
      <c r="F1087" s="655">
        <v>0</v>
      </c>
      <c r="G1087" s="655">
        <v>0</v>
      </c>
      <c r="H1087" s="654" t="s">
        <v>833</v>
      </c>
      <c r="I1087" s="654" t="s">
        <v>834</v>
      </c>
      <c r="J1087" s="654" t="s">
        <v>2287</v>
      </c>
      <c r="K1087" s="654" t="s">
        <v>1218</v>
      </c>
      <c r="L1087" s="540" t="s">
        <v>836</v>
      </c>
      <c r="M1087" s="656">
        <v>44144</v>
      </c>
      <c r="N1087" s="540"/>
      <c r="O1087" s="655">
        <v>1</v>
      </c>
      <c r="P1087" s="654" t="s">
        <v>837</v>
      </c>
      <c r="Q1087" s="654" t="s">
        <v>838</v>
      </c>
      <c r="R1087" s="654" t="s">
        <v>839</v>
      </c>
      <c r="S1087" s="540" t="s">
        <v>840</v>
      </c>
      <c r="T1087" s="654" t="s">
        <v>2063</v>
      </c>
    </row>
    <row r="1088" spans="2:20">
      <c r="B1088" s="654" t="s">
        <v>1436</v>
      </c>
      <c r="C1088" s="654" t="s">
        <v>868</v>
      </c>
      <c r="D1088" s="655">
        <v>205</v>
      </c>
      <c r="E1088" s="655">
        <v>210</v>
      </c>
      <c r="F1088" s="655">
        <v>0</v>
      </c>
      <c r="G1088" s="655">
        <v>0</v>
      </c>
      <c r="H1088" s="654" t="s">
        <v>875</v>
      </c>
      <c r="I1088" s="654" t="s">
        <v>876</v>
      </c>
      <c r="J1088" s="654" t="s">
        <v>884</v>
      </c>
      <c r="K1088" s="654" t="s">
        <v>946</v>
      </c>
      <c r="L1088" s="540" t="s">
        <v>836</v>
      </c>
      <c r="M1088" s="656">
        <v>44166</v>
      </c>
      <c r="N1088" s="540"/>
      <c r="O1088" s="655">
        <v>1</v>
      </c>
      <c r="P1088" s="654" t="s">
        <v>837</v>
      </c>
      <c r="Q1088" s="654" t="s">
        <v>846</v>
      </c>
      <c r="R1088" s="540"/>
      <c r="S1088" s="540" t="s">
        <v>840</v>
      </c>
      <c r="T1088" s="654" t="s">
        <v>2064</v>
      </c>
    </row>
    <row r="1089" spans="2:20">
      <c r="B1089" s="654" t="s">
        <v>1437</v>
      </c>
      <c r="C1089" s="654" t="s">
        <v>843</v>
      </c>
      <c r="D1089" s="655">
        <v>251</v>
      </c>
      <c r="E1089" s="655">
        <v>261</v>
      </c>
      <c r="F1089" s="655">
        <v>0</v>
      </c>
      <c r="G1089" s="655">
        <v>0</v>
      </c>
      <c r="H1089" s="654" t="s">
        <v>875</v>
      </c>
      <c r="I1089" s="654" t="s">
        <v>876</v>
      </c>
      <c r="J1089" s="654" t="s">
        <v>3069</v>
      </c>
      <c r="K1089" s="654" t="s">
        <v>853</v>
      </c>
      <c r="L1089" s="540" t="s">
        <v>836</v>
      </c>
      <c r="M1089" s="656">
        <v>44144</v>
      </c>
      <c r="N1089" s="540"/>
      <c r="O1089" s="655">
        <v>1</v>
      </c>
      <c r="P1089" s="654" t="s">
        <v>837</v>
      </c>
      <c r="Q1089" s="654" t="s">
        <v>846</v>
      </c>
      <c r="R1089" s="540"/>
      <c r="S1089" s="540" t="s">
        <v>840</v>
      </c>
      <c r="T1089" s="654" t="s">
        <v>2933</v>
      </c>
    </row>
    <row r="1090" spans="2:20">
      <c r="B1090" s="654" t="s">
        <v>1927</v>
      </c>
      <c r="C1090" s="654" t="s">
        <v>954</v>
      </c>
      <c r="D1090" s="655">
        <v>-79</v>
      </c>
      <c r="E1090" s="655">
        <v>-74</v>
      </c>
      <c r="F1090" s="655">
        <v>70</v>
      </c>
      <c r="G1090" s="655">
        <v>0</v>
      </c>
      <c r="H1090" s="654" t="s">
        <v>2995</v>
      </c>
      <c r="I1090" s="654" t="s">
        <v>852</v>
      </c>
      <c r="J1090" s="654" t="s">
        <v>2372</v>
      </c>
      <c r="K1090" s="654" t="s">
        <v>934</v>
      </c>
      <c r="L1090" s="540" t="s">
        <v>836</v>
      </c>
      <c r="M1090" s="656">
        <v>44166</v>
      </c>
      <c r="N1090" s="540"/>
      <c r="O1090" s="655">
        <v>1</v>
      </c>
      <c r="P1090" s="654" t="s">
        <v>837</v>
      </c>
      <c r="Q1090" s="654" t="s">
        <v>838</v>
      </c>
      <c r="R1090" s="654" t="s">
        <v>839</v>
      </c>
      <c r="S1090" s="540" t="s">
        <v>841</v>
      </c>
      <c r="T1090" s="654" t="s">
        <v>1968</v>
      </c>
    </row>
    <row r="1091" spans="2:20">
      <c r="B1091" s="654" t="s">
        <v>1927</v>
      </c>
      <c r="C1091" s="654" t="s">
        <v>957</v>
      </c>
      <c r="D1091" s="655">
        <v>-79</v>
      </c>
      <c r="E1091" s="655">
        <v>-74</v>
      </c>
      <c r="F1091" s="655">
        <v>70</v>
      </c>
      <c r="G1091" s="655">
        <v>0</v>
      </c>
      <c r="H1091" s="654" t="s">
        <v>883</v>
      </c>
      <c r="I1091" s="654" t="s">
        <v>875</v>
      </c>
      <c r="J1091" s="654" t="s">
        <v>1131</v>
      </c>
      <c r="K1091" s="654" t="s">
        <v>1095</v>
      </c>
      <c r="L1091" s="540" t="s">
        <v>836</v>
      </c>
      <c r="M1091" s="656">
        <v>44166</v>
      </c>
      <c r="N1091" s="540"/>
      <c r="O1091" s="655">
        <v>1</v>
      </c>
      <c r="P1091" s="654" t="s">
        <v>837</v>
      </c>
      <c r="Q1091" s="654" t="s">
        <v>838</v>
      </c>
      <c r="R1091" s="654" t="s">
        <v>839</v>
      </c>
      <c r="S1091" s="540" t="s">
        <v>841</v>
      </c>
      <c r="T1091" s="654" t="s">
        <v>1968</v>
      </c>
    </row>
    <row r="1092" spans="2:20">
      <c r="B1092" s="654" t="s">
        <v>1438</v>
      </c>
      <c r="C1092" s="654" t="s">
        <v>1438</v>
      </c>
      <c r="D1092" s="655">
        <v>-15</v>
      </c>
      <c r="E1092" s="655">
        <v>-10</v>
      </c>
      <c r="F1092" s="655">
        <v>0</v>
      </c>
      <c r="G1092" s="655">
        <v>0</v>
      </c>
      <c r="H1092" s="654" t="s">
        <v>869</v>
      </c>
      <c r="I1092" s="654" t="s">
        <v>1238</v>
      </c>
      <c r="J1092" s="654" t="s">
        <v>3690</v>
      </c>
      <c r="K1092" s="654" t="s">
        <v>2357</v>
      </c>
      <c r="L1092" s="540" t="s">
        <v>863</v>
      </c>
      <c r="M1092" s="656">
        <v>44144</v>
      </c>
      <c r="N1092" s="540"/>
      <c r="O1092" s="655">
        <v>1</v>
      </c>
      <c r="P1092" s="654" t="s">
        <v>974</v>
      </c>
      <c r="Q1092" s="654" t="s">
        <v>838</v>
      </c>
      <c r="R1092" s="654" t="s">
        <v>839</v>
      </c>
      <c r="S1092" s="540" t="s">
        <v>840</v>
      </c>
      <c r="T1092" s="654" t="s">
        <v>2068</v>
      </c>
    </row>
    <row r="1093" spans="2:20">
      <c r="B1093" s="654" t="s">
        <v>1438</v>
      </c>
      <c r="C1093" s="654" t="s">
        <v>1438</v>
      </c>
      <c r="D1093" s="655">
        <v>25</v>
      </c>
      <c r="E1093" s="655">
        <v>30</v>
      </c>
      <c r="F1093" s="655">
        <v>0</v>
      </c>
      <c r="G1093" s="655">
        <v>0</v>
      </c>
      <c r="H1093" s="654" t="s">
        <v>869</v>
      </c>
      <c r="I1093" s="654" t="s">
        <v>1238</v>
      </c>
      <c r="J1093" s="654" t="s">
        <v>3690</v>
      </c>
      <c r="K1093" s="654" t="s">
        <v>2357</v>
      </c>
      <c r="L1093" s="540" t="s">
        <v>862</v>
      </c>
      <c r="M1093" s="656">
        <v>44144</v>
      </c>
      <c r="N1093" s="540"/>
      <c r="O1093" s="655">
        <v>1</v>
      </c>
      <c r="P1093" s="654" t="s">
        <v>974</v>
      </c>
      <c r="Q1093" s="654" t="s">
        <v>838</v>
      </c>
      <c r="R1093" s="654" t="s">
        <v>839</v>
      </c>
      <c r="S1093" s="540" t="s">
        <v>840</v>
      </c>
      <c r="T1093" s="654" t="s">
        <v>2066</v>
      </c>
    </row>
    <row r="1094" spans="2:20">
      <c r="B1094" s="654" t="s">
        <v>1438</v>
      </c>
      <c r="C1094" s="654" t="s">
        <v>1438</v>
      </c>
      <c r="D1094" s="655">
        <v>-20</v>
      </c>
      <c r="E1094" s="655">
        <v>-15</v>
      </c>
      <c r="F1094" s="655">
        <v>0</v>
      </c>
      <c r="G1094" s="655">
        <v>0</v>
      </c>
      <c r="H1094" s="654" t="s">
        <v>869</v>
      </c>
      <c r="I1094" s="654" t="s">
        <v>1238</v>
      </c>
      <c r="J1094" s="654" t="s">
        <v>3690</v>
      </c>
      <c r="K1094" s="654" t="s">
        <v>2357</v>
      </c>
      <c r="L1094" s="540" t="s">
        <v>863</v>
      </c>
      <c r="M1094" s="656">
        <v>44144</v>
      </c>
      <c r="N1094" s="540"/>
      <c r="O1094" s="655">
        <v>1</v>
      </c>
      <c r="P1094" s="654" t="s">
        <v>928</v>
      </c>
      <c r="Q1094" s="654" t="s">
        <v>838</v>
      </c>
      <c r="R1094" s="654" t="s">
        <v>839</v>
      </c>
      <c r="S1094" s="540" t="s">
        <v>840</v>
      </c>
      <c r="T1094" s="654" t="s">
        <v>2067</v>
      </c>
    </row>
    <row r="1095" spans="2:20">
      <c r="B1095" s="654" t="s">
        <v>1438</v>
      </c>
      <c r="C1095" s="654" t="s">
        <v>1438</v>
      </c>
      <c r="D1095" s="655">
        <v>20</v>
      </c>
      <c r="E1095" s="655">
        <v>25</v>
      </c>
      <c r="F1095" s="655">
        <v>0</v>
      </c>
      <c r="G1095" s="655">
        <v>0</v>
      </c>
      <c r="H1095" s="654" t="s">
        <v>869</v>
      </c>
      <c r="I1095" s="654" t="s">
        <v>1238</v>
      </c>
      <c r="J1095" s="654" t="s">
        <v>3690</v>
      </c>
      <c r="K1095" s="654" t="s">
        <v>2357</v>
      </c>
      <c r="L1095" s="540" t="s">
        <v>862</v>
      </c>
      <c r="M1095" s="656">
        <v>44144</v>
      </c>
      <c r="N1095" s="540"/>
      <c r="O1095" s="655">
        <v>1</v>
      </c>
      <c r="P1095" s="654" t="s">
        <v>928</v>
      </c>
      <c r="Q1095" s="654" t="s">
        <v>838</v>
      </c>
      <c r="R1095" s="654" t="s">
        <v>839</v>
      </c>
      <c r="S1095" s="540" t="s">
        <v>840</v>
      </c>
      <c r="T1095" s="654" t="s">
        <v>2065</v>
      </c>
    </row>
    <row r="1096" spans="2:20">
      <c r="B1096" s="654" t="s">
        <v>1439</v>
      </c>
      <c r="C1096" s="654" t="s">
        <v>989</v>
      </c>
      <c r="D1096" s="655">
        <v>-46</v>
      </c>
      <c r="E1096" s="655">
        <v>-41</v>
      </c>
      <c r="F1096" s="655">
        <v>0</v>
      </c>
      <c r="G1096" s="655">
        <v>0</v>
      </c>
      <c r="H1096" s="654" t="s">
        <v>920</v>
      </c>
      <c r="I1096" s="654" t="s">
        <v>888</v>
      </c>
      <c r="J1096" s="654" t="s">
        <v>1131</v>
      </c>
      <c r="K1096" s="654" t="s">
        <v>944</v>
      </c>
      <c r="L1096" s="540" t="s">
        <v>836</v>
      </c>
      <c r="M1096" s="656">
        <v>44166</v>
      </c>
      <c r="N1096" s="540"/>
      <c r="O1096" s="655">
        <v>1</v>
      </c>
      <c r="P1096" s="654" t="s">
        <v>837</v>
      </c>
      <c r="Q1096" s="654" t="s">
        <v>838</v>
      </c>
      <c r="R1096" s="654" t="s">
        <v>839</v>
      </c>
      <c r="S1096" s="540" t="s">
        <v>840</v>
      </c>
      <c r="T1096" s="540"/>
    </row>
    <row r="1097" spans="2:20">
      <c r="B1097" s="654" t="s">
        <v>1439</v>
      </c>
      <c r="C1097" s="654" t="s">
        <v>1086</v>
      </c>
      <c r="D1097" s="655">
        <v>-46</v>
      </c>
      <c r="E1097" s="655">
        <v>-41</v>
      </c>
      <c r="F1097" s="655">
        <v>0</v>
      </c>
      <c r="G1097" s="655">
        <v>0</v>
      </c>
      <c r="H1097" s="654" t="s">
        <v>920</v>
      </c>
      <c r="I1097" s="654" t="s">
        <v>888</v>
      </c>
      <c r="J1097" s="654" t="s">
        <v>1131</v>
      </c>
      <c r="K1097" s="654" t="s">
        <v>946</v>
      </c>
      <c r="L1097" s="540" t="s">
        <v>836</v>
      </c>
      <c r="M1097" s="656">
        <v>44166</v>
      </c>
      <c r="N1097" s="540"/>
      <c r="O1097" s="655">
        <v>1</v>
      </c>
      <c r="P1097" s="654" t="s">
        <v>837</v>
      </c>
      <c r="Q1097" s="654" t="s">
        <v>838</v>
      </c>
      <c r="R1097" s="654" t="s">
        <v>839</v>
      </c>
      <c r="S1097" s="540" t="s">
        <v>840</v>
      </c>
      <c r="T1097" s="540"/>
    </row>
    <row r="1098" spans="2:20">
      <c r="B1098" s="654" t="s">
        <v>1440</v>
      </c>
      <c r="C1098" s="654" t="s">
        <v>302</v>
      </c>
      <c r="D1098" s="655">
        <v>78</v>
      </c>
      <c r="E1098" s="655">
        <v>98</v>
      </c>
      <c r="F1098" s="655">
        <v>0</v>
      </c>
      <c r="G1098" s="655">
        <v>0</v>
      </c>
      <c r="H1098" s="654" t="s">
        <v>876</v>
      </c>
      <c r="I1098" s="654" t="s">
        <v>883</v>
      </c>
      <c r="J1098" s="654" t="s">
        <v>889</v>
      </c>
      <c r="K1098" s="654" t="s">
        <v>1441</v>
      </c>
      <c r="L1098" s="540" t="s">
        <v>862</v>
      </c>
      <c r="M1098" s="656">
        <v>44009</v>
      </c>
      <c r="N1098" s="540"/>
      <c r="O1098" s="655">
        <v>1</v>
      </c>
      <c r="P1098" s="654" t="s">
        <v>837</v>
      </c>
      <c r="Q1098" s="654" t="s">
        <v>838</v>
      </c>
      <c r="R1098" s="654" t="s">
        <v>839</v>
      </c>
      <c r="S1098" s="540" t="s">
        <v>840</v>
      </c>
      <c r="T1098" s="654" t="s">
        <v>1983</v>
      </c>
    </row>
    <row r="1099" spans="2:20">
      <c r="B1099" s="654" t="s">
        <v>1440</v>
      </c>
      <c r="C1099" s="654" t="s">
        <v>302</v>
      </c>
      <c r="D1099" s="655">
        <v>73</v>
      </c>
      <c r="E1099" s="655">
        <v>93</v>
      </c>
      <c r="F1099" s="655">
        <v>0</v>
      </c>
      <c r="G1099" s="655">
        <v>0</v>
      </c>
      <c r="H1099" s="654" t="s">
        <v>876</v>
      </c>
      <c r="I1099" s="654" t="s">
        <v>883</v>
      </c>
      <c r="J1099" s="654" t="s">
        <v>889</v>
      </c>
      <c r="K1099" s="654" t="s">
        <v>1441</v>
      </c>
      <c r="L1099" s="540" t="s">
        <v>863</v>
      </c>
      <c r="M1099" s="656">
        <v>44009</v>
      </c>
      <c r="N1099" s="540"/>
      <c r="O1099" s="655">
        <v>1</v>
      </c>
      <c r="P1099" s="654" t="s">
        <v>837</v>
      </c>
      <c r="Q1099" s="654" t="s">
        <v>838</v>
      </c>
      <c r="R1099" s="654" t="s">
        <v>839</v>
      </c>
      <c r="S1099" s="540" t="s">
        <v>840</v>
      </c>
      <c r="T1099" s="654" t="s">
        <v>1983</v>
      </c>
    </row>
    <row r="1100" spans="2:20">
      <c r="B1100" s="654" t="s">
        <v>1442</v>
      </c>
      <c r="C1100" s="654" t="s">
        <v>1442</v>
      </c>
      <c r="D1100" s="655">
        <v>16</v>
      </c>
      <c r="E1100" s="655">
        <v>18</v>
      </c>
      <c r="F1100" s="655">
        <v>0</v>
      </c>
      <c r="G1100" s="655">
        <v>0</v>
      </c>
      <c r="H1100" s="654" t="s">
        <v>869</v>
      </c>
      <c r="I1100" s="654" t="s">
        <v>1238</v>
      </c>
      <c r="J1100" s="654" t="s">
        <v>2041</v>
      </c>
      <c r="K1100" s="654" t="s">
        <v>1161</v>
      </c>
      <c r="L1100" s="540" t="s">
        <v>836</v>
      </c>
      <c r="M1100" s="656">
        <v>44166</v>
      </c>
      <c r="N1100" s="540"/>
      <c r="O1100" s="655">
        <v>1</v>
      </c>
      <c r="P1100" s="654" t="s">
        <v>837</v>
      </c>
      <c r="Q1100" s="654" t="s">
        <v>838</v>
      </c>
      <c r="R1100" s="654" t="s">
        <v>839</v>
      </c>
      <c r="S1100" s="540" t="s">
        <v>840</v>
      </c>
      <c r="T1100" s="654" t="s">
        <v>2039</v>
      </c>
    </row>
    <row r="1101" spans="2:20">
      <c r="B1101" s="654" t="s">
        <v>1443</v>
      </c>
      <c r="C1101" s="654" t="s">
        <v>872</v>
      </c>
      <c r="D1101" s="655">
        <v>25</v>
      </c>
      <c r="E1101" s="655">
        <v>30</v>
      </c>
      <c r="F1101" s="655">
        <v>0</v>
      </c>
      <c r="G1101" s="655">
        <v>0</v>
      </c>
      <c r="H1101" s="654" t="s">
        <v>873</v>
      </c>
      <c r="I1101" s="654" t="s">
        <v>2847</v>
      </c>
      <c r="J1101" s="654" t="s">
        <v>2243</v>
      </c>
      <c r="K1101" s="654" t="s">
        <v>1413</v>
      </c>
      <c r="L1101" s="540" t="s">
        <v>836</v>
      </c>
      <c r="M1101" s="656">
        <v>44150</v>
      </c>
      <c r="N1101" s="540"/>
      <c r="O1101" s="655">
        <v>1</v>
      </c>
      <c r="P1101" s="654" t="s">
        <v>837</v>
      </c>
      <c r="Q1101" s="654" t="s">
        <v>838</v>
      </c>
      <c r="R1101" s="654" t="s">
        <v>839</v>
      </c>
      <c r="S1101" s="540" t="s">
        <v>840</v>
      </c>
      <c r="T1101" s="654" t="s">
        <v>1977</v>
      </c>
    </row>
    <row r="1102" spans="2:20">
      <c r="B1102" s="654" t="s">
        <v>1444</v>
      </c>
      <c r="C1102" s="654" t="s">
        <v>899</v>
      </c>
      <c r="D1102" s="655">
        <v>249</v>
      </c>
      <c r="E1102" s="655">
        <v>259</v>
      </c>
      <c r="F1102" s="655">
        <v>30</v>
      </c>
      <c r="G1102" s="655">
        <v>0</v>
      </c>
      <c r="H1102" s="654" t="s">
        <v>869</v>
      </c>
      <c r="I1102" s="654" t="s">
        <v>1238</v>
      </c>
      <c r="J1102" s="654" t="s">
        <v>2896</v>
      </c>
      <c r="K1102" s="654" t="s">
        <v>853</v>
      </c>
      <c r="L1102" s="540" t="s">
        <v>836</v>
      </c>
      <c r="M1102" s="656">
        <v>44173</v>
      </c>
      <c r="N1102" s="540"/>
      <c r="O1102" s="655">
        <v>1</v>
      </c>
      <c r="P1102" s="654" t="s">
        <v>837</v>
      </c>
      <c r="Q1102" s="654" t="s">
        <v>838</v>
      </c>
      <c r="R1102" s="654" t="s">
        <v>854</v>
      </c>
      <c r="S1102" s="540" t="s">
        <v>840</v>
      </c>
      <c r="T1102" s="654" t="s">
        <v>1971</v>
      </c>
    </row>
    <row r="1103" spans="2:20">
      <c r="B1103" s="654" t="s">
        <v>1444</v>
      </c>
      <c r="C1103" s="654" t="s">
        <v>899</v>
      </c>
      <c r="D1103" s="655">
        <v>229</v>
      </c>
      <c r="E1103" s="655">
        <v>239</v>
      </c>
      <c r="F1103" s="655">
        <v>30</v>
      </c>
      <c r="G1103" s="655">
        <v>0</v>
      </c>
      <c r="H1103" s="654" t="s">
        <v>869</v>
      </c>
      <c r="I1103" s="654" t="s">
        <v>1238</v>
      </c>
      <c r="J1103" s="654" t="s">
        <v>2896</v>
      </c>
      <c r="K1103" s="654" t="s">
        <v>853</v>
      </c>
      <c r="L1103" s="540" t="s">
        <v>836</v>
      </c>
      <c r="M1103" s="656">
        <v>43780</v>
      </c>
      <c r="N1103" s="656">
        <v>44172</v>
      </c>
      <c r="O1103" s="655">
        <v>1</v>
      </c>
      <c r="P1103" s="654" t="s">
        <v>837</v>
      </c>
      <c r="Q1103" s="654" t="s">
        <v>838</v>
      </c>
      <c r="R1103" s="654" t="s">
        <v>854</v>
      </c>
      <c r="S1103" s="540" t="s">
        <v>840</v>
      </c>
      <c r="T1103" s="654" t="s">
        <v>1971</v>
      </c>
    </row>
    <row r="1104" spans="2:20">
      <c r="B1104" s="654" t="s">
        <v>1445</v>
      </c>
      <c r="C1104" s="654" t="s">
        <v>582</v>
      </c>
      <c r="D1104" s="655">
        <v>-30</v>
      </c>
      <c r="E1104" s="655">
        <v>-25</v>
      </c>
      <c r="F1104" s="655">
        <v>0</v>
      </c>
      <c r="G1104" s="655">
        <v>0</v>
      </c>
      <c r="H1104" s="654" t="s">
        <v>876</v>
      </c>
      <c r="I1104" s="654" t="s">
        <v>883</v>
      </c>
      <c r="J1104" s="654" t="s">
        <v>2960</v>
      </c>
      <c r="K1104" s="654" t="s">
        <v>866</v>
      </c>
      <c r="L1104" s="540" t="s">
        <v>836</v>
      </c>
      <c r="M1104" s="656">
        <v>44166</v>
      </c>
      <c r="N1104" s="540"/>
      <c r="O1104" s="655">
        <v>1</v>
      </c>
      <c r="P1104" s="654" t="s">
        <v>928</v>
      </c>
      <c r="Q1104" s="654" t="s">
        <v>838</v>
      </c>
      <c r="R1104" s="654" t="s">
        <v>839</v>
      </c>
      <c r="S1104" s="540" t="s">
        <v>840</v>
      </c>
      <c r="T1104" s="540"/>
    </row>
    <row r="1105" spans="2:20">
      <c r="B1105" s="654" t="s">
        <v>1445</v>
      </c>
      <c r="C1105" s="654" t="s">
        <v>582</v>
      </c>
      <c r="D1105" s="655">
        <v>-20</v>
      </c>
      <c r="E1105" s="655">
        <v>-15</v>
      </c>
      <c r="F1105" s="655">
        <v>0</v>
      </c>
      <c r="G1105" s="655">
        <v>0</v>
      </c>
      <c r="H1105" s="654" t="s">
        <v>876</v>
      </c>
      <c r="I1105" s="654" t="s">
        <v>883</v>
      </c>
      <c r="J1105" s="654" t="s">
        <v>2960</v>
      </c>
      <c r="K1105" s="654" t="s">
        <v>866</v>
      </c>
      <c r="L1105" s="540" t="s">
        <v>836</v>
      </c>
      <c r="M1105" s="656">
        <v>44166</v>
      </c>
      <c r="N1105" s="540"/>
      <c r="O1105" s="655">
        <v>1</v>
      </c>
      <c r="P1105" s="654" t="s">
        <v>974</v>
      </c>
      <c r="Q1105" s="654" t="s">
        <v>838</v>
      </c>
      <c r="R1105" s="654" t="s">
        <v>839</v>
      </c>
      <c r="S1105" s="540" t="s">
        <v>840</v>
      </c>
      <c r="T1105" s="540"/>
    </row>
    <row r="1106" spans="2:20">
      <c r="B1106" s="654" t="s">
        <v>1446</v>
      </c>
      <c r="C1106" s="654" t="s">
        <v>1446</v>
      </c>
      <c r="D1106" s="655">
        <v>130</v>
      </c>
      <c r="E1106" s="655">
        <v>140</v>
      </c>
      <c r="F1106" s="655">
        <v>0</v>
      </c>
      <c r="G1106" s="655">
        <v>0</v>
      </c>
      <c r="H1106" s="654" t="s">
        <v>875</v>
      </c>
      <c r="I1106" s="654" t="s">
        <v>876</v>
      </c>
      <c r="J1106" s="654" t="s">
        <v>884</v>
      </c>
      <c r="K1106" s="654" t="s">
        <v>849</v>
      </c>
      <c r="L1106" s="540" t="s">
        <v>836</v>
      </c>
      <c r="M1106" s="656">
        <v>44144</v>
      </c>
      <c r="N1106" s="540"/>
      <c r="O1106" s="655">
        <v>1</v>
      </c>
      <c r="P1106" s="654" t="s">
        <v>837</v>
      </c>
      <c r="Q1106" s="654" t="s">
        <v>846</v>
      </c>
      <c r="R1106" s="540"/>
      <c r="S1106" s="540" t="s">
        <v>840</v>
      </c>
      <c r="T1106" s="540"/>
    </row>
    <row r="1107" spans="2:20">
      <c r="B1107" s="654" t="s">
        <v>1446</v>
      </c>
      <c r="C1107" s="654" t="s">
        <v>1339</v>
      </c>
      <c r="D1107" s="655">
        <v>165</v>
      </c>
      <c r="E1107" s="655">
        <v>170</v>
      </c>
      <c r="F1107" s="655">
        <v>0</v>
      </c>
      <c r="G1107" s="655">
        <v>0</v>
      </c>
      <c r="H1107" s="654" t="s">
        <v>875</v>
      </c>
      <c r="I1107" s="654" t="s">
        <v>876</v>
      </c>
      <c r="J1107" s="654" t="s">
        <v>884</v>
      </c>
      <c r="K1107" s="654" t="s">
        <v>946</v>
      </c>
      <c r="L1107" s="540" t="s">
        <v>836</v>
      </c>
      <c r="M1107" s="656">
        <v>44172</v>
      </c>
      <c r="N1107" s="540"/>
      <c r="O1107" s="655">
        <v>1</v>
      </c>
      <c r="P1107" s="654" t="s">
        <v>837</v>
      </c>
      <c r="Q1107" s="654" t="s">
        <v>846</v>
      </c>
      <c r="R1107" s="540"/>
      <c r="S1107" s="540" t="s">
        <v>840</v>
      </c>
      <c r="T1107" s="654" t="s">
        <v>2213</v>
      </c>
    </row>
    <row r="1108" spans="2:20">
      <c r="B1108" s="654" t="s">
        <v>1446</v>
      </c>
      <c r="C1108" s="654" t="s">
        <v>1339</v>
      </c>
      <c r="D1108" s="655">
        <v>155</v>
      </c>
      <c r="E1108" s="655">
        <v>160</v>
      </c>
      <c r="F1108" s="655">
        <v>0</v>
      </c>
      <c r="G1108" s="655">
        <v>0</v>
      </c>
      <c r="H1108" s="654" t="s">
        <v>875</v>
      </c>
      <c r="I1108" s="654" t="s">
        <v>876</v>
      </c>
      <c r="J1108" s="654" t="s">
        <v>884</v>
      </c>
      <c r="K1108" s="654" t="s">
        <v>946</v>
      </c>
      <c r="L1108" s="540" t="s">
        <v>836</v>
      </c>
      <c r="M1108" s="656">
        <v>44154</v>
      </c>
      <c r="N1108" s="656">
        <v>44171</v>
      </c>
      <c r="O1108" s="655">
        <v>1</v>
      </c>
      <c r="P1108" s="654" t="s">
        <v>837</v>
      </c>
      <c r="Q1108" s="654" t="s">
        <v>846</v>
      </c>
      <c r="R1108" s="540"/>
      <c r="S1108" s="540" t="s">
        <v>840</v>
      </c>
      <c r="T1108" s="654" t="s">
        <v>2213</v>
      </c>
    </row>
    <row r="1109" spans="2:20">
      <c r="B1109" s="654" t="s">
        <v>1447</v>
      </c>
      <c r="C1109" s="654" t="s">
        <v>581</v>
      </c>
      <c r="D1109" s="655">
        <v>34</v>
      </c>
      <c r="E1109" s="655">
        <v>39</v>
      </c>
      <c r="F1109" s="655">
        <v>0</v>
      </c>
      <c r="G1109" s="655">
        <v>0</v>
      </c>
      <c r="H1109" s="654" t="s">
        <v>875</v>
      </c>
      <c r="I1109" s="654" t="s">
        <v>876</v>
      </c>
      <c r="J1109" s="654" t="s">
        <v>3830</v>
      </c>
      <c r="K1109" s="654" t="s">
        <v>3010</v>
      </c>
      <c r="L1109" s="540" t="s">
        <v>836</v>
      </c>
      <c r="M1109" s="656">
        <v>44166</v>
      </c>
      <c r="N1109" s="540"/>
      <c r="O1109" s="655">
        <v>1</v>
      </c>
      <c r="P1109" s="654" t="s">
        <v>837</v>
      </c>
      <c r="Q1109" s="654" t="s">
        <v>838</v>
      </c>
      <c r="R1109" s="654" t="s">
        <v>839</v>
      </c>
      <c r="S1109" s="540" t="s">
        <v>840</v>
      </c>
      <c r="T1109" s="540"/>
    </row>
    <row r="1110" spans="2:20">
      <c r="B1110" s="654" t="s">
        <v>1490</v>
      </c>
      <c r="C1110" s="654" t="s">
        <v>579</v>
      </c>
      <c r="D1110" s="655">
        <v>139</v>
      </c>
      <c r="E1110" s="655">
        <v>144</v>
      </c>
      <c r="F1110" s="655">
        <v>0</v>
      </c>
      <c r="G1110" s="655">
        <v>0</v>
      </c>
      <c r="H1110" s="654" t="s">
        <v>833</v>
      </c>
      <c r="I1110" s="654" t="s">
        <v>834</v>
      </c>
      <c r="J1110" s="654" t="s">
        <v>3069</v>
      </c>
      <c r="K1110" s="654" t="s">
        <v>944</v>
      </c>
      <c r="L1110" s="540" t="s">
        <v>836</v>
      </c>
      <c r="M1110" s="656">
        <v>44166</v>
      </c>
      <c r="N1110" s="540"/>
      <c r="O1110" s="655">
        <v>1</v>
      </c>
      <c r="P1110" s="654" t="s">
        <v>837</v>
      </c>
      <c r="Q1110" s="654" t="s">
        <v>838</v>
      </c>
      <c r="R1110" s="654" t="s">
        <v>839</v>
      </c>
      <c r="S1110" s="540" t="s">
        <v>840</v>
      </c>
      <c r="T1110" s="540"/>
    </row>
    <row r="1111" spans="2:20">
      <c r="B1111" s="654" t="s">
        <v>1448</v>
      </c>
      <c r="C1111" s="654" t="s">
        <v>570</v>
      </c>
      <c r="D1111" s="655">
        <v>-56</v>
      </c>
      <c r="E1111" s="655">
        <v>-51</v>
      </c>
      <c r="F1111" s="655">
        <v>0</v>
      </c>
      <c r="G1111" s="655">
        <v>0</v>
      </c>
      <c r="H1111" s="654" t="s">
        <v>893</v>
      </c>
      <c r="I1111" s="654" t="s">
        <v>894</v>
      </c>
      <c r="J1111" s="654" t="s">
        <v>3041</v>
      </c>
      <c r="K1111" s="654" t="s">
        <v>866</v>
      </c>
      <c r="L1111" s="540" t="s">
        <v>836</v>
      </c>
      <c r="M1111" s="656">
        <v>44166</v>
      </c>
      <c r="N1111" s="540"/>
      <c r="O1111" s="655">
        <v>1</v>
      </c>
      <c r="P1111" s="654" t="s">
        <v>837</v>
      </c>
      <c r="Q1111" s="654" t="s">
        <v>838</v>
      </c>
      <c r="R1111" s="654" t="s">
        <v>839</v>
      </c>
      <c r="S1111" s="540" t="s">
        <v>840</v>
      </c>
      <c r="T1111" s="540"/>
    </row>
    <row r="1112" spans="2:20">
      <c r="B1112" s="654" t="s">
        <v>1449</v>
      </c>
      <c r="C1112" s="654" t="s">
        <v>868</v>
      </c>
      <c r="D1112" s="655">
        <v>120</v>
      </c>
      <c r="E1112" s="655">
        <v>125</v>
      </c>
      <c r="F1112" s="655">
        <v>0</v>
      </c>
      <c r="G1112" s="655">
        <v>0</v>
      </c>
      <c r="H1112" s="654" t="s">
        <v>875</v>
      </c>
      <c r="I1112" s="654" t="s">
        <v>876</v>
      </c>
      <c r="J1112" s="654" t="s">
        <v>884</v>
      </c>
      <c r="K1112" s="654" t="s">
        <v>858</v>
      </c>
      <c r="L1112" s="540" t="s">
        <v>836</v>
      </c>
      <c r="M1112" s="656">
        <v>44166</v>
      </c>
      <c r="N1112" s="540"/>
      <c r="O1112" s="655">
        <v>1</v>
      </c>
      <c r="P1112" s="654" t="s">
        <v>837</v>
      </c>
      <c r="Q1112" s="654" t="s">
        <v>846</v>
      </c>
      <c r="R1112" s="540"/>
      <c r="S1112" s="540" t="s">
        <v>840</v>
      </c>
      <c r="T1112" s="540"/>
    </row>
    <row r="1113" spans="2:20">
      <c r="B1113" s="654" t="s">
        <v>1450</v>
      </c>
      <c r="C1113" s="654" t="s">
        <v>917</v>
      </c>
      <c r="D1113" s="655">
        <v>111</v>
      </c>
      <c r="E1113" s="655">
        <v>116</v>
      </c>
      <c r="F1113" s="655">
        <v>0</v>
      </c>
      <c r="G1113" s="655">
        <v>0</v>
      </c>
      <c r="H1113" s="654" t="s">
        <v>883</v>
      </c>
      <c r="I1113" s="654" t="s">
        <v>875</v>
      </c>
      <c r="J1113" s="654" t="s">
        <v>998</v>
      </c>
      <c r="K1113" s="654" t="s">
        <v>895</v>
      </c>
      <c r="L1113" s="540" t="s">
        <v>836</v>
      </c>
      <c r="M1113" s="656">
        <v>44150</v>
      </c>
      <c r="N1113" s="540"/>
      <c r="O1113" s="655">
        <v>1</v>
      </c>
      <c r="P1113" s="654" t="s">
        <v>837</v>
      </c>
      <c r="Q1113" s="654" t="s">
        <v>838</v>
      </c>
      <c r="R1113" s="654" t="s">
        <v>839</v>
      </c>
      <c r="S1113" s="540" t="s">
        <v>840</v>
      </c>
      <c r="T1113" s="654" t="s">
        <v>2008</v>
      </c>
    </row>
    <row r="1114" spans="2:20">
      <c r="B1114" s="654" t="s">
        <v>1451</v>
      </c>
      <c r="C1114" s="654" t="s">
        <v>856</v>
      </c>
      <c r="D1114" s="655">
        <v>218</v>
      </c>
      <c r="E1114" s="655">
        <v>228</v>
      </c>
      <c r="F1114" s="655">
        <v>40</v>
      </c>
      <c r="G1114" s="655">
        <v>0</v>
      </c>
      <c r="H1114" s="654" t="s">
        <v>851</v>
      </c>
      <c r="I1114" s="654" t="s">
        <v>852</v>
      </c>
      <c r="J1114" s="654" t="s">
        <v>2372</v>
      </c>
      <c r="K1114" s="654" t="s">
        <v>910</v>
      </c>
      <c r="L1114" s="540" t="s">
        <v>836</v>
      </c>
      <c r="M1114" s="656">
        <v>44173</v>
      </c>
      <c r="N1114" s="540"/>
      <c r="O1114" s="655">
        <v>1</v>
      </c>
      <c r="P1114" s="654" t="s">
        <v>837</v>
      </c>
      <c r="Q1114" s="654" t="s">
        <v>838</v>
      </c>
      <c r="R1114" s="654" t="s">
        <v>854</v>
      </c>
      <c r="S1114" s="540" t="s">
        <v>840</v>
      </c>
      <c r="T1114" s="654" t="s">
        <v>1971</v>
      </c>
    </row>
    <row r="1115" spans="2:20">
      <c r="B1115" s="654" t="s">
        <v>1451</v>
      </c>
      <c r="C1115" s="654" t="s">
        <v>856</v>
      </c>
      <c r="D1115" s="655">
        <v>198</v>
      </c>
      <c r="E1115" s="655">
        <v>208</v>
      </c>
      <c r="F1115" s="655">
        <v>40</v>
      </c>
      <c r="G1115" s="655">
        <v>0</v>
      </c>
      <c r="H1115" s="654" t="s">
        <v>851</v>
      </c>
      <c r="I1115" s="654" t="s">
        <v>852</v>
      </c>
      <c r="J1115" s="654" t="s">
        <v>2372</v>
      </c>
      <c r="K1115" s="654" t="s">
        <v>910</v>
      </c>
      <c r="L1115" s="540" t="s">
        <v>836</v>
      </c>
      <c r="M1115" s="656">
        <v>43831</v>
      </c>
      <c r="N1115" s="656">
        <v>44172</v>
      </c>
      <c r="O1115" s="655">
        <v>1</v>
      </c>
      <c r="P1115" s="654" t="s">
        <v>837</v>
      </c>
      <c r="Q1115" s="654" t="s">
        <v>838</v>
      </c>
      <c r="R1115" s="654" t="s">
        <v>854</v>
      </c>
      <c r="S1115" s="540" t="s">
        <v>840</v>
      </c>
      <c r="T1115" s="654" t="s">
        <v>1971</v>
      </c>
    </row>
    <row r="1116" spans="2:20">
      <c r="B1116" s="654" t="s">
        <v>1451</v>
      </c>
      <c r="C1116" s="654" t="s">
        <v>568</v>
      </c>
      <c r="D1116" s="655">
        <v>219</v>
      </c>
      <c r="E1116" s="655">
        <v>229</v>
      </c>
      <c r="F1116" s="655">
        <v>40</v>
      </c>
      <c r="G1116" s="655">
        <v>0</v>
      </c>
      <c r="H1116" s="654" t="s">
        <v>883</v>
      </c>
      <c r="I1116" s="654" t="s">
        <v>875</v>
      </c>
      <c r="J1116" s="654" t="s">
        <v>3276</v>
      </c>
      <c r="K1116" s="654" t="s">
        <v>1057</v>
      </c>
      <c r="L1116" s="540" t="s">
        <v>836</v>
      </c>
      <c r="M1116" s="656">
        <v>44173</v>
      </c>
      <c r="N1116" s="540"/>
      <c r="O1116" s="655">
        <v>1</v>
      </c>
      <c r="P1116" s="654" t="s">
        <v>837</v>
      </c>
      <c r="Q1116" s="654" t="s">
        <v>838</v>
      </c>
      <c r="R1116" s="654" t="s">
        <v>854</v>
      </c>
      <c r="S1116" s="540" t="s">
        <v>840</v>
      </c>
      <c r="T1116" s="654" t="s">
        <v>1971</v>
      </c>
    </row>
    <row r="1117" spans="2:20">
      <c r="B1117" s="654" t="s">
        <v>1451</v>
      </c>
      <c r="C1117" s="654" t="s">
        <v>568</v>
      </c>
      <c r="D1117" s="655">
        <v>199</v>
      </c>
      <c r="E1117" s="655">
        <v>209</v>
      </c>
      <c r="F1117" s="655">
        <v>40</v>
      </c>
      <c r="G1117" s="655">
        <v>0</v>
      </c>
      <c r="H1117" s="654" t="s">
        <v>883</v>
      </c>
      <c r="I1117" s="654" t="s">
        <v>875</v>
      </c>
      <c r="J1117" s="654" t="s">
        <v>3276</v>
      </c>
      <c r="K1117" s="654" t="s">
        <v>1057</v>
      </c>
      <c r="L1117" s="540" t="s">
        <v>836</v>
      </c>
      <c r="M1117" s="656">
        <v>43831</v>
      </c>
      <c r="N1117" s="656">
        <v>44172</v>
      </c>
      <c r="O1117" s="655">
        <v>1</v>
      </c>
      <c r="P1117" s="654" t="s">
        <v>837</v>
      </c>
      <c r="Q1117" s="654" t="s">
        <v>838</v>
      </c>
      <c r="R1117" s="654" t="s">
        <v>854</v>
      </c>
      <c r="S1117" s="540" t="s">
        <v>840</v>
      </c>
      <c r="T1117" s="654" t="s">
        <v>1971</v>
      </c>
    </row>
    <row r="1118" spans="2:20">
      <c r="B1118" s="654" t="s">
        <v>1451</v>
      </c>
      <c r="C1118" s="654" t="s">
        <v>569</v>
      </c>
      <c r="D1118" s="655">
        <v>230</v>
      </c>
      <c r="E1118" s="655">
        <v>240</v>
      </c>
      <c r="F1118" s="655">
        <v>40</v>
      </c>
      <c r="G1118" s="655">
        <v>0</v>
      </c>
      <c r="H1118" s="654" t="s">
        <v>833</v>
      </c>
      <c r="I1118" s="654" t="s">
        <v>834</v>
      </c>
      <c r="J1118" s="654" t="s">
        <v>2427</v>
      </c>
      <c r="K1118" s="654" t="s">
        <v>853</v>
      </c>
      <c r="L1118" s="540" t="s">
        <v>836</v>
      </c>
      <c r="M1118" s="656">
        <v>44173</v>
      </c>
      <c r="N1118" s="540"/>
      <c r="O1118" s="655">
        <v>1</v>
      </c>
      <c r="P1118" s="654" t="s">
        <v>837</v>
      </c>
      <c r="Q1118" s="654" t="s">
        <v>838</v>
      </c>
      <c r="R1118" s="654" t="s">
        <v>854</v>
      </c>
      <c r="S1118" s="540" t="s">
        <v>840</v>
      </c>
      <c r="T1118" s="654" t="s">
        <v>1971</v>
      </c>
    </row>
    <row r="1119" spans="2:20">
      <c r="B1119" s="654" t="s">
        <v>1451</v>
      </c>
      <c r="C1119" s="654" t="s">
        <v>569</v>
      </c>
      <c r="D1119" s="655">
        <v>210</v>
      </c>
      <c r="E1119" s="655">
        <v>220</v>
      </c>
      <c r="F1119" s="655">
        <v>40</v>
      </c>
      <c r="G1119" s="655">
        <v>0</v>
      </c>
      <c r="H1119" s="654" t="s">
        <v>833</v>
      </c>
      <c r="I1119" s="654" t="s">
        <v>834</v>
      </c>
      <c r="J1119" s="654" t="s">
        <v>2427</v>
      </c>
      <c r="K1119" s="654" t="s">
        <v>853</v>
      </c>
      <c r="L1119" s="540" t="s">
        <v>836</v>
      </c>
      <c r="M1119" s="656">
        <v>43831</v>
      </c>
      <c r="N1119" s="656">
        <v>44172</v>
      </c>
      <c r="O1119" s="655">
        <v>1</v>
      </c>
      <c r="P1119" s="654" t="s">
        <v>837</v>
      </c>
      <c r="Q1119" s="654" t="s">
        <v>838</v>
      </c>
      <c r="R1119" s="654" t="s">
        <v>854</v>
      </c>
      <c r="S1119" s="540" t="s">
        <v>840</v>
      </c>
      <c r="T1119" s="654" t="s">
        <v>1971</v>
      </c>
    </row>
    <row r="1120" spans="2:20">
      <c r="B1120" s="654" t="s">
        <v>1452</v>
      </c>
      <c r="C1120" s="654" t="s">
        <v>571</v>
      </c>
      <c r="D1120" s="655">
        <v>43</v>
      </c>
      <c r="E1120" s="655">
        <v>48</v>
      </c>
      <c r="F1120" s="655">
        <v>0</v>
      </c>
      <c r="G1120" s="655">
        <v>0</v>
      </c>
      <c r="H1120" s="654" t="s">
        <v>888</v>
      </c>
      <c r="I1120" s="654" t="s">
        <v>883</v>
      </c>
      <c r="J1120" s="654" t="s">
        <v>1020</v>
      </c>
      <c r="K1120" s="654" t="s">
        <v>849</v>
      </c>
      <c r="L1120" s="540" t="s">
        <v>836</v>
      </c>
      <c r="M1120" s="656">
        <v>44166</v>
      </c>
      <c r="N1120" s="540"/>
      <c r="O1120" s="655">
        <v>1</v>
      </c>
      <c r="P1120" s="654" t="s">
        <v>837</v>
      </c>
      <c r="Q1120" s="654" t="s">
        <v>838</v>
      </c>
      <c r="R1120" s="654" t="s">
        <v>839</v>
      </c>
      <c r="S1120" s="540" t="s">
        <v>840</v>
      </c>
      <c r="T1120" s="654" t="s">
        <v>1969</v>
      </c>
    </row>
    <row r="1121" spans="2:20">
      <c r="B1121" s="654" t="s">
        <v>1453</v>
      </c>
      <c r="C1121" s="654" t="s">
        <v>1453</v>
      </c>
      <c r="D1121" s="655">
        <v>180</v>
      </c>
      <c r="E1121" s="655">
        <v>185</v>
      </c>
      <c r="F1121" s="655">
        <v>0</v>
      </c>
      <c r="G1121" s="655">
        <v>0</v>
      </c>
      <c r="H1121" s="654" t="s">
        <v>876</v>
      </c>
      <c r="I1121" s="654" t="s">
        <v>883</v>
      </c>
      <c r="J1121" s="654" t="s">
        <v>997</v>
      </c>
      <c r="K1121" s="654" t="s">
        <v>866</v>
      </c>
      <c r="L1121" s="540" t="s">
        <v>836</v>
      </c>
      <c r="M1121" s="656">
        <v>44172</v>
      </c>
      <c r="N1121" s="540"/>
      <c r="O1121" s="655">
        <v>1</v>
      </c>
      <c r="P1121" s="654" t="s">
        <v>837</v>
      </c>
      <c r="Q1121" s="654" t="s">
        <v>846</v>
      </c>
      <c r="R1121" s="540"/>
      <c r="S1121" s="540" t="s">
        <v>840</v>
      </c>
      <c r="T1121" s="540"/>
    </row>
    <row r="1122" spans="2:20">
      <c r="B1122" s="654" t="s">
        <v>1453</v>
      </c>
      <c r="C1122" s="654" t="s">
        <v>1453</v>
      </c>
      <c r="D1122" s="655">
        <v>170</v>
      </c>
      <c r="E1122" s="655">
        <v>175</v>
      </c>
      <c r="F1122" s="655">
        <v>0</v>
      </c>
      <c r="G1122" s="655">
        <v>0</v>
      </c>
      <c r="H1122" s="654" t="s">
        <v>876</v>
      </c>
      <c r="I1122" s="654" t="s">
        <v>883</v>
      </c>
      <c r="J1122" s="654" t="s">
        <v>997</v>
      </c>
      <c r="K1122" s="654" t="s">
        <v>866</v>
      </c>
      <c r="L1122" s="540" t="s">
        <v>836</v>
      </c>
      <c r="M1122" s="656">
        <v>44150</v>
      </c>
      <c r="N1122" s="656">
        <v>44171</v>
      </c>
      <c r="O1122" s="655">
        <v>1</v>
      </c>
      <c r="P1122" s="654" t="s">
        <v>837</v>
      </c>
      <c r="Q1122" s="654" t="s">
        <v>846</v>
      </c>
      <c r="R1122" s="540"/>
      <c r="S1122" s="540" t="s">
        <v>840</v>
      </c>
      <c r="T1122" s="540"/>
    </row>
    <row r="1123" spans="2:20">
      <c r="B1123" s="654" t="s">
        <v>1454</v>
      </c>
      <c r="C1123" s="654" t="s">
        <v>880</v>
      </c>
      <c r="D1123" s="655">
        <v>-27</v>
      </c>
      <c r="E1123" s="655">
        <v>-22</v>
      </c>
      <c r="F1123" s="655">
        <v>0</v>
      </c>
      <c r="G1123" s="655">
        <v>0</v>
      </c>
      <c r="H1123" s="654" t="s">
        <v>860</v>
      </c>
      <c r="I1123" s="654" t="s">
        <v>852</v>
      </c>
      <c r="J1123" s="654" t="s">
        <v>2959</v>
      </c>
      <c r="K1123" s="654" t="s">
        <v>2080</v>
      </c>
      <c r="L1123" s="540" t="s">
        <v>836</v>
      </c>
      <c r="M1123" s="656">
        <v>44166</v>
      </c>
      <c r="N1123" s="540"/>
      <c r="O1123" s="655">
        <v>1</v>
      </c>
      <c r="P1123" s="654" t="s">
        <v>837</v>
      </c>
      <c r="Q1123" s="654" t="s">
        <v>838</v>
      </c>
      <c r="R1123" s="654" t="s">
        <v>839</v>
      </c>
      <c r="S1123" s="540" t="s">
        <v>840</v>
      </c>
      <c r="T1123" s="540"/>
    </row>
    <row r="1124" spans="2:20">
      <c r="B1124" s="654" t="s">
        <v>1455</v>
      </c>
      <c r="C1124" s="654" t="s">
        <v>570</v>
      </c>
      <c r="D1124" s="655">
        <v>-56</v>
      </c>
      <c r="E1124" s="655">
        <v>-51</v>
      </c>
      <c r="F1124" s="655">
        <v>0</v>
      </c>
      <c r="G1124" s="655">
        <v>0</v>
      </c>
      <c r="H1124" s="654" t="s">
        <v>893</v>
      </c>
      <c r="I1124" s="654" t="s">
        <v>894</v>
      </c>
      <c r="J1124" s="654" t="s">
        <v>3041</v>
      </c>
      <c r="K1124" s="654" t="s">
        <v>895</v>
      </c>
      <c r="L1124" s="540" t="s">
        <v>836</v>
      </c>
      <c r="M1124" s="656">
        <v>44166</v>
      </c>
      <c r="N1124" s="540"/>
      <c r="O1124" s="655">
        <v>1</v>
      </c>
      <c r="P1124" s="654" t="s">
        <v>837</v>
      </c>
      <c r="Q1124" s="654" t="s">
        <v>838</v>
      </c>
      <c r="R1124" s="654" t="s">
        <v>839</v>
      </c>
      <c r="S1124" s="540" t="s">
        <v>840</v>
      </c>
      <c r="T1124" s="540"/>
    </row>
    <row r="1125" spans="2:20">
      <c r="B1125" s="654" t="s">
        <v>3807</v>
      </c>
      <c r="C1125" s="654" t="s">
        <v>880</v>
      </c>
      <c r="D1125" s="655">
        <v>2</v>
      </c>
      <c r="E1125" s="655">
        <v>7</v>
      </c>
      <c r="F1125" s="655">
        <v>0</v>
      </c>
      <c r="G1125" s="655">
        <v>0</v>
      </c>
      <c r="H1125" s="654" t="s">
        <v>860</v>
      </c>
      <c r="I1125" s="654" t="s">
        <v>852</v>
      </c>
      <c r="J1125" s="654" t="s">
        <v>2959</v>
      </c>
      <c r="K1125" s="654" t="s">
        <v>905</v>
      </c>
      <c r="L1125" s="540" t="s">
        <v>836</v>
      </c>
      <c r="M1125" s="656">
        <v>44166</v>
      </c>
      <c r="N1125" s="540"/>
      <c r="O1125" s="655">
        <v>1</v>
      </c>
      <c r="P1125" s="654" t="s">
        <v>837</v>
      </c>
      <c r="Q1125" s="654" t="s">
        <v>838</v>
      </c>
      <c r="R1125" s="654" t="s">
        <v>839</v>
      </c>
      <c r="S1125" s="540" t="s">
        <v>840</v>
      </c>
      <c r="T1125" s="540"/>
    </row>
    <row r="1126" spans="2:20">
      <c r="B1126" s="654" t="s">
        <v>1456</v>
      </c>
      <c r="C1126" s="654" t="s">
        <v>954</v>
      </c>
      <c r="D1126" s="655">
        <v>-24</v>
      </c>
      <c r="E1126" s="655">
        <v>-19</v>
      </c>
      <c r="F1126" s="655">
        <v>0</v>
      </c>
      <c r="G1126" s="655">
        <v>0</v>
      </c>
      <c r="H1126" s="654" t="s">
        <v>2995</v>
      </c>
      <c r="I1126" s="654" t="s">
        <v>852</v>
      </c>
      <c r="J1126" s="654" t="s">
        <v>2372</v>
      </c>
      <c r="K1126" s="654" t="s">
        <v>934</v>
      </c>
      <c r="L1126" s="540" t="s">
        <v>836</v>
      </c>
      <c r="M1126" s="656">
        <v>44166</v>
      </c>
      <c r="N1126" s="540"/>
      <c r="O1126" s="655">
        <v>1</v>
      </c>
      <c r="P1126" s="654" t="s">
        <v>956</v>
      </c>
      <c r="Q1126" s="654" t="s">
        <v>838</v>
      </c>
      <c r="R1126" s="654" t="s">
        <v>839</v>
      </c>
      <c r="S1126" s="540" t="s">
        <v>840</v>
      </c>
      <c r="T1126" s="654" t="s">
        <v>1987</v>
      </c>
    </row>
    <row r="1127" spans="2:20">
      <c r="B1127" s="654" t="s">
        <v>1456</v>
      </c>
      <c r="C1127" s="654" t="s">
        <v>954</v>
      </c>
      <c r="D1127" s="655">
        <v>-14</v>
      </c>
      <c r="E1127" s="655">
        <v>-9</v>
      </c>
      <c r="F1127" s="655">
        <v>0</v>
      </c>
      <c r="G1127" s="655">
        <v>0</v>
      </c>
      <c r="H1127" s="654" t="s">
        <v>2995</v>
      </c>
      <c r="I1127" s="654" t="s">
        <v>852</v>
      </c>
      <c r="J1127" s="654" t="s">
        <v>2372</v>
      </c>
      <c r="K1127" s="654" t="s">
        <v>934</v>
      </c>
      <c r="L1127" s="540" t="s">
        <v>836</v>
      </c>
      <c r="M1127" s="656">
        <v>44166</v>
      </c>
      <c r="N1127" s="540"/>
      <c r="O1127" s="655">
        <v>1</v>
      </c>
      <c r="P1127" s="654" t="s">
        <v>930</v>
      </c>
      <c r="Q1127" s="654" t="s">
        <v>838</v>
      </c>
      <c r="R1127" s="654" t="s">
        <v>839</v>
      </c>
      <c r="S1127" s="540" t="s">
        <v>840</v>
      </c>
      <c r="T1127" s="654" t="s">
        <v>1986</v>
      </c>
    </row>
    <row r="1128" spans="2:20">
      <c r="B1128" s="654" t="s">
        <v>1456</v>
      </c>
      <c r="C1128" s="654" t="s">
        <v>957</v>
      </c>
      <c r="D1128" s="655">
        <v>-24</v>
      </c>
      <c r="E1128" s="655">
        <v>-19</v>
      </c>
      <c r="F1128" s="655">
        <v>0</v>
      </c>
      <c r="G1128" s="655">
        <v>0</v>
      </c>
      <c r="H1128" s="654" t="s">
        <v>883</v>
      </c>
      <c r="I1128" s="654" t="s">
        <v>875</v>
      </c>
      <c r="J1128" s="654" t="s">
        <v>1131</v>
      </c>
      <c r="K1128" s="654" t="s">
        <v>955</v>
      </c>
      <c r="L1128" s="540" t="s">
        <v>836</v>
      </c>
      <c r="M1128" s="656">
        <v>44166</v>
      </c>
      <c r="N1128" s="540"/>
      <c r="O1128" s="655">
        <v>1</v>
      </c>
      <c r="P1128" s="654" t="s">
        <v>956</v>
      </c>
      <c r="Q1128" s="654" t="s">
        <v>838</v>
      </c>
      <c r="R1128" s="654" t="s">
        <v>839</v>
      </c>
      <c r="S1128" s="540" t="s">
        <v>840</v>
      </c>
      <c r="T1128" s="654" t="s">
        <v>1987</v>
      </c>
    </row>
    <row r="1129" spans="2:20">
      <c r="B1129" s="654" t="s">
        <v>1456</v>
      </c>
      <c r="C1129" s="654" t="s">
        <v>957</v>
      </c>
      <c r="D1129" s="655">
        <v>-14</v>
      </c>
      <c r="E1129" s="655">
        <v>-9</v>
      </c>
      <c r="F1129" s="655">
        <v>0</v>
      </c>
      <c r="G1129" s="655">
        <v>0</v>
      </c>
      <c r="H1129" s="654" t="s">
        <v>883</v>
      </c>
      <c r="I1129" s="654" t="s">
        <v>875</v>
      </c>
      <c r="J1129" s="654" t="s">
        <v>1131</v>
      </c>
      <c r="K1129" s="654" t="s">
        <v>955</v>
      </c>
      <c r="L1129" s="540" t="s">
        <v>836</v>
      </c>
      <c r="M1129" s="656">
        <v>44166</v>
      </c>
      <c r="N1129" s="540"/>
      <c r="O1129" s="655">
        <v>1</v>
      </c>
      <c r="P1129" s="654" t="s">
        <v>930</v>
      </c>
      <c r="Q1129" s="654" t="s">
        <v>838</v>
      </c>
      <c r="R1129" s="654" t="s">
        <v>839</v>
      </c>
      <c r="S1129" s="540" t="s">
        <v>840</v>
      </c>
      <c r="T1129" s="654" t="s">
        <v>1986</v>
      </c>
    </row>
    <row r="1130" spans="2:20">
      <c r="B1130" s="654" t="s">
        <v>1457</v>
      </c>
      <c r="C1130" s="654" t="s">
        <v>1457</v>
      </c>
      <c r="D1130" s="655">
        <v>100</v>
      </c>
      <c r="E1130" s="655">
        <v>100</v>
      </c>
      <c r="F1130" s="655">
        <v>0</v>
      </c>
      <c r="G1130" s="655">
        <v>0</v>
      </c>
      <c r="H1130" s="654" t="s">
        <v>883</v>
      </c>
      <c r="I1130" s="654" t="s">
        <v>875</v>
      </c>
      <c r="J1130" s="654" t="s">
        <v>3069</v>
      </c>
      <c r="K1130" s="654" t="s">
        <v>946</v>
      </c>
      <c r="L1130" s="540" t="s">
        <v>836</v>
      </c>
      <c r="M1130" s="656">
        <v>44037</v>
      </c>
      <c r="N1130" s="540"/>
      <c r="O1130" s="655">
        <v>3</v>
      </c>
      <c r="P1130" s="654" t="s">
        <v>837</v>
      </c>
      <c r="Q1130" s="654" t="s">
        <v>846</v>
      </c>
      <c r="R1130" s="540"/>
      <c r="S1130" s="540" t="s">
        <v>841</v>
      </c>
      <c r="T1130" s="654" t="s">
        <v>3070</v>
      </c>
    </row>
    <row r="1131" spans="2:20">
      <c r="B1131" s="654" t="s">
        <v>1457</v>
      </c>
      <c r="C1131" s="654" t="s">
        <v>573</v>
      </c>
      <c r="D1131" s="655">
        <v>-9</v>
      </c>
      <c r="E1131" s="655">
        <v>-4</v>
      </c>
      <c r="F1131" s="655">
        <v>0</v>
      </c>
      <c r="G1131" s="655">
        <v>0</v>
      </c>
      <c r="H1131" s="654" t="s">
        <v>833</v>
      </c>
      <c r="I1131" s="654" t="s">
        <v>834</v>
      </c>
      <c r="J1131" s="654" t="s">
        <v>3064</v>
      </c>
      <c r="K1131" s="654" t="s">
        <v>1945</v>
      </c>
      <c r="L1131" s="540" t="s">
        <v>836</v>
      </c>
      <c r="M1131" s="656">
        <v>44166</v>
      </c>
      <c r="N1131" s="540"/>
      <c r="O1131" s="655">
        <v>1</v>
      </c>
      <c r="P1131" s="654" t="s">
        <v>837</v>
      </c>
      <c r="Q1131" s="654" t="s">
        <v>838</v>
      </c>
      <c r="R1131" s="654" t="s">
        <v>839</v>
      </c>
      <c r="S1131" s="540" t="s">
        <v>840</v>
      </c>
      <c r="T1131" s="654" t="s">
        <v>2069</v>
      </c>
    </row>
    <row r="1132" spans="2:20">
      <c r="B1132" s="654" t="s">
        <v>3760</v>
      </c>
      <c r="C1132" s="654" t="s">
        <v>954</v>
      </c>
      <c r="D1132" s="655">
        <v>-24</v>
      </c>
      <c r="E1132" s="655">
        <v>-19</v>
      </c>
      <c r="F1132" s="655">
        <v>0</v>
      </c>
      <c r="G1132" s="655">
        <v>0</v>
      </c>
      <c r="H1132" s="654" t="s">
        <v>2995</v>
      </c>
      <c r="I1132" s="654" t="s">
        <v>852</v>
      </c>
      <c r="J1132" s="654" t="s">
        <v>2372</v>
      </c>
      <c r="K1132" s="654" t="s">
        <v>946</v>
      </c>
      <c r="L1132" s="540" t="s">
        <v>836</v>
      </c>
      <c r="M1132" s="656">
        <v>44166</v>
      </c>
      <c r="N1132" s="540"/>
      <c r="O1132" s="655">
        <v>1</v>
      </c>
      <c r="P1132" s="654" t="s">
        <v>956</v>
      </c>
      <c r="Q1132" s="654" t="s">
        <v>838</v>
      </c>
      <c r="R1132" s="654" t="s">
        <v>839</v>
      </c>
      <c r="S1132" s="540" t="s">
        <v>840</v>
      </c>
      <c r="T1132" s="654" t="s">
        <v>1987</v>
      </c>
    </row>
    <row r="1133" spans="2:20">
      <c r="B1133" s="654" t="s">
        <v>3760</v>
      </c>
      <c r="C1133" s="654" t="s">
        <v>954</v>
      </c>
      <c r="D1133" s="655">
        <v>-14</v>
      </c>
      <c r="E1133" s="655">
        <v>-9</v>
      </c>
      <c r="F1133" s="655">
        <v>0</v>
      </c>
      <c r="G1133" s="655">
        <v>0</v>
      </c>
      <c r="H1133" s="654" t="s">
        <v>2995</v>
      </c>
      <c r="I1133" s="654" t="s">
        <v>852</v>
      </c>
      <c r="J1133" s="654" t="s">
        <v>2372</v>
      </c>
      <c r="K1133" s="654" t="s">
        <v>946</v>
      </c>
      <c r="L1133" s="540" t="s">
        <v>836</v>
      </c>
      <c r="M1133" s="656">
        <v>44166</v>
      </c>
      <c r="N1133" s="540"/>
      <c r="O1133" s="655">
        <v>1</v>
      </c>
      <c r="P1133" s="654" t="s">
        <v>930</v>
      </c>
      <c r="Q1133" s="654" t="s">
        <v>838</v>
      </c>
      <c r="R1133" s="654" t="s">
        <v>839</v>
      </c>
      <c r="S1133" s="540" t="s">
        <v>840</v>
      </c>
      <c r="T1133" s="654" t="s">
        <v>1986</v>
      </c>
    </row>
    <row r="1134" spans="2:20">
      <c r="B1134" s="654" t="s">
        <v>3760</v>
      </c>
      <c r="C1134" s="654" t="s">
        <v>957</v>
      </c>
      <c r="D1134" s="655">
        <v>-14</v>
      </c>
      <c r="E1134" s="655">
        <v>-9</v>
      </c>
      <c r="F1134" s="655">
        <v>0</v>
      </c>
      <c r="G1134" s="655">
        <v>0</v>
      </c>
      <c r="H1134" s="654" t="s">
        <v>883</v>
      </c>
      <c r="I1134" s="654" t="s">
        <v>875</v>
      </c>
      <c r="J1134" s="654" t="s">
        <v>1131</v>
      </c>
      <c r="K1134" s="654" t="s">
        <v>946</v>
      </c>
      <c r="L1134" s="540" t="s">
        <v>836</v>
      </c>
      <c r="M1134" s="656">
        <v>44166</v>
      </c>
      <c r="N1134" s="540"/>
      <c r="O1134" s="655">
        <v>1</v>
      </c>
      <c r="P1134" s="654" t="s">
        <v>930</v>
      </c>
      <c r="Q1134" s="654" t="s">
        <v>838</v>
      </c>
      <c r="R1134" s="654" t="s">
        <v>839</v>
      </c>
      <c r="S1134" s="540" t="s">
        <v>840</v>
      </c>
      <c r="T1134" s="654" t="s">
        <v>1986</v>
      </c>
    </row>
    <row r="1135" spans="2:20">
      <c r="B1135" s="654" t="s">
        <v>3760</v>
      </c>
      <c r="C1135" s="654" t="s">
        <v>957</v>
      </c>
      <c r="D1135" s="655">
        <v>-24</v>
      </c>
      <c r="E1135" s="655">
        <v>-19</v>
      </c>
      <c r="F1135" s="655">
        <v>0</v>
      </c>
      <c r="G1135" s="655">
        <v>0</v>
      </c>
      <c r="H1135" s="654" t="s">
        <v>883</v>
      </c>
      <c r="I1135" s="654" t="s">
        <v>875</v>
      </c>
      <c r="J1135" s="654" t="s">
        <v>1131</v>
      </c>
      <c r="K1135" s="654" t="s">
        <v>946</v>
      </c>
      <c r="L1135" s="540" t="s">
        <v>836</v>
      </c>
      <c r="M1135" s="656">
        <v>44166</v>
      </c>
      <c r="N1135" s="540"/>
      <c r="O1135" s="655">
        <v>1</v>
      </c>
      <c r="P1135" s="654" t="s">
        <v>956</v>
      </c>
      <c r="Q1135" s="654" t="s">
        <v>838</v>
      </c>
      <c r="R1135" s="654" t="s">
        <v>839</v>
      </c>
      <c r="S1135" s="540" t="s">
        <v>840</v>
      </c>
      <c r="T1135" s="654" t="s">
        <v>1987</v>
      </c>
    </row>
    <row r="1136" spans="2:20">
      <c r="B1136" s="654" t="s">
        <v>1458</v>
      </c>
      <c r="C1136" s="654" t="s">
        <v>868</v>
      </c>
      <c r="D1136" s="655">
        <v>190</v>
      </c>
      <c r="E1136" s="655">
        <v>195</v>
      </c>
      <c r="F1136" s="655">
        <v>0</v>
      </c>
      <c r="G1136" s="655">
        <v>0</v>
      </c>
      <c r="H1136" s="654" t="s">
        <v>875</v>
      </c>
      <c r="I1136" s="654" t="s">
        <v>876</v>
      </c>
      <c r="J1136" s="654" t="s">
        <v>884</v>
      </c>
      <c r="K1136" s="654" t="s">
        <v>858</v>
      </c>
      <c r="L1136" s="540" t="s">
        <v>836</v>
      </c>
      <c r="M1136" s="656">
        <v>44166</v>
      </c>
      <c r="N1136" s="540"/>
      <c r="O1136" s="655">
        <v>1</v>
      </c>
      <c r="P1136" s="654" t="s">
        <v>837</v>
      </c>
      <c r="Q1136" s="654" t="s">
        <v>846</v>
      </c>
      <c r="R1136" s="540"/>
      <c r="S1136" s="540" t="s">
        <v>840</v>
      </c>
      <c r="T1136" s="540"/>
    </row>
    <row r="1137" spans="2:20">
      <c r="B1137" s="654" t="s">
        <v>3137</v>
      </c>
      <c r="C1137" s="654" t="s">
        <v>576</v>
      </c>
      <c r="D1137" s="655">
        <v>12</v>
      </c>
      <c r="E1137" s="655">
        <v>17</v>
      </c>
      <c r="F1137" s="655">
        <v>0</v>
      </c>
      <c r="G1137" s="655">
        <v>0</v>
      </c>
      <c r="H1137" s="654" t="s">
        <v>834</v>
      </c>
      <c r="I1137" s="654" t="s">
        <v>883</v>
      </c>
      <c r="J1137" s="654" t="s">
        <v>2251</v>
      </c>
      <c r="K1137" s="654" t="s">
        <v>866</v>
      </c>
      <c r="L1137" s="540" t="s">
        <v>836</v>
      </c>
      <c r="M1137" s="656">
        <v>44166</v>
      </c>
      <c r="N1137" s="540"/>
      <c r="O1137" s="655">
        <v>1</v>
      </c>
      <c r="P1137" s="654" t="s">
        <v>837</v>
      </c>
      <c r="Q1137" s="654" t="s">
        <v>838</v>
      </c>
      <c r="R1137" s="654" t="s">
        <v>839</v>
      </c>
      <c r="S1137" s="540" t="s">
        <v>840</v>
      </c>
      <c r="T1137" s="540"/>
    </row>
    <row r="1138" spans="2:20">
      <c r="B1138" s="654" t="s">
        <v>1459</v>
      </c>
      <c r="C1138" s="654" t="s">
        <v>1459</v>
      </c>
      <c r="D1138" s="655">
        <v>180</v>
      </c>
      <c r="E1138" s="655">
        <v>185</v>
      </c>
      <c r="F1138" s="655">
        <v>0</v>
      </c>
      <c r="G1138" s="655">
        <v>0</v>
      </c>
      <c r="H1138" s="654" t="s">
        <v>876</v>
      </c>
      <c r="I1138" s="654" t="s">
        <v>883</v>
      </c>
      <c r="J1138" s="654" t="s">
        <v>904</v>
      </c>
      <c r="K1138" s="654" t="s">
        <v>895</v>
      </c>
      <c r="L1138" s="540" t="s">
        <v>836</v>
      </c>
      <c r="M1138" s="656">
        <v>44172</v>
      </c>
      <c r="N1138" s="540"/>
      <c r="O1138" s="655">
        <v>1</v>
      </c>
      <c r="P1138" s="654" t="s">
        <v>837</v>
      </c>
      <c r="Q1138" s="654" t="s">
        <v>846</v>
      </c>
      <c r="R1138" s="540"/>
      <c r="S1138" s="540" t="s">
        <v>840</v>
      </c>
      <c r="T1138" s="654" t="s">
        <v>1981</v>
      </c>
    </row>
    <row r="1139" spans="2:20">
      <c r="B1139" s="654" t="s">
        <v>1459</v>
      </c>
      <c r="C1139" s="654" t="s">
        <v>1459</v>
      </c>
      <c r="D1139" s="655">
        <v>170</v>
      </c>
      <c r="E1139" s="655">
        <v>175</v>
      </c>
      <c r="F1139" s="655">
        <v>0</v>
      </c>
      <c r="G1139" s="655">
        <v>0</v>
      </c>
      <c r="H1139" s="654" t="s">
        <v>876</v>
      </c>
      <c r="I1139" s="654" t="s">
        <v>883</v>
      </c>
      <c r="J1139" s="654" t="s">
        <v>904</v>
      </c>
      <c r="K1139" s="654" t="s">
        <v>895</v>
      </c>
      <c r="L1139" s="540" t="s">
        <v>836</v>
      </c>
      <c r="M1139" s="656">
        <v>44150</v>
      </c>
      <c r="N1139" s="656">
        <v>44171</v>
      </c>
      <c r="O1139" s="655">
        <v>1</v>
      </c>
      <c r="P1139" s="654" t="s">
        <v>837</v>
      </c>
      <c r="Q1139" s="654" t="s">
        <v>846</v>
      </c>
      <c r="R1139" s="540"/>
      <c r="S1139" s="540" t="s">
        <v>840</v>
      </c>
      <c r="T1139" s="654" t="s">
        <v>1981</v>
      </c>
    </row>
    <row r="1140" spans="2:20">
      <c r="B1140" s="654" t="s">
        <v>1497</v>
      </c>
      <c r="C1140" s="654" t="s">
        <v>882</v>
      </c>
      <c r="D1140" s="655">
        <v>38</v>
      </c>
      <c r="E1140" s="655">
        <v>43</v>
      </c>
      <c r="F1140" s="655">
        <v>0</v>
      </c>
      <c r="G1140" s="655">
        <v>0</v>
      </c>
      <c r="H1140" s="654" t="s">
        <v>834</v>
      </c>
      <c r="I1140" s="654" t="s">
        <v>883</v>
      </c>
      <c r="J1140" s="654" t="s">
        <v>3093</v>
      </c>
      <c r="K1140" s="654" t="s">
        <v>1117</v>
      </c>
      <c r="L1140" s="540" t="s">
        <v>836</v>
      </c>
      <c r="M1140" s="656">
        <v>44166</v>
      </c>
      <c r="N1140" s="540"/>
      <c r="O1140" s="655">
        <v>1</v>
      </c>
      <c r="P1140" s="654" t="s">
        <v>837</v>
      </c>
      <c r="Q1140" s="654" t="s">
        <v>838</v>
      </c>
      <c r="R1140" s="654" t="s">
        <v>839</v>
      </c>
      <c r="S1140" s="540" t="s">
        <v>840</v>
      </c>
      <c r="T1140" s="654" t="s">
        <v>2596</v>
      </c>
    </row>
    <row r="1141" spans="2:20">
      <c r="B1141" s="654" t="s">
        <v>1497</v>
      </c>
      <c r="C1141" s="654" t="s">
        <v>941</v>
      </c>
      <c r="D1141" s="655">
        <v>33</v>
      </c>
      <c r="E1141" s="655">
        <v>38</v>
      </c>
      <c r="F1141" s="655">
        <v>0</v>
      </c>
      <c r="G1141" s="655">
        <v>0</v>
      </c>
      <c r="H1141" s="654" t="s">
        <v>833</v>
      </c>
      <c r="I1141" s="654" t="s">
        <v>834</v>
      </c>
      <c r="J1141" s="654" t="s">
        <v>1131</v>
      </c>
      <c r="K1141" s="654" t="s">
        <v>905</v>
      </c>
      <c r="L1141" s="540" t="s">
        <v>836</v>
      </c>
      <c r="M1141" s="656">
        <v>44166</v>
      </c>
      <c r="N1141" s="540"/>
      <c r="O1141" s="655">
        <v>1</v>
      </c>
      <c r="P1141" s="654" t="s">
        <v>837</v>
      </c>
      <c r="Q1141" s="654" t="s">
        <v>838</v>
      </c>
      <c r="R1141" s="654" t="s">
        <v>839</v>
      </c>
      <c r="S1141" s="540" t="s">
        <v>840</v>
      </c>
      <c r="T1141" s="654" t="s">
        <v>2596</v>
      </c>
    </row>
    <row r="1142" spans="2:20">
      <c r="B1142" s="654" t="s">
        <v>1460</v>
      </c>
      <c r="C1142" s="654" t="s">
        <v>872</v>
      </c>
      <c r="D1142" s="655">
        <v>25</v>
      </c>
      <c r="E1142" s="655">
        <v>30</v>
      </c>
      <c r="F1142" s="655">
        <v>0</v>
      </c>
      <c r="G1142" s="655">
        <v>0</v>
      </c>
      <c r="H1142" s="654" t="s">
        <v>873</v>
      </c>
      <c r="I1142" s="654" t="s">
        <v>2847</v>
      </c>
      <c r="J1142" s="654" t="s">
        <v>2243</v>
      </c>
      <c r="K1142" s="654" t="s">
        <v>1130</v>
      </c>
      <c r="L1142" s="540" t="s">
        <v>836</v>
      </c>
      <c r="M1142" s="656">
        <v>44150</v>
      </c>
      <c r="N1142" s="540"/>
      <c r="O1142" s="655">
        <v>5</v>
      </c>
      <c r="P1142" s="654" t="s">
        <v>837</v>
      </c>
      <c r="Q1142" s="654" t="s">
        <v>838</v>
      </c>
      <c r="R1142" s="654" t="s">
        <v>839</v>
      </c>
      <c r="S1142" s="540" t="s">
        <v>840</v>
      </c>
      <c r="T1142" s="654" t="s">
        <v>2902</v>
      </c>
    </row>
    <row r="1143" spans="2:20">
      <c r="B1143" s="654" t="s">
        <v>1461</v>
      </c>
      <c r="C1143" s="654" t="s">
        <v>1461</v>
      </c>
      <c r="D1143" s="655">
        <v>-35</v>
      </c>
      <c r="E1143" s="655">
        <v>-35</v>
      </c>
      <c r="F1143" s="655">
        <v>0</v>
      </c>
      <c r="G1143" s="655">
        <v>0</v>
      </c>
      <c r="H1143" s="654" t="s">
        <v>1030</v>
      </c>
      <c r="I1143" s="654" t="s">
        <v>1346</v>
      </c>
      <c r="J1143" s="654" t="s">
        <v>2289</v>
      </c>
      <c r="K1143" s="654" t="s">
        <v>1167</v>
      </c>
      <c r="L1143" s="540" t="s">
        <v>862</v>
      </c>
      <c r="M1143" s="656">
        <v>44150</v>
      </c>
      <c r="N1143" s="540"/>
      <c r="O1143" s="655">
        <v>1</v>
      </c>
      <c r="P1143" s="654" t="s">
        <v>837</v>
      </c>
      <c r="Q1143" s="654" t="s">
        <v>838</v>
      </c>
      <c r="R1143" s="654" t="s">
        <v>839</v>
      </c>
      <c r="S1143" s="540" t="s">
        <v>840</v>
      </c>
      <c r="T1143" s="654" t="s">
        <v>2266</v>
      </c>
    </row>
    <row r="1144" spans="2:20">
      <c r="B1144" s="654" t="s">
        <v>1461</v>
      </c>
      <c r="C1144" s="654" t="s">
        <v>1461</v>
      </c>
      <c r="D1144" s="655">
        <v>-40</v>
      </c>
      <c r="E1144" s="655">
        <v>-40</v>
      </c>
      <c r="F1144" s="655">
        <v>0</v>
      </c>
      <c r="G1144" s="655">
        <v>0</v>
      </c>
      <c r="H1144" s="654" t="s">
        <v>1030</v>
      </c>
      <c r="I1144" s="654" t="s">
        <v>1346</v>
      </c>
      <c r="J1144" s="654" t="s">
        <v>2289</v>
      </c>
      <c r="K1144" s="654" t="s">
        <v>1167</v>
      </c>
      <c r="L1144" s="540" t="s">
        <v>863</v>
      </c>
      <c r="M1144" s="656">
        <v>44150</v>
      </c>
      <c r="N1144" s="540"/>
      <c r="O1144" s="655">
        <v>1</v>
      </c>
      <c r="P1144" s="654" t="s">
        <v>837</v>
      </c>
      <c r="Q1144" s="654" t="s">
        <v>838</v>
      </c>
      <c r="R1144" s="654" t="s">
        <v>839</v>
      </c>
      <c r="S1144" s="540" t="s">
        <v>840</v>
      </c>
      <c r="T1144" s="654" t="s">
        <v>2262</v>
      </c>
    </row>
    <row r="1145" spans="2:20">
      <c r="B1145" s="654" t="s">
        <v>1462</v>
      </c>
      <c r="C1145" s="654" t="s">
        <v>880</v>
      </c>
      <c r="D1145" s="655">
        <v>-9</v>
      </c>
      <c r="E1145" s="655">
        <v>-4</v>
      </c>
      <c r="F1145" s="655">
        <v>0</v>
      </c>
      <c r="G1145" s="655">
        <v>0</v>
      </c>
      <c r="H1145" s="654" t="s">
        <v>860</v>
      </c>
      <c r="I1145" s="654" t="s">
        <v>852</v>
      </c>
      <c r="J1145" s="654" t="s">
        <v>2959</v>
      </c>
      <c r="K1145" s="654" t="s">
        <v>895</v>
      </c>
      <c r="L1145" s="540" t="s">
        <v>836</v>
      </c>
      <c r="M1145" s="656">
        <v>44166</v>
      </c>
      <c r="N1145" s="540"/>
      <c r="O1145" s="655">
        <v>1</v>
      </c>
      <c r="P1145" s="654" t="s">
        <v>837</v>
      </c>
      <c r="Q1145" s="654" t="s">
        <v>838</v>
      </c>
      <c r="R1145" s="654" t="s">
        <v>839</v>
      </c>
      <c r="S1145" s="540" t="s">
        <v>840</v>
      </c>
      <c r="T1145" s="540"/>
    </row>
    <row r="1146" spans="2:20">
      <c r="B1146" s="654" t="s">
        <v>1463</v>
      </c>
      <c r="C1146" s="654" t="s">
        <v>857</v>
      </c>
      <c r="D1146" s="655">
        <v>167</v>
      </c>
      <c r="E1146" s="655">
        <v>177</v>
      </c>
      <c r="F1146" s="655">
        <v>20</v>
      </c>
      <c r="G1146" s="655">
        <v>22</v>
      </c>
      <c r="H1146" s="654" t="s">
        <v>900</v>
      </c>
      <c r="I1146" s="654" t="s">
        <v>845</v>
      </c>
      <c r="J1146" s="654" t="s">
        <v>2477</v>
      </c>
      <c r="K1146" s="654" t="s">
        <v>853</v>
      </c>
      <c r="L1146" s="540" t="s">
        <v>836</v>
      </c>
      <c r="M1146" s="656">
        <v>44173</v>
      </c>
      <c r="N1146" s="540"/>
      <c r="O1146" s="655">
        <v>1</v>
      </c>
      <c r="P1146" s="654" t="s">
        <v>837</v>
      </c>
      <c r="Q1146" s="654" t="s">
        <v>838</v>
      </c>
      <c r="R1146" s="654" t="s">
        <v>854</v>
      </c>
      <c r="S1146" s="540" t="s">
        <v>840</v>
      </c>
      <c r="T1146" s="654" t="s">
        <v>1972</v>
      </c>
    </row>
    <row r="1147" spans="2:20">
      <c r="B1147" s="654" t="s">
        <v>1463</v>
      </c>
      <c r="C1147" s="654" t="s">
        <v>857</v>
      </c>
      <c r="D1147" s="655">
        <v>147</v>
      </c>
      <c r="E1147" s="655">
        <v>157</v>
      </c>
      <c r="F1147" s="655">
        <v>20</v>
      </c>
      <c r="G1147" s="655">
        <v>22</v>
      </c>
      <c r="H1147" s="654" t="s">
        <v>900</v>
      </c>
      <c r="I1147" s="654" t="s">
        <v>845</v>
      </c>
      <c r="J1147" s="654" t="s">
        <v>2477</v>
      </c>
      <c r="K1147" s="654" t="s">
        <v>853</v>
      </c>
      <c r="L1147" s="540" t="s">
        <v>836</v>
      </c>
      <c r="M1147" s="656">
        <v>44101</v>
      </c>
      <c r="N1147" s="656">
        <v>44172</v>
      </c>
      <c r="O1147" s="655">
        <v>1</v>
      </c>
      <c r="P1147" s="654" t="s">
        <v>837</v>
      </c>
      <c r="Q1147" s="654" t="s">
        <v>838</v>
      </c>
      <c r="R1147" s="654" t="s">
        <v>854</v>
      </c>
      <c r="S1147" s="540" t="s">
        <v>840</v>
      </c>
      <c r="T1147" s="654" t="s">
        <v>1972</v>
      </c>
    </row>
    <row r="1148" spans="2:20">
      <c r="B1148" s="654" t="s">
        <v>1464</v>
      </c>
      <c r="C1148" s="654" t="s">
        <v>872</v>
      </c>
      <c r="D1148" s="655">
        <v>25</v>
      </c>
      <c r="E1148" s="655">
        <v>30</v>
      </c>
      <c r="F1148" s="655">
        <v>0</v>
      </c>
      <c r="G1148" s="655">
        <v>0</v>
      </c>
      <c r="H1148" s="654" t="s">
        <v>873</v>
      </c>
      <c r="I1148" s="654" t="s">
        <v>2847</v>
      </c>
      <c r="J1148" s="654" t="s">
        <v>2243</v>
      </c>
      <c r="K1148" s="654" t="s">
        <v>1413</v>
      </c>
      <c r="L1148" s="540" t="s">
        <v>836</v>
      </c>
      <c r="M1148" s="656">
        <v>44150</v>
      </c>
      <c r="N1148" s="540"/>
      <c r="O1148" s="655">
        <v>1</v>
      </c>
      <c r="P1148" s="654" t="s">
        <v>837</v>
      </c>
      <c r="Q1148" s="654" t="s">
        <v>838</v>
      </c>
      <c r="R1148" s="654" t="s">
        <v>839</v>
      </c>
      <c r="S1148" s="540" t="s">
        <v>840</v>
      </c>
      <c r="T1148" s="654" t="s">
        <v>1977</v>
      </c>
    </row>
    <row r="1149" spans="2:20">
      <c r="B1149" s="654" t="s">
        <v>1465</v>
      </c>
      <c r="C1149" s="654" t="s">
        <v>570</v>
      </c>
      <c r="D1149" s="655">
        <v>-106</v>
      </c>
      <c r="E1149" s="655">
        <v>-101</v>
      </c>
      <c r="F1149" s="655">
        <v>0</v>
      </c>
      <c r="G1149" s="655">
        <v>0</v>
      </c>
      <c r="H1149" s="654" t="s">
        <v>893</v>
      </c>
      <c r="I1149" s="654" t="s">
        <v>894</v>
      </c>
      <c r="J1149" s="654" t="s">
        <v>3041</v>
      </c>
      <c r="K1149" s="654" t="s">
        <v>895</v>
      </c>
      <c r="L1149" s="540" t="s">
        <v>836</v>
      </c>
      <c r="M1149" s="656">
        <v>44166</v>
      </c>
      <c r="N1149" s="540"/>
      <c r="O1149" s="655">
        <v>1</v>
      </c>
      <c r="P1149" s="654" t="s">
        <v>837</v>
      </c>
      <c r="Q1149" s="654" t="s">
        <v>838</v>
      </c>
      <c r="R1149" s="654" t="s">
        <v>839</v>
      </c>
      <c r="S1149" s="540" t="s">
        <v>840</v>
      </c>
      <c r="T1149" s="540"/>
    </row>
    <row r="1150" spans="2:20">
      <c r="B1150" s="654" t="s">
        <v>1466</v>
      </c>
      <c r="C1150" s="654" t="s">
        <v>1466</v>
      </c>
      <c r="D1150" s="655">
        <v>129</v>
      </c>
      <c r="E1150" s="655">
        <v>157</v>
      </c>
      <c r="F1150" s="655">
        <v>0</v>
      </c>
      <c r="G1150" s="655">
        <v>0</v>
      </c>
      <c r="H1150" s="654" t="s">
        <v>893</v>
      </c>
      <c r="I1150" s="654" t="s">
        <v>894</v>
      </c>
      <c r="J1150" s="654" t="s">
        <v>2372</v>
      </c>
      <c r="K1150" s="654" t="s">
        <v>1267</v>
      </c>
      <c r="L1150" s="540" t="s">
        <v>836</v>
      </c>
      <c r="M1150" s="656">
        <v>43967</v>
      </c>
      <c r="N1150" s="540"/>
      <c r="O1150" s="655">
        <v>1</v>
      </c>
      <c r="P1150" s="654" t="s">
        <v>837</v>
      </c>
      <c r="Q1150" s="654" t="s">
        <v>838</v>
      </c>
      <c r="R1150" s="654" t="s">
        <v>839</v>
      </c>
      <c r="S1150" s="540" t="s">
        <v>840</v>
      </c>
      <c r="T1150" s="654" t="s">
        <v>2053</v>
      </c>
    </row>
    <row r="1151" spans="2:20">
      <c r="B1151" s="654" t="s">
        <v>1467</v>
      </c>
      <c r="C1151" s="654" t="s">
        <v>887</v>
      </c>
      <c r="D1151" s="655">
        <v>13</v>
      </c>
      <c r="E1151" s="655">
        <v>18</v>
      </c>
      <c r="F1151" s="655">
        <v>0</v>
      </c>
      <c r="G1151" s="655">
        <v>0</v>
      </c>
      <c r="H1151" s="654" t="s">
        <v>875</v>
      </c>
      <c r="I1151" s="654" t="s">
        <v>876</v>
      </c>
      <c r="J1151" s="654" t="s">
        <v>1131</v>
      </c>
      <c r="K1151" s="654" t="s">
        <v>946</v>
      </c>
      <c r="L1151" s="540" t="s">
        <v>836</v>
      </c>
      <c r="M1151" s="656">
        <v>44166</v>
      </c>
      <c r="N1151" s="540"/>
      <c r="O1151" s="655">
        <v>1</v>
      </c>
      <c r="P1151" s="654" t="s">
        <v>837</v>
      </c>
      <c r="Q1151" s="654" t="s">
        <v>838</v>
      </c>
      <c r="R1151" s="654" t="s">
        <v>839</v>
      </c>
      <c r="S1151" s="540" t="s">
        <v>840</v>
      </c>
      <c r="T1151" s="540"/>
    </row>
    <row r="1152" spans="2:20">
      <c r="B1152" s="654" t="s">
        <v>1468</v>
      </c>
      <c r="C1152" s="654" t="s">
        <v>872</v>
      </c>
      <c r="D1152" s="655">
        <v>35</v>
      </c>
      <c r="E1152" s="655">
        <v>45</v>
      </c>
      <c r="F1152" s="655">
        <v>0</v>
      </c>
      <c r="G1152" s="655">
        <v>0</v>
      </c>
      <c r="H1152" s="654" t="s">
        <v>873</v>
      </c>
      <c r="I1152" s="654" t="s">
        <v>2847</v>
      </c>
      <c r="J1152" s="654" t="s">
        <v>2243</v>
      </c>
      <c r="K1152" s="654" t="s">
        <v>925</v>
      </c>
      <c r="L1152" s="540" t="s">
        <v>836</v>
      </c>
      <c r="M1152" s="656">
        <v>44150</v>
      </c>
      <c r="N1152" s="540"/>
      <c r="O1152" s="655">
        <v>2</v>
      </c>
      <c r="P1152" s="654" t="s">
        <v>837</v>
      </c>
      <c r="Q1152" s="654" t="s">
        <v>838</v>
      </c>
      <c r="R1152" s="654" t="s">
        <v>839</v>
      </c>
      <c r="S1152" s="540" t="s">
        <v>840</v>
      </c>
      <c r="T1152" s="654" t="s">
        <v>2070</v>
      </c>
    </row>
    <row r="1153" spans="2:20">
      <c r="B1153" s="654" t="s">
        <v>1469</v>
      </c>
      <c r="C1153" s="654" t="s">
        <v>872</v>
      </c>
      <c r="D1153" s="655">
        <v>50</v>
      </c>
      <c r="E1153" s="655">
        <v>55</v>
      </c>
      <c r="F1153" s="655">
        <v>0</v>
      </c>
      <c r="G1153" s="655">
        <v>0</v>
      </c>
      <c r="H1153" s="654" t="s">
        <v>873</v>
      </c>
      <c r="I1153" s="654" t="s">
        <v>2847</v>
      </c>
      <c r="J1153" s="654" t="s">
        <v>2243</v>
      </c>
      <c r="K1153" s="654" t="s">
        <v>1130</v>
      </c>
      <c r="L1153" s="540" t="s">
        <v>836</v>
      </c>
      <c r="M1153" s="656">
        <v>44150</v>
      </c>
      <c r="N1153" s="540"/>
      <c r="O1153" s="655">
        <v>5</v>
      </c>
      <c r="P1153" s="654" t="s">
        <v>837</v>
      </c>
      <c r="Q1153" s="654" t="s">
        <v>838</v>
      </c>
      <c r="R1153" s="654" t="s">
        <v>839</v>
      </c>
      <c r="S1153" s="540" t="s">
        <v>840</v>
      </c>
      <c r="T1153" s="654" t="s">
        <v>2176</v>
      </c>
    </row>
    <row r="1154" spans="2:20">
      <c r="B1154" s="654" t="s">
        <v>3898</v>
      </c>
      <c r="C1154" s="654" t="s">
        <v>578</v>
      </c>
      <c r="D1154" s="655">
        <v>3</v>
      </c>
      <c r="E1154" s="655">
        <v>8</v>
      </c>
      <c r="F1154" s="655">
        <v>0</v>
      </c>
      <c r="G1154" s="655">
        <v>0</v>
      </c>
      <c r="H1154" s="654" t="s">
        <v>3680</v>
      </c>
      <c r="I1154" s="654" t="s">
        <v>1941</v>
      </c>
      <c r="J1154" s="654" t="s">
        <v>3286</v>
      </c>
      <c r="K1154" s="654" t="s">
        <v>1265</v>
      </c>
      <c r="L1154" s="540" t="s">
        <v>862</v>
      </c>
      <c r="M1154" s="656">
        <v>44166</v>
      </c>
      <c r="N1154" s="540"/>
      <c r="O1154" s="655">
        <v>1</v>
      </c>
      <c r="P1154" s="654" t="s">
        <v>928</v>
      </c>
      <c r="Q1154" s="654" t="s">
        <v>838</v>
      </c>
      <c r="R1154" s="654" t="s">
        <v>839</v>
      </c>
      <c r="S1154" s="540" t="s">
        <v>840</v>
      </c>
      <c r="T1154" s="654" t="s">
        <v>2020</v>
      </c>
    </row>
    <row r="1155" spans="2:20">
      <c r="B1155" s="654" t="s">
        <v>3898</v>
      </c>
      <c r="C1155" s="654" t="s">
        <v>578</v>
      </c>
      <c r="D1155" s="655">
        <v>-12</v>
      </c>
      <c r="E1155" s="655">
        <v>-7</v>
      </c>
      <c r="F1155" s="655">
        <v>0</v>
      </c>
      <c r="G1155" s="655">
        <v>0</v>
      </c>
      <c r="H1155" s="654" t="s">
        <v>3680</v>
      </c>
      <c r="I1155" s="654" t="s">
        <v>1941</v>
      </c>
      <c r="J1155" s="654" t="s">
        <v>3286</v>
      </c>
      <c r="K1155" s="654" t="s">
        <v>1265</v>
      </c>
      <c r="L1155" s="540" t="s">
        <v>863</v>
      </c>
      <c r="M1155" s="656">
        <v>44166</v>
      </c>
      <c r="N1155" s="540"/>
      <c r="O1155" s="655">
        <v>1</v>
      </c>
      <c r="P1155" s="654" t="s">
        <v>974</v>
      </c>
      <c r="Q1155" s="654" t="s">
        <v>838</v>
      </c>
      <c r="R1155" s="654" t="s">
        <v>839</v>
      </c>
      <c r="S1155" s="540" t="s">
        <v>840</v>
      </c>
      <c r="T1155" s="540"/>
    </row>
    <row r="1156" spans="2:20">
      <c r="B1156" s="654" t="s">
        <v>3898</v>
      </c>
      <c r="C1156" s="654" t="s">
        <v>578</v>
      </c>
      <c r="D1156" s="655">
        <v>28</v>
      </c>
      <c r="E1156" s="655">
        <v>33</v>
      </c>
      <c r="F1156" s="655">
        <v>0</v>
      </c>
      <c r="G1156" s="655">
        <v>0</v>
      </c>
      <c r="H1156" s="654" t="s">
        <v>3680</v>
      </c>
      <c r="I1156" s="654" t="s">
        <v>1941</v>
      </c>
      <c r="J1156" s="654" t="s">
        <v>3286</v>
      </c>
      <c r="K1156" s="654" t="s">
        <v>1265</v>
      </c>
      <c r="L1156" s="540" t="s">
        <v>862</v>
      </c>
      <c r="M1156" s="656">
        <v>44166</v>
      </c>
      <c r="N1156" s="540"/>
      <c r="O1156" s="655">
        <v>1</v>
      </c>
      <c r="P1156" s="654" t="s">
        <v>974</v>
      </c>
      <c r="Q1156" s="654" t="s">
        <v>838</v>
      </c>
      <c r="R1156" s="654" t="s">
        <v>839</v>
      </c>
      <c r="S1156" s="540" t="s">
        <v>840</v>
      </c>
      <c r="T1156" s="540"/>
    </row>
    <row r="1157" spans="2:20">
      <c r="B1157" s="654" t="s">
        <v>3898</v>
      </c>
      <c r="C1157" s="654" t="s">
        <v>578</v>
      </c>
      <c r="D1157" s="655">
        <v>-37</v>
      </c>
      <c r="E1157" s="655">
        <v>-32</v>
      </c>
      <c r="F1157" s="655">
        <v>0</v>
      </c>
      <c r="G1157" s="655">
        <v>0</v>
      </c>
      <c r="H1157" s="654" t="s">
        <v>3680</v>
      </c>
      <c r="I1157" s="654" t="s">
        <v>1941</v>
      </c>
      <c r="J1157" s="654" t="s">
        <v>3286</v>
      </c>
      <c r="K1157" s="654" t="s">
        <v>1265</v>
      </c>
      <c r="L1157" s="540" t="s">
        <v>863</v>
      </c>
      <c r="M1157" s="656">
        <v>44166</v>
      </c>
      <c r="N1157" s="540"/>
      <c r="O1157" s="655">
        <v>1</v>
      </c>
      <c r="P1157" s="654" t="s">
        <v>928</v>
      </c>
      <c r="Q1157" s="654" t="s">
        <v>838</v>
      </c>
      <c r="R1157" s="654" t="s">
        <v>839</v>
      </c>
      <c r="S1157" s="540" t="s">
        <v>840</v>
      </c>
      <c r="T1157" s="540"/>
    </row>
    <row r="1158" spans="2:20">
      <c r="B1158" s="654" t="s">
        <v>1470</v>
      </c>
      <c r="C1158" s="654" t="s">
        <v>570</v>
      </c>
      <c r="D1158" s="655">
        <v>-79</v>
      </c>
      <c r="E1158" s="655">
        <v>-74</v>
      </c>
      <c r="F1158" s="655">
        <v>0</v>
      </c>
      <c r="G1158" s="655">
        <v>0</v>
      </c>
      <c r="H1158" s="654" t="s">
        <v>893</v>
      </c>
      <c r="I1158" s="654" t="s">
        <v>894</v>
      </c>
      <c r="J1158" s="654" t="s">
        <v>3041</v>
      </c>
      <c r="K1158" s="654" t="s">
        <v>895</v>
      </c>
      <c r="L1158" s="540" t="s">
        <v>836</v>
      </c>
      <c r="M1158" s="656">
        <v>44166</v>
      </c>
      <c r="N1158" s="540"/>
      <c r="O1158" s="655">
        <v>1</v>
      </c>
      <c r="P1158" s="654" t="s">
        <v>837</v>
      </c>
      <c r="Q1158" s="654" t="s">
        <v>838</v>
      </c>
      <c r="R1158" s="654" t="s">
        <v>839</v>
      </c>
      <c r="S1158" s="540" t="s">
        <v>840</v>
      </c>
      <c r="T1158" s="540"/>
    </row>
    <row r="1159" spans="2:20">
      <c r="B1159" s="654" t="s">
        <v>1471</v>
      </c>
      <c r="C1159" s="654" t="s">
        <v>570</v>
      </c>
      <c r="D1159" s="655">
        <v>-106</v>
      </c>
      <c r="E1159" s="655">
        <v>-101</v>
      </c>
      <c r="F1159" s="655">
        <v>0</v>
      </c>
      <c r="G1159" s="655">
        <v>0</v>
      </c>
      <c r="H1159" s="654" t="s">
        <v>893</v>
      </c>
      <c r="I1159" s="654" t="s">
        <v>894</v>
      </c>
      <c r="J1159" s="654" t="s">
        <v>3041</v>
      </c>
      <c r="K1159" s="654" t="s">
        <v>895</v>
      </c>
      <c r="L1159" s="540" t="s">
        <v>836</v>
      </c>
      <c r="M1159" s="656">
        <v>44166</v>
      </c>
      <c r="N1159" s="540"/>
      <c r="O1159" s="655">
        <v>1</v>
      </c>
      <c r="P1159" s="654" t="s">
        <v>837</v>
      </c>
      <c r="Q1159" s="654" t="s">
        <v>838</v>
      </c>
      <c r="R1159" s="654" t="s">
        <v>839</v>
      </c>
      <c r="S1159" s="540" t="s">
        <v>840</v>
      </c>
      <c r="T1159" s="654" t="s">
        <v>1969</v>
      </c>
    </row>
    <row r="1160" spans="2:20">
      <c r="B1160" s="654" t="s">
        <v>1472</v>
      </c>
      <c r="C1160" s="654" t="s">
        <v>570</v>
      </c>
      <c r="D1160" s="655">
        <v>268</v>
      </c>
      <c r="E1160" s="655">
        <v>273</v>
      </c>
      <c r="F1160" s="655">
        <v>0</v>
      </c>
      <c r="G1160" s="655">
        <v>0</v>
      </c>
      <c r="H1160" s="654" t="s">
        <v>893</v>
      </c>
      <c r="I1160" s="654" t="s">
        <v>894</v>
      </c>
      <c r="J1160" s="654" t="s">
        <v>3041</v>
      </c>
      <c r="K1160" s="654" t="s">
        <v>853</v>
      </c>
      <c r="L1160" s="540" t="s">
        <v>836</v>
      </c>
      <c r="M1160" s="656">
        <v>44166</v>
      </c>
      <c r="N1160" s="540"/>
      <c r="O1160" s="655">
        <v>2</v>
      </c>
      <c r="P1160" s="654" t="s">
        <v>837</v>
      </c>
      <c r="Q1160" s="654" t="s">
        <v>846</v>
      </c>
      <c r="R1160" s="540"/>
      <c r="S1160" s="540" t="s">
        <v>840</v>
      </c>
      <c r="T1160" s="654" t="s">
        <v>2597</v>
      </c>
    </row>
    <row r="1161" spans="2:20">
      <c r="B1161" s="654" t="s">
        <v>1473</v>
      </c>
      <c r="C1161" s="654" t="s">
        <v>574</v>
      </c>
      <c r="D1161" s="655">
        <v>-28</v>
      </c>
      <c r="E1161" s="655">
        <v>-23</v>
      </c>
      <c r="F1161" s="655">
        <v>100</v>
      </c>
      <c r="G1161" s="655">
        <v>0</v>
      </c>
      <c r="H1161" s="654" t="s">
        <v>875</v>
      </c>
      <c r="I1161" s="654" t="s">
        <v>876</v>
      </c>
      <c r="J1161" s="654" t="s">
        <v>3829</v>
      </c>
      <c r="K1161" s="654" t="s">
        <v>944</v>
      </c>
      <c r="L1161" s="540" t="s">
        <v>836</v>
      </c>
      <c r="M1161" s="656">
        <v>44166</v>
      </c>
      <c r="N1161" s="540"/>
      <c r="O1161" s="655">
        <v>1</v>
      </c>
      <c r="P1161" s="654" t="s">
        <v>837</v>
      </c>
      <c r="Q1161" s="654" t="s">
        <v>838</v>
      </c>
      <c r="R1161" s="654" t="s">
        <v>839</v>
      </c>
      <c r="S1161" s="540" t="s">
        <v>840</v>
      </c>
      <c r="T1161" s="540"/>
    </row>
    <row r="1162" spans="2:20">
      <c r="B1162" s="654" t="s">
        <v>1474</v>
      </c>
      <c r="C1162" s="654" t="s">
        <v>872</v>
      </c>
      <c r="D1162" s="655">
        <v>30</v>
      </c>
      <c r="E1162" s="655">
        <v>35</v>
      </c>
      <c r="F1162" s="655">
        <v>0</v>
      </c>
      <c r="G1162" s="655">
        <v>0</v>
      </c>
      <c r="H1162" s="654" t="s">
        <v>873</v>
      </c>
      <c r="I1162" s="654" t="s">
        <v>2847</v>
      </c>
      <c r="J1162" s="654" t="s">
        <v>2243</v>
      </c>
      <c r="K1162" s="654" t="s">
        <v>1130</v>
      </c>
      <c r="L1162" s="540" t="s">
        <v>836</v>
      </c>
      <c r="M1162" s="656">
        <v>44150</v>
      </c>
      <c r="N1162" s="540"/>
      <c r="O1162" s="655">
        <v>1</v>
      </c>
      <c r="P1162" s="654" t="s">
        <v>837</v>
      </c>
      <c r="Q1162" s="654" t="s">
        <v>838</v>
      </c>
      <c r="R1162" s="654" t="s">
        <v>839</v>
      </c>
      <c r="S1162" s="540" t="s">
        <v>840</v>
      </c>
      <c r="T1162" s="654" t="s">
        <v>1977</v>
      </c>
    </row>
    <row r="1163" spans="2:20">
      <c r="B1163" s="654" t="s">
        <v>1475</v>
      </c>
      <c r="C1163" s="654" t="s">
        <v>1286</v>
      </c>
      <c r="D1163" s="655">
        <v>80</v>
      </c>
      <c r="E1163" s="655">
        <v>90</v>
      </c>
      <c r="F1163" s="655">
        <v>0</v>
      </c>
      <c r="G1163" s="655">
        <v>0</v>
      </c>
      <c r="H1163" s="654" t="s">
        <v>833</v>
      </c>
      <c r="I1163" s="654" t="s">
        <v>834</v>
      </c>
      <c r="J1163" s="654" t="s">
        <v>2861</v>
      </c>
      <c r="K1163" s="654" t="s">
        <v>913</v>
      </c>
      <c r="L1163" s="540" t="s">
        <v>836</v>
      </c>
      <c r="M1163" s="656">
        <v>44166</v>
      </c>
      <c r="N1163" s="540"/>
      <c r="O1163" s="655">
        <v>1</v>
      </c>
      <c r="P1163" s="654" t="s">
        <v>837</v>
      </c>
      <c r="Q1163" s="654" t="s">
        <v>846</v>
      </c>
      <c r="R1163" s="540"/>
      <c r="S1163" s="540" t="s">
        <v>840</v>
      </c>
      <c r="T1163" s="654" t="s">
        <v>3563</v>
      </c>
    </row>
    <row r="1164" spans="2:20">
      <c r="B1164" s="654" t="s">
        <v>585</v>
      </c>
      <c r="C1164" s="654" t="s">
        <v>585</v>
      </c>
      <c r="D1164" s="655">
        <v>150</v>
      </c>
      <c r="E1164" s="655">
        <v>155</v>
      </c>
      <c r="F1164" s="655">
        <v>0</v>
      </c>
      <c r="G1164" s="655">
        <v>0</v>
      </c>
      <c r="H1164" s="654" t="s">
        <v>834</v>
      </c>
      <c r="I1164" s="654" t="s">
        <v>883</v>
      </c>
      <c r="J1164" s="654" t="s">
        <v>884</v>
      </c>
      <c r="K1164" s="654" t="s">
        <v>895</v>
      </c>
      <c r="L1164" s="540" t="s">
        <v>836</v>
      </c>
      <c r="M1164" s="656">
        <v>44166</v>
      </c>
      <c r="N1164" s="540"/>
      <c r="O1164" s="655">
        <v>1</v>
      </c>
      <c r="P1164" s="654" t="s">
        <v>837</v>
      </c>
      <c r="Q1164" s="654" t="s">
        <v>846</v>
      </c>
      <c r="R1164" s="540"/>
      <c r="S1164" s="540" t="s">
        <v>840</v>
      </c>
      <c r="T1164" s="654" t="s">
        <v>2868</v>
      </c>
    </row>
    <row r="1165" spans="2:20">
      <c r="B1165" s="654" t="s">
        <v>1476</v>
      </c>
      <c r="C1165" s="654" t="s">
        <v>581</v>
      </c>
      <c r="D1165" s="655">
        <v>8</v>
      </c>
      <c r="E1165" s="655">
        <v>13</v>
      </c>
      <c r="F1165" s="655">
        <v>0</v>
      </c>
      <c r="G1165" s="655">
        <v>0</v>
      </c>
      <c r="H1165" s="654" t="s">
        <v>875</v>
      </c>
      <c r="I1165" s="654" t="s">
        <v>876</v>
      </c>
      <c r="J1165" s="654" t="s">
        <v>3830</v>
      </c>
      <c r="K1165" s="654" t="s">
        <v>2843</v>
      </c>
      <c r="L1165" s="540" t="s">
        <v>836</v>
      </c>
      <c r="M1165" s="656">
        <v>44166</v>
      </c>
      <c r="N1165" s="540"/>
      <c r="O1165" s="655">
        <v>1</v>
      </c>
      <c r="P1165" s="654" t="s">
        <v>837</v>
      </c>
      <c r="Q1165" s="654" t="s">
        <v>838</v>
      </c>
      <c r="R1165" s="654" t="s">
        <v>839</v>
      </c>
      <c r="S1165" s="540" t="s">
        <v>840</v>
      </c>
      <c r="T1165" s="654" t="s">
        <v>1969</v>
      </c>
    </row>
    <row r="1166" spans="2:20">
      <c r="B1166" s="654" t="s">
        <v>1477</v>
      </c>
      <c r="C1166" s="654" t="s">
        <v>1029</v>
      </c>
      <c r="D1166" s="655">
        <v>114</v>
      </c>
      <c r="E1166" s="655">
        <v>119</v>
      </c>
      <c r="F1166" s="655">
        <v>0</v>
      </c>
      <c r="G1166" s="655">
        <v>0</v>
      </c>
      <c r="H1166" s="654" t="s">
        <v>844</v>
      </c>
      <c r="I1166" s="654" t="s">
        <v>1941</v>
      </c>
      <c r="J1166" s="654" t="s">
        <v>3942</v>
      </c>
      <c r="K1166" s="654" t="s">
        <v>849</v>
      </c>
      <c r="L1166" s="540" t="s">
        <v>836</v>
      </c>
      <c r="M1166" s="656">
        <v>44166</v>
      </c>
      <c r="N1166" s="540"/>
      <c r="O1166" s="655">
        <v>1</v>
      </c>
      <c r="P1166" s="654" t="s">
        <v>837</v>
      </c>
      <c r="Q1166" s="654" t="s">
        <v>846</v>
      </c>
      <c r="R1166" s="540"/>
      <c r="S1166" s="540" t="s">
        <v>840</v>
      </c>
      <c r="T1166" s="654" t="s">
        <v>1970</v>
      </c>
    </row>
    <row r="1167" spans="2:20">
      <c r="B1167" s="654" t="s">
        <v>2081</v>
      </c>
      <c r="C1167" s="654" t="s">
        <v>989</v>
      </c>
      <c r="D1167" s="655">
        <v>-46</v>
      </c>
      <c r="E1167" s="655">
        <v>-41</v>
      </c>
      <c r="F1167" s="655">
        <v>0</v>
      </c>
      <c r="G1167" s="655">
        <v>0</v>
      </c>
      <c r="H1167" s="654" t="s">
        <v>920</v>
      </c>
      <c r="I1167" s="654" t="s">
        <v>888</v>
      </c>
      <c r="J1167" s="654" t="s">
        <v>1131</v>
      </c>
      <c r="K1167" s="654" t="s">
        <v>944</v>
      </c>
      <c r="L1167" s="540" t="s">
        <v>836</v>
      </c>
      <c r="M1167" s="656">
        <v>44166</v>
      </c>
      <c r="N1167" s="540"/>
      <c r="O1167" s="655">
        <v>1</v>
      </c>
      <c r="P1167" s="654" t="s">
        <v>837</v>
      </c>
      <c r="Q1167" s="654" t="s">
        <v>838</v>
      </c>
      <c r="R1167" s="654" t="s">
        <v>839</v>
      </c>
      <c r="S1167" s="540" t="s">
        <v>840</v>
      </c>
      <c r="T1167" s="540"/>
    </row>
    <row r="1168" spans="2:20">
      <c r="B1168" s="654" t="s">
        <v>2082</v>
      </c>
      <c r="C1168" s="654" t="s">
        <v>570</v>
      </c>
      <c r="D1168" s="655">
        <v>-66</v>
      </c>
      <c r="E1168" s="655">
        <v>-61</v>
      </c>
      <c r="F1168" s="655">
        <v>0</v>
      </c>
      <c r="G1168" s="655">
        <v>0</v>
      </c>
      <c r="H1168" s="654" t="s">
        <v>893</v>
      </c>
      <c r="I1168" s="654" t="s">
        <v>894</v>
      </c>
      <c r="J1168" s="654" t="s">
        <v>3041</v>
      </c>
      <c r="K1168" s="654" t="s">
        <v>895</v>
      </c>
      <c r="L1168" s="540" t="s">
        <v>836</v>
      </c>
      <c r="M1168" s="656">
        <v>44166</v>
      </c>
      <c r="N1168" s="540"/>
      <c r="O1168" s="655">
        <v>1</v>
      </c>
      <c r="P1168" s="654" t="s">
        <v>837</v>
      </c>
      <c r="Q1168" s="654" t="s">
        <v>838</v>
      </c>
      <c r="R1168" s="654" t="s">
        <v>839</v>
      </c>
      <c r="S1168" s="540" t="s">
        <v>840</v>
      </c>
      <c r="T1168" s="540"/>
    </row>
    <row r="1169" spans="2:20">
      <c r="B1169" s="654" t="s">
        <v>3730</v>
      </c>
      <c r="C1169" s="654" t="s">
        <v>178</v>
      </c>
      <c r="D1169" s="655">
        <v>145</v>
      </c>
      <c r="E1169" s="655">
        <v>150</v>
      </c>
      <c r="F1169" s="655">
        <v>0</v>
      </c>
      <c r="G1169" s="655">
        <v>0</v>
      </c>
      <c r="H1169" s="654" t="s">
        <v>848</v>
      </c>
      <c r="I1169" s="654" t="s">
        <v>1346</v>
      </c>
      <c r="J1169" s="654" t="s">
        <v>3017</v>
      </c>
      <c r="K1169" s="654" t="s">
        <v>849</v>
      </c>
      <c r="L1169" s="540" t="s">
        <v>836</v>
      </c>
      <c r="M1169" s="656">
        <v>44160</v>
      </c>
      <c r="N1169" s="540"/>
      <c r="O1169" s="655">
        <v>1</v>
      </c>
      <c r="P1169" s="654" t="s">
        <v>837</v>
      </c>
      <c r="Q1169" s="654" t="s">
        <v>846</v>
      </c>
      <c r="R1169" s="540"/>
      <c r="S1169" s="540" t="s">
        <v>840</v>
      </c>
      <c r="T1169" s="654" t="s">
        <v>3731</v>
      </c>
    </row>
    <row r="1170" spans="2:20">
      <c r="B1170" s="654" t="s">
        <v>2083</v>
      </c>
      <c r="C1170" s="654" t="s">
        <v>581</v>
      </c>
      <c r="D1170" s="655">
        <v>49</v>
      </c>
      <c r="E1170" s="655">
        <v>54</v>
      </c>
      <c r="F1170" s="655">
        <v>0</v>
      </c>
      <c r="G1170" s="655">
        <v>0</v>
      </c>
      <c r="H1170" s="654" t="s">
        <v>875</v>
      </c>
      <c r="I1170" s="654" t="s">
        <v>876</v>
      </c>
      <c r="J1170" s="654" t="s">
        <v>3830</v>
      </c>
      <c r="K1170" s="654" t="s">
        <v>2843</v>
      </c>
      <c r="L1170" s="540" t="s">
        <v>836</v>
      </c>
      <c r="M1170" s="656">
        <v>44166</v>
      </c>
      <c r="N1170" s="540"/>
      <c r="O1170" s="655">
        <v>1</v>
      </c>
      <c r="P1170" s="654" t="s">
        <v>837</v>
      </c>
      <c r="Q1170" s="654" t="s">
        <v>838</v>
      </c>
      <c r="R1170" s="654" t="s">
        <v>839</v>
      </c>
      <c r="S1170" s="540" t="s">
        <v>840</v>
      </c>
      <c r="T1170" s="540"/>
    </row>
    <row r="1171" spans="2:20">
      <c r="B1171" s="654" t="s">
        <v>874</v>
      </c>
      <c r="C1171" s="654" t="s">
        <v>874</v>
      </c>
      <c r="D1171" s="655">
        <v>-96</v>
      </c>
      <c r="E1171" s="655">
        <v>-91</v>
      </c>
      <c r="F1171" s="655">
        <v>0</v>
      </c>
      <c r="G1171" s="655">
        <v>0</v>
      </c>
      <c r="H1171" s="654" t="s">
        <v>833</v>
      </c>
      <c r="I1171" s="654" t="s">
        <v>834</v>
      </c>
      <c r="J1171" s="654" t="s">
        <v>2960</v>
      </c>
      <c r="K1171" s="654" t="s">
        <v>913</v>
      </c>
      <c r="L1171" s="540" t="s">
        <v>836</v>
      </c>
      <c r="M1171" s="656">
        <v>44166</v>
      </c>
      <c r="N1171" s="540"/>
      <c r="O1171" s="655">
        <v>1</v>
      </c>
      <c r="P1171" s="654" t="s">
        <v>928</v>
      </c>
      <c r="Q1171" s="654" t="s">
        <v>838</v>
      </c>
      <c r="R1171" s="654" t="s">
        <v>839</v>
      </c>
      <c r="S1171" s="540" t="s">
        <v>840</v>
      </c>
      <c r="T1171" s="654" t="s">
        <v>1988</v>
      </c>
    </row>
    <row r="1172" spans="2:20">
      <c r="B1172" s="654" t="s">
        <v>874</v>
      </c>
      <c r="C1172" s="654" t="s">
        <v>874</v>
      </c>
      <c r="D1172" s="655">
        <v>-91</v>
      </c>
      <c r="E1172" s="655">
        <v>-86</v>
      </c>
      <c r="F1172" s="655">
        <v>0</v>
      </c>
      <c r="G1172" s="655">
        <v>0</v>
      </c>
      <c r="H1172" s="654" t="s">
        <v>833</v>
      </c>
      <c r="I1172" s="654" t="s">
        <v>834</v>
      </c>
      <c r="J1172" s="654" t="s">
        <v>2960</v>
      </c>
      <c r="K1172" s="654" t="s">
        <v>913</v>
      </c>
      <c r="L1172" s="540" t="s">
        <v>836</v>
      </c>
      <c r="M1172" s="656">
        <v>44166</v>
      </c>
      <c r="N1172" s="540"/>
      <c r="O1172" s="655">
        <v>1</v>
      </c>
      <c r="P1172" s="654" t="s">
        <v>929</v>
      </c>
      <c r="Q1172" s="654" t="s">
        <v>838</v>
      </c>
      <c r="R1172" s="654" t="s">
        <v>839</v>
      </c>
      <c r="S1172" s="540" t="s">
        <v>840</v>
      </c>
      <c r="T1172" s="654" t="s">
        <v>1987</v>
      </c>
    </row>
    <row r="1173" spans="2:20">
      <c r="B1173" s="654" t="s">
        <v>874</v>
      </c>
      <c r="C1173" s="654" t="s">
        <v>874</v>
      </c>
      <c r="D1173" s="655">
        <v>-86</v>
      </c>
      <c r="E1173" s="655">
        <v>-81</v>
      </c>
      <c r="F1173" s="655">
        <v>0</v>
      </c>
      <c r="G1173" s="655">
        <v>0</v>
      </c>
      <c r="H1173" s="654" t="s">
        <v>833</v>
      </c>
      <c r="I1173" s="654" t="s">
        <v>834</v>
      </c>
      <c r="J1173" s="654" t="s">
        <v>2960</v>
      </c>
      <c r="K1173" s="654" t="s">
        <v>913</v>
      </c>
      <c r="L1173" s="540" t="s">
        <v>836</v>
      </c>
      <c r="M1173" s="656">
        <v>44166</v>
      </c>
      <c r="N1173" s="540"/>
      <c r="O1173" s="655">
        <v>1</v>
      </c>
      <c r="P1173" s="654" t="s">
        <v>930</v>
      </c>
      <c r="Q1173" s="654" t="s">
        <v>838</v>
      </c>
      <c r="R1173" s="654" t="s">
        <v>839</v>
      </c>
      <c r="S1173" s="540" t="s">
        <v>840</v>
      </c>
      <c r="T1173" s="654" t="s">
        <v>1986</v>
      </c>
    </row>
    <row r="1174" spans="2:20">
      <c r="B1174" s="654" t="s">
        <v>2084</v>
      </c>
      <c r="C1174" s="654" t="s">
        <v>880</v>
      </c>
      <c r="D1174" s="655">
        <v>14</v>
      </c>
      <c r="E1174" s="655">
        <v>19</v>
      </c>
      <c r="F1174" s="655">
        <v>0</v>
      </c>
      <c r="G1174" s="655">
        <v>0</v>
      </c>
      <c r="H1174" s="654" t="s">
        <v>860</v>
      </c>
      <c r="I1174" s="654" t="s">
        <v>852</v>
      </c>
      <c r="J1174" s="654" t="s">
        <v>2959</v>
      </c>
      <c r="K1174" s="654" t="s">
        <v>905</v>
      </c>
      <c r="L1174" s="540" t="s">
        <v>836</v>
      </c>
      <c r="M1174" s="656">
        <v>44166</v>
      </c>
      <c r="N1174" s="540"/>
      <c r="O1174" s="655">
        <v>1</v>
      </c>
      <c r="P1174" s="654" t="s">
        <v>837</v>
      </c>
      <c r="Q1174" s="654" t="s">
        <v>838</v>
      </c>
      <c r="R1174" s="654" t="s">
        <v>839</v>
      </c>
      <c r="S1174" s="540" t="s">
        <v>840</v>
      </c>
      <c r="T1174" s="540"/>
    </row>
    <row r="1175" spans="2:20">
      <c r="B1175" s="654" t="s">
        <v>2085</v>
      </c>
      <c r="C1175" s="654" t="s">
        <v>3289</v>
      </c>
      <c r="D1175" s="655">
        <v>103</v>
      </c>
      <c r="E1175" s="655">
        <v>113</v>
      </c>
      <c r="F1175" s="655">
        <v>0</v>
      </c>
      <c r="G1175" s="655">
        <v>0</v>
      </c>
      <c r="H1175" s="654" t="s">
        <v>920</v>
      </c>
      <c r="I1175" s="654" t="s">
        <v>888</v>
      </c>
      <c r="J1175" s="654" t="s">
        <v>1131</v>
      </c>
      <c r="K1175" s="654" t="s">
        <v>913</v>
      </c>
      <c r="L1175" s="540" t="s">
        <v>836</v>
      </c>
      <c r="M1175" s="656">
        <v>44166</v>
      </c>
      <c r="N1175" s="540"/>
      <c r="O1175" s="655">
        <v>1</v>
      </c>
      <c r="P1175" s="654" t="s">
        <v>837</v>
      </c>
      <c r="Q1175" s="654" t="s">
        <v>846</v>
      </c>
      <c r="R1175" s="540"/>
      <c r="S1175" s="540" t="s">
        <v>840</v>
      </c>
      <c r="T1175" s="540"/>
    </row>
    <row r="1176" spans="2:20">
      <c r="B1176" s="654" t="s">
        <v>899</v>
      </c>
      <c r="C1176" s="654" t="s">
        <v>899</v>
      </c>
      <c r="D1176" s="655">
        <v>39</v>
      </c>
      <c r="E1176" s="655">
        <v>49</v>
      </c>
      <c r="F1176" s="655">
        <v>30</v>
      </c>
      <c r="G1176" s="655">
        <v>0</v>
      </c>
      <c r="H1176" s="654" t="s">
        <v>869</v>
      </c>
      <c r="I1176" s="654" t="s">
        <v>1238</v>
      </c>
      <c r="J1176" s="654" t="s">
        <v>2896</v>
      </c>
      <c r="K1176" s="654" t="s">
        <v>946</v>
      </c>
      <c r="L1176" s="540" t="s">
        <v>836</v>
      </c>
      <c r="M1176" s="656">
        <v>44173</v>
      </c>
      <c r="N1176" s="540"/>
      <c r="O1176" s="655">
        <v>1</v>
      </c>
      <c r="P1176" s="654" t="s">
        <v>837</v>
      </c>
      <c r="Q1176" s="654" t="s">
        <v>838</v>
      </c>
      <c r="R1176" s="654" t="s">
        <v>854</v>
      </c>
      <c r="S1176" s="540" t="s">
        <v>840</v>
      </c>
      <c r="T1176" s="654" t="s">
        <v>2086</v>
      </c>
    </row>
    <row r="1177" spans="2:20">
      <c r="B1177" s="654" t="s">
        <v>899</v>
      </c>
      <c r="C1177" s="654" t="s">
        <v>899</v>
      </c>
      <c r="D1177" s="655">
        <v>19</v>
      </c>
      <c r="E1177" s="655">
        <v>29</v>
      </c>
      <c r="F1177" s="655">
        <v>30</v>
      </c>
      <c r="G1177" s="655">
        <v>0</v>
      </c>
      <c r="H1177" s="654" t="s">
        <v>869</v>
      </c>
      <c r="I1177" s="654" t="s">
        <v>1238</v>
      </c>
      <c r="J1177" s="654" t="s">
        <v>2896</v>
      </c>
      <c r="K1177" s="654" t="s">
        <v>946</v>
      </c>
      <c r="L1177" s="540" t="s">
        <v>836</v>
      </c>
      <c r="M1177" s="656">
        <v>43780</v>
      </c>
      <c r="N1177" s="656">
        <v>44172</v>
      </c>
      <c r="O1177" s="655">
        <v>1</v>
      </c>
      <c r="P1177" s="654" t="s">
        <v>837</v>
      </c>
      <c r="Q1177" s="654" t="s">
        <v>838</v>
      </c>
      <c r="R1177" s="654" t="s">
        <v>854</v>
      </c>
      <c r="S1177" s="540" t="s">
        <v>840</v>
      </c>
      <c r="T1177" s="654" t="s">
        <v>2086</v>
      </c>
    </row>
    <row r="1178" spans="2:20">
      <c r="B1178" s="654" t="s">
        <v>145</v>
      </c>
      <c r="C1178" s="654" t="s">
        <v>145</v>
      </c>
      <c r="D1178" s="655">
        <v>99</v>
      </c>
      <c r="E1178" s="655">
        <v>123</v>
      </c>
      <c r="F1178" s="655">
        <v>0</v>
      </c>
      <c r="G1178" s="655">
        <v>0</v>
      </c>
      <c r="H1178" s="654" t="s">
        <v>893</v>
      </c>
      <c r="I1178" s="654" t="s">
        <v>894</v>
      </c>
      <c r="J1178" s="654" t="s">
        <v>2378</v>
      </c>
      <c r="K1178" s="654" t="s">
        <v>3768</v>
      </c>
      <c r="L1178" s="540" t="s">
        <v>836</v>
      </c>
      <c r="M1178" s="656">
        <v>44099</v>
      </c>
      <c r="N1178" s="540"/>
      <c r="O1178" s="655">
        <v>1</v>
      </c>
      <c r="P1178" s="654" t="s">
        <v>837</v>
      </c>
      <c r="Q1178" s="654" t="s">
        <v>838</v>
      </c>
      <c r="R1178" s="654" t="s">
        <v>839</v>
      </c>
      <c r="S1178" s="540" t="s">
        <v>840</v>
      </c>
      <c r="T1178" s="654" t="s">
        <v>2053</v>
      </c>
    </row>
    <row r="1179" spans="2:20">
      <c r="B1179" s="654" t="s">
        <v>2396</v>
      </c>
      <c r="C1179" s="654" t="s">
        <v>581</v>
      </c>
      <c r="D1179" s="655">
        <v>3</v>
      </c>
      <c r="E1179" s="655">
        <v>8</v>
      </c>
      <c r="F1179" s="655">
        <v>0</v>
      </c>
      <c r="G1179" s="655">
        <v>0</v>
      </c>
      <c r="H1179" s="654" t="s">
        <v>875</v>
      </c>
      <c r="I1179" s="654" t="s">
        <v>876</v>
      </c>
      <c r="J1179" s="654" t="s">
        <v>3830</v>
      </c>
      <c r="K1179" s="654" t="s">
        <v>2843</v>
      </c>
      <c r="L1179" s="540" t="s">
        <v>836</v>
      </c>
      <c r="M1179" s="656">
        <v>44166</v>
      </c>
      <c r="N1179" s="540"/>
      <c r="O1179" s="655">
        <v>1</v>
      </c>
      <c r="P1179" s="654" t="s">
        <v>837</v>
      </c>
      <c r="Q1179" s="654" t="s">
        <v>838</v>
      </c>
      <c r="R1179" s="654" t="s">
        <v>839</v>
      </c>
      <c r="S1179" s="540" t="s">
        <v>840</v>
      </c>
      <c r="T1179" s="654" t="s">
        <v>1969</v>
      </c>
    </row>
    <row r="1180" spans="2:20">
      <c r="B1180" s="654" t="s">
        <v>2087</v>
      </c>
      <c r="C1180" s="654" t="s">
        <v>570</v>
      </c>
      <c r="D1180" s="655">
        <v>-106</v>
      </c>
      <c r="E1180" s="655">
        <v>-101</v>
      </c>
      <c r="F1180" s="655">
        <v>0</v>
      </c>
      <c r="G1180" s="655">
        <v>0</v>
      </c>
      <c r="H1180" s="654" t="s">
        <v>893</v>
      </c>
      <c r="I1180" s="654" t="s">
        <v>894</v>
      </c>
      <c r="J1180" s="654" t="s">
        <v>3041</v>
      </c>
      <c r="K1180" s="654" t="s">
        <v>895</v>
      </c>
      <c r="L1180" s="540" t="s">
        <v>836</v>
      </c>
      <c r="M1180" s="656">
        <v>44166</v>
      </c>
      <c r="N1180" s="540"/>
      <c r="O1180" s="655">
        <v>1</v>
      </c>
      <c r="P1180" s="654" t="s">
        <v>837</v>
      </c>
      <c r="Q1180" s="654" t="s">
        <v>838</v>
      </c>
      <c r="R1180" s="654" t="s">
        <v>839</v>
      </c>
      <c r="S1180" s="540" t="s">
        <v>840</v>
      </c>
      <c r="T1180" s="540"/>
    </row>
    <row r="1181" spans="2:20">
      <c r="B1181" s="654" t="s">
        <v>984</v>
      </c>
      <c r="C1181" s="654" t="s">
        <v>984</v>
      </c>
      <c r="D1181" s="655">
        <v>-22</v>
      </c>
      <c r="E1181" s="655">
        <v>-17</v>
      </c>
      <c r="F1181" s="655">
        <v>0</v>
      </c>
      <c r="G1181" s="655">
        <v>0</v>
      </c>
      <c r="H1181" s="654" t="s">
        <v>876</v>
      </c>
      <c r="I1181" s="654" t="s">
        <v>883</v>
      </c>
      <c r="J1181" s="654" t="s">
        <v>3859</v>
      </c>
      <c r="K1181" s="654" t="s">
        <v>946</v>
      </c>
      <c r="L1181" s="540" t="s">
        <v>836</v>
      </c>
      <c r="M1181" s="656">
        <v>44166</v>
      </c>
      <c r="N1181" s="540"/>
      <c r="O1181" s="655">
        <v>1</v>
      </c>
      <c r="P1181" s="654" t="s">
        <v>837</v>
      </c>
      <c r="Q1181" s="654" t="s">
        <v>838</v>
      </c>
      <c r="R1181" s="654" t="s">
        <v>839</v>
      </c>
      <c r="S1181" s="540" t="s">
        <v>840</v>
      </c>
      <c r="T1181" s="654" t="s">
        <v>1969</v>
      </c>
    </row>
    <row r="1182" spans="2:20">
      <c r="B1182" s="654" t="s">
        <v>2088</v>
      </c>
      <c r="C1182" s="654" t="s">
        <v>570</v>
      </c>
      <c r="D1182" s="655">
        <v>-106</v>
      </c>
      <c r="E1182" s="655">
        <v>-101</v>
      </c>
      <c r="F1182" s="655">
        <v>0</v>
      </c>
      <c r="G1182" s="655">
        <v>0</v>
      </c>
      <c r="H1182" s="654" t="s">
        <v>893</v>
      </c>
      <c r="I1182" s="654" t="s">
        <v>894</v>
      </c>
      <c r="J1182" s="654" t="s">
        <v>3041</v>
      </c>
      <c r="K1182" s="654" t="s">
        <v>895</v>
      </c>
      <c r="L1182" s="540" t="s">
        <v>836</v>
      </c>
      <c r="M1182" s="656">
        <v>44166</v>
      </c>
      <c r="N1182" s="540"/>
      <c r="O1182" s="655">
        <v>1</v>
      </c>
      <c r="P1182" s="654" t="s">
        <v>837</v>
      </c>
      <c r="Q1182" s="654" t="s">
        <v>838</v>
      </c>
      <c r="R1182" s="654" t="s">
        <v>839</v>
      </c>
      <c r="S1182" s="540" t="s">
        <v>840</v>
      </c>
      <c r="T1182" s="654" t="s">
        <v>1969</v>
      </c>
    </row>
    <row r="1183" spans="2:20">
      <c r="B1183" s="654" t="s">
        <v>2089</v>
      </c>
      <c r="C1183" s="654" t="s">
        <v>570</v>
      </c>
      <c r="D1183" s="655">
        <v>-106</v>
      </c>
      <c r="E1183" s="655">
        <v>-101</v>
      </c>
      <c r="F1183" s="655">
        <v>0</v>
      </c>
      <c r="G1183" s="655">
        <v>0</v>
      </c>
      <c r="H1183" s="654" t="s">
        <v>893</v>
      </c>
      <c r="I1183" s="654" t="s">
        <v>894</v>
      </c>
      <c r="J1183" s="654" t="s">
        <v>3041</v>
      </c>
      <c r="K1183" s="654" t="s">
        <v>895</v>
      </c>
      <c r="L1183" s="540" t="s">
        <v>836</v>
      </c>
      <c r="M1183" s="656">
        <v>44166</v>
      </c>
      <c r="N1183" s="540"/>
      <c r="O1183" s="655">
        <v>1</v>
      </c>
      <c r="P1183" s="654" t="s">
        <v>837</v>
      </c>
      <c r="Q1183" s="654" t="s">
        <v>838</v>
      </c>
      <c r="R1183" s="654" t="s">
        <v>839</v>
      </c>
      <c r="S1183" s="540" t="s">
        <v>840</v>
      </c>
      <c r="T1183" s="654" t="s">
        <v>1969</v>
      </c>
    </row>
    <row r="1184" spans="2:20">
      <c r="B1184" s="654" t="s">
        <v>2839</v>
      </c>
      <c r="C1184" s="654" t="s">
        <v>857</v>
      </c>
      <c r="D1184" s="655">
        <v>177</v>
      </c>
      <c r="E1184" s="655">
        <v>187</v>
      </c>
      <c r="F1184" s="655">
        <v>20</v>
      </c>
      <c r="G1184" s="655">
        <v>22</v>
      </c>
      <c r="H1184" s="654" t="s">
        <v>900</v>
      </c>
      <c r="I1184" s="654" t="s">
        <v>845</v>
      </c>
      <c r="J1184" s="654" t="s">
        <v>2477</v>
      </c>
      <c r="K1184" s="654" t="s">
        <v>866</v>
      </c>
      <c r="L1184" s="540" t="s">
        <v>836</v>
      </c>
      <c r="M1184" s="656">
        <v>44173</v>
      </c>
      <c r="N1184" s="540"/>
      <c r="O1184" s="655">
        <v>1</v>
      </c>
      <c r="P1184" s="654" t="s">
        <v>837</v>
      </c>
      <c r="Q1184" s="654" t="s">
        <v>838</v>
      </c>
      <c r="R1184" s="654" t="s">
        <v>854</v>
      </c>
      <c r="S1184" s="540" t="s">
        <v>840</v>
      </c>
      <c r="T1184" s="654" t="s">
        <v>1972</v>
      </c>
    </row>
    <row r="1185" spans="2:20">
      <c r="B1185" s="654" t="s">
        <v>2839</v>
      </c>
      <c r="C1185" s="654" t="s">
        <v>857</v>
      </c>
      <c r="D1185" s="655">
        <v>157</v>
      </c>
      <c r="E1185" s="655">
        <v>167</v>
      </c>
      <c r="F1185" s="655">
        <v>20</v>
      </c>
      <c r="G1185" s="655">
        <v>22</v>
      </c>
      <c r="H1185" s="654" t="s">
        <v>900</v>
      </c>
      <c r="I1185" s="654" t="s">
        <v>845</v>
      </c>
      <c r="J1185" s="654" t="s">
        <v>2477</v>
      </c>
      <c r="K1185" s="654" t="s">
        <v>866</v>
      </c>
      <c r="L1185" s="540" t="s">
        <v>836</v>
      </c>
      <c r="M1185" s="656">
        <v>44101</v>
      </c>
      <c r="N1185" s="656">
        <v>44172</v>
      </c>
      <c r="O1185" s="655">
        <v>1</v>
      </c>
      <c r="P1185" s="654" t="s">
        <v>837</v>
      </c>
      <c r="Q1185" s="654" t="s">
        <v>838</v>
      </c>
      <c r="R1185" s="654" t="s">
        <v>854</v>
      </c>
      <c r="S1185" s="540" t="s">
        <v>840</v>
      </c>
      <c r="T1185" s="654" t="s">
        <v>1972</v>
      </c>
    </row>
    <row r="1186" spans="2:20">
      <c r="B1186" s="654" t="s">
        <v>2090</v>
      </c>
      <c r="C1186" s="654" t="s">
        <v>570</v>
      </c>
      <c r="D1186" s="655">
        <v>-66</v>
      </c>
      <c r="E1186" s="655">
        <v>-61</v>
      </c>
      <c r="F1186" s="655">
        <v>0</v>
      </c>
      <c r="G1186" s="655">
        <v>0</v>
      </c>
      <c r="H1186" s="654" t="s">
        <v>893</v>
      </c>
      <c r="I1186" s="654" t="s">
        <v>894</v>
      </c>
      <c r="J1186" s="654" t="s">
        <v>3041</v>
      </c>
      <c r="K1186" s="654" t="s">
        <v>895</v>
      </c>
      <c r="L1186" s="540" t="s">
        <v>836</v>
      </c>
      <c r="M1186" s="656">
        <v>44166</v>
      </c>
      <c r="N1186" s="540"/>
      <c r="O1186" s="655">
        <v>1</v>
      </c>
      <c r="P1186" s="654" t="s">
        <v>837</v>
      </c>
      <c r="Q1186" s="654" t="s">
        <v>838</v>
      </c>
      <c r="R1186" s="654" t="s">
        <v>839</v>
      </c>
      <c r="S1186" s="540" t="s">
        <v>840</v>
      </c>
      <c r="T1186" s="540"/>
    </row>
    <row r="1187" spans="2:20">
      <c r="B1187" s="654" t="s">
        <v>2091</v>
      </c>
      <c r="C1187" s="654" t="s">
        <v>570</v>
      </c>
      <c r="D1187" s="655">
        <v>-86</v>
      </c>
      <c r="E1187" s="655">
        <v>-81</v>
      </c>
      <c r="F1187" s="655">
        <v>0</v>
      </c>
      <c r="G1187" s="655">
        <v>0</v>
      </c>
      <c r="H1187" s="654" t="s">
        <v>893</v>
      </c>
      <c r="I1187" s="654" t="s">
        <v>894</v>
      </c>
      <c r="J1187" s="654" t="s">
        <v>3041</v>
      </c>
      <c r="K1187" s="654" t="s">
        <v>895</v>
      </c>
      <c r="L1187" s="540" t="s">
        <v>836</v>
      </c>
      <c r="M1187" s="656">
        <v>44166</v>
      </c>
      <c r="N1187" s="540"/>
      <c r="O1187" s="655">
        <v>1</v>
      </c>
      <c r="P1187" s="654" t="s">
        <v>837</v>
      </c>
      <c r="Q1187" s="654" t="s">
        <v>838</v>
      </c>
      <c r="R1187" s="654" t="s">
        <v>839</v>
      </c>
      <c r="S1187" s="540" t="s">
        <v>840</v>
      </c>
      <c r="T1187" s="540"/>
    </row>
    <row r="1188" spans="2:20">
      <c r="B1188" s="654" t="s">
        <v>2092</v>
      </c>
      <c r="C1188" s="654" t="s">
        <v>570</v>
      </c>
      <c r="D1188" s="655">
        <v>-86</v>
      </c>
      <c r="E1188" s="655">
        <v>-81</v>
      </c>
      <c r="F1188" s="655">
        <v>0</v>
      </c>
      <c r="G1188" s="655">
        <v>0</v>
      </c>
      <c r="H1188" s="654" t="s">
        <v>893</v>
      </c>
      <c r="I1188" s="654" t="s">
        <v>894</v>
      </c>
      <c r="J1188" s="654" t="s">
        <v>3041</v>
      </c>
      <c r="K1188" s="654" t="s">
        <v>895</v>
      </c>
      <c r="L1188" s="540" t="s">
        <v>836</v>
      </c>
      <c r="M1188" s="656">
        <v>44166</v>
      </c>
      <c r="N1188" s="540"/>
      <c r="O1188" s="655">
        <v>1</v>
      </c>
      <c r="P1188" s="654" t="s">
        <v>837</v>
      </c>
      <c r="Q1188" s="654" t="s">
        <v>838</v>
      </c>
      <c r="R1188" s="654" t="s">
        <v>839</v>
      </c>
      <c r="S1188" s="540" t="s">
        <v>840</v>
      </c>
      <c r="T1188" s="540"/>
    </row>
    <row r="1189" spans="2:20">
      <c r="B1189" s="654" t="s">
        <v>2093</v>
      </c>
      <c r="C1189" s="654" t="s">
        <v>882</v>
      </c>
      <c r="D1189" s="655">
        <v>-124</v>
      </c>
      <c r="E1189" s="655">
        <v>-119</v>
      </c>
      <c r="F1189" s="655">
        <v>45</v>
      </c>
      <c r="G1189" s="655">
        <v>0</v>
      </c>
      <c r="H1189" s="654" t="s">
        <v>834</v>
      </c>
      <c r="I1189" s="654" t="s">
        <v>883</v>
      </c>
      <c r="J1189" s="654" t="s">
        <v>3093</v>
      </c>
      <c r="K1189" s="654" t="s">
        <v>985</v>
      </c>
      <c r="L1189" s="540" t="s">
        <v>836</v>
      </c>
      <c r="M1189" s="656">
        <v>44166</v>
      </c>
      <c r="N1189" s="540"/>
      <c r="O1189" s="655">
        <v>1</v>
      </c>
      <c r="P1189" s="654" t="s">
        <v>837</v>
      </c>
      <c r="Q1189" s="654" t="s">
        <v>838</v>
      </c>
      <c r="R1189" s="654" t="s">
        <v>839</v>
      </c>
      <c r="S1189" s="540" t="s">
        <v>841</v>
      </c>
      <c r="T1189" s="654" t="s">
        <v>1991</v>
      </c>
    </row>
    <row r="1190" spans="2:20">
      <c r="B1190" s="654" t="s">
        <v>2094</v>
      </c>
      <c r="C1190" s="654" t="s">
        <v>880</v>
      </c>
      <c r="D1190" s="655">
        <v>-9</v>
      </c>
      <c r="E1190" s="655">
        <v>-4</v>
      </c>
      <c r="F1190" s="655">
        <v>0</v>
      </c>
      <c r="G1190" s="655">
        <v>0</v>
      </c>
      <c r="H1190" s="654" t="s">
        <v>860</v>
      </c>
      <c r="I1190" s="654" t="s">
        <v>852</v>
      </c>
      <c r="J1190" s="654" t="s">
        <v>2959</v>
      </c>
      <c r="K1190" s="654" t="s">
        <v>895</v>
      </c>
      <c r="L1190" s="540" t="s">
        <v>836</v>
      </c>
      <c r="M1190" s="656">
        <v>44166</v>
      </c>
      <c r="N1190" s="540"/>
      <c r="O1190" s="655">
        <v>1</v>
      </c>
      <c r="P1190" s="654" t="s">
        <v>837</v>
      </c>
      <c r="Q1190" s="654" t="s">
        <v>838</v>
      </c>
      <c r="R1190" s="654" t="s">
        <v>839</v>
      </c>
      <c r="S1190" s="540" t="s">
        <v>840</v>
      </c>
      <c r="T1190" s="540"/>
    </row>
    <row r="1191" spans="2:20">
      <c r="B1191" s="654" t="s">
        <v>2095</v>
      </c>
      <c r="C1191" s="654" t="s">
        <v>582</v>
      </c>
      <c r="D1191" s="655">
        <v>-30</v>
      </c>
      <c r="E1191" s="655">
        <v>-25</v>
      </c>
      <c r="F1191" s="655">
        <v>0</v>
      </c>
      <c r="G1191" s="655">
        <v>0</v>
      </c>
      <c r="H1191" s="654" t="s">
        <v>876</v>
      </c>
      <c r="I1191" s="654" t="s">
        <v>883</v>
      </c>
      <c r="J1191" s="654" t="s">
        <v>2960</v>
      </c>
      <c r="K1191" s="654" t="s">
        <v>866</v>
      </c>
      <c r="L1191" s="540" t="s">
        <v>836</v>
      </c>
      <c r="M1191" s="656">
        <v>44166</v>
      </c>
      <c r="N1191" s="540"/>
      <c r="O1191" s="655">
        <v>1</v>
      </c>
      <c r="P1191" s="654" t="s">
        <v>928</v>
      </c>
      <c r="Q1191" s="654" t="s">
        <v>838</v>
      </c>
      <c r="R1191" s="654" t="s">
        <v>839</v>
      </c>
      <c r="S1191" s="540" t="s">
        <v>840</v>
      </c>
      <c r="T1191" s="540"/>
    </row>
    <row r="1192" spans="2:20">
      <c r="B1192" s="654" t="s">
        <v>2095</v>
      </c>
      <c r="C1192" s="654" t="s">
        <v>582</v>
      </c>
      <c r="D1192" s="655">
        <v>-20</v>
      </c>
      <c r="E1192" s="655">
        <v>-15</v>
      </c>
      <c r="F1192" s="655">
        <v>0</v>
      </c>
      <c r="G1192" s="655">
        <v>0</v>
      </c>
      <c r="H1192" s="654" t="s">
        <v>876</v>
      </c>
      <c r="I1192" s="654" t="s">
        <v>883</v>
      </c>
      <c r="J1192" s="654" t="s">
        <v>2960</v>
      </c>
      <c r="K1192" s="654" t="s">
        <v>866</v>
      </c>
      <c r="L1192" s="540" t="s">
        <v>836</v>
      </c>
      <c r="M1192" s="656">
        <v>44166</v>
      </c>
      <c r="N1192" s="540"/>
      <c r="O1192" s="655">
        <v>1</v>
      </c>
      <c r="P1192" s="654" t="s">
        <v>974</v>
      </c>
      <c r="Q1192" s="654" t="s">
        <v>838</v>
      </c>
      <c r="R1192" s="654" t="s">
        <v>839</v>
      </c>
      <c r="S1192" s="540" t="s">
        <v>840</v>
      </c>
      <c r="T1192" s="540"/>
    </row>
    <row r="1193" spans="2:20">
      <c r="B1193" s="654" t="s">
        <v>2664</v>
      </c>
      <c r="C1193" s="654" t="s">
        <v>575</v>
      </c>
      <c r="D1193" s="655">
        <v>221</v>
      </c>
      <c r="E1193" s="655">
        <v>226</v>
      </c>
      <c r="F1193" s="655">
        <v>0</v>
      </c>
      <c r="G1193" s="655">
        <v>0</v>
      </c>
      <c r="H1193" s="654" t="s">
        <v>3817</v>
      </c>
      <c r="I1193" s="654" t="s">
        <v>2851</v>
      </c>
      <c r="J1193" s="654" t="s">
        <v>3828</v>
      </c>
      <c r="K1193" s="654" t="s">
        <v>866</v>
      </c>
      <c r="L1193" s="540" t="s">
        <v>836</v>
      </c>
      <c r="M1193" s="656">
        <v>44166</v>
      </c>
      <c r="N1193" s="540"/>
      <c r="O1193" s="655">
        <v>1</v>
      </c>
      <c r="P1193" s="654" t="s">
        <v>837</v>
      </c>
      <c r="Q1193" s="654" t="s">
        <v>846</v>
      </c>
      <c r="R1193" s="540"/>
      <c r="S1193" s="540" t="s">
        <v>840</v>
      </c>
      <c r="T1193" s="654" t="s">
        <v>2655</v>
      </c>
    </row>
    <row r="1194" spans="2:20">
      <c r="B1194" s="654" t="s">
        <v>2096</v>
      </c>
      <c r="C1194" s="654" t="s">
        <v>570</v>
      </c>
      <c r="D1194" s="655">
        <v>-56</v>
      </c>
      <c r="E1194" s="655">
        <v>-51</v>
      </c>
      <c r="F1194" s="655">
        <v>0</v>
      </c>
      <c r="G1194" s="655">
        <v>0</v>
      </c>
      <c r="H1194" s="654" t="s">
        <v>893</v>
      </c>
      <c r="I1194" s="654" t="s">
        <v>894</v>
      </c>
      <c r="J1194" s="654" t="s">
        <v>3041</v>
      </c>
      <c r="K1194" s="654" t="s">
        <v>895</v>
      </c>
      <c r="L1194" s="540" t="s">
        <v>836</v>
      </c>
      <c r="M1194" s="656">
        <v>44166</v>
      </c>
      <c r="N1194" s="540"/>
      <c r="O1194" s="655">
        <v>1</v>
      </c>
      <c r="P1194" s="654" t="s">
        <v>837</v>
      </c>
      <c r="Q1194" s="654" t="s">
        <v>838</v>
      </c>
      <c r="R1194" s="654" t="s">
        <v>839</v>
      </c>
      <c r="S1194" s="540" t="s">
        <v>840</v>
      </c>
      <c r="T1194" s="540"/>
    </row>
    <row r="1195" spans="2:20">
      <c r="B1195" s="654" t="s">
        <v>2097</v>
      </c>
      <c r="C1195" s="654" t="s">
        <v>580</v>
      </c>
      <c r="D1195" s="655">
        <v>58</v>
      </c>
      <c r="E1195" s="655">
        <v>68</v>
      </c>
      <c r="F1195" s="655">
        <v>20</v>
      </c>
      <c r="G1195" s="655">
        <v>45</v>
      </c>
      <c r="H1195" s="654" t="s">
        <v>851</v>
      </c>
      <c r="I1195" s="654" t="s">
        <v>894</v>
      </c>
      <c r="J1195" s="654" t="s">
        <v>2922</v>
      </c>
      <c r="K1195" s="654" t="s">
        <v>858</v>
      </c>
      <c r="L1195" s="540" t="s">
        <v>836</v>
      </c>
      <c r="M1195" s="656">
        <v>44173</v>
      </c>
      <c r="N1195" s="540"/>
      <c r="O1195" s="655">
        <v>1</v>
      </c>
      <c r="P1195" s="654" t="s">
        <v>837</v>
      </c>
      <c r="Q1195" s="654" t="s">
        <v>838</v>
      </c>
      <c r="R1195" s="654" t="s">
        <v>854</v>
      </c>
      <c r="S1195" s="540" t="s">
        <v>840</v>
      </c>
      <c r="T1195" s="654" t="s">
        <v>1971</v>
      </c>
    </row>
    <row r="1196" spans="2:20">
      <c r="B1196" s="654" t="s">
        <v>2097</v>
      </c>
      <c r="C1196" s="654" t="s">
        <v>580</v>
      </c>
      <c r="D1196" s="655">
        <v>38</v>
      </c>
      <c r="E1196" s="655">
        <v>48</v>
      </c>
      <c r="F1196" s="655">
        <v>20</v>
      </c>
      <c r="G1196" s="655">
        <v>45</v>
      </c>
      <c r="H1196" s="654" t="s">
        <v>851</v>
      </c>
      <c r="I1196" s="654" t="s">
        <v>894</v>
      </c>
      <c r="J1196" s="654" t="s">
        <v>2922</v>
      </c>
      <c r="K1196" s="654" t="s">
        <v>858</v>
      </c>
      <c r="L1196" s="540" t="s">
        <v>836</v>
      </c>
      <c r="M1196" s="656">
        <v>43831</v>
      </c>
      <c r="N1196" s="656">
        <v>44172</v>
      </c>
      <c r="O1196" s="655">
        <v>1</v>
      </c>
      <c r="P1196" s="654" t="s">
        <v>837</v>
      </c>
      <c r="Q1196" s="654" t="s">
        <v>838</v>
      </c>
      <c r="R1196" s="654" t="s">
        <v>854</v>
      </c>
      <c r="S1196" s="540" t="s">
        <v>840</v>
      </c>
      <c r="T1196" s="654" t="s">
        <v>1971</v>
      </c>
    </row>
    <row r="1197" spans="2:20">
      <c r="B1197" s="654" t="s">
        <v>2097</v>
      </c>
      <c r="C1197" s="654" t="s">
        <v>880</v>
      </c>
      <c r="D1197" s="655">
        <v>17</v>
      </c>
      <c r="E1197" s="655">
        <v>22</v>
      </c>
      <c r="F1197" s="655">
        <v>0</v>
      </c>
      <c r="G1197" s="655">
        <v>0</v>
      </c>
      <c r="H1197" s="654" t="s">
        <v>860</v>
      </c>
      <c r="I1197" s="654" t="s">
        <v>852</v>
      </c>
      <c r="J1197" s="654" t="s">
        <v>2959</v>
      </c>
      <c r="K1197" s="654" t="s">
        <v>905</v>
      </c>
      <c r="L1197" s="540" t="s">
        <v>836</v>
      </c>
      <c r="M1197" s="656">
        <v>44166</v>
      </c>
      <c r="N1197" s="540"/>
      <c r="O1197" s="655">
        <v>1</v>
      </c>
      <c r="P1197" s="654" t="s">
        <v>837</v>
      </c>
      <c r="Q1197" s="654" t="s">
        <v>838</v>
      </c>
      <c r="R1197" s="654" t="s">
        <v>839</v>
      </c>
      <c r="S1197" s="540" t="s">
        <v>840</v>
      </c>
      <c r="T1197" s="540"/>
    </row>
    <row r="1198" spans="2:20">
      <c r="B1198" s="654" t="s">
        <v>2098</v>
      </c>
      <c r="C1198" s="654" t="s">
        <v>2098</v>
      </c>
      <c r="D1198" s="655">
        <v>85</v>
      </c>
      <c r="E1198" s="655">
        <v>90</v>
      </c>
      <c r="F1198" s="655">
        <v>0</v>
      </c>
      <c r="G1198" s="655">
        <v>0</v>
      </c>
      <c r="H1198" s="654" t="s">
        <v>888</v>
      </c>
      <c r="I1198" s="654" t="s">
        <v>883</v>
      </c>
      <c r="J1198" s="654" t="s">
        <v>2099</v>
      </c>
      <c r="K1198" s="654" t="s">
        <v>4164</v>
      </c>
      <c r="L1198" s="540" t="s">
        <v>836</v>
      </c>
      <c r="M1198" s="656">
        <v>44150</v>
      </c>
      <c r="N1198" s="540"/>
      <c r="O1198" s="655">
        <v>1</v>
      </c>
      <c r="P1198" s="654" t="s">
        <v>837</v>
      </c>
      <c r="Q1198" s="654" t="s">
        <v>838</v>
      </c>
      <c r="R1198" s="654" t="s">
        <v>1263</v>
      </c>
      <c r="S1198" s="540" t="s">
        <v>840</v>
      </c>
      <c r="T1198" s="654" t="s">
        <v>3769</v>
      </c>
    </row>
    <row r="1199" spans="2:20">
      <c r="B1199" s="654" t="s">
        <v>2100</v>
      </c>
      <c r="C1199" s="654" t="s">
        <v>573</v>
      </c>
      <c r="D1199" s="655">
        <v>111</v>
      </c>
      <c r="E1199" s="655">
        <v>116</v>
      </c>
      <c r="F1199" s="655">
        <v>0</v>
      </c>
      <c r="G1199" s="655">
        <v>0</v>
      </c>
      <c r="H1199" s="654" t="s">
        <v>833</v>
      </c>
      <c r="I1199" s="654" t="s">
        <v>834</v>
      </c>
      <c r="J1199" s="654" t="s">
        <v>3064</v>
      </c>
      <c r="K1199" s="654" t="s">
        <v>902</v>
      </c>
      <c r="L1199" s="540" t="s">
        <v>836</v>
      </c>
      <c r="M1199" s="656">
        <v>44166</v>
      </c>
      <c r="N1199" s="540"/>
      <c r="O1199" s="655">
        <v>2</v>
      </c>
      <c r="P1199" s="654" t="s">
        <v>837</v>
      </c>
      <c r="Q1199" s="654" t="s">
        <v>838</v>
      </c>
      <c r="R1199" s="654" t="s">
        <v>839</v>
      </c>
      <c r="S1199" s="540" t="s">
        <v>840</v>
      </c>
      <c r="T1199" s="654" t="s">
        <v>2026</v>
      </c>
    </row>
    <row r="1200" spans="2:20">
      <c r="B1200" s="654" t="s">
        <v>2101</v>
      </c>
      <c r="C1200" s="654" t="s">
        <v>954</v>
      </c>
      <c r="D1200" s="655">
        <v>-79</v>
      </c>
      <c r="E1200" s="655">
        <v>-74</v>
      </c>
      <c r="F1200" s="655">
        <v>70</v>
      </c>
      <c r="G1200" s="655">
        <v>0</v>
      </c>
      <c r="H1200" s="654" t="s">
        <v>2995</v>
      </c>
      <c r="I1200" s="654" t="s">
        <v>852</v>
      </c>
      <c r="J1200" s="654" t="s">
        <v>2372</v>
      </c>
      <c r="K1200" s="654" t="s">
        <v>934</v>
      </c>
      <c r="L1200" s="540" t="s">
        <v>836</v>
      </c>
      <c r="M1200" s="656">
        <v>44166</v>
      </c>
      <c r="N1200" s="540"/>
      <c r="O1200" s="655">
        <v>1</v>
      </c>
      <c r="P1200" s="654" t="s">
        <v>837</v>
      </c>
      <c r="Q1200" s="654" t="s">
        <v>838</v>
      </c>
      <c r="R1200" s="654" t="s">
        <v>839</v>
      </c>
      <c r="S1200" s="540" t="s">
        <v>841</v>
      </c>
      <c r="T1200" s="654" t="s">
        <v>1968</v>
      </c>
    </row>
    <row r="1201" spans="2:20">
      <c r="B1201" s="654" t="s">
        <v>2101</v>
      </c>
      <c r="C1201" s="654" t="s">
        <v>957</v>
      </c>
      <c r="D1201" s="655">
        <v>-79</v>
      </c>
      <c r="E1201" s="655">
        <v>-74</v>
      </c>
      <c r="F1201" s="655">
        <v>70</v>
      </c>
      <c r="G1201" s="655">
        <v>0</v>
      </c>
      <c r="H1201" s="654" t="s">
        <v>883</v>
      </c>
      <c r="I1201" s="654" t="s">
        <v>875</v>
      </c>
      <c r="J1201" s="654" t="s">
        <v>1131</v>
      </c>
      <c r="K1201" s="654" t="s">
        <v>1095</v>
      </c>
      <c r="L1201" s="540" t="s">
        <v>836</v>
      </c>
      <c r="M1201" s="656">
        <v>44166</v>
      </c>
      <c r="N1201" s="540"/>
      <c r="O1201" s="655">
        <v>1</v>
      </c>
      <c r="P1201" s="654" t="s">
        <v>837</v>
      </c>
      <c r="Q1201" s="654" t="s">
        <v>838</v>
      </c>
      <c r="R1201" s="654" t="s">
        <v>839</v>
      </c>
      <c r="S1201" s="540" t="s">
        <v>841</v>
      </c>
      <c r="T1201" s="654" t="s">
        <v>1968</v>
      </c>
    </row>
    <row r="1202" spans="2:20">
      <c r="B1202" s="654" t="s">
        <v>2934</v>
      </c>
      <c r="C1202" s="654" t="s">
        <v>575</v>
      </c>
      <c r="D1202" s="655">
        <v>261</v>
      </c>
      <c r="E1202" s="655">
        <v>266</v>
      </c>
      <c r="F1202" s="655">
        <v>0</v>
      </c>
      <c r="G1202" s="655">
        <v>0</v>
      </c>
      <c r="H1202" s="654" t="s">
        <v>3817</v>
      </c>
      <c r="I1202" s="654" t="s">
        <v>2851</v>
      </c>
      <c r="J1202" s="654" t="s">
        <v>3828</v>
      </c>
      <c r="K1202" s="654" t="s">
        <v>3639</v>
      </c>
      <c r="L1202" s="540" t="s">
        <v>836</v>
      </c>
      <c r="M1202" s="656">
        <v>44166</v>
      </c>
      <c r="N1202" s="540"/>
      <c r="O1202" s="655">
        <v>1</v>
      </c>
      <c r="P1202" s="654" t="s">
        <v>837</v>
      </c>
      <c r="Q1202" s="654" t="s">
        <v>846</v>
      </c>
      <c r="R1202" s="540"/>
      <c r="S1202" s="540" t="s">
        <v>840</v>
      </c>
      <c r="T1202" s="654" t="s">
        <v>3067</v>
      </c>
    </row>
    <row r="1203" spans="2:20">
      <c r="B1203" s="654" t="s">
        <v>2102</v>
      </c>
      <c r="C1203" s="654" t="s">
        <v>989</v>
      </c>
      <c r="D1203" s="655">
        <v>-57</v>
      </c>
      <c r="E1203" s="655">
        <v>-52</v>
      </c>
      <c r="F1203" s="655">
        <v>0</v>
      </c>
      <c r="G1203" s="655">
        <v>0</v>
      </c>
      <c r="H1203" s="654" t="s">
        <v>920</v>
      </c>
      <c r="I1203" s="654" t="s">
        <v>888</v>
      </c>
      <c r="J1203" s="654" t="s">
        <v>1131</v>
      </c>
      <c r="K1203" s="654" t="s">
        <v>944</v>
      </c>
      <c r="L1203" s="540" t="s">
        <v>836</v>
      </c>
      <c r="M1203" s="656">
        <v>44166</v>
      </c>
      <c r="N1203" s="540"/>
      <c r="O1203" s="655">
        <v>1</v>
      </c>
      <c r="P1203" s="654" t="s">
        <v>837</v>
      </c>
      <c r="Q1203" s="654" t="s">
        <v>838</v>
      </c>
      <c r="R1203" s="654" t="s">
        <v>839</v>
      </c>
      <c r="S1203" s="540" t="s">
        <v>840</v>
      </c>
      <c r="T1203" s="654" t="s">
        <v>1969</v>
      </c>
    </row>
    <row r="1204" spans="2:20">
      <c r="B1204" s="654" t="s">
        <v>2102</v>
      </c>
      <c r="C1204" s="654" t="s">
        <v>1086</v>
      </c>
      <c r="D1204" s="655">
        <v>-57</v>
      </c>
      <c r="E1204" s="655">
        <v>-52</v>
      </c>
      <c r="F1204" s="655">
        <v>0</v>
      </c>
      <c r="G1204" s="655">
        <v>0</v>
      </c>
      <c r="H1204" s="654" t="s">
        <v>920</v>
      </c>
      <c r="I1204" s="654" t="s">
        <v>888</v>
      </c>
      <c r="J1204" s="654" t="s">
        <v>1131</v>
      </c>
      <c r="K1204" s="654" t="s">
        <v>944</v>
      </c>
      <c r="L1204" s="540" t="s">
        <v>836</v>
      </c>
      <c r="M1204" s="656">
        <v>44166</v>
      </c>
      <c r="N1204" s="540"/>
      <c r="O1204" s="655">
        <v>1</v>
      </c>
      <c r="P1204" s="654" t="s">
        <v>837</v>
      </c>
      <c r="Q1204" s="654" t="s">
        <v>838</v>
      </c>
      <c r="R1204" s="654" t="s">
        <v>839</v>
      </c>
      <c r="S1204" s="540" t="s">
        <v>840</v>
      </c>
      <c r="T1204" s="654" t="s">
        <v>1969</v>
      </c>
    </row>
    <row r="1205" spans="2:20">
      <c r="B1205" s="654" t="s">
        <v>2103</v>
      </c>
      <c r="C1205" s="654" t="s">
        <v>868</v>
      </c>
      <c r="D1205" s="655">
        <v>109</v>
      </c>
      <c r="E1205" s="655">
        <v>114</v>
      </c>
      <c r="F1205" s="655">
        <v>0</v>
      </c>
      <c r="G1205" s="655">
        <v>0</v>
      </c>
      <c r="H1205" s="654" t="s">
        <v>875</v>
      </c>
      <c r="I1205" s="654" t="s">
        <v>876</v>
      </c>
      <c r="J1205" s="654" t="s">
        <v>884</v>
      </c>
      <c r="K1205" s="654" t="s">
        <v>849</v>
      </c>
      <c r="L1205" s="540" t="s">
        <v>836</v>
      </c>
      <c r="M1205" s="656">
        <v>44166</v>
      </c>
      <c r="N1205" s="540"/>
      <c r="O1205" s="655">
        <v>1</v>
      </c>
      <c r="P1205" s="654" t="s">
        <v>837</v>
      </c>
      <c r="Q1205" s="654" t="s">
        <v>838</v>
      </c>
      <c r="R1205" s="654" t="s">
        <v>839</v>
      </c>
      <c r="S1205" s="540" t="s">
        <v>840</v>
      </c>
      <c r="T1205" s="540"/>
    </row>
    <row r="1206" spans="2:20">
      <c r="B1206" s="654" t="s">
        <v>2104</v>
      </c>
      <c r="C1206" s="654" t="s">
        <v>575</v>
      </c>
      <c r="D1206" s="655">
        <v>85</v>
      </c>
      <c r="E1206" s="655">
        <v>90</v>
      </c>
      <c r="F1206" s="655">
        <v>90</v>
      </c>
      <c r="G1206" s="655">
        <v>0</v>
      </c>
      <c r="H1206" s="654" t="s">
        <v>3817</v>
      </c>
      <c r="I1206" s="654" t="s">
        <v>2851</v>
      </c>
      <c r="J1206" s="654" t="s">
        <v>3828</v>
      </c>
      <c r="K1206" s="654" t="s">
        <v>905</v>
      </c>
      <c r="L1206" s="540" t="s">
        <v>836</v>
      </c>
      <c r="M1206" s="656">
        <v>44166</v>
      </c>
      <c r="N1206" s="540"/>
      <c r="O1206" s="655">
        <v>1</v>
      </c>
      <c r="P1206" s="654" t="s">
        <v>837</v>
      </c>
      <c r="Q1206" s="654" t="s">
        <v>838</v>
      </c>
      <c r="R1206" s="654" t="s">
        <v>839</v>
      </c>
      <c r="S1206" s="540" t="s">
        <v>840</v>
      </c>
      <c r="T1206" s="654" t="s">
        <v>1993</v>
      </c>
    </row>
    <row r="1207" spans="2:20">
      <c r="B1207" s="654" t="s">
        <v>2105</v>
      </c>
      <c r="C1207" s="654" t="s">
        <v>954</v>
      </c>
      <c r="D1207" s="655">
        <v>-79</v>
      </c>
      <c r="E1207" s="655">
        <v>-74</v>
      </c>
      <c r="F1207" s="655">
        <v>70</v>
      </c>
      <c r="G1207" s="655">
        <v>0</v>
      </c>
      <c r="H1207" s="654" t="s">
        <v>2995</v>
      </c>
      <c r="I1207" s="654" t="s">
        <v>852</v>
      </c>
      <c r="J1207" s="654" t="s">
        <v>2372</v>
      </c>
      <c r="K1207" s="654" t="s">
        <v>934</v>
      </c>
      <c r="L1207" s="540" t="s">
        <v>836</v>
      </c>
      <c r="M1207" s="656">
        <v>44166</v>
      </c>
      <c r="N1207" s="540"/>
      <c r="O1207" s="655">
        <v>1</v>
      </c>
      <c r="P1207" s="654" t="s">
        <v>837</v>
      </c>
      <c r="Q1207" s="654" t="s">
        <v>838</v>
      </c>
      <c r="R1207" s="654" t="s">
        <v>839</v>
      </c>
      <c r="S1207" s="540" t="s">
        <v>841</v>
      </c>
      <c r="T1207" s="654" t="s">
        <v>1968</v>
      </c>
    </row>
    <row r="1208" spans="2:20">
      <c r="B1208" s="654" t="s">
        <v>2105</v>
      </c>
      <c r="C1208" s="654" t="s">
        <v>957</v>
      </c>
      <c r="D1208" s="655">
        <v>-79</v>
      </c>
      <c r="E1208" s="655">
        <v>-74</v>
      </c>
      <c r="F1208" s="655">
        <v>70</v>
      </c>
      <c r="G1208" s="655">
        <v>0</v>
      </c>
      <c r="H1208" s="654" t="s">
        <v>883</v>
      </c>
      <c r="I1208" s="654" t="s">
        <v>875</v>
      </c>
      <c r="J1208" s="654" t="s">
        <v>1131</v>
      </c>
      <c r="K1208" s="654" t="s">
        <v>1095</v>
      </c>
      <c r="L1208" s="540" t="s">
        <v>836</v>
      </c>
      <c r="M1208" s="656">
        <v>44166</v>
      </c>
      <c r="N1208" s="540"/>
      <c r="O1208" s="655">
        <v>1</v>
      </c>
      <c r="P1208" s="654" t="s">
        <v>837</v>
      </c>
      <c r="Q1208" s="654" t="s">
        <v>838</v>
      </c>
      <c r="R1208" s="654" t="s">
        <v>839</v>
      </c>
      <c r="S1208" s="540" t="s">
        <v>841</v>
      </c>
      <c r="T1208" s="654" t="s">
        <v>1968</v>
      </c>
    </row>
    <row r="1209" spans="2:20">
      <c r="B1209" s="654" t="s">
        <v>2106</v>
      </c>
      <c r="C1209" s="654" t="s">
        <v>569</v>
      </c>
      <c r="D1209" s="655">
        <v>172</v>
      </c>
      <c r="E1209" s="655">
        <v>182</v>
      </c>
      <c r="F1209" s="655">
        <v>40</v>
      </c>
      <c r="G1209" s="655">
        <v>0</v>
      </c>
      <c r="H1209" s="654" t="s">
        <v>833</v>
      </c>
      <c r="I1209" s="654" t="s">
        <v>834</v>
      </c>
      <c r="J1209" s="654" t="s">
        <v>2427</v>
      </c>
      <c r="K1209" s="654" t="s">
        <v>853</v>
      </c>
      <c r="L1209" s="540" t="s">
        <v>836</v>
      </c>
      <c r="M1209" s="656">
        <v>44173</v>
      </c>
      <c r="N1209" s="540"/>
      <c r="O1209" s="655">
        <v>1</v>
      </c>
      <c r="P1209" s="654" t="s">
        <v>837</v>
      </c>
      <c r="Q1209" s="654" t="s">
        <v>838</v>
      </c>
      <c r="R1209" s="654" t="s">
        <v>854</v>
      </c>
      <c r="S1209" s="540" t="s">
        <v>840</v>
      </c>
      <c r="T1209" s="654" t="s">
        <v>1971</v>
      </c>
    </row>
    <row r="1210" spans="2:20">
      <c r="B1210" s="654" t="s">
        <v>2106</v>
      </c>
      <c r="C1210" s="654" t="s">
        <v>569</v>
      </c>
      <c r="D1210" s="655">
        <v>152</v>
      </c>
      <c r="E1210" s="655">
        <v>162</v>
      </c>
      <c r="F1210" s="655">
        <v>40</v>
      </c>
      <c r="G1210" s="655">
        <v>0</v>
      </c>
      <c r="H1210" s="654" t="s">
        <v>833</v>
      </c>
      <c r="I1210" s="654" t="s">
        <v>834</v>
      </c>
      <c r="J1210" s="654" t="s">
        <v>2427</v>
      </c>
      <c r="K1210" s="654" t="s">
        <v>853</v>
      </c>
      <c r="L1210" s="540" t="s">
        <v>836</v>
      </c>
      <c r="M1210" s="656">
        <v>43831</v>
      </c>
      <c r="N1210" s="656">
        <v>44172</v>
      </c>
      <c r="O1210" s="655">
        <v>1</v>
      </c>
      <c r="P1210" s="654" t="s">
        <v>837</v>
      </c>
      <c r="Q1210" s="654" t="s">
        <v>838</v>
      </c>
      <c r="R1210" s="654" t="s">
        <v>854</v>
      </c>
      <c r="S1210" s="540" t="s">
        <v>840</v>
      </c>
      <c r="T1210" s="654" t="s">
        <v>1971</v>
      </c>
    </row>
    <row r="1211" spans="2:20">
      <c r="B1211" s="654" t="s">
        <v>2107</v>
      </c>
      <c r="C1211" s="654" t="s">
        <v>989</v>
      </c>
      <c r="D1211" s="655">
        <v>-46</v>
      </c>
      <c r="E1211" s="655">
        <v>-41</v>
      </c>
      <c r="F1211" s="655">
        <v>0</v>
      </c>
      <c r="G1211" s="655">
        <v>0</v>
      </c>
      <c r="H1211" s="654" t="s">
        <v>920</v>
      </c>
      <c r="I1211" s="654" t="s">
        <v>888</v>
      </c>
      <c r="J1211" s="654" t="s">
        <v>1131</v>
      </c>
      <c r="K1211" s="654" t="s">
        <v>944</v>
      </c>
      <c r="L1211" s="540" t="s">
        <v>836</v>
      </c>
      <c r="M1211" s="656">
        <v>44166</v>
      </c>
      <c r="N1211" s="540"/>
      <c r="O1211" s="655">
        <v>1</v>
      </c>
      <c r="P1211" s="654" t="s">
        <v>837</v>
      </c>
      <c r="Q1211" s="654" t="s">
        <v>838</v>
      </c>
      <c r="R1211" s="654" t="s">
        <v>839</v>
      </c>
      <c r="S1211" s="540" t="s">
        <v>840</v>
      </c>
      <c r="T1211" s="540"/>
    </row>
    <row r="1212" spans="2:20">
      <c r="B1212" s="654" t="s">
        <v>2108</v>
      </c>
      <c r="C1212" s="654" t="s">
        <v>575</v>
      </c>
      <c r="D1212" s="655">
        <v>-10</v>
      </c>
      <c r="E1212" s="655">
        <v>-5</v>
      </c>
      <c r="F1212" s="655">
        <v>90</v>
      </c>
      <c r="G1212" s="655">
        <v>0</v>
      </c>
      <c r="H1212" s="654" t="s">
        <v>3817</v>
      </c>
      <c r="I1212" s="654" t="s">
        <v>2851</v>
      </c>
      <c r="J1212" s="654" t="s">
        <v>3828</v>
      </c>
      <c r="K1212" s="654" t="s">
        <v>905</v>
      </c>
      <c r="L1212" s="540" t="s">
        <v>836</v>
      </c>
      <c r="M1212" s="656">
        <v>44166</v>
      </c>
      <c r="N1212" s="540"/>
      <c r="O1212" s="655">
        <v>1</v>
      </c>
      <c r="P1212" s="654" t="s">
        <v>837</v>
      </c>
      <c r="Q1212" s="654" t="s">
        <v>838</v>
      </c>
      <c r="R1212" s="654" t="s">
        <v>839</v>
      </c>
      <c r="S1212" s="540" t="s">
        <v>840</v>
      </c>
      <c r="T1212" s="654" t="s">
        <v>1993</v>
      </c>
    </row>
    <row r="1213" spans="2:20">
      <c r="B1213" s="654" t="s">
        <v>2109</v>
      </c>
      <c r="C1213" s="654" t="s">
        <v>513</v>
      </c>
      <c r="D1213" s="655">
        <v>83</v>
      </c>
      <c r="E1213" s="655">
        <v>88</v>
      </c>
      <c r="F1213" s="655">
        <v>0</v>
      </c>
      <c r="G1213" s="655">
        <v>0</v>
      </c>
      <c r="H1213" s="654" t="s">
        <v>2256</v>
      </c>
      <c r="I1213" s="654" t="s">
        <v>2904</v>
      </c>
      <c r="J1213" s="654" t="s">
        <v>3739</v>
      </c>
      <c r="K1213" s="654" t="s">
        <v>861</v>
      </c>
      <c r="L1213" s="540" t="s">
        <v>836</v>
      </c>
      <c r="M1213" s="656">
        <v>44144</v>
      </c>
      <c r="N1213" s="540"/>
      <c r="O1213" s="655">
        <v>1</v>
      </c>
      <c r="P1213" s="654" t="s">
        <v>837</v>
      </c>
      <c r="Q1213" s="654" t="s">
        <v>846</v>
      </c>
      <c r="R1213" s="540"/>
      <c r="S1213" s="540" t="s">
        <v>840</v>
      </c>
      <c r="T1213" s="654" t="s">
        <v>2110</v>
      </c>
    </row>
    <row r="1214" spans="2:20">
      <c r="B1214" s="654" t="s">
        <v>2109</v>
      </c>
      <c r="C1214" s="654" t="s">
        <v>2109</v>
      </c>
      <c r="D1214" s="655">
        <v>72</v>
      </c>
      <c r="E1214" s="655">
        <v>82</v>
      </c>
      <c r="F1214" s="655">
        <v>0</v>
      </c>
      <c r="G1214" s="655">
        <v>0</v>
      </c>
      <c r="H1214" s="654" t="s">
        <v>920</v>
      </c>
      <c r="I1214" s="654" t="s">
        <v>888</v>
      </c>
      <c r="J1214" s="654" t="s">
        <v>1022</v>
      </c>
      <c r="K1214" s="654" t="s">
        <v>1112</v>
      </c>
      <c r="L1214" s="540" t="s">
        <v>836</v>
      </c>
      <c r="M1214" s="656">
        <v>44144</v>
      </c>
      <c r="N1214" s="540"/>
      <c r="O1214" s="655">
        <v>0</v>
      </c>
      <c r="P1214" s="654" t="s">
        <v>837</v>
      </c>
      <c r="Q1214" s="654" t="s">
        <v>846</v>
      </c>
      <c r="R1214" s="540"/>
      <c r="S1214" s="540" t="s">
        <v>840</v>
      </c>
      <c r="T1214" s="654" t="s">
        <v>2267</v>
      </c>
    </row>
    <row r="1215" spans="2:20">
      <c r="B1215" s="654" t="s">
        <v>2111</v>
      </c>
      <c r="C1215" s="654" t="s">
        <v>917</v>
      </c>
      <c r="D1215" s="655">
        <v>136</v>
      </c>
      <c r="E1215" s="655">
        <v>141</v>
      </c>
      <c r="F1215" s="655">
        <v>0</v>
      </c>
      <c r="G1215" s="655">
        <v>0</v>
      </c>
      <c r="H1215" s="654" t="s">
        <v>883</v>
      </c>
      <c r="I1215" s="654" t="s">
        <v>875</v>
      </c>
      <c r="J1215" s="654" t="s">
        <v>998</v>
      </c>
      <c r="K1215" s="654" t="s">
        <v>895</v>
      </c>
      <c r="L1215" s="540" t="s">
        <v>836</v>
      </c>
      <c r="M1215" s="656">
        <v>44150</v>
      </c>
      <c r="N1215" s="540"/>
      <c r="O1215" s="655">
        <v>1</v>
      </c>
      <c r="P1215" s="654" t="s">
        <v>837</v>
      </c>
      <c r="Q1215" s="654" t="s">
        <v>838</v>
      </c>
      <c r="R1215" s="654" t="s">
        <v>839</v>
      </c>
      <c r="S1215" s="540" t="s">
        <v>840</v>
      </c>
      <c r="T1215" s="654" t="s">
        <v>2598</v>
      </c>
    </row>
    <row r="1216" spans="2:20">
      <c r="B1216" s="654" t="s">
        <v>2112</v>
      </c>
      <c r="C1216" s="654" t="s">
        <v>872</v>
      </c>
      <c r="D1216" s="655">
        <v>35</v>
      </c>
      <c r="E1216" s="655">
        <v>40</v>
      </c>
      <c r="F1216" s="655">
        <v>0</v>
      </c>
      <c r="G1216" s="655">
        <v>0</v>
      </c>
      <c r="H1216" s="654" t="s">
        <v>873</v>
      </c>
      <c r="I1216" s="654" t="s">
        <v>2847</v>
      </c>
      <c r="J1216" s="654" t="s">
        <v>2243</v>
      </c>
      <c r="K1216" s="654" t="s">
        <v>1413</v>
      </c>
      <c r="L1216" s="540" t="s">
        <v>836</v>
      </c>
      <c r="M1216" s="656">
        <v>44150</v>
      </c>
      <c r="N1216" s="540"/>
      <c r="O1216" s="655">
        <v>5</v>
      </c>
      <c r="P1216" s="654" t="s">
        <v>837</v>
      </c>
      <c r="Q1216" s="654" t="s">
        <v>838</v>
      </c>
      <c r="R1216" s="654" t="s">
        <v>839</v>
      </c>
      <c r="S1216" s="540" t="s">
        <v>840</v>
      </c>
      <c r="T1216" s="654" t="s">
        <v>2178</v>
      </c>
    </row>
    <row r="1217" spans="2:20">
      <c r="B1217" s="654" t="s">
        <v>2113</v>
      </c>
      <c r="C1217" s="654" t="s">
        <v>2113</v>
      </c>
      <c r="D1217" s="655">
        <v>-35</v>
      </c>
      <c r="E1217" s="655">
        <v>-35</v>
      </c>
      <c r="F1217" s="655">
        <v>0</v>
      </c>
      <c r="G1217" s="655">
        <v>0</v>
      </c>
      <c r="H1217" s="654" t="s">
        <v>1030</v>
      </c>
      <c r="I1217" s="654" t="s">
        <v>1346</v>
      </c>
      <c r="J1217" s="654" t="s">
        <v>2289</v>
      </c>
      <c r="K1217" s="654" t="s">
        <v>1167</v>
      </c>
      <c r="L1217" s="540" t="s">
        <v>862</v>
      </c>
      <c r="M1217" s="656">
        <v>44150</v>
      </c>
      <c r="N1217" s="540"/>
      <c r="O1217" s="655">
        <v>1</v>
      </c>
      <c r="P1217" s="654" t="s">
        <v>837</v>
      </c>
      <c r="Q1217" s="654" t="s">
        <v>838</v>
      </c>
      <c r="R1217" s="654" t="s">
        <v>839</v>
      </c>
      <c r="S1217" s="540" t="s">
        <v>840</v>
      </c>
      <c r="T1217" s="654" t="s">
        <v>2261</v>
      </c>
    </row>
    <row r="1218" spans="2:20">
      <c r="B1218" s="654" t="s">
        <v>2113</v>
      </c>
      <c r="C1218" s="654" t="s">
        <v>2113</v>
      </c>
      <c r="D1218" s="655">
        <v>-40</v>
      </c>
      <c r="E1218" s="655">
        <v>-40</v>
      </c>
      <c r="F1218" s="655">
        <v>0</v>
      </c>
      <c r="G1218" s="655">
        <v>0</v>
      </c>
      <c r="H1218" s="654" t="s">
        <v>1030</v>
      </c>
      <c r="I1218" s="654" t="s">
        <v>1346</v>
      </c>
      <c r="J1218" s="654" t="s">
        <v>2289</v>
      </c>
      <c r="K1218" s="654" t="s">
        <v>1167</v>
      </c>
      <c r="L1218" s="540" t="s">
        <v>863</v>
      </c>
      <c r="M1218" s="656">
        <v>44150</v>
      </c>
      <c r="N1218" s="540"/>
      <c r="O1218" s="655">
        <v>1</v>
      </c>
      <c r="P1218" s="654" t="s">
        <v>837</v>
      </c>
      <c r="Q1218" s="654" t="s">
        <v>838</v>
      </c>
      <c r="R1218" s="654" t="s">
        <v>839</v>
      </c>
      <c r="S1218" s="540" t="s">
        <v>840</v>
      </c>
      <c r="T1218" s="654" t="s">
        <v>2262</v>
      </c>
    </row>
    <row r="1219" spans="2:20">
      <c r="B1219" s="654" t="s">
        <v>2114</v>
      </c>
      <c r="C1219" s="654" t="s">
        <v>954</v>
      </c>
      <c r="D1219" s="655">
        <v>-79</v>
      </c>
      <c r="E1219" s="655">
        <v>-74</v>
      </c>
      <c r="F1219" s="655">
        <v>70</v>
      </c>
      <c r="G1219" s="655">
        <v>0</v>
      </c>
      <c r="H1219" s="654" t="s">
        <v>2995</v>
      </c>
      <c r="I1219" s="654" t="s">
        <v>852</v>
      </c>
      <c r="J1219" s="654" t="s">
        <v>2372</v>
      </c>
      <c r="K1219" s="654" t="s">
        <v>934</v>
      </c>
      <c r="L1219" s="540" t="s">
        <v>836</v>
      </c>
      <c r="M1219" s="656">
        <v>44166</v>
      </c>
      <c r="N1219" s="540"/>
      <c r="O1219" s="655">
        <v>1</v>
      </c>
      <c r="P1219" s="654" t="s">
        <v>837</v>
      </c>
      <c r="Q1219" s="654" t="s">
        <v>838</v>
      </c>
      <c r="R1219" s="654" t="s">
        <v>839</v>
      </c>
      <c r="S1219" s="540" t="s">
        <v>841</v>
      </c>
      <c r="T1219" s="654" t="s">
        <v>1968</v>
      </c>
    </row>
    <row r="1220" spans="2:20">
      <c r="B1220" s="654" t="s">
        <v>2114</v>
      </c>
      <c r="C1220" s="654" t="s">
        <v>957</v>
      </c>
      <c r="D1220" s="655">
        <v>-79</v>
      </c>
      <c r="E1220" s="655">
        <v>-74</v>
      </c>
      <c r="F1220" s="655">
        <v>70</v>
      </c>
      <c r="G1220" s="655">
        <v>0</v>
      </c>
      <c r="H1220" s="654" t="s">
        <v>883</v>
      </c>
      <c r="I1220" s="654" t="s">
        <v>875</v>
      </c>
      <c r="J1220" s="654" t="s">
        <v>1131</v>
      </c>
      <c r="K1220" s="654" t="s">
        <v>1095</v>
      </c>
      <c r="L1220" s="540" t="s">
        <v>836</v>
      </c>
      <c r="M1220" s="656">
        <v>44166</v>
      </c>
      <c r="N1220" s="540"/>
      <c r="O1220" s="655">
        <v>1</v>
      </c>
      <c r="P1220" s="654" t="s">
        <v>837</v>
      </c>
      <c r="Q1220" s="654" t="s">
        <v>838</v>
      </c>
      <c r="R1220" s="654" t="s">
        <v>839</v>
      </c>
      <c r="S1220" s="540" t="s">
        <v>841</v>
      </c>
      <c r="T1220" s="654" t="s">
        <v>1968</v>
      </c>
    </row>
    <row r="1221" spans="2:20">
      <c r="B1221" s="654" t="s">
        <v>2115</v>
      </c>
      <c r="C1221" s="654" t="s">
        <v>882</v>
      </c>
      <c r="D1221" s="655">
        <v>-114</v>
      </c>
      <c r="E1221" s="655">
        <v>-109</v>
      </c>
      <c r="F1221" s="655">
        <v>45</v>
      </c>
      <c r="G1221" s="655">
        <v>0</v>
      </c>
      <c r="H1221" s="654" t="s">
        <v>834</v>
      </c>
      <c r="I1221" s="654" t="s">
        <v>883</v>
      </c>
      <c r="J1221" s="654" t="s">
        <v>3093</v>
      </c>
      <c r="K1221" s="654" t="s">
        <v>985</v>
      </c>
      <c r="L1221" s="540" t="s">
        <v>836</v>
      </c>
      <c r="M1221" s="656">
        <v>44166</v>
      </c>
      <c r="N1221" s="540"/>
      <c r="O1221" s="655">
        <v>1</v>
      </c>
      <c r="P1221" s="654" t="s">
        <v>837</v>
      </c>
      <c r="Q1221" s="654" t="s">
        <v>838</v>
      </c>
      <c r="R1221" s="654" t="s">
        <v>839</v>
      </c>
      <c r="S1221" s="540" t="s">
        <v>841</v>
      </c>
      <c r="T1221" s="654" t="s">
        <v>1991</v>
      </c>
    </row>
    <row r="1222" spans="2:20">
      <c r="B1222" s="654" t="s">
        <v>3374</v>
      </c>
      <c r="C1222" s="654" t="s">
        <v>880</v>
      </c>
      <c r="D1222" s="655">
        <v>14</v>
      </c>
      <c r="E1222" s="655">
        <v>19</v>
      </c>
      <c r="F1222" s="655">
        <v>0</v>
      </c>
      <c r="G1222" s="655">
        <v>0</v>
      </c>
      <c r="H1222" s="654" t="s">
        <v>860</v>
      </c>
      <c r="I1222" s="654" t="s">
        <v>852</v>
      </c>
      <c r="J1222" s="654" t="s">
        <v>2959</v>
      </c>
      <c r="K1222" s="654" t="s">
        <v>895</v>
      </c>
      <c r="L1222" s="540" t="s">
        <v>836</v>
      </c>
      <c r="M1222" s="656">
        <v>44166</v>
      </c>
      <c r="N1222" s="540"/>
      <c r="O1222" s="655">
        <v>1</v>
      </c>
      <c r="P1222" s="654" t="s">
        <v>837</v>
      </c>
      <c r="Q1222" s="654" t="s">
        <v>838</v>
      </c>
      <c r="R1222" s="654" t="s">
        <v>839</v>
      </c>
      <c r="S1222" s="540" t="s">
        <v>840</v>
      </c>
      <c r="T1222" s="540"/>
    </row>
    <row r="1223" spans="2:20">
      <c r="B1223" s="654" t="s">
        <v>3899</v>
      </c>
      <c r="C1223" s="654" t="s">
        <v>1018</v>
      </c>
      <c r="D1223" s="655">
        <v>108</v>
      </c>
      <c r="E1223" s="655">
        <v>113</v>
      </c>
      <c r="F1223" s="655">
        <v>0</v>
      </c>
      <c r="G1223" s="655">
        <v>0</v>
      </c>
      <c r="H1223" s="654" t="s">
        <v>834</v>
      </c>
      <c r="I1223" s="654" t="s">
        <v>883</v>
      </c>
      <c r="J1223" s="654" t="s">
        <v>2252</v>
      </c>
      <c r="K1223" s="654" t="s">
        <v>866</v>
      </c>
      <c r="L1223" s="540" t="s">
        <v>836</v>
      </c>
      <c r="M1223" s="656">
        <v>44166</v>
      </c>
      <c r="N1223" s="540"/>
      <c r="O1223" s="655">
        <v>1</v>
      </c>
      <c r="P1223" s="654" t="s">
        <v>837</v>
      </c>
      <c r="Q1223" s="654" t="s">
        <v>838</v>
      </c>
      <c r="R1223" s="654" t="s">
        <v>839</v>
      </c>
      <c r="S1223" s="540" t="s">
        <v>840</v>
      </c>
      <c r="T1223" s="654" t="s">
        <v>3941</v>
      </c>
    </row>
    <row r="1224" spans="2:20">
      <c r="B1224" s="654" t="s">
        <v>2116</v>
      </c>
      <c r="C1224" s="654" t="s">
        <v>880</v>
      </c>
      <c r="D1224" s="655">
        <v>10</v>
      </c>
      <c r="E1224" s="655">
        <v>15</v>
      </c>
      <c r="F1224" s="655">
        <v>0</v>
      </c>
      <c r="G1224" s="655">
        <v>0</v>
      </c>
      <c r="H1224" s="654" t="s">
        <v>860</v>
      </c>
      <c r="I1224" s="654" t="s">
        <v>852</v>
      </c>
      <c r="J1224" s="654" t="s">
        <v>2959</v>
      </c>
      <c r="K1224" s="654" t="s">
        <v>905</v>
      </c>
      <c r="L1224" s="540" t="s">
        <v>836</v>
      </c>
      <c r="M1224" s="656">
        <v>44166</v>
      </c>
      <c r="N1224" s="540"/>
      <c r="O1224" s="655">
        <v>1</v>
      </c>
      <c r="P1224" s="654" t="s">
        <v>837</v>
      </c>
      <c r="Q1224" s="654" t="s">
        <v>838</v>
      </c>
      <c r="R1224" s="654" t="s">
        <v>839</v>
      </c>
      <c r="S1224" s="540" t="s">
        <v>840</v>
      </c>
      <c r="T1224" s="540"/>
    </row>
    <row r="1225" spans="2:20">
      <c r="B1225" s="654" t="s">
        <v>2117</v>
      </c>
      <c r="C1225" s="654" t="s">
        <v>901</v>
      </c>
      <c r="D1225" s="655">
        <v>108</v>
      </c>
      <c r="E1225" s="655">
        <v>113</v>
      </c>
      <c r="F1225" s="655">
        <v>0</v>
      </c>
      <c r="G1225" s="655">
        <v>0</v>
      </c>
      <c r="H1225" s="654" t="s">
        <v>876</v>
      </c>
      <c r="I1225" s="654" t="s">
        <v>883</v>
      </c>
      <c r="J1225" s="654" t="s">
        <v>2960</v>
      </c>
      <c r="K1225" s="654" t="s">
        <v>985</v>
      </c>
      <c r="L1225" s="540" t="s">
        <v>836</v>
      </c>
      <c r="M1225" s="656">
        <v>44166</v>
      </c>
      <c r="N1225" s="540"/>
      <c r="O1225" s="655">
        <v>1</v>
      </c>
      <c r="P1225" s="654" t="s">
        <v>837</v>
      </c>
      <c r="Q1225" s="654" t="s">
        <v>838</v>
      </c>
      <c r="R1225" s="654" t="s">
        <v>839</v>
      </c>
      <c r="S1225" s="540" t="s">
        <v>841</v>
      </c>
      <c r="T1225" s="654" t="s">
        <v>2118</v>
      </c>
    </row>
    <row r="1226" spans="2:20">
      <c r="B1226" s="654" t="s">
        <v>2119</v>
      </c>
      <c r="C1226" s="654" t="s">
        <v>882</v>
      </c>
      <c r="D1226" s="655">
        <v>38</v>
      </c>
      <c r="E1226" s="655">
        <v>43</v>
      </c>
      <c r="F1226" s="655">
        <v>0</v>
      </c>
      <c r="G1226" s="655">
        <v>0</v>
      </c>
      <c r="H1226" s="654" t="s">
        <v>834</v>
      </c>
      <c r="I1226" s="654" t="s">
        <v>883</v>
      </c>
      <c r="J1226" s="654" t="s">
        <v>3093</v>
      </c>
      <c r="K1226" s="654" t="s">
        <v>895</v>
      </c>
      <c r="L1226" s="540" t="s">
        <v>836</v>
      </c>
      <c r="M1226" s="656">
        <v>44166</v>
      </c>
      <c r="N1226" s="540"/>
      <c r="O1226" s="655">
        <v>1</v>
      </c>
      <c r="P1226" s="654" t="s">
        <v>837</v>
      </c>
      <c r="Q1226" s="654" t="s">
        <v>838</v>
      </c>
      <c r="R1226" s="654" t="s">
        <v>839</v>
      </c>
      <c r="S1226" s="540" t="s">
        <v>840</v>
      </c>
      <c r="T1226" s="654" t="s">
        <v>2004</v>
      </c>
    </row>
    <row r="1227" spans="2:20">
      <c r="B1227" s="654" t="s">
        <v>2119</v>
      </c>
      <c r="C1227" s="654" t="s">
        <v>941</v>
      </c>
      <c r="D1227" s="655">
        <v>33</v>
      </c>
      <c r="E1227" s="655">
        <v>38</v>
      </c>
      <c r="F1227" s="655">
        <v>0</v>
      </c>
      <c r="G1227" s="655">
        <v>0</v>
      </c>
      <c r="H1227" s="654" t="s">
        <v>833</v>
      </c>
      <c r="I1227" s="654" t="s">
        <v>834</v>
      </c>
      <c r="J1227" s="654" t="s">
        <v>1131</v>
      </c>
      <c r="K1227" s="654" t="s">
        <v>985</v>
      </c>
      <c r="L1227" s="540" t="s">
        <v>836</v>
      </c>
      <c r="M1227" s="656">
        <v>44166</v>
      </c>
      <c r="N1227" s="540"/>
      <c r="O1227" s="655">
        <v>1</v>
      </c>
      <c r="P1227" s="654" t="s">
        <v>837</v>
      </c>
      <c r="Q1227" s="654" t="s">
        <v>838</v>
      </c>
      <c r="R1227" s="654" t="s">
        <v>839</v>
      </c>
      <c r="S1227" s="540" t="s">
        <v>840</v>
      </c>
      <c r="T1227" s="654" t="s">
        <v>2004</v>
      </c>
    </row>
    <row r="1228" spans="2:20">
      <c r="B1228" s="654" t="s">
        <v>2542</v>
      </c>
      <c r="C1228" s="654" t="s">
        <v>882</v>
      </c>
      <c r="D1228" s="655">
        <v>43</v>
      </c>
      <c r="E1228" s="655">
        <v>48</v>
      </c>
      <c r="F1228" s="655">
        <v>0</v>
      </c>
      <c r="G1228" s="655">
        <v>0</v>
      </c>
      <c r="H1228" s="654" t="s">
        <v>834</v>
      </c>
      <c r="I1228" s="654" t="s">
        <v>883</v>
      </c>
      <c r="J1228" s="654" t="s">
        <v>3093</v>
      </c>
      <c r="K1228" s="654" t="s">
        <v>1117</v>
      </c>
      <c r="L1228" s="540" t="s">
        <v>836</v>
      </c>
      <c r="M1228" s="656">
        <v>44166</v>
      </c>
      <c r="N1228" s="540"/>
      <c r="O1228" s="655">
        <v>1</v>
      </c>
      <c r="P1228" s="654" t="s">
        <v>837</v>
      </c>
      <c r="Q1228" s="654" t="s">
        <v>838</v>
      </c>
      <c r="R1228" s="654" t="s">
        <v>839</v>
      </c>
      <c r="S1228" s="540" t="s">
        <v>840</v>
      </c>
      <c r="T1228" s="654" t="s">
        <v>1991</v>
      </c>
    </row>
    <row r="1229" spans="2:20">
      <c r="B1229" s="654" t="s">
        <v>2120</v>
      </c>
      <c r="C1229" s="654" t="s">
        <v>882</v>
      </c>
      <c r="D1229" s="655">
        <v>-109</v>
      </c>
      <c r="E1229" s="655">
        <v>-104</v>
      </c>
      <c r="F1229" s="655">
        <v>45</v>
      </c>
      <c r="G1229" s="655">
        <v>0</v>
      </c>
      <c r="H1229" s="654" t="s">
        <v>834</v>
      </c>
      <c r="I1229" s="654" t="s">
        <v>883</v>
      </c>
      <c r="J1229" s="654" t="s">
        <v>3093</v>
      </c>
      <c r="K1229" s="654" t="s">
        <v>905</v>
      </c>
      <c r="L1229" s="540" t="s">
        <v>836</v>
      </c>
      <c r="M1229" s="656">
        <v>44166</v>
      </c>
      <c r="N1229" s="540"/>
      <c r="O1229" s="655">
        <v>1</v>
      </c>
      <c r="P1229" s="654" t="s">
        <v>837</v>
      </c>
      <c r="Q1229" s="654" t="s">
        <v>838</v>
      </c>
      <c r="R1229" s="654" t="s">
        <v>839</v>
      </c>
      <c r="S1229" s="540" t="s">
        <v>841</v>
      </c>
      <c r="T1229" s="654" t="s">
        <v>1991</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97"/>
  <sheetViews>
    <sheetView zoomScaleNormal="100" workbookViewId="0">
      <pane xSplit="2" ySplit="4" topLeftCell="C597" activePane="bottomRight" state="frozen"/>
      <selection activeCell="D1753" sqref="D1753"/>
      <selection pane="topRight" activeCell="D1753" sqref="D1753"/>
      <selection pane="bottomLeft" activeCell="D1753" sqref="D1753"/>
      <selection pane="bottomRight" activeCell="C616" sqref="C616"/>
    </sheetView>
  </sheetViews>
  <sheetFormatPr defaultColWidth="9" defaultRowHeight="13.5"/>
  <cols>
    <col min="1" max="1" width="7.625" style="542" customWidth="1"/>
    <col min="2" max="2" width="16.625" style="542" customWidth="1"/>
    <col min="3" max="3" width="38.625" style="542" customWidth="1"/>
    <col min="4" max="4" width="16.75" style="542" bestFit="1" customWidth="1"/>
    <col min="5" max="5" width="8.375" style="542" bestFit="1" customWidth="1"/>
    <col min="6" max="6" width="12.125" style="542" bestFit="1" customWidth="1"/>
    <col min="7" max="7" width="9.625" style="542" customWidth="1"/>
    <col min="8" max="8" width="15.375" style="542" bestFit="1" customWidth="1"/>
    <col min="9" max="9" width="18.625" style="542" customWidth="1"/>
    <col min="10" max="10" width="33.75" style="542" customWidth="1"/>
    <col min="11" max="16384" width="9" style="274"/>
  </cols>
  <sheetData>
    <row r="1" spans="1:11" s="542" customFormat="1" ht="39.950000000000003" customHeight="1">
      <c r="A1" s="1506" t="s">
        <v>3551</v>
      </c>
      <c r="B1" s="1506"/>
      <c r="C1" s="1506"/>
      <c r="D1" s="1506"/>
      <c r="E1" s="1506"/>
      <c r="F1" s="1506"/>
      <c r="G1" s="1506"/>
      <c r="H1" s="1506"/>
      <c r="I1" s="1506"/>
      <c r="J1" s="1506"/>
      <c r="K1" s="541"/>
    </row>
    <row r="2" spans="1:11" s="542" customFormat="1" ht="27.95" customHeight="1" thickBot="1">
      <c r="A2" s="1507"/>
      <c r="B2" s="1507"/>
      <c r="C2" s="1507"/>
      <c r="D2" s="1507"/>
      <c r="E2" s="1507"/>
      <c r="F2" s="1507"/>
      <c r="G2" s="1507"/>
      <c r="H2" s="1507"/>
      <c r="I2" s="1507"/>
      <c r="J2" s="1507"/>
      <c r="K2" s="541"/>
    </row>
    <row r="3" spans="1:11" s="542" customFormat="1" ht="18" customHeight="1">
      <c r="A3" s="868" t="s">
        <v>3116</v>
      </c>
      <c r="B3" s="870" t="s">
        <v>3447</v>
      </c>
      <c r="C3" s="872" t="s">
        <v>3448</v>
      </c>
      <c r="D3" s="873"/>
      <c r="E3" s="873"/>
      <c r="F3" s="873"/>
      <c r="G3" s="873"/>
      <c r="H3" s="873"/>
      <c r="I3" s="874" t="s">
        <v>3449</v>
      </c>
      <c r="J3" s="875"/>
    </row>
    <row r="4" spans="1:11" s="542" customFormat="1" ht="18" customHeight="1" thickBot="1">
      <c r="A4" s="869"/>
      <c r="B4" s="871"/>
      <c r="C4" s="878" t="s">
        <v>3450</v>
      </c>
      <c r="D4" s="879"/>
      <c r="E4" s="543" t="s">
        <v>3451</v>
      </c>
      <c r="F4" s="729" t="s">
        <v>3452</v>
      </c>
      <c r="G4" s="729" t="s">
        <v>3453</v>
      </c>
      <c r="H4" s="543" t="s">
        <v>3454</v>
      </c>
      <c r="I4" s="876"/>
      <c r="J4" s="877"/>
    </row>
    <row r="5" spans="1:11" ht="18.75" customHeight="1">
      <c r="A5" s="1442" t="s">
        <v>3575</v>
      </c>
      <c r="B5" s="1436" t="s">
        <v>1503</v>
      </c>
      <c r="C5" s="346" t="s">
        <v>587</v>
      </c>
      <c r="D5" s="689" t="s">
        <v>3362</v>
      </c>
      <c r="E5" s="348" t="s">
        <v>589</v>
      </c>
      <c r="F5" s="349">
        <v>7500</v>
      </c>
      <c r="G5" s="350">
        <v>7500</v>
      </c>
      <c r="H5" s="347" t="s">
        <v>1504</v>
      </c>
      <c r="I5" s="774"/>
      <c r="J5" s="775"/>
    </row>
    <row r="6" spans="1:11" ht="18.75" customHeight="1">
      <c r="A6" s="1443"/>
      <c r="B6" s="1437"/>
      <c r="C6" s="351" t="s">
        <v>590</v>
      </c>
      <c r="D6" s="352" t="s">
        <v>591</v>
      </c>
      <c r="E6" s="711" t="s">
        <v>589</v>
      </c>
      <c r="F6" s="353">
        <v>6500</v>
      </c>
      <c r="G6" s="354">
        <v>6500</v>
      </c>
      <c r="H6" s="707" t="s">
        <v>1504</v>
      </c>
      <c r="I6" s="770"/>
      <c r="J6" s="771"/>
    </row>
    <row r="7" spans="1:11" ht="18.75" customHeight="1">
      <c r="A7" s="1443"/>
      <c r="B7" s="1437"/>
      <c r="C7" s="351" t="s">
        <v>3147</v>
      </c>
      <c r="D7" s="352" t="s">
        <v>592</v>
      </c>
      <c r="E7" s="841" t="s">
        <v>589</v>
      </c>
      <c r="F7" s="353">
        <v>50000</v>
      </c>
      <c r="G7" s="354">
        <v>50000</v>
      </c>
      <c r="H7" s="707" t="s">
        <v>1506</v>
      </c>
      <c r="I7" s="770"/>
      <c r="J7" s="771"/>
    </row>
    <row r="8" spans="1:11" ht="18.75" customHeight="1">
      <c r="A8" s="1443"/>
      <c r="B8" s="1437"/>
      <c r="C8" s="351" t="s">
        <v>593</v>
      </c>
      <c r="D8" s="352" t="s">
        <v>594</v>
      </c>
      <c r="E8" s="711" t="s">
        <v>589</v>
      </c>
      <c r="F8" s="355">
        <v>341</v>
      </c>
      <c r="G8" s="355">
        <v>341</v>
      </c>
      <c r="H8" s="707" t="s">
        <v>1504</v>
      </c>
      <c r="I8" s="770"/>
      <c r="J8" s="771"/>
    </row>
    <row r="9" spans="1:11" ht="18.75" customHeight="1">
      <c r="A9" s="1443"/>
      <c r="B9" s="1437"/>
      <c r="C9" s="351" t="s">
        <v>1507</v>
      </c>
      <c r="D9" s="352" t="s">
        <v>3117</v>
      </c>
      <c r="E9" s="711" t="s">
        <v>589</v>
      </c>
      <c r="F9" s="353">
        <v>2500</v>
      </c>
      <c r="G9" s="354">
        <v>2500</v>
      </c>
      <c r="H9" s="707" t="s">
        <v>1504</v>
      </c>
      <c r="I9" s="770"/>
      <c r="J9" s="771"/>
    </row>
    <row r="10" spans="1:11" ht="18.75" customHeight="1">
      <c r="A10" s="1443"/>
      <c r="B10" s="1437"/>
      <c r="C10" s="351" t="s">
        <v>595</v>
      </c>
      <c r="D10" s="352" t="s">
        <v>596</v>
      </c>
      <c r="E10" s="711" t="s">
        <v>597</v>
      </c>
      <c r="F10" s="355">
        <v>16</v>
      </c>
      <c r="G10" s="355">
        <v>16</v>
      </c>
      <c r="H10" s="707" t="s">
        <v>598</v>
      </c>
      <c r="I10" s="770"/>
      <c r="J10" s="771"/>
    </row>
    <row r="11" spans="1:11" ht="18.75" customHeight="1">
      <c r="A11" s="1443"/>
      <c r="B11" s="1437"/>
      <c r="C11" s="351" t="s">
        <v>599</v>
      </c>
      <c r="D11" s="671" t="s">
        <v>3697</v>
      </c>
      <c r="E11" s="711" t="s">
        <v>597</v>
      </c>
      <c r="F11" s="356">
        <v>2</v>
      </c>
      <c r="G11" s="357">
        <v>2</v>
      </c>
      <c r="H11" s="707" t="s">
        <v>598</v>
      </c>
      <c r="I11" s="770"/>
      <c r="J11" s="771"/>
    </row>
    <row r="12" spans="1:11" ht="18.75" customHeight="1">
      <c r="A12" s="1443"/>
      <c r="B12" s="1437"/>
      <c r="C12" s="351" t="s">
        <v>1508</v>
      </c>
      <c r="D12" s="351" t="s">
        <v>601</v>
      </c>
      <c r="E12" s="226" t="s">
        <v>597</v>
      </c>
      <c r="F12" s="356">
        <v>80</v>
      </c>
      <c r="G12" s="358">
        <v>30</v>
      </c>
      <c r="H12" s="359" t="s">
        <v>1506</v>
      </c>
      <c r="I12" s="770"/>
      <c r="J12" s="771"/>
    </row>
    <row r="13" spans="1:11" ht="18.75" customHeight="1">
      <c r="A13" s="1443"/>
      <c r="B13" s="1437"/>
      <c r="C13" s="351" t="s">
        <v>1509</v>
      </c>
      <c r="D13" s="351" t="s">
        <v>591</v>
      </c>
      <c r="E13" s="226" t="s">
        <v>3600</v>
      </c>
      <c r="F13" s="353">
        <v>10500</v>
      </c>
      <c r="G13" s="354">
        <v>8000</v>
      </c>
      <c r="H13" s="359" t="s">
        <v>598</v>
      </c>
      <c r="I13" s="770"/>
      <c r="J13" s="771"/>
    </row>
    <row r="14" spans="1:11">
      <c r="A14" s="1443"/>
      <c r="B14" s="1437"/>
      <c r="C14" s="360" t="s">
        <v>2546</v>
      </c>
      <c r="D14" s="360" t="s">
        <v>3120</v>
      </c>
      <c r="E14" s="340" t="s">
        <v>2547</v>
      </c>
      <c r="F14" s="361">
        <v>4</v>
      </c>
      <c r="G14" s="362">
        <v>4</v>
      </c>
      <c r="H14" s="363" t="s">
        <v>2548</v>
      </c>
      <c r="I14" s="770"/>
      <c r="J14" s="771"/>
      <c r="K14" s="771"/>
    </row>
    <row r="15" spans="1:11">
      <c r="A15" s="1443"/>
      <c r="B15" s="1437"/>
      <c r="C15" s="351" t="s">
        <v>1510</v>
      </c>
      <c r="D15" s="351" t="s">
        <v>2629</v>
      </c>
      <c r="E15" s="226" t="s">
        <v>1511</v>
      </c>
      <c r="F15" s="356">
        <v>5</v>
      </c>
      <c r="G15" s="358">
        <v>0</v>
      </c>
      <c r="H15" s="359" t="s">
        <v>598</v>
      </c>
      <c r="I15" s="770"/>
      <c r="J15" s="771"/>
    </row>
    <row r="16" spans="1:11" ht="18.75" customHeight="1" thickBot="1">
      <c r="A16" s="1444"/>
      <c r="B16" s="1438"/>
      <c r="C16" s="364" t="s">
        <v>2988</v>
      </c>
      <c r="D16" s="630" t="s">
        <v>2989</v>
      </c>
      <c r="E16" s="631" t="s">
        <v>1511</v>
      </c>
      <c r="F16" s="366">
        <v>5</v>
      </c>
      <c r="G16" s="367">
        <v>3</v>
      </c>
      <c r="H16" s="368" t="s">
        <v>598</v>
      </c>
      <c r="I16" s="848"/>
      <c r="J16" s="849"/>
    </row>
    <row r="17" spans="1:10" ht="18.75" customHeight="1">
      <c r="A17" s="1394" t="s">
        <v>3455</v>
      </c>
      <c r="B17" s="1436" t="s">
        <v>1512</v>
      </c>
      <c r="C17" s="369" t="s">
        <v>587</v>
      </c>
      <c r="D17" s="370" t="s">
        <v>588</v>
      </c>
      <c r="E17" s="348" t="s">
        <v>589</v>
      </c>
      <c r="F17" s="349">
        <v>7500</v>
      </c>
      <c r="G17" s="350">
        <v>7500</v>
      </c>
      <c r="H17" s="346" t="s">
        <v>598</v>
      </c>
      <c r="I17" s="774"/>
      <c r="J17" s="775"/>
    </row>
    <row r="18" spans="1:10" ht="18.75" customHeight="1">
      <c r="A18" s="1395"/>
      <c r="B18" s="1437"/>
      <c r="C18" s="1343" t="s">
        <v>1513</v>
      </c>
      <c r="D18" s="1343" t="s">
        <v>591</v>
      </c>
      <c r="E18" s="711" t="s">
        <v>589</v>
      </c>
      <c r="F18" s="353">
        <v>48000</v>
      </c>
      <c r="G18" s="354">
        <v>48000</v>
      </c>
      <c r="H18" s="371" t="s">
        <v>1506</v>
      </c>
      <c r="I18" s="770" t="s">
        <v>1514</v>
      </c>
      <c r="J18" s="771"/>
    </row>
    <row r="19" spans="1:10" ht="18.75" customHeight="1">
      <c r="A19" s="1395"/>
      <c r="B19" s="1437"/>
      <c r="C19" s="1508"/>
      <c r="D19" s="1508"/>
      <c r="E19" s="711" t="s">
        <v>589</v>
      </c>
      <c r="F19" s="353">
        <v>61000</v>
      </c>
      <c r="G19" s="353">
        <v>61000</v>
      </c>
      <c r="H19" s="371" t="s">
        <v>1506</v>
      </c>
      <c r="I19" s="770" t="s">
        <v>1515</v>
      </c>
      <c r="J19" s="771"/>
    </row>
    <row r="20" spans="1:10" ht="18.75" customHeight="1">
      <c r="A20" s="1395"/>
      <c r="B20" s="1437"/>
      <c r="C20" s="1508"/>
      <c r="D20" s="1508"/>
      <c r="E20" s="711" t="s">
        <v>589</v>
      </c>
      <c r="F20" s="353">
        <v>70000</v>
      </c>
      <c r="G20" s="353">
        <v>70000</v>
      </c>
      <c r="H20" s="371" t="s">
        <v>1506</v>
      </c>
      <c r="I20" s="770" t="s">
        <v>1516</v>
      </c>
      <c r="J20" s="771"/>
    </row>
    <row r="21" spans="1:10" ht="18.75" customHeight="1">
      <c r="A21" s="1395"/>
      <c r="B21" s="1437"/>
      <c r="C21" s="1508"/>
      <c r="D21" s="1508"/>
      <c r="E21" s="711" t="s">
        <v>589</v>
      </c>
      <c r="F21" s="353">
        <v>83000</v>
      </c>
      <c r="G21" s="353">
        <v>83000</v>
      </c>
      <c r="H21" s="371" t="s">
        <v>1506</v>
      </c>
      <c r="I21" s="770" t="s">
        <v>1517</v>
      </c>
      <c r="J21" s="771"/>
    </row>
    <row r="22" spans="1:10" ht="18.75" customHeight="1">
      <c r="A22" s="1395"/>
      <c r="B22" s="1437"/>
      <c r="C22" s="1508"/>
      <c r="D22" s="1508"/>
      <c r="E22" s="711" t="s">
        <v>589</v>
      </c>
      <c r="F22" s="353">
        <v>95000</v>
      </c>
      <c r="G22" s="353">
        <v>95000</v>
      </c>
      <c r="H22" s="371" t="s">
        <v>1506</v>
      </c>
      <c r="I22" s="770" t="s">
        <v>1518</v>
      </c>
      <c r="J22" s="771"/>
    </row>
    <row r="23" spans="1:10" ht="18.75" customHeight="1">
      <c r="A23" s="1395"/>
      <c r="B23" s="1437"/>
      <c r="C23" s="1508"/>
      <c r="D23" s="1508"/>
      <c r="E23" s="711" t="s">
        <v>589</v>
      </c>
      <c r="F23" s="353">
        <v>105000</v>
      </c>
      <c r="G23" s="353">
        <v>105000</v>
      </c>
      <c r="H23" s="371" t="s">
        <v>1506</v>
      </c>
      <c r="I23" s="770" t="s">
        <v>1519</v>
      </c>
      <c r="J23" s="771"/>
    </row>
    <row r="24" spans="1:10" ht="18.75" customHeight="1">
      <c r="A24" s="1395"/>
      <c r="B24" s="1437"/>
      <c r="C24" s="1344"/>
      <c r="D24" s="1344"/>
      <c r="E24" s="711" t="s">
        <v>589</v>
      </c>
      <c r="F24" s="353">
        <v>8000</v>
      </c>
      <c r="G24" s="354">
        <v>8000</v>
      </c>
      <c r="H24" s="371" t="s">
        <v>1504</v>
      </c>
      <c r="I24" s="770" t="s">
        <v>1520</v>
      </c>
      <c r="J24" s="771"/>
    </row>
    <row r="25" spans="1:10" ht="18.75" customHeight="1">
      <c r="A25" s="1395"/>
      <c r="B25" s="1437"/>
      <c r="C25" s="372" t="s">
        <v>1521</v>
      </c>
      <c r="D25" s="373" t="s">
        <v>592</v>
      </c>
      <c r="E25" s="374" t="s">
        <v>589</v>
      </c>
      <c r="F25" s="353">
        <v>50000</v>
      </c>
      <c r="G25" s="354">
        <v>50000</v>
      </c>
      <c r="H25" s="375" t="s">
        <v>1506</v>
      </c>
      <c r="I25" s="770"/>
      <c r="J25" s="771"/>
    </row>
    <row r="26" spans="1:10" ht="18.75" customHeight="1">
      <c r="A26" s="1395"/>
      <c r="B26" s="1437"/>
      <c r="C26" s="351" t="s">
        <v>3148</v>
      </c>
      <c r="D26" s="352" t="s">
        <v>594</v>
      </c>
      <c r="E26" s="711" t="s">
        <v>589</v>
      </c>
      <c r="F26" s="355">
        <v>341</v>
      </c>
      <c r="G26" s="355">
        <v>341</v>
      </c>
      <c r="H26" s="707" t="s">
        <v>598</v>
      </c>
      <c r="I26" s="770"/>
      <c r="J26" s="771"/>
    </row>
    <row r="27" spans="1:10" ht="18.75" customHeight="1">
      <c r="A27" s="1395"/>
      <c r="B27" s="1437"/>
      <c r="C27" s="351" t="s">
        <v>3149</v>
      </c>
      <c r="D27" s="352" t="s">
        <v>602</v>
      </c>
      <c r="E27" s="711" t="s">
        <v>589</v>
      </c>
      <c r="F27" s="353">
        <v>2500</v>
      </c>
      <c r="G27" s="354">
        <v>2500</v>
      </c>
      <c r="H27" s="707" t="s">
        <v>598</v>
      </c>
      <c r="I27" s="770"/>
      <c r="J27" s="771"/>
    </row>
    <row r="28" spans="1:10" ht="18.75" customHeight="1">
      <c r="A28" s="1395"/>
      <c r="B28" s="1437"/>
      <c r="C28" s="351" t="s">
        <v>595</v>
      </c>
      <c r="D28" s="352" t="s">
        <v>596</v>
      </c>
      <c r="E28" s="711" t="s">
        <v>597</v>
      </c>
      <c r="F28" s="355">
        <v>16</v>
      </c>
      <c r="G28" s="355">
        <v>16</v>
      </c>
      <c r="H28" s="707" t="s">
        <v>598</v>
      </c>
      <c r="I28" s="770"/>
      <c r="J28" s="771"/>
    </row>
    <row r="29" spans="1:10" ht="18.75" customHeight="1">
      <c r="A29" s="1395"/>
      <c r="B29" s="1437"/>
      <c r="C29" s="351" t="s">
        <v>599</v>
      </c>
      <c r="D29" s="352" t="s">
        <v>600</v>
      </c>
      <c r="E29" s="711" t="s">
        <v>597</v>
      </c>
      <c r="F29" s="356">
        <v>2</v>
      </c>
      <c r="G29" s="358">
        <v>2</v>
      </c>
      <c r="H29" s="707" t="s">
        <v>598</v>
      </c>
      <c r="I29" s="770"/>
      <c r="J29" s="771"/>
    </row>
    <row r="30" spans="1:10" ht="18.75" customHeight="1">
      <c r="A30" s="1395"/>
      <c r="B30" s="1437"/>
      <c r="C30" s="351" t="s">
        <v>1508</v>
      </c>
      <c r="D30" s="352" t="s">
        <v>601</v>
      </c>
      <c r="E30" s="711" t="s">
        <v>597</v>
      </c>
      <c r="F30" s="356">
        <v>80</v>
      </c>
      <c r="G30" s="358">
        <v>30</v>
      </c>
      <c r="H30" s="707" t="s">
        <v>1506</v>
      </c>
      <c r="I30" s="770"/>
      <c r="J30" s="771"/>
    </row>
    <row r="31" spans="1:10">
      <c r="A31" s="1395"/>
      <c r="B31" s="1437"/>
      <c r="C31" s="376" t="s">
        <v>2546</v>
      </c>
      <c r="D31" s="377" t="s">
        <v>3456</v>
      </c>
      <c r="E31" s="378" t="s">
        <v>2547</v>
      </c>
      <c r="F31" s="379">
        <v>4</v>
      </c>
      <c r="G31" s="380">
        <v>4</v>
      </c>
      <c r="H31" s="381" t="s">
        <v>2548</v>
      </c>
      <c r="I31" s="382"/>
      <c r="J31" s="733"/>
    </row>
    <row r="32" spans="1:10" ht="18.75" customHeight="1">
      <c r="A32" s="1395"/>
      <c r="B32" s="1437"/>
      <c r="C32" s="351" t="s">
        <v>1510</v>
      </c>
      <c r="D32" s="351" t="s">
        <v>603</v>
      </c>
      <c r="E32" s="226" t="s">
        <v>597</v>
      </c>
      <c r="F32" s="356">
        <v>5</v>
      </c>
      <c r="G32" s="358">
        <v>0</v>
      </c>
      <c r="H32" s="359" t="s">
        <v>598</v>
      </c>
      <c r="I32" s="770"/>
      <c r="J32" s="771"/>
    </row>
    <row r="33" spans="1:10" ht="18.75" customHeight="1" thickBot="1">
      <c r="A33" s="1396"/>
      <c r="B33" s="1438"/>
      <c r="C33" s="364" t="s">
        <v>2988</v>
      </c>
      <c r="D33" s="630" t="s">
        <v>2989</v>
      </c>
      <c r="E33" s="631" t="s">
        <v>1511</v>
      </c>
      <c r="F33" s="366">
        <v>5</v>
      </c>
      <c r="G33" s="367">
        <v>3</v>
      </c>
      <c r="H33" s="368" t="s">
        <v>598</v>
      </c>
      <c r="I33" s="848"/>
      <c r="J33" s="849"/>
    </row>
    <row r="34" spans="1:10" ht="18.75" customHeight="1">
      <c r="A34" s="1394" t="s">
        <v>3457</v>
      </c>
      <c r="B34" s="1436" t="s">
        <v>1522</v>
      </c>
      <c r="C34" s="387" t="s">
        <v>1523</v>
      </c>
      <c r="D34" s="387" t="s">
        <v>591</v>
      </c>
      <c r="E34" s="388" t="s">
        <v>1524</v>
      </c>
      <c r="F34" s="389">
        <v>250</v>
      </c>
      <c r="G34" s="390">
        <v>220</v>
      </c>
      <c r="H34" s="347" t="s">
        <v>598</v>
      </c>
      <c r="I34" s="774"/>
      <c r="J34" s="775"/>
    </row>
    <row r="35" spans="1:10" ht="18.75" customHeight="1">
      <c r="A35" s="1395"/>
      <c r="B35" s="1437"/>
      <c r="C35" s="391" t="s">
        <v>1525</v>
      </c>
      <c r="D35" s="391" t="s">
        <v>604</v>
      </c>
      <c r="E35" s="226" t="s">
        <v>1524</v>
      </c>
      <c r="F35" s="356">
        <v>300</v>
      </c>
      <c r="G35" s="358">
        <v>200</v>
      </c>
      <c r="H35" s="707" t="s">
        <v>1506</v>
      </c>
      <c r="I35" s="770"/>
      <c r="J35" s="771"/>
    </row>
    <row r="36" spans="1:10" ht="18.75" customHeight="1">
      <c r="A36" s="1395"/>
      <c r="B36" s="1437"/>
      <c r="C36" s="392" t="s">
        <v>605</v>
      </c>
      <c r="D36" s="392" t="s">
        <v>606</v>
      </c>
      <c r="E36" s="751" t="s">
        <v>607</v>
      </c>
      <c r="F36" s="393">
        <v>550</v>
      </c>
      <c r="G36" s="394">
        <v>500</v>
      </c>
      <c r="H36" s="395" t="s">
        <v>608</v>
      </c>
      <c r="I36" s="770"/>
      <c r="J36" s="771"/>
    </row>
    <row r="37" spans="1:10" ht="18.75" customHeight="1">
      <c r="A37" s="1395"/>
      <c r="B37" s="1437"/>
      <c r="C37" s="351" t="s">
        <v>1526</v>
      </c>
      <c r="D37" s="391" t="s">
        <v>609</v>
      </c>
      <c r="E37" s="226" t="s">
        <v>1524</v>
      </c>
      <c r="F37" s="361">
        <v>900</v>
      </c>
      <c r="G37" s="358">
        <v>900</v>
      </c>
      <c r="H37" s="707" t="s">
        <v>1506</v>
      </c>
      <c r="I37" s="770" t="s">
        <v>1527</v>
      </c>
      <c r="J37" s="771"/>
    </row>
    <row r="38" spans="1:10" ht="18.75" customHeight="1" thickBot="1">
      <c r="A38" s="1396"/>
      <c r="B38" s="1438"/>
      <c r="C38" s="397" t="s">
        <v>610</v>
      </c>
      <c r="D38" s="398" t="s">
        <v>3458</v>
      </c>
      <c r="E38" s="887" t="s">
        <v>597</v>
      </c>
      <c r="F38" s="399">
        <v>2</v>
      </c>
      <c r="G38" s="400">
        <v>2</v>
      </c>
      <c r="H38" s="395" t="s">
        <v>598</v>
      </c>
      <c r="I38" s="790"/>
      <c r="J38" s="888"/>
    </row>
    <row r="39" spans="1:10" ht="18.75" customHeight="1">
      <c r="A39" s="1509" t="s">
        <v>2137</v>
      </c>
      <c r="B39" s="1436" t="s">
        <v>2128</v>
      </c>
      <c r="C39" s="369" t="s">
        <v>2129</v>
      </c>
      <c r="D39" s="369" t="s">
        <v>3459</v>
      </c>
      <c r="E39" s="388" t="s">
        <v>2130</v>
      </c>
      <c r="F39" s="389">
        <v>200</v>
      </c>
      <c r="G39" s="390">
        <v>180</v>
      </c>
      <c r="H39" s="346" t="s">
        <v>2131</v>
      </c>
      <c r="I39" s="1347" t="s">
        <v>2903</v>
      </c>
      <c r="J39" s="1347"/>
    </row>
    <row r="40" spans="1:10" ht="18.75" customHeight="1">
      <c r="A40" s="1510"/>
      <c r="B40" s="1437"/>
      <c r="C40" s="351" t="s">
        <v>2132</v>
      </c>
      <c r="D40" s="351" t="s">
        <v>3460</v>
      </c>
      <c r="E40" s="226" t="s">
        <v>2130</v>
      </c>
      <c r="F40" s="356">
        <v>400</v>
      </c>
      <c r="G40" s="358">
        <v>400</v>
      </c>
      <c r="H40" s="359" t="s">
        <v>2135</v>
      </c>
      <c r="I40" s="1348"/>
      <c r="J40" s="1348"/>
    </row>
    <row r="41" spans="1:10" ht="18.75" customHeight="1">
      <c r="A41" s="1510"/>
      <c r="B41" s="1437"/>
      <c r="C41" s="351" t="s">
        <v>2133</v>
      </c>
      <c r="D41" s="351" t="s">
        <v>3461</v>
      </c>
      <c r="E41" s="226" t="s">
        <v>2130</v>
      </c>
      <c r="F41" s="356">
        <v>400</v>
      </c>
      <c r="G41" s="358">
        <v>250</v>
      </c>
      <c r="H41" s="359" t="s">
        <v>2135</v>
      </c>
      <c r="I41" s="1348"/>
      <c r="J41" s="1348"/>
    </row>
    <row r="42" spans="1:10" ht="18.75" customHeight="1" thickBot="1">
      <c r="A42" s="1511"/>
      <c r="B42" s="1438"/>
      <c r="C42" s="383" t="s">
        <v>2134</v>
      </c>
      <c r="D42" s="383" t="s">
        <v>3462</v>
      </c>
      <c r="E42" s="404" t="s">
        <v>2130</v>
      </c>
      <c r="F42" s="384">
        <v>10</v>
      </c>
      <c r="G42" s="385">
        <v>10</v>
      </c>
      <c r="H42" s="405" t="s">
        <v>2131</v>
      </c>
      <c r="I42" s="1349" t="s">
        <v>2136</v>
      </c>
      <c r="J42" s="1349"/>
    </row>
    <row r="43" spans="1:10" ht="18.75" customHeight="1">
      <c r="A43" s="1509" t="s">
        <v>2076</v>
      </c>
      <c r="B43" s="1436" t="s">
        <v>2075</v>
      </c>
      <c r="C43" s="372" t="s">
        <v>2217</v>
      </c>
      <c r="D43" s="372" t="s">
        <v>3463</v>
      </c>
      <c r="E43" s="454" t="s">
        <v>2226</v>
      </c>
      <c r="F43" s="455">
        <v>1000</v>
      </c>
      <c r="G43" s="456">
        <v>700</v>
      </c>
      <c r="H43" s="802" t="s">
        <v>2073</v>
      </c>
      <c r="I43" s="777"/>
      <c r="J43" s="889"/>
    </row>
    <row r="44" spans="1:10" ht="18.75" customHeight="1">
      <c r="A44" s="1510"/>
      <c r="B44" s="1437"/>
      <c r="C44" s="351" t="s">
        <v>2218</v>
      </c>
      <c r="D44" s="351" t="s">
        <v>3464</v>
      </c>
      <c r="E44" s="226" t="s">
        <v>2072</v>
      </c>
      <c r="F44" s="356">
        <v>500</v>
      </c>
      <c r="G44" s="358">
        <v>350</v>
      </c>
      <c r="H44" s="359" t="s">
        <v>2073</v>
      </c>
      <c r="I44" s="703"/>
      <c r="J44" s="734"/>
    </row>
    <row r="45" spans="1:10" ht="18.75" customHeight="1">
      <c r="A45" s="1510"/>
      <c r="B45" s="1437"/>
      <c r="C45" s="351" t="s">
        <v>3779</v>
      </c>
      <c r="D45" s="351" t="s">
        <v>3781</v>
      </c>
      <c r="E45" s="226" t="s">
        <v>3782</v>
      </c>
      <c r="F45" s="351">
        <v>900</v>
      </c>
      <c r="G45" s="351">
        <v>600</v>
      </c>
      <c r="H45" s="351" t="s">
        <v>3780</v>
      </c>
      <c r="I45" s="978"/>
      <c r="J45" s="852"/>
    </row>
    <row r="46" spans="1:10" ht="18.75" customHeight="1">
      <c r="A46" s="1510"/>
      <c r="B46" s="1437"/>
      <c r="C46" s="351" t="s">
        <v>2219</v>
      </c>
      <c r="D46" s="351" t="s">
        <v>3465</v>
      </c>
      <c r="E46" s="226" t="s">
        <v>2071</v>
      </c>
      <c r="F46" s="356">
        <v>50</v>
      </c>
      <c r="G46" s="358">
        <v>50</v>
      </c>
      <c r="H46" s="359" t="s">
        <v>2074</v>
      </c>
      <c r="I46" s="703"/>
      <c r="J46" s="734"/>
    </row>
    <row r="47" spans="1:10" ht="18.75" customHeight="1">
      <c r="A47" s="1510"/>
      <c r="B47" s="1437"/>
      <c r="C47" s="351" t="s">
        <v>2220</v>
      </c>
      <c r="D47" s="351" t="s">
        <v>3466</v>
      </c>
      <c r="E47" s="226" t="s">
        <v>2072</v>
      </c>
      <c r="F47" s="356">
        <v>900</v>
      </c>
      <c r="G47" s="358">
        <v>600</v>
      </c>
      <c r="H47" s="359" t="s">
        <v>2074</v>
      </c>
      <c r="I47" s="703"/>
      <c r="J47" s="734"/>
    </row>
    <row r="48" spans="1:10" ht="18.75" customHeight="1">
      <c r="A48" s="1510"/>
      <c r="B48" s="1437"/>
      <c r="C48" s="351" t="s">
        <v>2221</v>
      </c>
      <c r="D48" s="351" t="s">
        <v>3467</v>
      </c>
      <c r="E48" s="226" t="s">
        <v>2072</v>
      </c>
      <c r="F48" s="356">
        <v>900</v>
      </c>
      <c r="G48" s="358">
        <v>600</v>
      </c>
      <c r="H48" s="359" t="s">
        <v>2074</v>
      </c>
      <c r="I48" s="703"/>
      <c r="J48" s="734"/>
    </row>
    <row r="49" spans="1:10" ht="18.75" customHeight="1">
      <c r="A49" s="1510"/>
      <c r="B49" s="1437"/>
      <c r="C49" s="351" t="s">
        <v>2222</v>
      </c>
      <c r="D49" s="351" t="s">
        <v>3468</v>
      </c>
      <c r="E49" s="226" t="s">
        <v>2072</v>
      </c>
      <c r="F49" s="356">
        <v>950</v>
      </c>
      <c r="G49" s="358">
        <v>650</v>
      </c>
      <c r="H49" s="359" t="s">
        <v>2074</v>
      </c>
      <c r="I49" s="703"/>
      <c r="J49" s="734"/>
    </row>
    <row r="50" spans="1:10" ht="18.75" customHeight="1">
      <c r="A50" s="1510"/>
      <c r="B50" s="1437"/>
      <c r="C50" s="402" t="s">
        <v>2223</v>
      </c>
      <c r="D50" s="351" t="s">
        <v>3469</v>
      </c>
      <c r="E50" s="226" t="s">
        <v>2072</v>
      </c>
      <c r="F50" s="356">
        <v>1500</v>
      </c>
      <c r="G50" s="358">
        <v>900</v>
      </c>
      <c r="H50" s="359" t="s">
        <v>2074</v>
      </c>
      <c r="I50" s="703"/>
      <c r="J50" s="734"/>
    </row>
    <row r="51" spans="1:10" ht="18.75" customHeight="1">
      <c r="A51" s="1510"/>
      <c r="B51" s="1437"/>
      <c r="C51" s="402" t="s">
        <v>2224</v>
      </c>
      <c r="D51" s="351" t="s">
        <v>3470</v>
      </c>
      <c r="E51" s="226" t="s">
        <v>2071</v>
      </c>
      <c r="F51" s="356">
        <v>15</v>
      </c>
      <c r="G51" s="358">
        <v>15</v>
      </c>
      <c r="H51" s="359" t="s">
        <v>2073</v>
      </c>
      <c r="I51" s="703"/>
      <c r="J51" s="734"/>
    </row>
    <row r="52" spans="1:10" ht="18.75" customHeight="1">
      <c r="A52" s="1510"/>
      <c r="B52" s="1437"/>
      <c r="C52" s="402" t="s">
        <v>2230</v>
      </c>
      <c r="D52" s="351" t="s">
        <v>3471</v>
      </c>
      <c r="E52" s="226" t="s">
        <v>2071</v>
      </c>
      <c r="F52" s="356">
        <v>15</v>
      </c>
      <c r="G52" s="358">
        <v>15</v>
      </c>
      <c r="H52" s="359" t="s">
        <v>2073</v>
      </c>
      <c r="I52" s="703"/>
      <c r="J52" s="734"/>
    </row>
    <row r="53" spans="1:10" ht="18.75" customHeight="1">
      <c r="A53" s="1510"/>
      <c r="B53" s="1437"/>
      <c r="C53" s="402" t="s">
        <v>2229</v>
      </c>
      <c r="D53" s="351" t="s">
        <v>3121</v>
      </c>
      <c r="E53" s="226" t="s">
        <v>2072</v>
      </c>
      <c r="F53" s="356">
        <v>50</v>
      </c>
      <c r="G53" s="358">
        <v>50</v>
      </c>
      <c r="H53" s="359" t="s">
        <v>2074</v>
      </c>
      <c r="I53" s="703"/>
      <c r="J53" s="734"/>
    </row>
    <row r="54" spans="1:10" ht="18.75" customHeight="1">
      <c r="A54" s="1510"/>
      <c r="B54" s="1437"/>
      <c r="C54" s="402" t="s">
        <v>2225</v>
      </c>
      <c r="D54" s="351" t="s">
        <v>3472</v>
      </c>
      <c r="E54" s="226" t="s">
        <v>2071</v>
      </c>
      <c r="F54" s="356"/>
      <c r="G54" s="358"/>
      <c r="H54" s="359"/>
      <c r="I54" s="403">
        <v>0.12</v>
      </c>
      <c r="J54" s="734"/>
    </row>
    <row r="55" spans="1:10" ht="18.75" customHeight="1" thickBot="1">
      <c r="A55" s="1511"/>
      <c r="B55" s="1438"/>
      <c r="C55" s="658" t="s">
        <v>3150</v>
      </c>
      <c r="D55" s="383" t="s">
        <v>3473</v>
      </c>
      <c r="E55" s="404" t="s">
        <v>2071</v>
      </c>
      <c r="F55" s="384"/>
      <c r="G55" s="385"/>
      <c r="H55" s="405"/>
      <c r="I55" s="406">
        <v>0.03</v>
      </c>
      <c r="J55" s="721"/>
    </row>
    <row r="56" spans="1:10" ht="18.75" customHeight="1">
      <c r="A56" s="1394" t="s">
        <v>3474</v>
      </c>
      <c r="B56" s="1436" t="s">
        <v>1528</v>
      </c>
      <c r="C56" s="754" t="s">
        <v>1529</v>
      </c>
      <c r="D56" s="407" t="s">
        <v>606</v>
      </c>
      <c r="E56" s="348" t="s">
        <v>1530</v>
      </c>
      <c r="F56" s="349">
        <v>8000</v>
      </c>
      <c r="G56" s="350">
        <v>5000</v>
      </c>
      <c r="H56" s="347" t="s">
        <v>1506</v>
      </c>
      <c r="I56" s="774"/>
      <c r="J56" s="775"/>
    </row>
    <row r="57" spans="1:10" ht="18.75" customHeight="1">
      <c r="A57" s="1395"/>
      <c r="B57" s="1437"/>
      <c r="C57" s="408" t="s">
        <v>1523</v>
      </c>
      <c r="D57" s="409" t="s">
        <v>591</v>
      </c>
      <c r="E57" s="711" t="s">
        <v>1530</v>
      </c>
      <c r="F57" s="353">
        <v>4350</v>
      </c>
      <c r="G57" s="354">
        <v>3980</v>
      </c>
      <c r="H57" s="707" t="s">
        <v>598</v>
      </c>
      <c r="I57" s="770"/>
      <c r="J57" s="771"/>
    </row>
    <row r="58" spans="1:10" ht="18.75" customHeight="1">
      <c r="A58" s="1395"/>
      <c r="B58" s="1437"/>
      <c r="C58" s="408" t="s">
        <v>1531</v>
      </c>
      <c r="D58" s="409" t="s">
        <v>588</v>
      </c>
      <c r="E58" s="711" t="s">
        <v>1530</v>
      </c>
      <c r="F58" s="353">
        <v>2200</v>
      </c>
      <c r="G58" s="354">
        <v>1700</v>
      </c>
      <c r="H58" s="707" t="s">
        <v>598</v>
      </c>
      <c r="I58" s="770"/>
      <c r="J58" s="771"/>
    </row>
    <row r="59" spans="1:10" ht="18.75" customHeight="1">
      <c r="A59" s="1395"/>
      <c r="B59" s="1437"/>
      <c r="C59" s="408" t="s">
        <v>611</v>
      </c>
      <c r="D59" s="409" t="s">
        <v>596</v>
      </c>
      <c r="E59" s="711" t="s">
        <v>1530</v>
      </c>
      <c r="F59" s="356">
        <v>600</v>
      </c>
      <c r="G59" s="358">
        <v>400</v>
      </c>
      <c r="H59" s="707" t="s">
        <v>598</v>
      </c>
      <c r="I59" s="770"/>
      <c r="J59" s="771"/>
    </row>
    <row r="60" spans="1:10" ht="18.75" customHeight="1">
      <c r="A60" s="1395"/>
      <c r="B60" s="1437"/>
      <c r="C60" s="755" t="s">
        <v>612</v>
      </c>
      <c r="D60" s="730" t="s">
        <v>613</v>
      </c>
      <c r="E60" s="711" t="s">
        <v>1530</v>
      </c>
      <c r="F60" s="353">
        <v>6000</v>
      </c>
      <c r="G60" s="353">
        <v>6000</v>
      </c>
      <c r="H60" s="707" t="s">
        <v>1532</v>
      </c>
      <c r="I60" s="770"/>
      <c r="J60" s="771"/>
    </row>
    <row r="61" spans="1:10" ht="18.75" customHeight="1">
      <c r="A61" s="1395"/>
      <c r="B61" s="1437"/>
      <c r="C61" s="410" t="s">
        <v>1533</v>
      </c>
      <c r="D61" s="411" t="s">
        <v>596</v>
      </c>
      <c r="E61" s="711" t="s">
        <v>1530</v>
      </c>
      <c r="F61" s="353">
        <v>2100</v>
      </c>
      <c r="G61" s="354">
        <v>2000</v>
      </c>
      <c r="H61" s="707" t="s">
        <v>598</v>
      </c>
      <c r="I61" s="770" t="s">
        <v>3475</v>
      </c>
      <c r="J61" s="771"/>
    </row>
    <row r="62" spans="1:10" ht="18.75" customHeight="1">
      <c r="A62" s="1395"/>
      <c r="B62" s="1437"/>
      <c r="C62" s="410" t="s">
        <v>1533</v>
      </c>
      <c r="D62" s="410" t="s">
        <v>596</v>
      </c>
      <c r="E62" s="226" t="s">
        <v>1530</v>
      </c>
      <c r="F62" s="353">
        <v>4000</v>
      </c>
      <c r="G62" s="354">
        <v>4000</v>
      </c>
      <c r="H62" s="359" t="s">
        <v>598</v>
      </c>
      <c r="I62" s="770" t="s">
        <v>1534</v>
      </c>
      <c r="J62" s="771"/>
    </row>
    <row r="63" spans="1:10" ht="18.75" customHeight="1">
      <c r="A63" s="1395"/>
      <c r="B63" s="1437"/>
      <c r="C63" s="410" t="s">
        <v>3008</v>
      </c>
      <c r="D63" s="636" t="s">
        <v>3009</v>
      </c>
      <c r="E63" s="226" t="s">
        <v>1530</v>
      </c>
      <c r="F63" s="637">
        <v>800</v>
      </c>
      <c r="G63" s="414">
        <v>800</v>
      </c>
      <c r="H63" s="359" t="s">
        <v>598</v>
      </c>
      <c r="I63" s="712"/>
      <c r="J63" s="713"/>
    </row>
    <row r="64" spans="1:10" ht="18.75" customHeight="1">
      <c r="A64" s="1395"/>
      <c r="B64" s="1437"/>
      <c r="C64" s="410" t="s">
        <v>2536</v>
      </c>
      <c r="D64" s="410" t="s">
        <v>3476</v>
      </c>
      <c r="E64" s="412" t="s">
        <v>2537</v>
      </c>
      <c r="F64" s="413">
        <v>500</v>
      </c>
      <c r="G64" s="414">
        <v>300</v>
      </c>
      <c r="H64" s="415" t="s">
        <v>2538</v>
      </c>
      <c r="I64" s="712"/>
      <c r="J64" s="713"/>
    </row>
    <row r="65" spans="1:10" ht="18.75" customHeight="1">
      <c r="A65" s="1395"/>
      <c r="B65" s="1437"/>
      <c r="C65" s="410" t="s">
        <v>3313</v>
      </c>
      <c r="D65" s="636" t="s">
        <v>3314</v>
      </c>
      <c r="E65" s="412" t="s">
        <v>3315</v>
      </c>
      <c r="F65" s="413">
        <v>15</v>
      </c>
      <c r="G65" s="414">
        <v>0</v>
      </c>
      <c r="H65" s="415" t="s">
        <v>3316</v>
      </c>
      <c r="I65" s="712"/>
      <c r="J65" s="713"/>
    </row>
    <row r="66" spans="1:10" ht="18.75" customHeight="1" thickBot="1">
      <c r="A66" s="1396"/>
      <c r="B66" s="1438"/>
      <c r="C66" s="405" t="s">
        <v>3317</v>
      </c>
      <c r="D66" s="685" t="s">
        <v>3318</v>
      </c>
      <c r="E66" s="404" t="s">
        <v>3319</v>
      </c>
      <c r="F66" s="384">
        <v>300</v>
      </c>
      <c r="G66" s="385">
        <v>300</v>
      </c>
      <c r="H66" s="386" t="s">
        <v>3316</v>
      </c>
      <c r="I66" s="836"/>
      <c r="J66" s="837"/>
    </row>
    <row r="67" spans="1:10" ht="18.75" customHeight="1">
      <c r="A67" s="1442" t="s">
        <v>3386</v>
      </c>
      <c r="B67" s="1436" t="s">
        <v>3387</v>
      </c>
      <c r="C67" s="754" t="s">
        <v>1529</v>
      </c>
      <c r="D67" s="407" t="s">
        <v>606</v>
      </c>
      <c r="E67" s="348" t="s">
        <v>1530</v>
      </c>
      <c r="F67" s="349">
        <v>8000</v>
      </c>
      <c r="G67" s="350">
        <v>5000</v>
      </c>
      <c r="H67" s="347" t="s">
        <v>1506</v>
      </c>
      <c r="I67" s="774"/>
      <c r="J67" s="775"/>
    </row>
    <row r="68" spans="1:10" ht="18.75" customHeight="1">
      <c r="A68" s="1443"/>
      <c r="B68" s="1437"/>
      <c r="C68" s="408" t="s">
        <v>1523</v>
      </c>
      <c r="D68" s="409" t="s">
        <v>591</v>
      </c>
      <c r="E68" s="711" t="s">
        <v>1530</v>
      </c>
      <c r="F68" s="353">
        <v>4350</v>
      </c>
      <c r="G68" s="354">
        <v>3980</v>
      </c>
      <c r="H68" s="707" t="s">
        <v>598</v>
      </c>
      <c r="I68" s="770"/>
      <c r="J68" s="771"/>
    </row>
    <row r="69" spans="1:10" ht="18.75" customHeight="1">
      <c r="A69" s="1443"/>
      <c r="B69" s="1437"/>
      <c r="C69" s="408" t="s">
        <v>1531</v>
      </c>
      <c r="D69" s="409" t="s">
        <v>588</v>
      </c>
      <c r="E69" s="711" t="s">
        <v>1530</v>
      </c>
      <c r="F69" s="353">
        <v>2000</v>
      </c>
      <c r="G69" s="354">
        <v>1500</v>
      </c>
      <c r="H69" s="707" t="s">
        <v>598</v>
      </c>
      <c r="I69" s="770"/>
      <c r="J69" s="771"/>
    </row>
    <row r="70" spans="1:10" ht="18.75" customHeight="1">
      <c r="A70" s="1443"/>
      <c r="B70" s="1437"/>
      <c r="C70" s="408" t="s">
        <v>611</v>
      </c>
      <c r="D70" s="409" t="s">
        <v>596</v>
      </c>
      <c r="E70" s="711" t="s">
        <v>1530</v>
      </c>
      <c r="F70" s="356">
        <v>600</v>
      </c>
      <c r="G70" s="358">
        <v>500</v>
      </c>
      <c r="H70" s="707" t="s">
        <v>598</v>
      </c>
      <c r="I70" s="770"/>
      <c r="J70" s="771"/>
    </row>
    <row r="71" spans="1:10" ht="18.75" customHeight="1">
      <c r="A71" s="1443"/>
      <c r="B71" s="1437"/>
      <c r="C71" s="755" t="s">
        <v>612</v>
      </c>
      <c r="D71" s="730" t="s">
        <v>613</v>
      </c>
      <c r="E71" s="711" t="s">
        <v>1530</v>
      </c>
      <c r="F71" s="353">
        <v>4000</v>
      </c>
      <c r="G71" s="353">
        <v>4000</v>
      </c>
      <c r="H71" s="707" t="s">
        <v>1532</v>
      </c>
      <c r="I71" s="770"/>
      <c r="J71" s="771"/>
    </row>
    <row r="72" spans="1:10" ht="18.75" customHeight="1">
      <c r="A72" s="1443"/>
      <c r="B72" s="1437"/>
      <c r="C72" s="488" t="s">
        <v>1533</v>
      </c>
      <c r="D72" s="488" t="s">
        <v>596</v>
      </c>
      <c r="E72" s="711" t="s">
        <v>1530</v>
      </c>
      <c r="F72" s="353">
        <v>2100</v>
      </c>
      <c r="G72" s="354">
        <v>2000</v>
      </c>
      <c r="H72" s="707" t="s">
        <v>598</v>
      </c>
      <c r="I72" s="770"/>
      <c r="J72" s="771"/>
    </row>
    <row r="73" spans="1:10" ht="18.75" customHeight="1">
      <c r="A73" s="1443"/>
      <c r="B73" s="1437"/>
      <c r="C73" s="410" t="s">
        <v>3313</v>
      </c>
      <c r="D73" s="695" t="s">
        <v>3314</v>
      </c>
      <c r="E73" s="340" t="s">
        <v>1511</v>
      </c>
      <c r="F73" s="696">
        <v>15</v>
      </c>
      <c r="G73" s="354">
        <v>0</v>
      </c>
      <c r="H73" s="363" t="s">
        <v>1504</v>
      </c>
      <c r="I73" s="770"/>
      <c r="J73" s="771"/>
    </row>
    <row r="74" spans="1:10" ht="18.75" customHeight="1">
      <c r="A74" s="1443"/>
      <c r="B74" s="1437"/>
      <c r="C74" s="359" t="s">
        <v>3388</v>
      </c>
      <c r="D74" s="699" t="s">
        <v>3390</v>
      </c>
      <c r="E74" s="718" t="s">
        <v>1530</v>
      </c>
      <c r="F74" s="399">
        <v>1000</v>
      </c>
      <c r="G74" s="400">
        <v>1000</v>
      </c>
      <c r="H74" s="401" t="s">
        <v>3389</v>
      </c>
      <c r="I74" s="770"/>
      <c r="J74" s="771"/>
    </row>
    <row r="75" spans="1:10" ht="18.75" customHeight="1" thickBot="1">
      <c r="A75" s="1444"/>
      <c r="B75" s="1438"/>
      <c r="C75" s="410" t="s">
        <v>2536</v>
      </c>
      <c r="D75" s="410" t="s">
        <v>3477</v>
      </c>
      <c r="E75" s="412" t="s">
        <v>2537</v>
      </c>
      <c r="F75" s="413">
        <v>800</v>
      </c>
      <c r="G75" s="414">
        <v>800</v>
      </c>
      <c r="H75" s="415" t="s">
        <v>2538</v>
      </c>
      <c r="I75" s="712"/>
      <c r="J75" s="713"/>
    </row>
    <row r="76" spans="1:10" ht="18.75" customHeight="1">
      <c r="A76" s="1394" t="s">
        <v>3474</v>
      </c>
      <c r="B76" s="1436" t="s">
        <v>3385</v>
      </c>
      <c r="C76" s="416" t="s">
        <v>2215</v>
      </c>
      <c r="D76" s="416" t="s">
        <v>592</v>
      </c>
      <c r="E76" s="388" t="s">
        <v>1536</v>
      </c>
      <c r="F76" s="349">
        <v>2500</v>
      </c>
      <c r="G76" s="350">
        <v>1950</v>
      </c>
      <c r="H76" s="346" t="s">
        <v>1506</v>
      </c>
      <c r="I76" s="774" t="s">
        <v>3478</v>
      </c>
      <c r="J76" s="775"/>
    </row>
    <row r="77" spans="1:10" ht="18.75" customHeight="1">
      <c r="A77" s="1395"/>
      <c r="B77" s="1437"/>
      <c r="C77" s="351" t="s">
        <v>2214</v>
      </c>
      <c r="D77" s="351" t="s">
        <v>588</v>
      </c>
      <c r="E77" s="226" t="s">
        <v>1536</v>
      </c>
      <c r="F77" s="356">
        <v>380</v>
      </c>
      <c r="G77" s="358">
        <v>380</v>
      </c>
      <c r="H77" s="359" t="s">
        <v>1538</v>
      </c>
      <c r="I77" s="770"/>
      <c r="J77" s="771"/>
    </row>
    <row r="78" spans="1:10" ht="18.75" customHeight="1">
      <c r="A78" s="1395"/>
      <c r="B78" s="1437"/>
      <c r="C78" s="351" t="s">
        <v>1539</v>
      </c>
      <c r="D78" s="351" t="s">
        <v>604</v>
      </c>
      <c r="E78" s="226" t="s">
        <v>1511</v>
      </c>
      <c r="F78" s="356">
        <v>8</v>
      </c>
      <c r="G78" s="358">
        <v>0</v>
      </c>
      <c r="H78" s="707" t="s">
        <v>1506</v>
      </c>
      <c r="I78" s="770"/>
      <c r="J78" s="771"/>
    </row>
    <row r="79" spans="1:10" ht="18.75" customHeight="1" thickBot="1">
      <c r="A79" s="1396"/>
      <c r="B79" s="1438"/>
      <c r="C79" s="364" t="s">
        <v>2600</v>
      </c>
      <c r="D79" s="606" t="s">
        <v>2601</v>
      </c>
      <c r="E79" s="719" t="s">
        <v>1536</v>
      </c>
      <c r="F79" s="366">
        <v>185</v>
      </c>
      <c r="G79" s="367">
        <v>185</v>
      </c>
      <c r="H79" s="368" t="s">
        <v>2602</v>
      </c>
      <c r="I79" s="848"/>
      <c r="J79" s="849"/>
    </row>
    <row r="80" spans="1:10" ht="18.75" customHeight="1">
      <c r="A80" s="1394" t="s">
        <v>3479</v>
      </c>
      <c r="B80" s="1477" t="s">
        <v>1540</v>
      </c>
      <c r="C80" s="387" t="s">
        <v>1535</v>
      </c>
      <c r="D80" s="387" t="s">
        <v>592</v>
      </c>
      <c r="E80" s="388" t="s">
        <v>1536</v>
      </c>
      <c r="F80" s="349">
        <v>2500</v>
      </c>
      <c r="G80" s="350">
        <v>1950</v>
      </c>
      <c r="H80" s="346" t="s">
        <v>1506</v>
      </c>
      <c r="I80" s="927" t="s">
        <v>3704</v>
      </c>
      <c r="J80" s="775"/>
    </row>
    <row r="81" spans="1:10" ht="18.75" customHeight="1">
      <c r="A81" s="1395"/>
      <c r="B81" s="1478"/>
      <c r="C81" s="392" t="s">
        <v>1537</v>
      </c>
      <c r="D81" s="392" t="s">
        <v>588</v>
      </c>
      <c r="E81" s="751" t="s">
        <v>1536</v>
      </c>
      <c r="F81" s="356">
        <v>380</v>
      </c>
      <c r="G81" s="358">
        <v>380</v>
      </c>
      <c r="H81" s="750" t="s">
        <v>1538</v>
      </c>
      <c r="I81" s="790"/>
      <c r="J81" s="791"/>
    </row>
    <row r="82" spans="1:10" ht="18.75" customHeight="1" thickBot="1">
      <c r="A82" s="1396"/>
      <c r="B82" s="1479"/>
      <c r="C82" s="383" t="s">
        <v>2600</v>
      </c>
      <c r="D82" s="607" t="s">
        <v>2601</v>
      </c>
      <c r="E82" s="404" t="s">
        <v>1536</v>
      </c>
      <c r="F82" s="366">
        <v>185</v>
      </c>
      <c r="G82" s="367">
        <v>185</v>
      </c>
      <c r="H82" s="386" t="s">
        <v>2602</v>
      </c>
      <c r="I82" s="836"/>
      <c r="J82" s="837"/>
    </row>
    <row r="83" spans="1:10" ht="18.75" customHeight="1">
      <c r="A83" s="1394" t="s">
        <v>3455</v>
      </c>
      <c r="B83" s="1477" t="s">
        <v>1541</v>
      </c>
      <c r="C83" s="387" t="s">
        <v>1535</v>
      </c>
      <c r="D83" s="387" t="s">
        <v>592</v>
      </c>
      <c r="E83" s="388" t="s">
        <v>1536</v>
      </c>
      <c r="F83" s="349">
        <v>2500</v>
      </c>
      <c r="G83" s="350">
        <v>1950</v>
      </c>
      <c r="H83" s="346" t="s">
        <v>1506</v>
      </c>
      <c r="I83" s="774" t="s">
        <v>3700</v>
      </c>
      <c r="J83" s="775"/>
    </row>
    <row r="84" spans="1:10" ht="18.75" customHeight="1">
      <c r="A84" s="1395"/>
      <c r="B84" s="1478"/>
      <c r="C84" s="392" t="s">
        <v>1537</v>
      </c>
      <c r="D84" s="392" t="s">
        <v>588</v>
      </c>
      <c r="E84" s="751" t="s">
        <v>1536</v>
      </c>
      <c r="F84" s="356">
        <v>380</v>
      </c>
      <c r="G84" s="358">
        <v>380</v>
      </c>
      <c r="H84" s="750" t="s">
        <v>1538</v>
      </c>
      <c r="I84" s="790"/>
      <c r="J84" s="791"/>
    </row>
    <row r="85" spans="1:10" ht="18.75" customHeight="1" thickBot="1">
      <c r="A85" s="1396"/>
      <c r="B85" s="1479"/>
      <c r="C85" s="383" t="s">
        <v>2600</v>
      </c>
      <c r="D85" s="607" t="s">
        <v>2601</v>
      </c>
      <c r="E85" s="404" t="s">
        <v>1536</v>
      </c>
      <c r="F85" s="366">
        <v>185</v>
      </c>
      <c r="G85" s="367">
        <v>185</v>
      </c>
      <c r="H85" s="386" t="s">
        <v>2602</v>
      </c>
      <c r="I85" s="836"/>
      <c r="J85" s="837"/>
    </row>
    <row r="86" spans="1:10" ht="18.75" customHeight="1">
      <c r="A86" s="1394" t="s">
        <v>3079</v>
      </c>
      <c r="B86" s="1477" t="s">
        <v>3576</v>
      </c>
      <c r="C86" s="369" t="s">
        <v>3151</v>
      </c>
      <c r="D86" s="369" t="s">
        <v>614</v>
      </c>
      <c r="E86" s="388" t="s">
        <v>615</v>
      </c>
      <c r="F86" s="389">
        <v>105</v>
      </c>
      <c r="G86" s="390">
        <v>80</v>
      </c>
      <c r="H86" s="346" t="s">
        <v>1504</v>
      </c>
      <c r="I86" s="774"/>
      <c r="J86" s="775"/>
    </row>
    <row r="87" spans="1:10" ht="18.75" customHeight="1">
      <c r="A87" s="1395"/>
      <c r="B87" s="1478"/>
      <c r="C87" s="351" t="s">
        <v>1531</v>
      </c>
      <c r="D87" s="351" t="s">
        <v>588</v>
      </c>
      <c r="E87" s="226" t="s">
        <v>615</v>
      </c>
      <c r="F87" s="356">
        <v>25</v>
      </c>
      <c r="G87" s="358">
        <v>20</v>
      </c>
      <c r="H87" s="359" t="s">
        <v>1504</v>
      </c>
      <c r="I87" s="770"/>
      <c r="J87" s="771"/>
    </row>
    <row r="88" spans="1:10" ht="18.75" customHeight="1">
      <c r="A88" s="1395"/>
      <c r="B88" s="1478"/>
      <c r="C88" s="372" t="s">
        <v>3152</v>
      </c>
      <c r="D88" s="372" t="s">
        <v>3480</v>
      </c>
      <c r="E88" s="226" t="s">
        <v>615</v>
      </c>
      <c r="F88" s="356">
        <v>10</v>
      </c>
      <c r="G88" s="358">
        <v>10</v>
      </c>
      <c r="H88" s="359" t="s">
        <v>1504</v>
      </c>
      <c r="I88" s="770"/>
      <c r="J88" s="771"/>
    </row>
    <row r="89" spans="1:10" ht="18.75" customHeight="1">
      <c r="A89" s="1395"/>
      <c r="B89" s="1478"/>
      <c r="C89" s="351" t="s">
        <v>1529</v>
      </c>
      <c r="D89" s="351" t="s">
        <v>606</v>
      </c>
      <c r="E89" s="226" t="s">
        <v>615</v>
      </c>
      <c r="F89" s="356">
        <v>75</v>
      </c>
      <c r="G89" s="358">
        <v>60</v>
      </c>
      <c r="H89" s="707" t="s">
        <v>1506</v>
      </c>
      <c r="I89" s="770"/>
      <c r="J89" s="771"/>
    </row>
    <row r="90" spans="1:10" ht="18.75" customHeight="1">
      <c r="A90" s="1395"/>
      <c r="B90" s="1478"/>
      <c r="C90" s="351" t="s">
        <v>616</v>
      </c>
      <c r="D90" s="351" t="s">
        <v>617</v>
      </c>
      <c r="E90" s="226" t="s">
        <v>615</v>
      </c>
      <c r="F90" s="356">
        <v>25</v>
      </c>
      <c r="G90" s="358">
        <v>15</v>
      </c>
      <c r="H90" s="707" t="s">
        <v>1506</v>
      </c>
      <c r="I90" s="770"/>
      <c r="J90" s="771"/>
    </row>
    <row r="91" spans="1:10" ht="18.75" customHeight="1">
      <c r="A91" s="1395"/>
      <c r="B91" s="1478"/>
      <c r="C91" s="351" t="s">
        <v>618</v>
      </c>
      <c r="D91" s="351" t="s">
        <v>594</v>
      </c>
      <c r="E91" s="226" t="s">
        <v>615</v>
      </c>
      <c r="F91" s="356">
        <v>20</v>
      </c>
      <c r="G91" s="358">
        <v>0</v>
      </c>
      <c r="H91" s="707" t="s">
        <v>1506</v>
      </c>
      <c r="I91" s="770"/>
      <c r="J91" s="771"/>
    </row>
    <row r="92" spans="1:10" ht="18.75" customHeight="1">
      <c r="A92" s="1395"/>
      <c r="B92" s="1478"/>
      <c r="C92" s="351" t="s">
        <v>619</v>
      </c>
      <c r="D92" s="351" t="s">
        <v>592</v>
      </c>
      <c r="E92" s="226" t="s">
        <v>615</v>
      </c>
      <c r="F92" s="356">
        <v>20</v>
      </c>
      <c r="G92" s="358">
        <v>0</v>
      </c>
      <c r="H92" s="359" t="s">
        <v>1506</v>
      </c>
      <c r="I92" s="770"/>
      <c r="J92" s="771"/>
    </row>
    <row r="93" spans="1:10" ht="18.75" customHeight="1">
      <c r="A93" s="1395"/>
      <c r="B93" s="1478"/>
      <c r="C93" s="351" t="s">
        <v>3153</v>
      </c>
      <c r="D93" s="351" t="s">
        <v>596</v>
      </c>
      <c r="E93" s="226" t="s">
        <v>615</v>
      </c>
      <c r="F93" s="356">
        <v>5</v>
      </c>
      <c r="G93" s="358"/>
      <c r="H93" s="359" t="s">
        <v>1504</v>
      </c>
      <c r="I93" s="703"/>
      <c r="J93" s="704"/>
    </row>
    <row r="94" spans="1:10" ht="18.75" customHeight="1">
      <c r="A94" s="1395"/>
      <c r="B94" s="1478"/>
      <c r="C94" s="418" t="s">
        <v>1542</v>
      </c>
      <c r="D94" s="351" t="s">
        <v>647</v>
      </c>
      <c r="E94" s="751" t="s">
        <v>1543</v>
      </c>
      <c r="F94" s="417">
        <v>14</v>
      </c>
      <c r="G94" s="394">
        <v>7</v>
      </c>
      <c r="H94" s="359" t="s">
        <v>1504</v>
      </c>
      <c r="I94" s="770"/>
      <c r="J94" s="771"/>
    </row>
    <row r="95" spans="1:10" ht="18.75" customHeight="1">
      <c r="A95" s="1395"/>
      <c r="B95" s="1478"/>
      <c r="C95" s="351" t="s">
        <v>2321</v>
      </c>
      <c r="D95" s="351" t="s">
        <v>2557</v>
      </c>
      <c r="E95" s="226" t="s">
        <v>2322</v>
      </c>
      <c r="F95" s="356">
        <v>9.5</v>
      </c>
      <c r="G95" s="358">
        <v>9.5</v>
      </c>
      <c r="H95" s="359" t="s">
        <v>2314</v>
      </c>
      <c r="I95" s="714"/>
      <c r="J95" s="715"/>
    </row>
    <row r="96" spans="1:10" ht="18.75" customHeight="1">
      <c r="A96" s="1395"/>
      <c r="B96" s="1478"/>
      <c r="C96" s="351" t="s">
        <v>3252</v>
      </c>
      <c r="D96" s="667" t="s">
        <v>620</v>
      </c>
      <c r="E96" s="226" t="s">
        <v>2975</v>
      </c>
      <c r="F96" s="356">
        <v>10</v>
      </c>
      <c r="G96" s="358">
        <v>5</v>
      </c>
      <c r="H96" s="359" t="s">
        <v>2974</v>
      </c>
      <c r="I96" s="703"/>
      <c r="J96" s="704"/>
    </row>
    <row r="97" spans="1:10" ht="18.75" customHeight="1">
      <c r="A97" s="1395"/>
      <c r="B97" s="1478"/>
      <c r="C97" s="351" t="s">
        <v>3695</v>
      </c>
      <c r="D97" s="667" t="s">
        <v>2989</v>
      </c>
      <c r="E97" s="226" t="s">
        <v>597</v>
      </c>
      <c r="F97" s="356">
        <v>5</v>
      </c>
      <c r="G97" s="358">
        <v>5</v>
      </c>
      <c r="H97" s="359" t="s">
        <v>598</v>
      </c>
      <c r="I97" s="914"/>
      <c r="J97" s="915"/>
    </row>
    <row r="98" spans="1:10" ht="18.75" customHeight="1">
      <c r="A98" s="1395"/>
      <c r="B98" s="1478"/>
      <c r="C98" s="351" t="s">
        <v>3916</v>
      </c>
      <c r="D98" s="667" t="s">
        <v>3917</v>
      </c>
      <c r="E98" s="226" t="s">
        <v>3918</v>
      </c>
      <c r="F98" s="356">
        <v>10</v>
      </c>
      <c r="G98" s="358">
        <v>10</v>
      </c>
      <c r="H98" s="359" t="s">
        <v>3919</v>
      </c>
      <c r="I98" s="748"/>
      <c r="J98" s="794"/>
    </row>
    <row r="99" spans="1:10" s="197" customFormat="1" ht="18.75" customHeight="1" thickBot="1">
      <c r="A99" s="1396"/>
      <c r="B99" s="1479"/>
      <c r="C99" s="686" t="s">
        <v>3920</v>
      </c>
      <c r="D99" s="687" t="s">
        <v>3921</v>
      </c>
      <c r="E99" s="1114" t="s">
        <v>597</v>
      </c>
      <c r="F99" s="366">
        <v>8</v>
      </c>
      <c r="G99" s="367">
        <v>8</v>
      </c>
      <c r="H99" s="1113" t="s">
        <v>598</v>
      </c>
      <c r="I99" s="919"/>
      <c r="J99" s="920"/>
    </row>
    <row r="100" spans="1:10" ht="18.75" customHeight="1">
      <c r="A100" s="1394" t="s">
        <v>3481</v>
      </c>
      <c r="B100" s="1477" t="s">
        <v>1544</v>
      </c>
      <c r="C100" s="369" t="s">
        <v>3151</v>
      </c>
      <c r="D100" s="369" t="s">
        <v>614</v>
      </c>
      <c r="E100" s="388" t="s">
        <v>615</v>
      </c>
      <c r="F100" s="389">
        <v>105</v>
      </c>
      <c r="G100" s="390">
        <v>80</v>
      </c>
      <c r="H100" s="346" t="s">
        <v>1504</v>
      </c>
      <c r="I100" s="774"/>
      <c r="J100" s="775"/>
    </row>
    <row r="101" spans="1:10" ht="18.75" customHeight="1">
      <c r="A101" s="1395"/>
      <c r="B101" s="1478"/>
      <c r="C101" s="351" t="s">
        <v>1531</v>
      </c>
      <c r="D101" s="351" t="s">
        <v>588</v>
      </c>
      <c r="E101" s="226" t="s">
        <v>615</v>
      </c>
      <c r="F101" s="356">
        <v>25</v>
      </c>
      <c r="G101" s="358">
        <v>20</v>
      </c>
      <c r="H101" s="359" t="s">
        <v>1504</v>
      </c>
      <c r="I101" s="770"/>
      <c r="J101" s="771"/>
    </row>
    <row r="102" spans="1:10" ht="18.75" customHeight="1">
      <c r="A102" s="1395"/>
      <c r="B102" s="1478"/>
      <c r="C102" s="372" t="s">
        <v>3152</v>
      </c>
      <c r="D102" s="372" t="s">
        <v>3480</v>
      </c>
      <c r="E102" s="226" t="s">
        <v>615</v>
      </c>
      <c r="F102" s="356">
        <v>10</v>
      </c>
      <c r="G102" s="358">
        <v>10</v>
      </c>
      <c r="H102" s="359" t="s">
        <v>1504</v>
      </c>
      <c r="I102" s="770"/>
      <c r="J102" s="771"/>
    </row>
    <row r="103" spans="1:10" ht="18.75" customHeight="1">
      <c r="A103" s="1395"/>
      <c r="B103" s="1478"/>
      <c r="C103" s="351" t="s">
        <v>1529</v>
      </c>
      <c r="D103" s="351" t="s">
        <v>606</v>
      </c>
      <c r="E103" s="226" t="s">
        <v>615</v>
      </c>
      <c r="F103" s="356">
        <v>75</v>
      </c>
      <c r="G103" s="358">
        <v>60</v>
      </c>
      <c r="H103" s="707" t="s">
        <v>1506</v>
      </c>
      <c r="I103" s="770"/>
      <c r="J103" s="771"/>
    </row>
    <row r="104" spans="1:10" ht="18.75" customHeight="1">
      <c r="A104" s="1395"/>
      <c r="B104" s="1478"/>
      <c r="C104" s="351" t="s">
        <v>616</v>
      </c>
      <c r="D104" s="351" t="s">
        <v>617</v>
      </c>
      <c r="E104" s="226" t="s">
        <v>615</v>
      </c>
      <c r="F104" s="356">
        <v>25</v>
      </c>
      <c r="G104" s="358">
        <v>15</v>
      </c>
      <c r="H104" s="707" t="s">
        <v>1506</v>
      </c>
      <c r="I104" s="770"/>
      <c r="J104" s="771"/>
    </row>
    <row r="105" spans="1:10" ht="18.75" customHeight="1">
      <c r="A105" s="1395"/>
      <c r="B105" s="1478"/>
      <c r="C105" s="351" t="s">
        <v>618</v>
      </c>
      <c r="D105" s="351" t="s">
        <v>594</v>
      </c>
      <c r="E105" s="226" t="s">
        <v>615</v>
      </c>
      <c r="F105" s="356">
        <v>20</v>
      </c>
      <c r="G105" s="358">
        <v>0</v>
      </c>
      <c r="H105" s="707" t="s">
        <v>1506</v>
      </c>
      <c r="I105" s="770"/>
      <c r="J105" s="771"/>
    </row>
    <row r="106" spans="1:10" ht="18.75" customHeight="1">
      <c r="A106" s="1395"/>
      <c r="B106" s="1478"/>
      <c r="C106" s="351" t="s">
        <v>619</v>
      </c>
      <c r="D106" s="351" t="s">
        <v>592</v>
      </c>
      <c r="E106" s="226" t="s">
        <v>615</v>
      </c>
      <c r="F106" s="356">
        <v>20</v>
      </c>
      <c r="G106" s="358">
        <v>0</v>
      </c>
      <c r="H106" s="359" t="s">
        <v>1506</v>
      </c>
      <c r="I106" s="770"/>
      <c r="J106" s="771"/>
    </row>
    <row r="107" spans="1:10" ht="18.75" customHeight="1">
      <c r="A107" s="1395"/>
      <c r="B107" s="1478"/>
      <c r="C107" s="351" t="s">
        <v>3153</v>
      </c>
      <c r="D107" s="351" t="s">
        <v>596</v>
      </c>
      <c r="E107" s="226" t="s">
        <v>615</v>
      </c>
      <c r="F107" s="356">
        <v>5</v>
      </c>
      <c r="G107" s="358"/>
      <c r="H107" s="359" t="s">
        <v>1504</v>
      </c>
      <c r="I107" s="703"/>
      <c r="J107" s="704"/>
    </row>
    <row r="108" spans="1:10" ht="18.75" customHeight="1">
      <c r="A108" s="1395"/>
      <c r="B108" s="1478"/>
      <c r="C108" s="351" t="s">
        <v>1542</v>
      </c>
      <c r="D108" s="351" t="s">
        <v>647</v>
      </c>
      <c r="E108" s="226" t="s">
        <v>1543</v>
      </c>
      <c r="F108" s="356">
        <v>14</v>
      </c>
      <c r="G108" s="358">
        <v>7</v>
      </c>
      <c r="H108" s="359" t="s">
        <v>1504</v>
      </c>
      <c r="I108" s="770"/>
      <c r="J108" s="771"/>
    </row>
    <row r="109" spans="1:10" ht="18.75" customHeight="1">
      <c r="A109" s="1395"/>
      <c r="B109" s="1478"/>
      <c r="C109" s="351" t="s">
        <v>3253</v>
      </c>
      <c r="D109" s="667" t="s">
        <v>620</v>
      </c>
      <c r="E109" s="226" t="s">
        <v>2975</v>
      </c>
      <c r="F109" s="356">
        <v>10</v>
      </c>
      <c r="G109" s="358">
        <v>5</v>
      </c>
      <c r="H109" s="359" t="s">
        <v>2974</v>
      </c>
      <c r="I109" s="914"/>
      <c r="J109" s="915"/>
    </row>
    <row r="110" spans="1:10" ht="18.75" customHeight="1">
      <c r="A110" s="1395"/>
      <c r="B110" s="1478"/>
      <c r="C110" s="921" t="s">
        <v>2988</v>
      </c>
      <c r="D110" s="922" t="s">
        <v>3318</v>
      </c>
      <c r="E110" s="926" t="s">
        <v>3327</v>
      </c>
      <c r="F110" s="455">
        <v>5</v>
      </c>
      <c r="G110" s="456">
        <v>5</v>
      </c>
      <c r="H110" s="925" t="s">
        <v>3316</v>
      </c>
      <c r="I110" s="825"/>
      <c r="J110" s="826"/>
    </row>
    <row r="111" spans="1:10" ht="18.75" customHeight="1">
      <c r="A111" s="1395"/>
      <c r="B111" s="1478"/>
      <c r="C111" s="460" t="s">
        <v>1607</v>
      </c>
      <c r="D111" s="923" t="s">
        <v>3697</v>
      </c>
      <c r="E111" s="226" t="s">
        <v>597</v>
      </c>
      <c r="F111" s="356">
        <v>10</v>
      </c>
      <c r="G111" s="358">
        <v>10</v>
      </c>
      <c r="H111" s="359" t="s">
        <v>598</v>
      </c>
      <c r="I111" s="987"/>
      <c r="J111" s="812"/>
    </row>
    <row r="112" spans="1:10" s="197" customFormat="1" ht="18.75" customHeight="1" thickBot="1">
      <c r="A112" s="1396"/>
      <c r="B112" s="1479"/>
      <c r="C112" s="686" t="s">
        <v>3920</v>
      </c>
      <c r="D112" s="687" t="s">
        <v>3921</v>
      </c>
      <c r="E112" s="1114" t="s">
        <v>597</v>
      </c>
      <c r="F112" s="366">
        <v>8</v>
      </c>
      <c r="G112" s="367">
        <v>8</v>
      </c>
      <c r="H112" s="1113" t="s">
        <v>598</v>
      </c>
      <c r="I112" s="919"/>
      <c r="J112" s="920"/>
    </row>
    <row r="113" spans="1:10" ht="18.75" customHeight="1">
      <c r="A113" s="1394" t="s">
        <v>3482</v>
      </c>
      <c r="B113" s="1477" t="s">
        <v>1545</v>
      </c>
      <c r="C113" s="369" t="s">
        <v>3151</v>
      </c>
      <c r="D113" s="369" t="s">
        <v>614</v>
      </c>
      <c r="E113" s="388" t="s">
        <v>615</v>
      </c>
      <c r="F113" s="389">
        <v>105</v>
      </c>
      <c r="G113" s="390">
        <v>80</v>
      </c>
      <c r="H113" s="346" t="s">
        <v>1504</v>
      </c>
      <c r="I113" s="774"/>
      <c r="J113" s="775"/>
    </row>
    <row r="114" spans="1:10" ht="18.75" customHeight="1">
      <c r="A114" s="1395"/>
      <c r="B114" s="1478"/>
      <c r="C114" s="351" t="s">
        <v>1531</v>
      </c>
      <c r="D114" s="351" t="s">
        <v>588</v>
      </c>
      <c r="E114" s="226" t="s">
        <v>615</v>
      </c>
      <c r="F114" s="356">
        <v>25</v>
      </c>
      <c r="G114" s="358">
        <v>20</v>
      </c>
      <c r="H114" s="359" t="s">
        <v>1504</v>
      </c>
      <c r="I114" s="770"/>
      <c r="J114" s="771"/>
    </row>
    <row r="115" spans="1:10" ht="18.75" customHeight="1">
      <c r="A115" s="1395"/>
      <c r="B115" s="1478"/>
      <c r="C115" s="372" t="s">
        <v>3152</v>
      </c>
      <c r="D115" s="372" t="s">
        <v>3483</v>
      </c>
      <c r="E115" s="226" t="s">
        <v>615</v>
      </c>
      <c r="F115" s="356">
        <v>10</v>
      </c>
      <c r="G115" s="358">
        <v>10</v>
      </c>
      <c r="H115" s="359" t="s">
        <v>1504</v>
      </c>
      <c r="I115" s="770"/>
      <c r="J115" s="771"/>
    </row>
    <row r="116" spans="1:10" ht="18.75" customHeight="1">
      <c r="A116" s="1395"/>
      <c r="B116" s="1478"/>
      <c r="C116" s="351" t="s">
        <v>1529</v>
      </c>
      <c r="D116" s="351" t="s">
        <v>606</v>
      </c>
      <c r="E116" s="226" t="s">
        <v>615</v>
      </c>
      <c r="F116" s="356">
        <v>75</v>
      </c>
      <c r="G116" s="358">
        <v>60</v>
      </c>
      <c r="H116" s="707" t="s">
        <v>1506</v>
      </c>
      <c r="I116" s="770"/>
      <c r="J116" s="771"/>
    </row>
    <row r="117" spans="1:10" ht="18.75" customHeight="1">
      <c r="A117" s="1395"/>
      <c r="B117" s="1478"/>
      <c r="C117" s="351" t="s">
        <v>616</v>
      </c>
      <c r="D117" s="351" t="s">
        <v>617</v>
      </c>
      <c r="E117" s="226" t="s">
        <v>615</v>
      </c>
      <c r="F117" s="356">
        <v>25</v>
      </c>
      <c r="G117" s="358">
        <v>15</v>
      </c>
      <c r="H117" s="707" t="s">
        <v>1506</v>
      </c>
      <c r="I117" s="770"/>
      <c r="J117" s="771"/>
    </row>
    <row r="118" spans="1:10" ht="18.75" customHeight="1">
      <c r="A118" s="1395"/>
      <c r="B118" s="1478"/>
      <c r="C118" s="351" t="s">
        <v>618</v>
      </c>
      <c r="D118" s="351" t="s">
        <v>594</v>
      </c>
      <c r="E118" s="226" t="s">
        <v>615</v>
      </c>
      <c r="F118" s="356">
        <v>20</v>
      </c>
      <c r="G118" s="358">
        <v>0</v>
      </c>
      <c r="H118" s="707" t="s">
        <v>1506</v>
      </c>
      <c r="I118" s="770"/>
      <c r="J118" s="771"/>
    </row>
    <row r="119" spans="1:10" ht="18.75" customHeight="1">
      <c r="A119" s="1395"/>
      <c r="B119" s="1478"/>
      <c r="C119" s="351" t="s">
        <v>619</v>
      </c>
      <c r="D119" s="351" t="s">
        <v>592</v>
      </c>
      <c r="E119" s="226" t="s">
        <v>615</v>
      </c>
      <c r="F119" s="356">
        <v>20</v>
      </c>
      <c r="G119" s="358">
        <v>0</v>
      </c>
      <c r="H119" s="359" t="s">
        <v>1506</v>
      </c>
      <c r="I119" s="770"/>
      <c r="J119" s="771"/>
    </row>
    <row r="120" spans="1:10" ht="18.75" customHeight="1">
      <c r="A120" s="1395"/>
      <c r="B120" s="1478"/>
      <c r="C120" s="351" t="s">
        <v>3153</v>
      </c>
      <c r="D120" s="351" t="s">
        <v>596</v>
      </c>
      <c r="E120" s="226" t="s">
        <v>615</v>
      </c>
      <c r="F120" s="356">
        <v>5</v>
      </c>
      <c r="G120" s="358"/>
      <c r="H120" s="359" t="s">
        <v>1504</v>
      </c>
      <c r="I120" s="703"/>
      <c r="J120" s="704"/>
    </row>
    <row r="121" spans="1:10" ht="18.75" customHeight="1">
      <c r="A121" s="1395"/>
      <c r="B121" s="1478"/>
      <c r="C121" s="351" t="s">
        <v>1542</v>
      </c>
      <c r="D121" s="351" t="s">
        <v>647</v>
      </c>
      <c r="E121" s="226" t="s">
        <v>1543</v>
      </c>
      <c r="F121" s="356">
        <v>14</v>
      </c>
      <c r="G121" s="358">
        <v>7</v>
      </c>
      <c r="H121" s="359" t="s">
        <v>1504</v>
      </c>
      <c r="I121" s="770"/>
      <c r="J121" s="771"/>
    </row>
    <row r="122" spans="1:10" ht="18.75" customHeight="1">
      <c r="A122" s="1395"/>
      <c r="B122" s="1478"/>
      <c r="C122" s="351" t="s">
        <v>3254</v>
      </c>
      <c r="D122" s="667" t="s">
        <v>620</v>
      </c>
      <c r="E122" s="226" t="s">
        <v>2975</v>
      </c>
      <c r="F122" s="356">
        <v>10</v>
      </c>
      <c r="G122" s="358">
        <v>5</v>
      </c>
      <c r="H122" s="359" t="s">
        <v>2974</v>
      </c>
      <c r="I122" s="703"/>
      <c r="J122" s="704"/>
    </row>
    <row r="123" spans="1:10" ht="18.75" customHeight="1">
      <c r="A123" s="1395"/>
      <c r="B123" s="1478"/>
      <c r="C123" s="460" t="s">
        <v>2988</v>
      </c>
      <c r="D123" s="923" t="s">
        <v>3318</v>
      </c>
      <c r="E123" s="226" t="s">
        <v>3327</v>
      </c>
      <c r="F123" s="356">
        <v>5</v>
      </c>
      <c r="G123" s="358">
        <v>5</v>
      </c>
      <c r="H123" s="359" t="s">
        <v>3316</v>
      </c>
      <c r="I123" s="911"/>
      <c r="J123" s="912"/>
    </row>
    <row r="124" spans="1:10" ht="18.75" customHeight="1">
      <c r="A124" s="1395"/>
      <c r="B124" s="1478"/>
      <c r="C124" s="460" t="s">
        <v>1607</v>
      </c>
      <c r="D124" s="923" t="s">
        <v>3697</v>
      </c>
      <c r="E124" s="226" t="s">
        <v>597</v>
      </c>
      <c r="F124" s="356">
        <v>10</v>
      </c>
      <c r="G124" s="358">
        <v>10</v>
      </c>
      <c r="H124" s="359" t="s">
        <v>598</v>
      </c>
      <c r="I124" s="987"/>
      <c r="J124" s="812"/>
    </row>
    <row r="125" spans="1:10" s="197" customFormat="1" ht="18.75" customHeight="1" thickBot="1">
      <c r="A125" s="1396"/>
      <c r="B125" s="1479"/>
      <c r="C125" s="686" t="s">
        <v>3920</v>
      </c>
      <c r="D125" s="687" t="s">
        <v>3921</v>
      </c>
      <c r="E125" s="1114" t="s">
        <v>597</v>
      </c>
      <c r="F125" s="366">
        <v>8</v>
      </c>
      <c r="G125" s="367">
        <v>8</v>
      </c>
      <c r="H125" s="1113" t="s">
        <v>598</v>
      </c>
      <c r="I125" s="919"/>
      <c r="J125" s="920"/>
    </row>
    <row r="126" spans="1:10" ht="18.75" customHeight="1">
      <c r="A126" s="1394" t="s">
        <v>3484</v>
      </c>
      <c r="B126" s="1477" t="s">
        <v>1546</v>
      </c>
      <c r="C126" s="369" t="s">
        <v>3151</v>
      </c>
      <c r="D126" s="369" t="s">
        <v>614</v>
      </c>
      <c r="E126" s="388" t="s">
        <v>615</v>
      </c>
      <c r="F126" s="389">
        <v>105</v>
      </c>
      <c r="G126" s="390">
        <v>80</v>
      </c>
      <c r="H126" s="346" t="s">
        <v>1504</v>
      </c>
      <c r="I126" s="774"/>
      <c r="J126" s="775"/>
    </row>
    <row r="127" spans="1:10" ht="18.75" customHeight="1">
      <c r="A127" s="1395"/>
      <c r="B127" s="1478"/>
      <c r="C127" s="351" t="s">
        <v>1531</v>
      </c>
      <c r="D127" s="351" t="s">
        <v>588</v>
      </c>
      <c r="E127" s="226" t="s">
        <v>615</v>
      </c>
      <c r="F127" s="356">
        <v>25</v>
      </c>
      <c r="G127" s="358">
        <v>20</v>
      </c>
      <c r="H127" s="359" t="s">
        <v>1504</v>
      </c>
      <c r="I127" s="770"/>
      <c r="J127" s="771"/>
    </row>
    <row r="128" spans="1:10" ht="18.75" customHeight="1">
      <c r="A128" s="1395"/>
      <c r="B128" s="1478"/>
      <c r="C128" s="372" t="s">
        <v>3152</v>
      </c>
      <c r="D128" s="372" t="s">
        <v>3485</v>
      </c>
      <c r="E128" s="226" t="s">
        <v>615</v>
      </c>
      <c r="F128" s="356">
        <v>10</v>
      </c>
      <c r="G128" s="358">
        <v>10</v>
      </c>
      <c r="H128" s="359" t="s">
        <v>1504</v>
      </c>
      <c r="I128" s="770"/>
      <c r="J128" s="771"/>
    </row>
    <row r="129" spans="1:10" ht="18.75" customHeight="1">
      <c r="A129" s="1395"/>
      <c r="B129" s="1478"/>
      <c r="C129" s="351" t="s">
        <v>1529</v>
      </c>
      <c r="D129" s="351" t="s">
        <v>606</v>
      </c>
      <c r="E129" s="226" t="s">
        <v>615</v>
      </c>
      <c r="F129" s="356">
        <v>75</v>
      </c>
      <c r="G129" s="358">
        <v>60</v>
      </c>
      <c r="H129" s="707" t="s">
        <v>1506</v>
      </c>
      <c r="I129" s="770"/>
      <c r="J129" s="771"/>
    </row>
    <row r="130" spans="1:10" ht="18.75" customHeight="1">
      <c r="A130" s="1395"/>
      <c r="B130" s="1478"/>
      <c r="C130" s="351" t="s">
        <v>616</v>
      </c>
      <c r="D130" s="351" t="s">
        <v>617</v>
      </c>
      <c r="E130" s="226" t="s">
        <v>615</v>
      </c>
      <c r="F130" s="356">
        <v>25</v>
      </c>
      <c r="G130" s="358">
        <v>15</v>
      </c>
      <c r="H130" s="707" t="s">
        <v>1506</v>
      </c>
      <c r="I130" s="770"/>
      <c r="J130" s="771"/>
    </row>
    <row r="131" spans="1:10" ht="18.75" customHeight="1">
      <c r="A131" s="1395"/>
      <c r="B131" s="1478"/>
      <c r="C131" s="351" t="s">
        <v>618</v>
      </c>
      <c r="D131" s="351" t="s">
        <v>594</v>
      </c>
      <c r="E131" s="226" t="s">
        <v>615</v>
      </c>
      <c r="F131" s="356">
        <v>20</v>
      </c>
      <c r="G131" s="358">
        <v>0</v>
      </c>
      <c r="H131" s="707" t="s">
        <v>1506</v>
      </c>
      <c r="I131" s="770"/>
      <c r="J131" s="771"/>
    </row>
    <row r="132" spans="1:10" ht="18.75" customHeight="1">
      <c r="A132" s="1395"/>
      <c r="B132" s="1478"/>
      <c r="C132" s="351" t="s">
        <v>619</v>
      </c>
      <c r="D132" s="351" t="s">
        <v>592</v>
      </c>
      <c r="E132" s="226" t="s">
        <v>615</v>
      </c>
      <c r="F132" s="356">
        <v>20</v>
      </c>
      <c r="G132" s="358">
        <v>0</v>
      </c>
      <c r="H132" s="359" t="s">
        <v>1506</v>
      </c>
      <c r="I132" s="770"/>
      <c r="J132" s="771"/>
    </row>
    <row r="133" spans="1:10" ht="18.75" customHeight="1">
      <c r="A133" s="1395"/>
      <c r="B133" s="1478"/>
      <c r="C133" s="351" t="s">
        <v>1542</v>
      </c>
      <c r="D133" s="351" t="s">
        <v>647</v>
      </c>
      <c r="E133" s="226" t="s">
        <v>1543</v>
      </c>
      <c r="F133" s="356">
        <v>14</v>
      </c>
      <c r="G133" s="358">
        <v>7</v>
      </c>
      <c r="H133" s="359" t="s">
        <v>1504</v>
      </c>
      <c r="I133" s="770"/>
      <c r="J133" s="771"/>
    </row>
    <row r="134" spans="1:10" ht="18.75" customHeight="1">
      <c r="A134" s="1395"/>
      <c r="B134" s="1478"/>
      <c r="C134" s="351" t="s">
        <v>2973</v>
      </c>
      <c r="D134" s="667" t="s">
        <v>620</v>
      </c>
      <c r="E134" s="226" t="s">
        <v>2975</v>
      </c>
      <c r="F134" s="356">
        <v>10</v>
      </c>
      <c r="G134" s="358">
        <v>5</v>
      </c>
      <c r="H134" s="359" t="s">
        <v>2974</v>
      </c>
      <c r="I134" s="703"/>
      <c r="J134" s="704"/>
    </row>
    <row r="135" spans="1:10" ht="18.75" customHeight="1">
      <c r="A135" s="1395"/>
      <c r="B135" s="1478"/>
      <c r="C135" s="460" t="s">
        <v>2988</v>
      </c>
      <c r="D135" s="923" t="s">
        <v>3318</v>
      </c>
      <c r="E135" s="226" t="s">
        <v>3327</v>
      </c>
      <c r="F135" s="356">
        <v>5</v>
      </c>
      <c r="G135" s="358">
        <v>5</v>
      </c>
      <c r="H135" s="359" t="s">
        <v>3316</v>
      </c>
      <c r="I135" s="911"/>
      <c r="J135" s="912"/>
    </row>
    <row r="136" spans="1:10" s="197" customFormat="1" ht="18.75" customHeight="1">
      <c r="A136" s="1395"/>
      <c r="B136" s="1478"/>
      <c r="C136" s="460" t="s">
        <v>3920</v>
      </c>
      <c r="D136" s="923" t="s">
        <v>3921</v>
      </c>
      <c r="E136" s="226" t="s">
        <v>597</v>
      </c>
      <c r="F136" s="356">
        <v>8</v>
      </c>
      <c r="G136" s="358">
        <v>8</v>
      </c>
      <c r="H136" s="359" t="s">
        <v>598</v>
      </c>
      <c r="I136" s="1117"/>
      <c r="J136" s="1118"/>
    </row>
    <row r="137" spans="1:10" s="197" customFormat="1" ht="18.75" customHeight="1" thickBot="1">
      <c r="A137" s="1396"/>
      <c r="B137" s="1479"/>
      <c r="C137" s="686" t="s">
        <v>3696</v>
      </c>
      <c r="D137" s="687" t="s">
        <v>3698</v>
      </c>
      <c r="E137" s="926" t="s">
        <v>597</v>
      </c>
      <c r="F137" s="366">
        <v>10</v>
      </c>
      <c r="G137" s="367">
        <v>10</v>
      </c>
      <c r="H137" s="925" t="s">
        <v>598</v>
      </c>
      <c r="I137" s="919"/>
      <c r="J137" s="920"/>
    </row>
    <row r="138" spans="1:10" ht="18.75" customHeight="1">
      <c r="A138" s="1394" t="s">
        <v>3486</v>
      </c>
      <c r="B138" s="1477" t="s">
        <v>1547</v>
      </c>
      <c r="C138" s="369" t="s">
        <v>3151</v>
      </c>
      <c r="D138" s="369" t="s">
        <v>614</v>
      </c>
      <c r="E138" s="388" t="s">
        <v>615</v>
      </c>
      <c r="F138" s="389">
        <v>115</v>
      </c>
      <c r="G138" s="390">
        <v>80</v>
      </c>
      <c r="H138" s="346" t="s">
        <v>1504</v>
      </c>
      <c r="I138" s="774"/>
      <c r="J138" s="775"/>
    </row>
    <row r="139" spans="1:10" ht="18.75" customHeight="1">
      <c r="A139" s="1395"/>
      <c r="B139" s="1478"/>
      <c r="C139" s="351" t="s">
        <v>1531</v>
      </c>
      <c r="D139" s="351" t="s">
        <v>588</v>
      </c>
      <c r="E139" s="226" t="s">
        <v>615</v>
      </c>
      <c r="F139" s="356">
        <v>25</v>
      </c>
      <c r="G139" s="358">
        <v>20</v>
      </c>
      <c r="H139" s="359" t="s">
        <v>1504</v>
      </c>
      <c r="I139" s="770"/>
      <c r="J139" s="771"/>
    </row>
    <row r="140" spans="1:10" ht="18.75" customHeight="1">
      <c r="A140" s="1395"/>
      <c r="B140" s="1478"/>
      <c r="C140" s="372" t="s">
        <v>3999</v>
      </c>
      <c r="D140" s="372" t="s">
        <v>3080</v>
      </c>
      <c r="E140" s="226" t="s">
        <v>615</v>
      </c>
      <c r="F140" s="356">
        <v>10</v>
      </c>
      <c r="G140" s="358">
        <v>10</v>
      </c>
      <c r="H140" s="359" t="s">
        <v>1504</v>
      </c>
      <c r="I140" s="770"/>
      <c r="J140" s="771"/>
    </row>
    <row r="141" spans="1:10" ht="18.75" customHeight="1">
      <c r="A141" s="1395"/>
      <c r="B141" s="1478"/>
      <c r="C141" s="351" t="s">
        <v>1529</v>
      </c>
      <c r="D141" s="351" t="s">
        <v>606</v>
      </c>
      <c r="E141" s="226" t="s">
        <v>615</v>
      </c>
      <c r="F141" s="356">
        <v>75</v>
      </c>
      <c r="G141" s="358">
        <v>60</v>
      </c>
      <c r="H141" s="707" t="s">
        <v>1506</v>
      </c>
      <c r="I141" s="770"/>
      <c r="J141" s="771"/>
    </row>
    <row r="142" spans="1:10" ht="18.75" customHeight="1">
      <c r="A142" s="1395"/>
      <c r="B142" s="1478"/>
      <c r="C142" s="351" t="s">
        <v>616</v>
      </c>
      <c r="D142" s="351" t="s">
        <v>617</v>
      </c>
      <c r="E142" s="226" t="s">
        <v>615</v>
      </c>
      <c r="F142" s="356">
        <v>25</v>
      </c>
      <c r="G142" s="358">
        <v>15</v>
      </c>
      <c r="H142" s="707" t="s">
        <v>1506</v>
      </c>
      <c r="I142" s="770"/>
      <c r="J142" s="771"/>
    </row>
    <row r="143" spans="1:10" ht="18.75" customHeight="1">
      <c r="A143" s="1395"/>
      <c r="B143" s="1478"/>
      <c r="C143" s="351" t="s">
        <v>618</v>
      </c>
      <c r="D143" s="351" t="s">
        <v>594</v>
      </c>
      <c r="E143" s="226" t="s">
        <v>615</v>
      </c>
      <c r="F143" s="356">
        <v>20</v>
      </c>
      <c r="G143" s="358">
        <v>0</v>
      </c>
      <c r="H143" s="707" t="s">
        <v>1506</v>
      </c>
      <c r="I143" s="770"/>
      <c r="J143" s="771"/>
    </row>
    <row r="144" spans="1:10" ht="18.75" customHeight="1">
      <c r="A144" s="1395"/>
      <c r="B144" s="1478"/>
      <c r="C144" s="351" t="s">
        <v>619</v>
      </c>
      <c r="D144" s="351" t="s">
        <v>592</v>
      </c>
      <c r="E144" s="226" t="s">
        <v>615</v>
      </c>
      <c r="F144" s="356">
        <v>20</v>
      </c>
      <c r="G144" s="358">
        <v>0</v>
      </c>
      <c r="H144" s="359" t="s">
        <v>1506</v>
      </c>
      <c r="I144" s="770"/>
      <c r="J144" s="771"/>
    </row>
    <row r="145" spans="1:10" ht="18.75" customHeight="1">
      <c r="A145" s="1395"/>
      <c r="B145" s="1478"/>
      <c r="C145" s="351" t="s">
        <v>3154</v>
      </c>
      <c r="D145" s="351" t="s">
        <v>621</v>
      </c>
      <c r="E145" s="226" t="s">
        <v>615</v>
      </c>
      <c r="F145" s="356">
        <v>7.5</v>
      </c>
      <c r="G145" s="358">
        <v>5</v>
      </c>
      <c r="H145" s="359" t="s">
        <v>1504</v>
      </c>
      <c r="I145" s="703"/>
      <c r="J145" s="704"/>
    </row>
    <row r="146" spans="1:10" ht="18.75" customHeight="1">
      <c r="A146" s="1395"/>
      <c r="B146" s="1478"/>
      <c r="C146" s="351" t="s">
        <v>1542</v>
      </c>
      <c r="D146" s="351" t="s">
        <v>647</v>
      </c>
      <c r="E146" s="226" t="s">
        <v>1543</v>
      </c>
      <c r="F146" s="356">
        <v>14</v>
      </c>
      <c r="G146" s="358">
        <v>7</v>
      </c>
      <c r="H146" s="359" t="s">
        <v>1504</v>
      </c>
      <c r="I146" s="770"/>
      <c r="J146" s="771"/>
    </row>
    <row r="147" spans="1:10" ht="18.75" customHeight="1">
      <c r="A147" s="1395"/>
      <c r="B147" s="1478"/>
      <c r="C147" s="351" t="s">
        <v>2973</v>
      </c>
      <c r="D147" s="667" t="s">
        <v>620</v>
      </c>
      <c r="E147" s="226" t="s">
        <v>2975</v>
      </c>
      <c r="F147" s="356">
        <v>10</v>
      </c>
      <c r="G147" s="358">
        <v>5</v>
      </c>
      <c r="H147" s="359" t="s">
        <v>2974</v>
      </c>
      <c r="I147" s="703"/>
      <c r="J147" s="704"/>
    </row>
    <row r="148" spans="1:10" ht="18.75" customHeight="1">
      <c r="A148" s="1395"/>
      <c r="B148" s="1478"/>
      <c r="C148" s="460" t="s">
        <v>2988</v>
      </c>
      <c r="D148" s="923" t="s">
        <v>3318</v>
      </c>
      <c r="E148" s="226" t="s">
        <v>3327</v>
      </c>
      <c r="F148" s="356">
        <v>5</v>
      </c>
      <c r="G148" s="358">
        <v>5</v>
      </c>
      <c r="H148" s="359" t="s">
        <v>3316</v>
      </c>
      <c r="I148" s="911"/>
      <c r="J148" s="912"/>
    </row>
    <row r="149" spans="1:10" s="197" customFormat="1" ht="18.75" customHeight="1">
      <c r="A149" s="1395"/>
      <c r="B149" s="1478"/>
      <c r="C149" s="460" t="s">
        <v>3920</v>
      </c>
      <c r="D149" s="923" t="s">
        <v>3921</v>
      </c>
      <c r="E149" s="226" t="s">
        <v>597</v>
      </c>
      <c r="F149" s="356">
        <v>8</v>
      </c>
      <c r="G149" s="358">
        <v>8</v>
      </c>
      <c r="H149" s="359" t="s">
        <v>598</v>
      </c>
      <c r="I149" s="1117"/>
      <c r="J149" s="1118"/>
    </row>
    <row r="150" spans="1:10" s="197" customFormat="1" ht="18.75" customHeight="1" thickBot="1">
      <c r="A150" s="1396"/>
      <c r="B150" s="1479"/>
      <c r="C150" s="686" t="s">
        <v>3696</v>
      </c>
      <c r="D150" s="687" t="s">
        <v>3698</v>
      </c>
      <c r="E150" s="926" t="s">
        <v>597</v>
      </c>
      <c r="F150" s="366">
        <v>10</v>
      </c>
      <c r="G150" s="367">
        <v>10</v>
      </c>
      <c r="H150" s="925" t="s">
        <v>598</v>
      </c>
      <c r="I150" s="919"/>
      <c r="J150" s="920"/>
    </row>
    <row r="151" spans="1:10" ht="18.75" customHeight="1">
      <c r="A151" s="1394" t="s">
        <v>3486</v>
      </c>
      <c r="B151" s="1436" t="s">
        <v>1548</v>
      </c>
      <c r="C151" s="346" t="s">
        <v>3151</v>
      </c>
      <c r="D151" s="347" t="s">
        <v>622</v>
      </c>
      <c r="E151" s="348" t="s">
        <v>1549</v>
      </c>
      <c r="F151" s="419">
        <v>100</v>
      </c>
      <c r="G151" s="419">
        <v>75</v>
      </c>
      <c r="H151" s="347" t="s">
        <v>1504</v>
      </c>
      <c r="I151" s="774"/>
      <c r="J151" s="775"/>
    </row>
    <row r="152" spans="1:10" ht="18.75" customHeight="1">
      <c r="A152" s="1395"/>
      <c r="B152" s="1437"/>
      <c r="C152" s="351" t="s">
        <v>1529</v>
      </c>
      <c r="D152" s="352" t="s">
        <v>606</v>
      </c>
      <c r="E152" s="711" t="s">
        <v>1549</v>
      </c>
      <c r="F152" s="356">
        <v>45</v>
      </c>
      <c r="G152" s="356">
        <v>35</v>
      </c>
      <c r="H152" s="707" t="s">
        <v>1506</v>
      </c>
      <c r="I152" s="770"/>
      <c r="J152" s="771"/>
    </row>
    <row r="153" spans="1:10" ht="18.75" customHeight="1">
      <c r="A153" s="1395"/>
      <c r="B153" s="1437"/>
      <c r="C153" s="351" t="s">
        <v>623</v>
      </c>
      <c r="D153" s="352" t="s">
        <v>624</v>
      </c>
      <c r="E153" s="711" t="s">
        <v>1549</v>
      </c>
      <c r="F153" s="356">
        <v>6.95</v>
      </c>
      <c r="G153" s="356">
        <v>4.5</v>
      </c>
      <c r="H153" s="707" t="s">
        <v>1504</v>
      </c>
      <c r="I153" s="770"/>
      <c r="J153" s="771"/>
    </row>
    <row r="154" spans="1:10" ht="18.75" customHeight="1">
      <c r="A154" s="1395"/>
      <c r="B154" s="1437"/>
      <c r="C154" s="1343" t="s">
        <v>3155</v>
      </c>
      <c r="D154" s="1343" t="s">
        <v>625</v>
      </c>
      <c r="E154" s="711" t="s">
        <v>1549</v>
      </c>
      <c r="F154" s="355">
        <v>9.9499999999999993</v>
      </c>
      <c r="G154" s="355">
        <v>5.95</v>
      </c>
      <c r="H154" s="707" t="s">
        <v>1504</v>
      </c>
      <c r="I154" s="1345" t="s">
        <v>1550</v>
      </c>
      <c r="J154" s="791"/>
    </row>
    <row r="155" spans="1:10" ht="18.75" customHeight="1">
      <c r="A155" s="1395"/>
      <c r="B155" s="1437"/>
      <c r="C155" s="1344"/>
      <c r="D155" s="1344"/>
      <c r="E155" s="711" t="s">
        <v>1549</v>
      </c>
      <c r="F155" s="355">
        <v>45</v>
      </c>
      <c r="G155" s="355">
        <v>25</v>
      </c>
      <c r="H155" s="707" t="s">
        <v>1506</v>
      </c>
      <c r="I155" s="1346"/>
      <c r="J155" s="778"/>
    </row>
    <row r="156" spans="1:10" ht="18.75" customHeight="1">
      <c r="A156" s="1395"/>
      <c r="B156" s="1437"/>
      <c r="C156" s="351" t="s">
        <v>2483</v>
      </c>
      <c r="D156" s="352" t="s">
        <v>626</v>
      </c>
      <c r="E156" s="711" t="s">
        <v>1549</v>
      </c>
      <c r="F156" s="355">
        <v>45</v>
      </c>
      <c r="G156" s="355">
        <v>15</v>
      </c>
      <c r="H156" s="707" t="s">
        <v>1506</v>
      </c>
      <c r="I156" s="770"/>
      <c r="J156" s="771"/>
    </row>
    <row r="157" spans="1:10" ht="18.75" customHeight="1">
      <c r="A157" s="1395"/>
      <c r="B157" s="1437"/>
      <c r="C157" s="351" t="s">
        <v>1551</v>
      </c>
      <c r="D157" s="352" t="s">
        <v>624</v>
      </c>
      <c r="E157" s="711" t="s">
        <v>1549</v>
      </c>
      <c r="F157" s="355">
        <v>10</v>
      </c>
      <c r="G157" s="355">
        <v>10</v>
      </c>
      <c r="H157" s="707" t="s">
        <v>1506</v>
      </c>
      <c r="I157" s="770"/>
      <c r="J157" s="771"/>
    </row>
    <row r="158" spans="1:10" ht="18.75" customHeight="1">
      <c r="A158" s="1395"/>
      <c r="B158" s="1437"/>
      <c r="C158" s="351" t="s">
        <v>3156</v>
      </c>
      <c r="D158" s="352" t="s">
        <v>625</v>
      </c>
      <c r="E158" s="711" t="s">
        <v>1549</v>
      </c>
      <c r="F158" s="356">
        <v>25</v>
      </c>
      <c r="G158" s="357">
        <v>0</v>
      </c>
      <c r="H158" s="707" t="s">
        <v>1506</v>
      </c>
      <c r="I158" s="770"/>
      <c r="J158" s="771"/>
    </row>
    <row r="159" spans="1:10" ht="18.75" customHeight="1">
      <c r="A159" s="1395"/>
      <c r="B159" s="1437"/>
      <c r="C159" s="351" t="s">
        <v>3936</v>
      </c>
      <c r="D159" s="671" t="s">
        <v>3937</v>
      </c>
      <c r="E159" s="841" t="s">
        <v>3938</v>
      </c>
      <c r="F159" s="356">
        <v>10</v>
      </c>
      <c r="G159" s="357">
        <v>10</v>
      </c>
      <c r="H159" s="359" t="s">
        <v>3939</v>
      </c>
      <c r="I159" s="748"/>
      <c r="J159" s="794"/>
    </row>
    <row r="160" spans="1:10" ht="18.75" customHeight="1">
      <c r="A160" s="1395"/>
      <c r="B160" s="1437"/>
      <c r="C160" s="351" t="s">
        <v>4040</v>
      </c>
      <c r="D160" s="671" t="s">
        <v>4041</v>
      </c>
      <c r="E160" s="841" t="s">
        <v>4042</v>
      </c>
      <c r="F160" s="356">
        <v>8</v>
      </c>
      <c r="G160" s="357">
        <v>8</v>
      </c>
      <c r="H160" s="359" t="s">
        <v>4043</v>
      </c>
      <c r="I160" s="748"/>
      <c r="J160" s="794"/>
    </row>
    <row r="161" spans="1:10" ht="18.75" customHeight="1" thickBot="1">
      <c r="A161" s="1396"/>
      <c r="B161" s="1438"/>
      <c r="C161" s="686" t="s">
        <v>2988</v>
      </c>
      <c r="D161" s="687" t="s">
        <v>3318</v>
      </c>
      <c r="E161" s="719" t="s">
        <v>3327</v>
      </c>
      <c r="F161" s="366">
        <v>5</v>
      </c>
      <c r="G161" s="367">
        <v>5</v>
      </c>
      <c r="H161" s="462" t="s">
        <v>3316</v>
      </c>
      <c r="I161" s="766"/>
      <c r="J161" s="767"/>
    </row>
    <row r="162" spans="1:10" ht="18.75" customHeight="1">
      <c r="A162" s="1500" t="s">
        <v>3487</v>
      </c>
      <c r="B162" s="1340" t="s">
        <v>1552</v>
      </c>
      <c r="C162" s="420" t="s">
        <v>3705</v>
      </c>
      <c r="D162" s="949" t="s">
        <v>588</v>
      </c>
      <c r="E162" s="950" t="s">
        <v>3706</v>
      </c>
      <c r="F162" s="951">
        <v>113</v>
      </c>
      <c r="G162" s="951">
        <v>89</v>
      </c>
      <c r="H162" s="952" t="s">
        <v>1504</v>
      </c>
      <c r="I162" s="944"/>
      <c r="J162" s="945"/>
    </row>
    <row r="163" spans="1:10" ht="18.75" customHeight="1">
      <c r="A163" s="1501"/>
      <c r="B163" s="1341"/>
      <c r="C163" s="421" t="s">
        <v>1553</v>
      </c>
      <c r="D163" s="953" t="s">
        <v>627</v>
      </c>
      <c r="E163" s="954" t="s">
        <v>3706</v>
      </c>
      <c r="F163" s="422">
        <v>20</v>
      </c>
      <c r="G163" s="422">
        <v>19</v>
      </c>
      <c r="H163" s="423" t="s">
        <v>1504</v>
      </c>
      <c r="I163" s="946"/>
      <c r="J163" s="947"/>
    </row>
    <row r="164" spans="1:10" ht="18.75" customHeight="1">
      <c r="A164" s="1501"/>
      <c r="B164" s="1341"/>
      <c r="C164" s="421" t="s">
        <v>1554</v>
      </c>
      <c r="D164" s="953" t="s">
        <v>606</v>
      </c>
      <c r="E164" s="954" t="s">
        <v>3706</v>
      </c>
      <c r="F164" s="955">
        <v>75</v>
      </c>
      <c r="G164" s="422">
        <v>59</v>
      </c>
      <c r="H164" s="423" t="s">
        <v>1506</v>
      </c>
      <c r="I164" s="946"/>
      <c r="J164" s="947"/>
    </row>
    <row r="165" spans="1:10" ht="18.75" customHeight="1">
      <c r="A165" s="1501"/>
      <c r="B165" s="1341"/>
      <c r="C165" s="421" t="s">
        <v>1555</v>
      </c>
      <c r="D165" s="953" t="s">
        <v>628</v>
      </c>
      <c r="E165" s="954" t="s">
        <v>3706</v>
      </c>
      <c r="F165" s="955">
        <v>57</v>
      </c>
      <c r="G165" s="955">
        <v>39</v>
      </c>
      <c r="H165" s="423" t="s">
        <v>1506</v>
      </c>
      <c r="I165" s="946"/>
      <c r="J165" s="947"/>
    </row>
    <row r="166" spans="1:10" ht="18.75" customHeight="1">
      <c r="A166" s="1501"/>
      <c r="B166" s="1341"/>
      <c r="C166" s="421" t="s">
        <v>1556</v>
      </c>
      <c r="D166" s="953" t="s">
        <v>3708</v>
      </c>
      <c r="E166" s="954" t="s">
        <v>3706</v>
      </c>
      <c r="F166" s="956">
        <v>25</v>
      </c>
      <c r="G166" s="956">
        <v>25</v>
      </c>
      <c r="H166" s="423" t="s">
        <v>3775</v>
      </c>
      <c r="I166" s="946" t="s">
        <v>1557</v>
      </c>
      <c r="J166" s="947"/>
    </row>
    <row r="167" spans="1:10" ht="18.75" customHeight="1">
      <c r="A167" s="1501"/>
      <c r="B167" s="1341"/>
      <c r="C167" s="424" t="s">
        <v>1558</v>
      </c>
      <c r="D167" s="421" t="s">
        <v>630</v>
      </c>
      <c r="E167" s="425" t="s">
        <v>3706</v>
      </c>
      <c r="F167" s="957"/>
      <c r="G167" s="957"/>
      <c r="H167" s="957"/>
      <c r="I167" s="946" t="s">
        <v>1559</v>
      </c>
      <c r="J167" s="947"/>
    </row>
    <row r="168" spans="1:10" ht="18.75" customHeight="1">
      <c r="A168" s="1501"/>
      <c r="B168" s="1341"/>
      <c r="C168" s="659" t="s">
        <v>3158</v>
      </c>
      <c r="D168" s="421" t="s">
        <v>2558</v>
      </c>
      <c r="E168" s="958" t="s">
        <v>2549</v>
      </c>
      <c r="F168" s="956">
        <v>30</v>
      </c>
      <c r="G168" s="956">
        <v>30</v>
      </c>
      <c r="H168" s="959" t="s">
        <v>2550</v>
      </c>
      <c r="I168" s="946"/>
      <c r="J168" s="947"/>
    </row>
    <row r="169" spans="1:10" ht="18.75" customHeight="1" thickBot="1">
      <c r="A169" s="1502"/>
      <c r="B169" s="1499"/>
      <c r="C169" s="686" t="s">
        <v>2988</v>
      </c>
      <c r="D169" s="687" t="s">
        <v>3318</v>
      </c>
      <c r="E169" s="948" t="s">
        <v>3327</v>
      </c>
      <c r="F169" s="366">
        <v>5</v>
      </c>
      <c r="G169" s="367">
        <v>5</v>
      </c>
      <c r="H169" s="462" t="s">
        <v>3316</v>
      </c>
      <c r="I169" s="766"/>
      <c r="J169" s="767"/>
    </row>
    <row r="170" spans="1:10" ht="18.75" customHeight="1">
      <c r="A170" s="1500" t="s">
        <v>3488</v>
      </c>
      <c r="B170" s="1340" t="s">
        <v>1561</v>
      </c>
      <c r="C170" s="420" t="s">
        <v>3158</v>
      </c>
      <c r="D170" s="949" t="s">
        <v>3016</v>
      </c>
      <c r="E170" s="950" t="s">
        <v>1511</v>
      </c>
      <c r="F170" s="951">
        <v>30</v>
      </c>
      <c r="G170" s="951">
        <v>30</v>
      </c>
      <c r="H170" s="952" t="s">
        <v>3015</v>
      </c>
      <c r="I170" s="944"/>
      <c r="J170" s="945"/>
    </row>
    <row r="171" spans="1:10" ht="18.75" customHeight="1">
      <c r="A171" s="1501"/>
      <c r="B171" s="1341"/>
      <c r="C171" s="960" t="s">
        <v>3705</v>
      </c>
      <c r="D171" s="424" t="s">
        <v>588</v>
      </c>
      <c r="E171" s="961" t="s">
        <v>3707</v>
      </c>
      <c r="F171" s="962">
        <v>113</v>
      </c>
      <c r="G171" s="962">
        <v>89</v>
      </c>
      <c r="H171" s="963" t="s">
        <v>598</v>
      </c>
      <c r="I171" s="946"/>
      <c r="J171" s="947"/>
    </row>
    <row r="172" spans="1:10" ht="18.75" customHeight="1">
      <c r="A172" s="1501"/>
      <c r="B172" s="1341"/>
      <c r="C172" s="421" t="s">
        <v>1553</v>
      </c>
      <c r="D172" s="953" t="s">
        <v>627</v>
      </c>
      <c r="E172" s="954" t="s">
        <v>3706</v>
      </c>
      <c r="F172" s="422">
        <v>20</v>
      </c>
      <c r="G172" s="422">
        <v>19</v>
      </c>
      <c r="H172" s="423" t="s">
        <v>1504</v>
      </c>
      <c r="I172" s="946"/>
      <c r="J172" s="947"/>
    </row>
    <row r="173" spans="1:10" ht="18.75" customHeight="1">
      <c r="A173" s="1501"/>
      <c r="B173" s="1341"/>
      <c r="C173" s="421" t="s">
        <v>1554</v>
      </c>
      <c r="D173" s="953" t="s">
        <v>606</v>
      </c>
      <c r="E173" s="954" t="s">
        <v>3706</v>
      </c>
      <c r="F173" s="422">
        <v>75</v>
      </c>
      <c r="G173" s="422">
        <v>59</v>
      </c>
      <c r="H173" s="423" t="s">
        <v>1506</v>
      </c>
      <c r="I173" s="946"/>
      <c r="J173" s="947"/>
    </row>
    <row r="174" spans="1:10" ht="18.75" customHeight="1">
      <c r="A174" s="1501"/>
      <c r="B174" s="1341"/>
      <c r="C174" s="421" t="s">
        <v>1555</v>
      </c>
      <c r="D174" s="953" t="s">
        <v>628</v>
      </c>
      <c r="E174" s="954" t="s">
        <v>3706</v>
      </c>
      <c r="F174" s="955">
        <v>57</v>
      </c>
      <c r="G174" s="955">
        <v>39</v>
      </c>
      <c r="H174" s="423" t="s">
        <v>1506</v>
      </c>
      <c r="I174" s="946"/>
      <c r="J174" s="947"/>
    </row>
    <row r="175" spans="1:10" ht="18.75" customHeight="1">
      <c r="A175" s="1501"/>
      <c r="B175" s="1341"/>
      <c r="C175" s="424" t="s">
        <v>1558</v>
      </c>
      <c r="D175" s="421" t="s">
        <v>630</v>
      </c>
      <c r="E175" s="425" t="s">
        <v>3706</v>
      </c>
      <c r="F175" s="957"/>
      <c r="G175" s="957"/>
      <c r="H175" s="957"/>
      <c r="I175" s="946" t="s">
        <v>1559</v>
      </c>
      <c r="J175" s="947"/>
    </row>
    <row r="176" spans="1:10" ht="18.75" customHeight="1" thickBot="1">
      <c r="A176" s="1502"/>
      <c r="B176" s="1499"/>
      <c r="C176" s="686" t="s">
        <v>2988</v>
      </c>
      <c r="D176" s="687" t="s">
        <v>3318</v>
      </c>
      <c r="E176" s="948" t="s">
        <v>3327</v>
      </c>
      <c r="F176" s="366">
        <v>5</v>
      </c>
      <c r="G176" s="367">
        <v>5</v>
      </c>
      <c r="H176" s="462" t="s">
        <v>3316</v>
      </c>
      <c r="I176" s="766"/>
      <c r="J176" s="767"/>
    </row>
    <row r="177" spans="1:10" ht="18.75" customHeight="1">
      <c r="A177" s="1500" t="s">
        <v>3489</v>
      </c>
      <c r="B177" s="1503" t="s">
        <v>1562</v>
      </c>
      <c r="C177" s="427" t="s">
        <v>1563</v>
      </c>
      <c r="D177" s="427" t="s">
        <v>592</v>
      </c>
      <c r="E177" s="428" t="s">
        <v>597</v>
      </c>
      <c r="F177" s="429">
        <v>60</v>
      </c>
      <c r="G177" s="429">
        <v>60</v>
      </c>
      <c r="H177" s="429" t="s">
        <v>608</v>
      </c>
      <c r="I177" s="774"/>
      <c r="J177" s="775"/>
    </row>
    <row r="178" spans="1:10" ht="18.75" customHeight="1">
      <c r="A178" s="1501"/>
      <c r="B178" s="1504"/>
      <c r="C178" s="424" t="s">
        <v>1564</v>
      </c>
      <c r="D178" s="424" t="s">
        <v>601</v>
      </c>
      <c r="E178" s="430" t="s">
        <v>597</v>
      </c>
      <c r="F178" s="422">
        <v>95</v>
      </c>
      <c r="G178" s="422">
        <v>95</v>
      </c>
      <c r="H178" s="431" t="s">
        <v>1504</v>
      </c>
      <c r="I178" s="770"/>
      <c r="J178" s="771"/>
    </row>
    <row r="179" spans="1:10" ht="18.75" customHeight="1">
      <c r="A179" s="1501"/>
      <c r="B179" s="1504"/>
      <c r="C179" s="432" t="s">
        <v>3159</v>
      </c>
      <c r="D179" s="432" t="s">
        <v>2599</v>
      </c>
      <c r="E179" s="433" t="s">
        <v>1511</v>
      </c>
      <c r="F179" s="434"/>
      <c r="G179" s="434"/>
      <c r="H179" s="426"/>
      <c r="I179" s="790" t="s">
        <v>1951</v>
      </c>
      <c r="J179" s="791"/>
    </row>
    <row r="180" spans="1:10" ht="18.75" customHeight="1" thickBot="1">
      <c r="A180" s="1502"/>
      <c r="B180" s="1505"/>
      <c r="C180" s="424" t="s">
        <v>1567</v>
      </c>
      <c r="D180" s="424" t="s">
        <v>622</v>
      </c>
      <c r="E180" s="430" t="s">
        <v>597</v>
      </c>
      <c r="F180" s="422"/>
      <c r="G180" s="422"/>
      <c r="H180" s="423"/>
      <c r="I180" s="770" t="s">
        <v>1566</v>
      </c>
      <c r="J180" s="771"/>
    </row>
    <row r="181" spans="1:10" ht="18.75" customHeight="1">
      <c r="A181" s="1500" t="s">
        <v>3490</v>
      </c>
      <c r="B181" s="1503" t="s">
        <v>1568</v>
      </c>
      <c r="C181" s="1340" t="s">
        <v>2358</v>
      </c>
      <c r="D181" s="1340" t="s">
        <v>588</v>
      </c>
      <c r="E181" s="436" t="s">
        <v>1511</v>
      </c>
      <c r="F181" s="437">
        <v>238.05</v>
      </c>
      <c r="G181" s="437">
        <v>238.05</v>
      </c>
      <c r="H181" s="437" t="s">
        <v>1506</v>
      </c>
      <c r="I181" s="777" t="s">
        <v>1569</v>
      </c>
      <c r="J181" s="778"/>
    </row>
    <row r="182" spans="1:10" ht="18.75" customHeight="1">
      <c r="A182" s="1501"/>
      <c r="B182" s="1504"/>
      <c r="C182" s="1341"/>
      <c r="D182" s="1341"/>
      <c r="E182" s="438" t="s">
        <v>1511</v>
      </c>
      <c r="F182" s="439">
        <v>322</v>
      </c>
      <c r="G182" s="439">
        <v>322</v>
      </c>
      <c r="H182" s="439" t="s">
        <v>1506</v>
      </c>
      <c r="I182" s="770" t="s">
        <v>1570</v>
      </c>
      <c r="J182" s="771"/>
    </row>
    <row r="183" spans="1:10" ht="18.75" customHeight="1">
      <c r="A183" s="1501"/>
      <c r="B183" s="1504"/>
      <c r="C183" s="1341"/>
      <c r="D183" s="1341"/>
      <c r="E183" s="438" t="s">
        <v>1511</v>
      </c>
      <c r="F183" s="439">
        <v>386.4</v>
      </c>
      <c r="G183" s="439">
        <v>386.4</v>
      </c>
      <c r="H183" s="439" t="s">
        <v>1506</v>
      </c>
      <c r="I183" s="770" t="s">
        <v>1571</v>
      </c>
      <c r="J183" s="771"/>
    </row>
    <row r="184" spans="1:10" ht="18.75" customHeight="1">
      <c r="A184" s="1501"/>
      <c r="B184" s="1504"/>
      <c r="C184" s="1341"/>
      <c r="D184" s="1341"/>
      <c r="E184" s="438" t="s">
        <v>1511</v>
      </c>
      <c r="F184" s="439">
        <v>434.7</v>
      </c>
      <c r="G184" s="439">
        <v>434.7</v>
      </c>
      <c r="H184" s="439" t="s">
        <v>1506</v>
      </c>
      <c r="I184" s="770" t="s">
        <v>1572</v>
      </c>
      <c r="J184" s="771"/>
    </row>
    <row r="185" spans="1:10" ht="18.75" customHeight="1">
      <c r="A185" s="1501"/>
      <c r="B185" s="1504"/>
      <c r="C185" s="1341"/>
      <c r="D185" s="1341"/>
      <c r="E185" s="438" t="s">
        <v>1511</v>
      </c>
      <c r="F185" s="439">
        <v>499.1</v>
      </c>
      <c r="G185" s="439">
        <v>499.1</v>
      </c>
      <c r="H185" s="439" t="s">
        <v>1506</v>
      </c>
      <c r="I185" s="770" t="s">
        <v>1573</v>
      </c>
      <c r="J185" s="771"/>
    </row>
    <row r="186" spans="1:10" ht="18.75" customHeight="1">
      <c r="A186" s="1501"/>
      <c r="B186" s="1504"/>
      <c r="C186" s="1341"/>
      <c r="D186" s="1341"/>
      <c r="E186" s="438" t="s">
        <v>1511</v>
      </c>
      <c r="F186" s="439">
        <v>531.29999999999995</v>
      </c>
      <c r="G186" s="439">
        <v>531.29999999999995</v>
      </c>
      <c r="H186" s="439" t="s">
        <v>1506</v>
      </c>
      <c r="I186" s="770" t="s">
        <v>1574</v>
      </c>
      <c r="J186" s="771"/>
    </row>
    <row r="187" spans="1:10" ht="18.75" customHeight="1">
      <c r="A187" s="1501"/>
      <c r="B187" s="1504"/>
      <c r="C187" s="1341"/>
      <c r="D187" s="1341"/>
      <c r="E187" s="438" t="s">
        <v>1511</v>
      </c>
      <c r="F187" s="439">
        <v>563.5</v>
      </c>
      <c r="G187" s="439">
        <v>563.5</v>
      </c>
      <c r="H187" s="439" t="s">
        <v>1506</v>
      </c>
      <c r="I187" s="770" t="s">
        <v>1575</v>
      </c>
      <c r="J187" s="771"/>
    </row>
    <row r="188" spans="1:10" ht="18.75" customHeight="1">
      <c r="A188" s="1501"/>
      <c r="B188" s="1504"/>
      <c r="C188" s="1341"/>
      <c r="D188" s="1341"/>
      <c r="E188" s="438" t="s">
        <v>1511</v>
      </c>
      <c r="F188" s="439">
        <v>611.79999999999995</v>
      </c>
      <c r="G188" s="439">
        <v>611.79999999999995</v>
      </c>
      <c r="H188" s="439" t="s">
        <v>1506</v>
      </c>
      <c r="I188" s="770" t="s">
        <v>1576</v>
      </c>
      <c r="J188" s="771"/>
    </row>
    <row r="189" spans="1:10" ht="18.75" customHeight="1">
      <c r="A189" s="1501"/>
      <c r="B189" s="1504"/>
      <c r="C189" s="1341"/>
      <c r="D189" s="1341"/>
      <c r="E189" s="438" t="s">
        <v>1511</v>
      </c>
      <c r="F189" s="439">
        <v>626.75</v>
      </c>
      <c r="G189" s="439">
        <v>626.75</v>
      </c>
      <c r="H189" s="439" t="s">
        <v>1506</v>
      </c>
      <c r="I189" s="770" t="s">
        <v>1577</v>
      </c>
      <c r="J189" s="771"/>
    </row>
    <row r="190" spans="1:10" ht="18.75" customHeight="1">
      <c r="A190" s="1501"/>
      <c r="B190" s="1504"/>
      <c r="C190" s="1341"/>
      <c r="D190" s="1341"/>
      <c r="E190" s="438" t="s">
        <v>1511</v>
      </c>
      <c r="F190" s="439">
        <v>661.25</v>
      </c>
      <c r="G190" s="439">
        <v>661.25</v>
      </c>
      <c r="H190" s="439" t="s">
        <v>1506</v>
      </c>
      <c r="I190" s="770" t="s">
        <v>1578</v>
      </c>
      <c r="J190" s="771"/>
    </row>
    <row r="191" spans="1:10" ht="18.75" customHeight="1">
      <c r="A191" s="1501"/>
      <c r="B191" s="1504"/>
      <c r="C191" s="1342"/>
      <c r="D191" s="1342"/>
      <c r="E191" s="438" t="s">
        <v>1511</v>
      </c>
      <c r="F191" s="439">
        <v>691.25</v>
      </c>
      <c r="G191" s="439">
        <v>691.25</v>
      </c>
      <c r="H191" s="439" t="s">
        <v>1506</v>
      </c>
      <c r="I191" s="770" t="s">
        <v>1579</v>
      </c>
      <c r="J191" s="771"/>
    </row>
    <row r="192" spans="1:10" ht="18.75" customHeight="1">
      <c r="A192" s="1501"/>
      <c r="B192" s="1504"/>
      <c r="C192" s="755" t="s">
        <v>1565</v>
      </c>
      <c r="D192" s="755" t="s">
        <v>631</v>
      </c>
      <c r="E192" s="425" t="s">
        <v>1511</v>
      </c>
      <c r="F192" s="434">
        <v>20</v>
      </c>
      <c r="G192" s="434">
        <v>20</v>
      </c>
      <c r="H192" s="435" t="s">
        <v>1504</v>
      </c>
      <c r="I192" s="770" t="s">
        <v>1566</v>
      </c>
      <c r="J192" s="771"/>
    </row>
    <row r="193" spans="1:10" ht="18.75" customHeight="1">
      <c r="A193" s="1501"/>
      <c r="B193" s="1504"/>
      <c r="C193" s="755" t="s">
        <v>632</v>
      </c>
      <c r="D193" s="755" t="s">
        <v>633</v>
      </c>
      <c r="E193" s="425" t="s">
        <v>1511</v>
      </c>
      <c r="F193" s="425"/>
      <c r="G193" s="425"/>
      <c r="H193" s="440"/>
      <c r="I193" s="770" t="s">
        <v>1559</v>
      </c>
      <c r="J193" s="771"/>
    </row>
    <row r="194" spans="1:10" ht="18.75" customHeight="1">
      <c r="A194" s="1501"/>
      <c r="B194" s="1504"/>
      <c r="C194" s="424" t="s">
        <v>634</v>
      </c>
      <c r="D194" s="659" t="s">
        <v>627</v>
      </c>
      <c r="E194" s="683" t="s">
        <v>1511</v>
      </c>
      <c r="F194" s="683"/>
      <c r="G194" s="683"/>
      <c r="H194" s="684"/>
      <c r="I194" s="770" t="s">
        <v>1559</v>
      </c>
      <c r="J194" s="771"/>
    </row>
    <row r="195" spans="1:10" ht="18.75" customHeight="1" thickBot="1">
      <c r="A195" s="1502"/>
      <c r="B195" s="1505"/>
      <c r="C195" s="686" t="s">
        <v>2988</v>
      </c>
      <c r="D195" s="687" t="s">
        <v>3318</v>
      </c>
      <c r="E195" s="719" t="s">
        <v>3327</v>
      </c>
      <c r="F195" s="366">
        <v>5</v>
      </c>
      <c r="G195" s="367">
        <v>5</v>
      </c>
      <c r="H195" s="462" t="s">
        <v>3316</v>
      </c>
      <c r="I195" s="766"/>
      <c r="J195" s="767"/>
    </row>
    <row r="196" spans="1:10" ht="18.75" customHeight="1">
      <c r="A196" s="1500" t="s">
        <v>3491</v>
      </c>
      <c r="B196" s="1503" t="s">
        <v>3211</v>
      </c>
      <c r="C196" s="1362" t="s">
        <v>3212</v>
      </c>
      <c r="D196" s="1365" t="s">
        <v>3219</v>
      </c>
      <c r="E196" s="436" t="s">
        <v>3213</v>
      </c>
      <c r="F196" s="662">
        <v>310000</v>
      </c>
      <c r="G196" s="662">
        <v>310000</v>
      </c>
      <c r="H196" s="437" t="s">
        <v>1506</v>
      </c>
      <c r="I196" s="777" t="s">
        <v>3215</v>
      </c>
      <c r="J196" s="778"/>
    </row>
    <row r="197" spans="1:10" ht="18.75" customHeight="1">
      <c r="A197" s="1501"/>
      <c r="B197" s="1504"/>
      <c r="C197" s="1363"/>
      <c r="D197" s="1366"/>
      <c r="E197" s="438" t="s">
        <v>3214</v>
      </c>
      <c r="F197" s="663">
        <v>215000</v>
      </c>
      <c r="G197" s="663">
        <v>215000</v>
      </c>
      <c r="H197" s="439" t="s">
        <v>1506</v>
      </c>
      <c r="I197" s="770" t="s">
        <v>3216</v>
      </c>
      <c r="J197" s="771"/>
    </row>
    <row r="198" spans="1:10" ht="18.75" customHeight="1">
      <c r="A198" s="1501"/>
      <c r="B198" s="1504"/>
      <c r="C198" s="1363"/>
      <c r="D198" s="1366"/>
      <c r="E198" s="438" t="s">
        <v>3214</v>
      </c>
      <c r="F198" s="663">
        <v>210000</v>
      </c>
      <c r="G198" s="663">
        <v>210000</v>
      </c>
      <c r="H198" s="439" t="s">
        <v>1506</v>
      </c>
      <c r="I198" s="770" t="s">
        <v>3217</v>
      </c>
      <c r="J198" s="771"/>
    </row>
    <row r="199" spans="1:10" ht="18.75" customHeight="1">
      <c r="A199" s="1501"/>
      <c r="B199" s="1504"/>
      <c r="C199" s="1364"/>
      <c r="D199" s="1367"/>
      <c r="E199" s="438" t="s">
        <v>3214</v>
      </c>
      <c r="F199" s="663">
        <v>205000</v>
      </c>
      <c r="G199" s="663">
        <v>205000</v>
      </c>
      <c r="H199" s="439" t="s">
        <v>1506</v>
      </c>
      <c r="I199" s="770" t="s">
        <v>3218</v>
      </c>
      <c r="J199" s="771"/>
    </row>
    <row r="200" spans="1:10" ht="18.75" customHeight="1">
      <c r="A200" s="1501"/>
      <c r="B200" s="1504"/>
      <c r="C200" s="755" t="s">
        <v>3147</v>
      </c>
      <c r="D200" s="755" t="s">
        <v>592</v>
      </c>
      <c r="E200" s="438" t="s">
        <v>3214</v>
      </c>
      <c r="F200" s="664">
        <v>185000</v>
      </c>
      <c r="G200" s="664">
        <v>185000</v>
      </c>
      <c r="H200" s="439" t="s">
        <v>1506</v>
      </c>
      <c r="I200" s="770"/>
      <c r="J200" s="771"/>
    </row>
    <row r="201" spans="1:10" ht="18.75" customHeight="1">
      <c r="A201" s="1501"/>
      <c r="B201" s="1504"/>
      <c r="C201" s="424" t="s">
        <v>634</v>
      </c>
      <c r="D201" s="424" t="s">
        <v>627</v>
      </c>
      <c r="E201" s="425" t="s">
        <v>3214</v>
      </c>
      <c r="F201" s="425"/>
      <c r="G201" s="425"/>
      <c r="H201" s="440"/>
      <c r="I201" s="843">
        <v>0.2</v>
      </c>
      <c r="J201" s="801"/>
    </row>
    <row r="202" spans="1:10" ht="18.75" customHeight="1" thickBot="1">
      <c r="A202" s="1502"/>
      <c r="B202" s="1505"/>
      <c r="C202" s="364" t="s">
        <v>2988</v>
      </c>
      <c r="D202" s="630" t="s">
        <v>2989</v>
      </c>
      <c r="E202" s="631" t="s">
        <v>1511</v>
      </c>
      <c r="F202" s="366">
        <v>5</v>
      </c>
      <c r="G202" s="367">
        <v>5</v>
      </c>
      <c r="H202" s="368" t="s">
        <v>598</v>
      </c>
      <c r="I202" s="848"/>
      <c r="J202" s="849"/>
    </row>
    <row r="203" spans="1:10" ht="18.75" customHeight="1">
      <c r="A203" s="1496" t="s">
        <v>3489</v>
      </c>
      <c r="B203" s="1340" t="s">
        <v>3492</v>
      </c>
      <c r="C203" s="420" t="s">
        <v>590</v>
      </c>
      <c r="D203" s="441" t="s">
        <v>591</v>
      </c>
      <c r="E203" s="442" t="s">
        <v>635</v>
      </c>
      <c r="F203" s="1119">
        <v>1600</v>
      </c>
      <c r="G203" s="1120">
        <v>1400</v>
      </c>
      <c r="H203" s="443" t="s">
        <v>1504</v>
      </c>
      <c r="I203" s="774"/>
      <c r="J203" s="775"/>
    </row>
    <row r="204" spans="1:10" ht="18.75" customHeight="1">
      <c r="A204" s="1497"/>
      <c r="B204" s="1341"/>
      <c r="C204" s="424" t="s">
        <v>636</v>
      </c>
      <c r="D204" s="421" t="s">
        <v>592</v>
      </c>
      <c r="E204" s="444" t="s">
        <v>635</v>
      </c>
      <c r="F204" s="1121">
        <v>1600</v>
      </c>
      <c r="G204" s="1122">
        <v>1300</v>
      </c>
      <c r="H204" s="431" t="s">
        <v>1506</v>
      </c>
      <c r="I204" s="770"/>
      <c r="J204" s="771"/>
    </row>
    <row r="205" spans="1:10" ht="18.75" customHeight="1">
      <c r="A205" s="1497"/>
      <c r="B205" s="1341"/>
      <c r="C205" s="424" t="s">
        <v>1580</v>
      </c>
      <c r="D205" s="421" t="s">
        <v>3122</v>
      </c>
      <c r="E205" s="444" t="s">
        <v>635</v>
      </c>
      <c r="F205" s="445">
        <v>325</v>
      </c>
      <c r="G205" s="445">
        <v>325</v>
      </c>
      <c r="H205" s="431" t="s">
        <v>1506</v>
      </c>
      <c r="I205" s="770"/>
      <c r="J205" s="771"/>
    </row>
    <row r="206" spans="1:10" ht="18.75" customHeight="1">
      <c r="A206" s="1497"/>
      <c r="B206" s="1341"/>
      <c r="C206" s="424" t="s">
        <v>637</v>
      </c>
      <c r="D206" s="421" t="s">
        <v>638</v>
      </c>
      <c r="E206" s="444" t="s">
        <v>635</v>
      </c>
      <c r="F206" s="445">
        <v>100</v>
      </c>
      <c r="G206" s="445">
        <v>100</v>
      </c>
      <c r="H206" s="423" t="s">
        <v>1506</v>
      </c>
      <c r="I206" s="770"/>
      <c r="J206" s="771"/>
    </row>
    <row r="207" spans="1:10" ht="18.75" customHeight="1">
      <c r="A207" s="1497"/>
      <c r="B207" s="1341"/>
      <c r="C207" s="446" t="s">
        <v>639</v>
      </c>
      <c r="D207" s="424" t="s">
        <v>640</v>
      </c>
      <c r="E207" s="447" t="s">
        <v>635</v>
      </c>
      <c r="F207" s="445">
        <v>1000</v>
      </c>
      <c r="G207" s="445">
        <v>0</v>
      </c>
      <c r="H207" s="423" t="s">
        <v>1506</v>
      </c>
      <c r="I207" s="770"/>
      <c r="J207" s="771"/>
    </row>
    <row r="208" spans="1:10" ht="18.75" customHeight="1">
      <c r="A208" s="1497"/>
      <c r="B208" s="1341"/>
      <c r="C208" s="424" t="s">
        <v>634</v>
      </c>
      <c r="D208" s="424" t="s">
        <v>3493</v>
      </c>
      <c r="E208" s="425" t="s">
        <v>1581</v>
      </c>
      <c r="F208" s="425"/>
      <c r="G208" s="425"/>
      <c r="H208" s="440"/>
      <c r="I208" s="770" t="s">
        <v>1559</v>
      </c>
      <c r="J208" s="771"/>
    </row>
    <row r="209" spans="1:10" ht="18.75" customHeight="1" thickBot="1">
      <c r="A209" s="1498"/>
      <c r="B209" s="1499"/>
      <c r="C209" s="686" t="s">
        <v>2988</v>
      </c>
      <c r="D209" s="687" t="s">
        <v>3318</v>
      </c>
      <c r="E209" s="719" t="s">
        <v>3327</v>
      </c>
      <c r="F209" s="366">
        <v>5</v>
      </c>
      <c r="G209" s="367">
        <v>5</v>
      </c>
      <c r="H209" s="462" t="s">
        <v>3316</v>
      </c>
      <c r="I209" s="766"/>
      <c r="J209" s="767"/>
    </row>
    <row r="210" spans="1:10" ht="18.75" customHeight="1">
      <c r="A210" s="1394" t="s">
        <v>3494</v>
      </c>
      <c r="B210" s="1436" t="s">
        <v>1582</v>
      </c>
      <c r="C210" s="387" t="s">
        <v>1583</v>
      </c>
      <c r="D210" s="387" t="s">
        <v>3495</v>
      </c>
      <c r="E210" s="388" t="s">
        <v>1584</v>
      </c>
      <c r="F210" s="390">
        <v>50</v>
      </c>
      <c r="G210" s="389">
        <v>35</v>
      </c>
      <c r="H210" s="346" t="s">
        <v>1504</v>
      </c>
      <c r="I210" s="774"/>
      <c r="J210" s="775"/>
    </row>
    <row r="211" spans="1:10" ht="18.75" customHeight="1">
      <c r="A211" s="1395"/>
      <c r="B211" s="1437"/>
      <c r="C211" s="448" t="s">
        <v>1585</v>
      </c>
      <c r="D211" s="448" t="s">
        <v>641</v>
      </c>
      <c r="E211" s="226" t="s">
        <v>1584</v>
      </c>
      <c r="F211" s="358">
        <v>1.75</v>
      </c>
      <c r="G211" s="358">
        <v>1.75</v>
      </c>
      <c r="H211" s="359" t="s">
        <v>1504</v>
      </c>
      <c r="I211" s="770" t="s">
        <v>3770</v>
      </c>
      <c r="J211" s="771"/>
    </row>
    <row r="212" spans="1:10" ht="18.75" customHeight="1">
      <c r="A212" s="1395"/>
      <c r="B212" s="1437"/>
      <c r="C212" s="448" t="s">
        <v>1531</v>
      </c>
      <c r="D212" s="448" t="s">
        <v>588</v>
      </c>
      <c r="E212" s="226" t="s">
        <v>1584</v>
      </c>
      <c r="F212" s="358">
        <v>17</v>
      </c>
      <c r="G212" s="356">
        <v>14</v>
      </c>
      <c r="H212" s="359" t="s">
        <v>1504</v>
      </c>
      <c r="I212" s="770" t="s">
        <v>1586</v>
      </c>
      <c r="J212" s="771"/>
    </row>
    <row r="213" spans="1:10" ht="18.75" customHeight="1">
      <c r="A213" s="1395"/>
      <c r="B213" s="1437"/>
      <c r="C213" s="391" t="s">
        <v>1587</v>
      </c>
      <c r="D213" s="391" t="s">
        <v>606</v>
      </c>
      <c r="E213" s="226" t="s">
        <v>1584</v>
      </c>
      <c r="F213" s="358">
        <v>150</v>
      </c>
      <c r="G213" s="358">
        <v>150</v>
      </c>
      <c r="H213" s="359" t="s">
        <v>1506</v>
      </c>
      <c r="I213" s="770"/>
      <c r="J213" s="771"/>
    </row>
    <row r="214" spans="1:10" ht="18.75" customHeight="1">
      <c r="A214" s="1395"/>
      <c r="B214" s="1437"/>
      <c r="C214" s="391" t="s">
        <v>1588</v>
      </c>
      <c r="D214" s="391" t="s">
        <v>640</v>
      </c>
      <c r="E214" s="226" t="s">
        <v>1584</v>
      </c>
      <c r="F214" s="358">
        <v>60</v>
      </c>
      <c r="G214" s="356">
        <v>50</v>
      </c>
      <c r="H214" s="359" t="s">
        <v>1506</v>
      </c>
      <c r="I214" s="770"/>
      <c r="J214" s="771"/>
    </row>
    <row r="215" spans="1:10" ht="18.75" customHeight="1" thickBot="1">
      <c r="A215" s="1395"/>
      <c r="B215" s="1437"/>
      <c r="C215" s="449" t="s">
        <v>3160</v>
      </c>
      <c r="D215" s="449" t="s">
        <v>642</v>
      </c>
      <c r="E215" s="404" t="s">
        <v>1511</v>
      </c>
      <c r="F215" s="385">
        <v>9</v>
      </c>
      <c r="G215" s="384">
        <v>0</v>
      </c>
      <c r="H215" s="405" t="s">
        <v>1504</v>
      </c>
      <c r="I215" s="836"/>
      <c r="J215" s="837"/>
    </row>
    <row r="216" spans="1:10" ht="18.75" customHeight="1">
      <c r="A216" s="1395"/>
      <c r="B216" s="1437"/>
      <c r="C216" s="1359" t="s">
        <v>2526</v>
      </c>
      <c r="D216" s="1360"/>
      <c r="E216" s="1360"/>
      <c r="F216" s="1360"/>
      <c r="G216" s="1360"/>
      <c r="H216" s="1360"/>
      <c r="I216" s="1360"/>
      <c r="J216" s="1361"/>
    </row>
    <row r="217" spans="1:10" ht="18.75" customHeight="1">
      <c r="A217" s="1395"/>
      <c r="B217" s="1437"/>
      <c r="C217" s="392" t="s">
        <v>2527</v>
      </c>
      <c r="D217" s="392" t="s">
        <v>3496</v>
      </c>
      <c r="E217" s="412" t="s">
        <v>2528</v>
      </c>
      <c r="F217" s="1350" t="s">
        <v>2529</v>
      </c>
      <c r="G217" s="1351"/>
      <c r="H217" s="1351"/>
      <c r="I217" s="1351"/>
      <c r="J217" s="1352"/>
    </row>
    <row r="218" spans="1:10" ht="18.75" customHeight="1">
      <c r="A218" s="1395"/>
      <c r="B218" s="1437"/>
      <c r="C218" s="392" t="s">
        <v>2530</v>
      </c>
      <c r="D218" s="392" t="s">
        <v>3497</v>
      </c>
      <c r="E218" s="412" t="s">
        <v>2531</v>
      </c>
      <c r="F218" s="1353"/>
      <c r="G218" s="1354"/>
      <c r="H218" s="1354"/>
      <c r="I218" s="1354"/>
      <c r="J218" s="1355"/>
    </row>
    <row r="219" spans="1:10" ht="18.75" customHeight="1">
      <c r="A219" s="1395"/>
      <c r="B219" s="1437"/>
      <c r="C219" s="392" t="s">
        <v>2532</v>
      </c>
      <c r="D219" s="392" t="s">
        <v>3498</v>
      </c>
      <c r="E219" s="412" t="s">
        <v>2531</v>
      </c>
      <c r="F219" s="1353"/>
      <c r="G219" s="1354"/>
      <c r="H219" s="1354"/>
      <c r="I219" s="1354"/>
      <c r="J219" s="1355"/>
    </row>
    <row r="220" spans="1:10" ht="18.75" customHeight="1">
      <c r="A220" s="1395"/>
      <c r="B220" s="1437"/>
      <c r="C220" s="392" t="s">
        <v>3161</v>
      </c>
      <c r="D220" s="544" t="s">
        <v>2647</v>
      </c>
      <c r="E220" s="412" t="s">
        <v>2856</v>
      </c>
      <c r="F220" s="1353"/>
      <c r="G220" s="1354"/>
      <c r="H220" s="1354"/>
      <c r="I220" s="1354"/>
      <c r="J220" s="1355"/>
    </row>
    <row r="221" spans="1:10" ht="18.75" customHeight="1">
      <c r="A221" s="1395"/>
      <c r="B221" s="1437"/>
      <c r="C221" s="392" t="s">
        <v>2533</v>
      </c>
      <c r="D221" s="392" t="s">
        <v>3499</v>
      </c>
      <c r="E221" s="412" t="s">
        <v>2531</v>
      </c>
      <c r="F221" s="1353"/>
      <c r="G221" s="1354"/>
      <c r="H221" s="1354"/>
      <c r="I221" s="1354"/>
      <c r="J221" s="1355"/>
    </row>
    <row r="222" spans="1:10" ht="18.75" customHeight="1">
      <c r="A222" s="1395"/>
      <c r="B222" s="1437"/>
      <c r="C222" s="392" t="s">
        <v>2534</v>
      </c>
      <c r="D222" s="392" t="s">
        <v>3500</v>
      </c>
      <c r="E222" s="412" t="s">
        <v>2531</v>
      </c>
      <c r="F222" s="1353"/>
      <c r="G222" s="1354"/>
      <c r="H222" s="1354"/>
      <c r="I222" s="1354"/>
      <c r="J222" s="1355"/>
    </row>
    <row r="223" spans="1:10" ht="18.75" customHeight="1" thickBot="1">
      <c r="A223" s="1396"/>
      <c r="B223" s="1438"/>
      <c r="C223" s="450" t="s">
        <v>2535</v>
      </c>
      <c r="D223" s="450" t="s">
        <v>3501</v>
      </c>
      <c r="E223" s="451" t="s">
        <v>2531</v>
      </c>
      <c r="F223" s="1356"/>
      <c r="G223" s="1357"/>
      <c r="H223" s="1357"/>
      <c r="I223" s="1357"/>
      <c r="J223" s="1358"/>
    </row>
    <row r="224" spans="1:10" ht="20.25" customHeight="1">
      <c r="A224" s="1490" t="s">
        <v>2908</v>
      </c>
      <c r="B224" s="1493" t="s">
        <v>3123</v>
      </c>
      <c r="C224" s="485" t="s">
        <v>2909</v>
      </c>
      <c r="D224" s="485" t="s">
        <v>614</v>
      </c>
      <c r="E224" s="485" t="s">
        <v>597</v>
      </c>
      <c r="F224" s="485">
        <v>12</v>
      </c>
      <c r="G224" s="485">
        <v>12</v>
      </c>
      <c r="H224" s="485" t="s">
        <v>598</v>
      </c>
      <c r="I224" s="866"/>
      <c r="J224" s="867"/>
    </row>
    <row r="225" spans="1:10" ht="20.25" customHeight="1">
      <c r="A225" s="1491"/>
      <c r="B225" s="1494"/>
      <c r="C225" s="448" t="s">
        <v>2910</v>
      </c>
      <c r="D225" s="448" t="s">
        <v>588</v>
      </c>
      <c r="E225" s="448" t="s">
        <v>597</v>
      </c>
      <c r="F225" s="448">
        <v>14</v>
      </c>
      <c r="G225" s="448">
        <v>14</v>
      </c>
      <c r="H225" s="448" t="s">
        <v>598</v>
      </c>
      <c r="I225" s="830"/>
      <c r="J225" s="831"/>
    </row>
    <row r="226" spans="1:10" ht="20.25" customHeight="1">
      <c r="A226" s="1491"/>
      <c r="B226" s="1494"/>
      <c r="C226" s="448" t="s">
        <v>2911</v>
      </c>
      <c r="D226" s="448" t="s">
        <v>626</v>
      </c>
      <c r="E226" s="448" t="s">
        <v>597</v>
      </c>
      <c r="F226" s="448">
        <v>2</v>
      </c>
      <c r="G226" s="448">
        <v>2</v>
      </c>
      <c r="H226" s="448" t="s">
        <v>598</v>
      </c>
      <c r="I226" s="830"/>
      <c r="J226" s="831"/>
    </row>
    <row r="227" spans="1:10" ht="20.25" customHeight="1">
      <c r="A227" s="1491"/>
      <c r="B227" s="1494"/>
      <c r="C227" s="448" t="s">
        <v>651</v>
      </c>
      <c r="D227" s="448" t="s">
        <v>640</v>
      </c>
      <c r="E227" s="448" t="s">
        <v>597</v>
      </c>
      <c r="F227" s="448">
        <v>70</v>
      </c>
      <c r="G227" s="448">
        <v>70</v>
      </c>
      <c r="H227" s="448" t="s">
        <v>608</v>
      </c>
      <c r="I227" s="830"/>
      <c r="J227" s="831"/>
    </row>
    <row r="228" spans="1:10" ht="20.25" customHeight="1">
      <c r="A228" s="1491"/>
      <c r="B228" s="1494"/>
      <c r="C228" s="448" t="s">
        <v>650</v>
      </c>
      <c r="D228" s="448" t="s">
        <v>606</v>
      </c>
      <c r="E228" s="448" t="s">
        <v>597</v>
      </c>
      <c r="F228" s="448">
        <v>80</v>
      </c>
      <c r="G228" s="448">
        <v>80</v>
      </c>
      <c r="H228" s="448" t="s">
        <v>608</v>
      </c>
      <c r="I228" s="830"/>
      <c r="J228" s="831"/>
    </row>
    <row r="229" spans="1:10" ht="20.25" customHeight="1">
      <c r="A229" s="1491"/>
      <c r="B229" s="1494"/>
      <c r="C229" s="448" t="s">
        <v>2912</v>
      </c>
      <c r="D229" s="448" t="s">
        <v>737</v>
      </c>
      <c r="E229" s="448" t="s">
        <v>597</v>
      </c>
      <c r="F229" s="448">
        <v>20</v>
      </c>
      <c r="G229" s="448">
        <v>20</v>
      </c>
      <c r="H229" s="448" t="s">
        <v>608</v>
      </c>
      <c r="I229" s="830"/>
      <c r="J229" s="831"/>
    </row>
    <row r="230" spans="1:10" ht="20.25" customHeight="1">
      <c r="A230" s="1491"/>
      <c r="B230" s="1494"/>
      <c r="C230" s="448" t="s">
        <v>2913</v>
      </c>
      <c r="D230" s="448" t="s">
        <v>2914</v>
      </c>
      <c r="E230" s="448" t="s">
        <v>597</v>
      </c>
      <c r="F230" s="448">
        <v>6</v>
      </c>
      <c r="G230" s="448">
        <v>6</v>
      </c>
      <c r="H230" s="448" t="s">
        <v>608</v>
      </c>
      <c r="I230" s="830"/>
      <c r="J230" s="831"/>
    </row>
    <row r="231" spans="1:10" ht="20.25" customHeight="1">
      <c r="A231" s="1491"/>
      <c r="B231" s="1494"/>
      <c r="C231" s="448" t="s">
        <v>2915</v>
      </c>
      <c r="D231" s="448" t="s">
        <v>604</v>
      </c>
      <c r="E231" s="448" t="s">
        <v>597</v>
      </c>
      <c r="F231" s="448">
        <v>10</v>
      </c>
      <c r="G231" s="448">
        <v>10</v>
      </c>
      <c r="H231" s="448" t="s">
        <v>598</v>
      </c>
      <c r="I231" s="830"/>
      <c r="J231" s="831"/>
    </row>
    <row r="232" spans="1:10" ht="20.25" customHeight="1">
      <c r="A232" s="1491"/>
      <c r="B232" s="1494"/>
      <c r="C232" s="599" t="s">
        <v>2916</v>
      </c>
      <c r="D232" s="599" t="s">
        <v>2917</v>
      </c>
      <c r="E232" s="599" t="s">
        <v>597</v>
      </c>
      <c r="F232" s="599">
        <v>10</v>
      </c>
      <c r="G232" s="599">
        <v>10</v>
      </c>
      <c r="H232" s="599" t="s">
        <v>598</v>
      </c>
      <c r="I232" s="861" t="s">
        <v>2919</v>
      </c>
      <c r="J232" s="862"/>
    </row>
    <row r="233" spans="1:10" ht="20.25" customHeight="1" thickBot="1">
      <c r="A233" s="1492"/>
      <c r="B233" s="1495"/>
      <c r="C233" s="449" t="s">
        <v>2918</v>
      </c>
      <c r="D233" s="449" t="s">
        <v>2478</v>
      </c>
      <c r="E233" s="449" t="s">
        <v>597</v>
      </c>
      <c r="F233" s="449" t="s">
        <v>2478</v>
      </c>
      <c r="G233" s="449" t="s">
        <v>2478</v>
      </c>
      <c r="H233" s="449" t="s">
        <v>2478</v>
      </c>
      <c r="I233" s="449" t="s">
        <v>2920</v>
      </c>
      <c r="J233" s="731"/>
    </row>
    <row r="234" spans="1:10" ht="18.75" customHeight="1">
      <c r="A234" s="1394" t="s">
        <v>3502</v>
      </c>
      <c r="B234" s="1436" t="s">
        <v>1589</v>
      </c>
      <c r="C234" s="387" t="s">
        <v>1523</v>
      </c>
      <c r="D234" s="387" t="s">
        <v>2559</v>
      </c>
      <c r="E234" s="388" t="s">
        <v>1511</v>
      </c>
      <c r="F234" s="390">
        <v>21</v>
      </c>
      <c r="G234" s="389">
        <v>15</v>
      </c>
      <c r="H234" s="346" t="s">
        <v>1504</v>
      </c>
      <c r="I234" s="774"/>
      <c r="J234" s="775"/>
    </row>
    <row r="235" spans="1:10" ht="18.75" customHeight="1">
      <c r="A235" s="1395"/>
      <c r="B235" s="1437"/>
      <c r="C235" s="448" t="s">
        <v>1529</v>
      </c>
      <c r="D235" s="448" t="s">
        <v>606</v>
      </c>
      <c r="E235" s="226" t="s">
        <v>1511</v>
      </c>
      <c r="F235" s="358">
        <v>25</v>
      </c>
      <c r="G235" s="358">
        <v>25</v>
      </c>
      <c r="H235" s="359" t="s">
        <v>1506</v>
      </c>
      <c r="I235" s="770"/>
      <c r="J235" s="771"/>
    </row>
    <row r="236" spans="1:10" ht="18.75" customHeight="1">
      <c r="A236" s="1395"/>
      <c r="B236" s="1437"/>
      <c r="C236" s="448" t="s">
        <v>1531</v>
      </c>
      <c r="D236" s="448" t="s">
        <v>588</v>
      </c>
      <c r="E236" s="226" t="s">
        <v>1511</v>
      </c>
      <c r="F236" s="358">
        <v>9</v>
      </c>
      <c r="G236" s="356">
        <v>5</v>
      </c>
      <c r="H236" s="359" t="s">
        <v>1504</v>
      </c>
      <c r="I236" s="770"/>
      <c r="J236" s="771"/>
    </row>
    <row r="237" spans="1:10" ht="18.75" customHeight="1">
      <c r="A237" s="1395"/>
      <c r="B237" s="1437"/>
      <c r="C237" s="391" t="s">
        <v>1590</v>
      </c>
      <c r="D237" s="391" t="s">
        <v>643</v>
      </c>
      <c r="E237" s="226" t="s">
        <v>1511</v>
      </c>
      <c r="F237" s="358">
        <v>5</v>
      </c>
      <c r="G237" s="358">
        <v>3</v>
      </c>
      <c r="H237" s="359" t="s">
        <v>1504</v>
      </c>
      <c r="I237" s="770"/>
      <c r="J237" s="771"/>
    </row>
    <row r="238" spans="1:10" ht="18.75" customHeight="1" thickBot="1">
      <c r="A238" s="1396"/>
      <c r="B238" s="1438"/>
      <c r="C238" s="391" t="s">
        <v>1508</v>
      </c>
      <c r="D238" s="391" t="s">
        <v>601</v>
      </c>
      <c r="E238" s="226" t="s">
        <v>1511</v>
      </c>
      <c r="F238" s="358">
        <v>25</v>
      </c>
      <c r="G238" s="356">
        <v>0</v>
      </c>
      <c r="H238" s="359" t="s">
        <v>1506</v>
      </c>
      <c r="I238" s="770"/>
      <c r="J238" s="771"/>
    </row>
    <row r="239" spans="1:10" ht="18.75" customHeight="1">
      <c r="A239" s="1394" t="s">
        <v>3494</v>
      </c>
      <c r="B239" s="1477" t="s">
        <v>1591</v>
      </c>
      <c r="C239" s="387" t="s">
        <v>1523</v>
      </c>
      <c r="D239" s="387" t="s">
        <v>591</v>
      </c>
      <c r="E239" s="388" t="s">
        <v>1592</v>
      </c>
      <c r="F239" s="389">
        <v>920</v>
      </c>
      <c r="G239" s="390">
        <v>790</v>
      </c>
      <c r="H239" s="346" t="s">
        <v>1504</v>
      </c>
      <c r="I239" s="774"/>
      <c r="J239" s="775"/>
    </row>
    <row r="240" spans="1:10" ht="18.75" customHeight="1">
      <c r="A240" s="1395"/>
      <c r="B240" s="1478"/>
      <c r="C240" s="391" t="s">
        <v>3162</v>
      </c>
      <c r="D240" s="391" t="s">
        <v>644</v>
      </c>
      <c r="E240" s="226" t="s">
        <v>1592</v>
      </c>
      <c r="F240" s="356">
        <v>390</v>
      </c>
      <c r="G240" s="358">
        <v>140</v>
      </c>
      <c r="H240" s="359" t="s">
        <v>1504</v>
      </c>
      <c r="I240" s="770"/>
      <c r="J240" s="771"/>
    </row>
    <row r="241" spans="1:10" ht="18.75" customHeight="1">
      <c r="A241" s="1395"/>
      <c r="B241" s="1478"/>
      <c r="C241" s="391" t="s">
        <v>1531</v>
      </c>
      <c r="D241" s="391" t="s">
        <v>588</v>
      </c>
      <c r="E241" s="226" t="s">
        <v>1592</v>
      </c>
      <c r="F241" s="356">
        <v>510</v>
      </c>
      <c r="G241" s="358">
        <v>460</v>
      </c>
      <c r="H241" s="359" t="s">
        <v>1504</v>
      </c>
      <c r="I241" s="770"/>
      <c r="J241" s="771"/>
    </row>
    <row r="242" spans="1:10" ht="18.75" customHeight="1">
      <c r="A242" s="1395"/>
      <c r="B242" s="1478"/>
      <c r="C242" s="391" t="s">
        <v>1529</v>
      </c>
      <c r="D242" s="391" t="s">
        <v>606</v>
      </c>
      <c r="E242" s="226" t="s">
        <v>1592</v>
      </c>
      <c r="F242" s="356">
        <v>1800</v>
      </c>
      <c r="G242" s="358">
        <v>1650</v>
      </c>
      <c r="H242" s="359" t="s">
        <v>1506</v>
      </c>
      <c r="I242" s="770"/>
      <c r="J242" s="771"/>
    </row>
    <row r="243" spans="1:10" ht="18.75" customHeight="1">
      <c r="A243" s="1395"/>
      <c r="B243" s="1478"/>
      <c r="C243" s="755" t="s">
        <v>3163</v>
      </c>
      <c r="D243" s="755" t="s">
        <v>2630</v>
      </c>
      <c r="E243" s="722" t="s">
        <v>645</v>
      </c>
      <c r="F243" s="452">
        <v>200</v>
      </c>
      <c r="G243" s="452">
        <v>200</v>
      </c>
      <c r="H243" s="755" t="s">
        <v>598</v>
      </c>
      <c r="I243" s="861"/>
      <c r="J243" s="862"/>
    </row>
    <row r="244" spans="1:10" ht="18.75" customHeight="1">
      <c r="A244" s="1395"/>
      <c r="B244" s="1478"/>
      <c r="C244" s="453" t="s">
        <v>646</v>
      </c>
      <c r="D244" s="453" t="s">
        <v>647</v>
      </c>
      <c r="E244" s="454" t="s">
        <v>1511</v>
      </c>
      <c r="F244" s="455">
        <v>6</v>
      </c>
      <c r="G244" s="456">
        <v>3</v>
      </c>
      <c r="H244" s="747" t="s">
        <v>1504</v>
      </c>
      <c r="I244" s="777"/>
      <c r="J244" s="778"/>
    </row>
    <row r="245" spans="1:10" ht="18.75" customHeight="1">
      <c r="A245" s="1395"/>
      <c r="B245" s="1478"/>
      <c r="C245" s="351" t="s">
        <v>3164</v>
      </c>
      <c r="D245" s="351" t="s">
        <v>3052</v>
      </c>
      <c r="E245" s="880" t="s">
        <v>645</v>
      </c>
      <c r="F245" s="356">
        <v>15</v>
      </c>
      <c r="G245" s="358">
        <v>15</v>
      </c>
      <c r="H245" s="359" t="s">
        <v>1504</v>
      </c>
      <c r="I245" s="777"/>
      <c r="J245" s="778"/>
    </row>
    <row r="246" spans="1:10" ht="18.75" customHeight="1">
      <c r="A246" s="1395"/>
      <c r="B246" s="1478"/>
      <c r="C246" s="397" t="s">
        <v>1508</v>
      </c>
      <c r="D246" s="453" t="s">
        <v>3283</v>
      </c>
      <c r="E246" s="827" t="s">
        <v>1592</v>
      </c>
      <c r="F246" s="399">
        <v>750</v>
      </c>
      <c r="G246" s="400">
        <v>0</v>
      </c>
      <c r="H246" s="747" t="s">
        <v>3282</v>
      </c>
      <c r="I246" s="748"/>
      <c r="J246" s="735"/>
    </row>
    <row r="247" spans="1:10" ht="18.75" customHeight="1" thickBot="1">
      <c r="A247" s="1396"/>
      <c r="B247" s="1479"/>
      <c r="C247" s="351" t="s">
        <v>3279</v>
      </c>
      <c r="D247" s="671" t="s">
        <v>3280</v>
      </c>
      <c r="E247" s="711" t="s">
        <v>3266</v>
      </c>
      <c r="F247" s="356">
        <v>5</v>
      </c>
      <c r="G247" s="358">
        <v>5</v>
      </c>
      <c r="H247" s="359" t="s">
        <v>598</v>
      </c>
      <c r="I247" s="709"/>
      <c r="J247" s="710"/>
    </row>
    <row r="248" spans="1:10" ht="18.75" customHeight="1">
      <c r="A248" s="1394" t="s">
        <v>3503</v>
      </c>
      <c r="B248" s="1477" t="s">
        <v>1593</v>
      </c>
      <c r="C248" s="387" t="s">
        <v>1523</v>
      </c>
      <c r="D248" s="387" t="s">
        <v>591</v>
      </c>
      <c r="E248" s="388" t="s">
        <v>1592</v>
      </c>
      <c r="F248" s="389">
        <v>820</v>
      </c>
      <c r="G248" s="390">
        <v>590</v>
      </c>
      <c r="H248" s="346" t="s">
        <v>1504</v>
      </c>
      <c r="I248" s="774"/>
      <c r="J248" s="775"/>
    </row>
    <row r="249" spans="1:10" ht="18.75" customHeight="1">
      <c r="A249" s="1395"/>
      <c r="B249" s="1478"/>
      <c r="C249" s="391" t="s">
        <v>3165</v>
      </c>
      <c r="D249" s="391" t="s">
        <v>644</v>
      </c>
      <c r="E249" s="226" t="s">
        <v>1592</v>
      </c>
      <c r="F249" s="356">
        <v>360</v>
      </c>
      <c r="G249" s="358">
        <v>110</v>
      </c>
      <c r="H249" s="359" t="s">
        <v>1504</v>
      </c>
      <c r="I249" s="770"/>
      <c r="J249" s="771"/>
    </row>
    <row r="250" spans="1:10" ht="18.75" customHeight="1">
      <c r="A250" s="1395"/>
      <c r="B250" s="1478"/>
      <c r="C250" s="391" t="s">
        <v>1531</v>
      </c>
      <c r="D250" s="391" t="s">
        <v>588</v>
      </c>
      <c r="E250" s="226" t="s">
        <v>1592</v>
      </c>
      <c r="F250" s="356">
        <v>480</v>
      </c>
      <c r="G250" s="358">
        <v>430</v>
      </c>
      <c r="H250" s="359" t="s">
        <v>1504</v>
      </c>
      <c r="I250" s="770"/>
      <c r="J250" s="771"/>
    </row>
    <row r="251" spans="1:10" ht="18.75" customHeight="1">
      <c r="A251" s="1395"/>
      <c r="B251" s="1478"/>
      <c r="C251" s="391" t="s">
        <v>1529</v>
      </c>
      <c r="D251" s="391" t="s">
        <v>606</v>
      </c>
      <c r="E251" s="226" t="s">
        <v>1592</v>
      </c>
      <c r="F251" s="356">
        <v>1800</v>
      </c>
      <c r="G251" s="358">
        <v>1650</v>
      </c>
      <c r="H251" s="359" t="s">
        <v>1506</v>
      </c>
      <c r="I251" s="770"/>
      <c r="J251" s="771"/>
    </row>
    <row r="252" spans="1:10" ht="18.75" customHeight="1">
      <c r="A252" s="1395"/>
      <c r="B252" s="1478"/>
      <c r="C252" s="391" t="s">
        <v>3284</v>
      </c>
      <c r="D252" s="391" t="s">
        <v>601</v>
      </c>
      <c r="E252" s="226" t="s">
        <v>3285</v>
      </c>
      <c r="F252" s="356">
        <v>750</v>
      </c>
      <c r="G252" s="358">
        <v>0</v>
      </c>
      <c r="H252" s="359" t="s">
        <v>3282</v>
      </c>
      <c r="I252" s="770"/>
      <c r="J252" s="771"/>
    </row>
    <row r="253" spans="1:10" ht="18.75" customHeight="1" thickBot="1">
      <c r="A253" s="1396"/>
      <c r="B253" s="1479"/>
      <c r="C253" s="351" t="s">
        <v>3279</v>
      </c>
      <c r="D253" s="671" t="s">
        <v>3280</v>
      </c>
      <c r="E253" s="711" t="s">
        <v>3266</v>
      </c>
      <c r="F253" s="356">
        <v>5</v>
      </c>
      <c r="G253" s="358">
        <v>5</v>
      </c>
      <c r="H253" s="359" t="s">
        <v>598</v>
      </c>
      <c r="I253" s="709"/>
      <c r="J253" s="710"/>
    </row>
    <row r="254" spans="1:10" ht="18.75" customHeight="1">
      <c r="A254" s="1394" t="s">
        <v>3055</v>
      </c>
      <c r="B254" s="1436" t="s">
        <v>1594</v>
      </c>
      <c r="C254" s="387" t="s">
        <v>1523</v>
      </c>
      <c r="D254" s="457" t="s">
        <v>591</v>
      </c>
      <c r="E254" s="348" t="s">
        <v>1511</v>
      </c>
      <c r="F254" s="389">
        <v>21</v>
      </c>
      <c r="G254" s="390">
        <v>15</v>
      </c>
      <c r="H254" s="346" t="s">
        <v>1504</v>
      </c>
      <c r="I254" s="774"/>
      <c r="J254" s="775"/>
    </row>
    <row r="255" spans="1:10" ht="18.75" customHeight="1">
      <c r="A255" s="1395"/>
      <c r="B255" s="1437"/>
      <c r="C255" s="391" t="s">
        <v>1529</v>
      </c>
      <c r="D255" s="458" t="s">
        <v>606</v>
      </c>
      <c r="E255" s="711" t="s">
        <v>1511</v>
      </c>
      <c r="F255" s="356">
        <v>25</v>
      </c>
      <c r="G255" s="358">
        <v>25</v>
      </c>
      <c r="H255" s="707" t="s">
        <v>1506</v>
      </c>
      <c r="I255" s="770"/>
      <c r="J255" s="771"/>
    </row>
    <row r="256" spans="1:10" ht="18.75" customHeight="1">
      <c r="A256" s="1395"/>
      <c r="B256" s="1437"/>
      <c r="C256" s="391" t="s">
        <v>1531</v>
      </c>
      <c r="D256" s="458" t="s">
        <v>588</v>
      </c>
      <c r="E256" s="711" t="s">
        <v>1511</v>
      </c>
      <c r="F256" s="356">
        <v>10</v>
      </c>
      <c r="G256" s="358">
        <v>6</v>
      </c>
      <c r="H256" s="359" t="s">
        <v>1504</v>
      </c>
      <c r="I256" s="770"/>
      <c r="J256" s="771"/>
    </row>
    <row r="257" spans="1:10" ht="18.75" customHeight="1">
      <c r="A257" s="1395"/>
      <c r="B257" s="1437"/>
      <c r="C257" s="391" t="s">
        <v>648</v>
      </c>
      <c r="D257" s="458" t="s">
        <v>643</v>
      </c>
      <c r="E257" s="711" t="s">
        <v>1511</v>
      </c>
      <c r="F257" s="356">
        <v>6</v>
      </c>
      <c r="G257" s="358">
        <v>5</v>
      </c>
      <c r="H257" s="359" t="s">
        <v>1504</v>
      </c>
      <c r="I257" s="770"/>
      <c r="J257" s="771"/>
    </row>
    <row r="258" spans="1:10" ht="18.75" customHeight="1">
      <c r="A258" s="1395"/>
      <c r="B258" s="1437"/>
      <c r="C258" s="391" t="s">
        <v>1508</v>
      </c>
      <c r="D258" s="458" t="s">
        <v>601</v>
      </c>
      <c r="E258" s="711" t="s">
        <v>3266</v>
      </c>
      <c r="F258" s="356">
        <v>25</v>
      </c>
      <c r="G258" s="358">
        <v>0</v>
      </c>
      <c r="H258" s="359" t="s">
        <v>3282</v>
      </c>
      <c r="I258" s="770"/>
      <c r="J258" s="771"/>
    </row>
    <row r="259" spans="1:10" ht="18.75" customHeight="1" thickBot="1">
      <c r="A259" s="1396"/>
      <c r="B259" s="1438"/>
      <c r="C259" s="351" t="s">
        <v>3279</v>
      </c>
      <c r="D259" s="671" t="s">
        <v>3280</v>
      </c>
      <c r="E259" s="711" t="s">
        <v>3266</v>
      </c>
      <c r="F259" s="356">
        <v>5</v>
      </c>
      <c r="G259" s="358">
        <v>5</v>
      </c>
      <c r="H259" s="359" t="s">
        <v>598</v>
      </c>
      <c r="I259" s="709"/>
      <c r="J259" s="710"/>
    </row>
    <row r="260" spans="1:10" ht="18.75" customHeight="1">
      <c r="A260" s="1394" t="s">
        <v>3504</v>
      </c>
      <c r="B260" s="1436" t="s">
        <v>2122</v>
      </c>
      <c r="C260" s="369" t="s">
        <v>1523</v>
      </c>
      <c r="D260" s="370" t="s">
        <v>591</v>
      </c>
      <c r="E260" s="348" t="s">
        <v>1511</v>
      </c>
      <c r="F260" s="389">
        <v>23</v>
      </c>
      <c r="G260" s="390">
        <v>17</v>
      </c>
      <c r="H260" s="346" t="s">
        <v>1504</v>
      </c>
      <c r="I260" s="774"/>
      <c r="J260" s="775"/>
    </row>
    <row r="261" spans="1:10" ht="18.75" customHeight="1">
      <c r="A261" s="1395"/>
      <c r="B261" s="1437"/>
      <c r="C261" s="351" t="s">
        <v>1529</v>
      </c>
      <c r="D261" s="352" t="s">
        <v>606</v>
      </c>
      <c r="E261" s="711" t="s">
        <v>1511</v>
      </c>
      <c r="F261" s="356">
        <v>25</v>
      </c>
      <c r="G261" s="358">
        <v>25</v>
      </c>
      <c r="H261" s="707" t="s">
        <v>1506</v>
      </c>
      <c r="I261" s="770"/>
      <c r="J261" s="771"/>
    </row>
    <row r="262" spans="1:10" ht="18.75" customHeight="1">
      <c r="A262" s="1395"/>
      <c r="B262" s="1437"/>
      <c r="C262" s="351" t="s">
        <v>1531</v>
      </c>
      <c r="D262" s="352" t="s">
        <v>588</v>
      </c>
      <c r="E262" s="711" t="s">
        <v>1511</v>
      </c>
      <c r="F262" s="356">
        <v>12</v>
      </c>
      <c r="G262" s="358">
        <v>8</v>
      </c>
      <c r="H262" s="359" t="s">
        <v>1504</v>
      </c>
      <c r="I262" s="770"/>
      <c r="J262" s="771"/>
    </row>
    <row r="263" spans="1:10" ht="18.75" customHeight="1">
      <c r="A263" s="1395"/>
      <c r="B263" s="1437"/>
      <c r="C263" s="351" t="s">
        <v>648</v>
      </c>
      <c r="D263" s="352" t="s">
        <v>643</v>
      </c>
      <c r="E263" s="711" t="s">
        <v>1511</v>
      </c>
      <c r="F263" s="358">
        <v>5</v>
      </c>
      <c r="G263" s="358">
        <v>3</v>
      </c>
      <c r="H263" s="359" t="s">
        <v>1504</v>
      </c>
      <c r="I263" s="770"/>
      <c r="J263" s="771"/>
    </row>
    <row r="264" spans="1:10" ht="18.75" customHeight="1">
      <c r="A264" s="1395"/>
      <c r="B264" s="1437"/>
      <c r="C264" s="351" t="s">
        <v>658</v>
      </c>
      <c r="D264" s="671" t="s">
        <v>601</v>
      </c>
      <c r="E264" s="711" t="s">
        <v>597</v>
      </c>
      <c r="F264" s="358">
        <v>25</v>
      </c>
      <c r="G264" s="358">
        <v>0</v>
      </c>
      <c r="H264" s="359" t="s">
        <v>3281</v>
      </c>
      <c r="I264" s="712"/>
      <c r="J264" s="713"/>
    </row>
    <row r="265" spans="1:10" ht="18.75" customHeight="1" thickBot="1">
      <c r="A265" s="1396"/>
      <c r="B265" s="1438"/>
      <c r="C265" s="351" t="s">
        <v>3279</v>
      </c>
      <c r="D265" s="671" t="s">
        <v>3280</v>
      </c>
      <c r="E265" s="711" t="s">
        <v>3266</v>
      </c>
      <c r="F265" s="356">
        <v>5</v>
      </c>
      <c r="G265" s="358">
        <v>5</v>
      </c>
      <c r="H265" s="359" t="s">
        <v>598</v>
      </c>
      <c r="I265" s="709"/>
      <c r="J265" s="710"/>
    </row>
    <row r="266" spans="1:10" ht="18.75" customHeight="1">
      <c r="A266" s="1394" t="s">
        <v>3502</v>
      </c>
      <c r="B266" s="1436" t="s">
        <v>1595</v>
      </c>
      <c r="C266" s="416" t="s">
        <v>649</v>
      </c>
      <c r="D266" s="416" t="s">
        <v>3505</v>
      </c>
      <c r="E266" s="388" t="s">
        <v>1596</v>
      </c>
      <c r="F266" s="389">
        <v>49</v>
      </c>
      <c r="G266" s="389">
        <v>49</v>
      </c>
      <c r="H266" s="346" t="s">
        <v>1504</v>
      </c>
      <c r="I266" s="774" t="s">
        <v>1586</v>
      </c>
      <c r="J266" s="775"/>
    </row>
    <row r="267" spans="1:10" ht="18.75" customHeight="1">
      <c r="A267" s="1395"/>
      <c r="B267" s="1437"/>
      <c r="C267" s="351" t="s">
        <v>3148</v>
      </c>
      <c r="D267" s="667" t="s">
        <v>3272</v>
      </c>
      <c r="E267" s="226" t="s">
        <v>1596</v>
      </c>
      <c r="F267" s="356">
        <v>7.5</v>
      </c>
      <c r="G267" s="358">
        <v>7.5</v>
      </c>
      <c r="H267" s="359" t="s">
        <v>1504</v>
      </c>
      <c r="I267" s="770" t="s">
        <v>1586</v>
      </c>
      <c r="J267" s="771"/>
    </row>
    <row r="268" spans="1:10" ht="18.75" customHeight="1">
      <c r="A268" s="1395"/>
      <c r="B268" s="1437"/>
      <c r="C268" s="351" t="s">
        <v>3166</v>
      </c>
      <c r="D268" s="351" t="s">
        <v>606</v>
      </c>
      <c r="E268" s="226" t="s">
        <v>1596</v>
      </c>
      <c r="F268" s="459">
        <v>170</v>
      </c>
      <c r="G268" s="460">
        <v>170</v>
      </c>
      <c r="H268" s="707" t="s">
        <v>1506</v>
      </c>
      <c r="I268" s="770"/>
      <c r="J268" s="771"/>
    </row>
    <row r="269" spans="1:10" ht="18.75" customHeight="1">
      <c r="A269" s="1395"/>
      <c r="B269" s="1437"/>
      <c r="C269" s="351" t="s">
        <v>1597</v>
      </c>
      <c r="D269" s="351" t="s">
        <v>629</v>
      </c>
      <c r="E269" s="226" t="s">
        <v>1596</v>
      </c>
      <c r="F269" s="356">
        <v>30</v>
      </c>
      <c r="G269" s="358">
        <v>30</v>
      </c>
      <c r="H269" s="707" t="s">
        <v>1506</v>
      </c>
      <c r="I269" s="770"/>
      <c r="J269" s="771"/>
    </row>
    <row r="270" spans="1:10" ht="18.75" customHeight="1">
      <c r="A270" s="1395"/>
      <c r="B270" s="1437"/>
      <c r="C270" s="351" t="s">
        <v>651</v>
      </c>
      <c r="D270" s="351" t="s">
        <v>640</v>
      </c>
      <c r="E270" s="226" t="s">
        <v>652</v>
      </c>
      <c r="F270" s="356">
        <v>140</v>
      </c>
      <c r="G270" s="358">
        <v>120</v>
      </c>
      <c r="H270" s="707" t="s">
        <v>608</v>
      </c>
      <c r="I270" s="770"/>
      <c r="J270" s="771"/>
    </row>
    <row r="271" spans="1:10" ht="18.75" customHeight="1">
      <c r="A271" s="1395"/>
      <c r="B271" s="1437"/>
      <c r="C271" s="351" t="s">
        <v>1560</v>
      </c>
      <c r="D271" s="351" t="s">
        <v>600</v>
      </c>
      <c r="E271" s="226" t="s">
        <v>1511</v>
      </c>
      <c r="F271" s="1071">
        <v>13</v>
      </c>
      <c r="G271" s="356">
        <v>0</v>
      </c>
      <c r="H271" s="359" t="s">
        <v>1504</v>
      </c>
      <c r="I271" s="823"/>
      <c r="J271" s="824"/>
    </row>
    <row r="272" spans="1:10" ht="18.75" customHeight="1" thickBot="1">
      <c r="A272" s="1396"/>
      <c r="B272" s="1438"/>
      <c r="C272" s="364" t="s">
        <v>1598</v>
      </c>
      <c r="D272" s="396" t="s">
        <v>653</v>
      </c>
      <c r="E272" s="719"/>
      <c r="F272" s="366"/>
      <c r="G272" s="461"/>
      <c r="H272" s="462"/>
      <c r="I272" s="463" t="s">
        <v>654</v>
      </c>
      <c r="J272" s="464"/>
    </row>
    <row r="273" spans="1:10" ht="18.75" customHeight="1">
      <c r="A273" s="1394" t="s">
        <v>3503</v>
      </c>
      <c r="B273" s="1436" t="s">
        <v>1599</v>
      </c>
      <c r="C273" s="387" t="s">
        <v>655</v>
      </c>
      <c r="D273" s="387" t="s">
        <v>3506</v>
      </c>
      <c r="E273" s="388" t="s">
        <v>652</v>
      </c>
      <c r="F273" s="389">
        <v>49</v>
      </c>
      <c r="G273" s="390">
        <v>49</v>
      </c>
      <c r="H273" s="346" t="s">
        <v>1504</v>
      </c>
      <c r="I273" s="774" t="s">
        <v>1586</v>
      </c>
      <c r="J273" s="775"/>
    </row>
    <row r="274" spans="1:10" ht="18.75" customHeight="1">
      <c r="A274" s="1395"/>
      <c r="B274" s="1437"/>
      <c r="C274" s="391" t="s">
        <v>1587</v>
      </c>
      <c r="D274" s="391" t="s">
        <v>606</v>
      </c>
      <c r="E274" s="226" t="s">
        <v>652</v>
      </c>
      <c r="F274" s="459">
        <v>190</v>
      </c>
      <c r="G274" s="460">
        <v>190</v>
      </c>
      <c r="H274" s="359" t="s">
        <v>1506</v>
      </c>
      <c r="I274" s="770"/>
      <c r="J274" s="771"/>
    </row>
    <row r="275" spans="1:10" ht="18.75" customHeight="1">
      <c r="A275" s="1395"/>
      <c r="B275" s="1437"/>
      <c r="C275" s="391" t="s">
        <v>651</v>
      </c>
      <c r="D275" s="391" t="s">
        <v>640</v>
      </c>
      <c r="E275" s="226" t="s">
        <v>652</v>
      </c>
      <c r="F275" s="356">
        <v>160</v>
      </c>
      <c r="G275" s="358">
        <v>120</v>
      </c>
      <c r="H275" s="359" t="s">
        <v>1506</v>
      </c>
      <c r="I275" s="770"/>
      <c r="J275" s="771"/>
    </row>
    <row r="276" spans="1:10" ht="18.75" customHeight="1">
      <c r="A276" s="1395"/>
      <c r="B276" s="1437"/>
      <c r="C276" s="391" t="s">
        <v>3167</v>
      </c>
      <c r="D276" s="391" t="s">
        <v>656</v>
      </c>
      <c r="E276" s="226" t="s">
        <v>652</v>
      </c>
      <c r="F276" s="356">
        <v>30</v>
      </c>
      <c r="G276" s="358">
        <v>30</v>
      </c>
      <c r="H276" s="359" t="s">
        <v>1506</v>
      </c>
      <c r="I276" s="770"/>
      <c r="J276" s="771"/>
    </row>
    <row r="277" spans="1:10" ht="18.75" customHeight="1">
      <c r="A277" s="1395"/>
      <c r="B277" s="1437"/>
      <c r="C277" s="391" t="s">
        <v>3168</v>
      </c>
      <c r="D277" s="391" t="s">
        <v>657</v>
      </c>
      <c r="E277" s="226" t="s">
        <v>652</v>
      </c>
      <c r="F277" s="356">
        <v>6</v>
      </c>
      <c r="G277" s="358">
        <v>6</v>
      </c>
      <c r="H277" s="359" t="s">
        <v>1506</v>
      </c>
      <c r="I277" s="770"/>
      <c r="J277" s="771"/>
    </row>
    <row r="278" spans="1:10" ht="18.75" customHeight="1">
      <c r="A278" s="1395"/>
      <c r="B278" s="1437"/>
      <c r="C278" s="391" t="s">
        <v>658</v>
      </c>
      <c r="D278" s="391" t="s">
        <v>601</v>
      </c>
      <c r="E278" s="226" t="s">
        <v>597</v>
      </c>
      <c r="F278" s="356">
        <v>50</v>
      </c>
      <c r="G278" s="358">
        <v>0</v>
      </c>
      <c r="H278" s="359" t="s">
        <v>608</v>
      </c>
      <c r="I278" s="770"/>
      <c r="J278" s="771"/>
    </row>
    <row r="279" spans="1:10" ht="18.75" customHeight="1">
      <c r="A279" s="1395"/>
      <c r="B279" s="1437"/>
      <c r="C279" s="351" t="s">
        <v>599</v>
      </c>
      <c r="D279" s="391" t="s">
        <v>600</v>
      </c>
      <c r="E279" s="226" t="s">
        <v>597</v>
      </c>
      <c r="F279" s="1071">
        <v>13</v>
      </c>
      <c r="G279" s="358">
        <v>0</v>
      </c>
      <c r="H279" s="359" t="s">
        <v>598</v>
      </c>
      <c r="I279" s="770"/>
      <c r="J279" s="771"/>
    </row>
    <row r="280" spans="1:10" ht="18.75" customHeight="1">
      <c r="A280" s="1395"/>
      <c r="B280" s="1437"/>
      <c r="C280" s="351" t="s">
        <v>1600</v>
      </c>
      <c r="D280" s="351"/>
      <c r="E280" s="351" t="s">
        <v>1601</v>
      </c>
      <c r="F280" s="351">
        <v>1.4</v>
      </c>
      <c r="G280" s="351">
        <v>1.4</v>
      </c>
      <c r="H280" s="351" t="s">
        <v>598</v>
      </c>
      <c r="I280" s="352" t="s">
        <v>659</v>
      </c>
      <c r="J280" s="734"/>
    </row>
    <row r="281" spans="1:10" ht="18.75" customHeight="1" thickBot="1">
      <c r="A281" s="1396"/>
      <c r="B281" s="1438"/>
      <c r="C281" s="364" t="s">
        <v>1598</v>
      </c>
      <c r="D281" s="450" t="s">
        <v>653</v>
      </c>
      <c r="E281" s="450"/>
      <c r="F281" s="450"/>
      <c r="G281" s="450"/>
      <c r="H281" s="450"/>
      <c r="I281" s="365" t="s">
        <v>654</v>
      </c>
      <c r="J281" s="721"/>
    </row>
    <row r="282" spans="1:10" ht="18.75" customHeight="1">
      <c r="A282" s="1394" t="s">
        <v>3055</v>
      </c>
      <c r="B282" s="1436" t="s">
        <v>3248</v>
      </c>
      <c r="C282" s="369" t="s">
        <v>587</v>
      </c>
      <c r="D282" s="369" t="s">
        <v>588</v>
      </c>
      <c r="E282" s="388" t="s">
        <v>1596</v>
      </c>
      <c r="F282" s="389">
        <v>49</v>
      </c>
      <c r="G282" s="390">
        <v>49</v>
      </c>
      <c r="H282" s="346" t="s">
        <v>1504</v>
      </c>
      <c r="I282" s="774" t="s">
        <v>1586</v>
      </c>
      <c r="J282" s="775"/>
    </row>
    <row r="283" spans="1:10" ht="18.75" customHeight="1">
      <c r="A283" s="1395"/>
      <c r="B283" s="1437"/>
      <c r="C283" s="755" t="s">
        <v>1587</v>
      </c>
      <c r="D283" s="755" t="s">
        <v>606</v>
      </c>
      <c r="E283" s="226" t="s">
        <v>1596</v>
      </c>
      <c r="F283" s="241">
        <v>170</v>
      </c>
      <c r="G283" s="460">
        <v>170</v>
      </c>
      <c r="H283" s="359" t="s">
        <v>1506</v>
      </c>
      <c r="I283" s="770"/>
      <c r="J283" s="771"/>
    </row>
    <row r="284" spans="1:10" ht="18.75" customHeight="1">
      <c r="A284" s="1395"/>
      <c r="B284" s="1437"/>
      <c r="C284" s="755" t="s">
        <v>3149</v>
      </c>
      <c r="D284" s="755" t="s">
        <v>629</v>
      </c>
      <c r="E284" s="226" t="s">
        <v>1596</v>
      </c>
      <c r="F284" s="356">
        <v>30</v>
      </c>
      <c r="G284" s="356">
        <v>30</v>
      </c>
      <c r="H284" s="359" t="s">
        <v>1506</v>
      </c>
      <c r="I284" s="770"/>
      <c r="J284" s="771"/>
    </row>
    <row r="285" spans="1:10" ht="18.75" customHeight="1">
      <c r="A285" s="1395"/>
      <c r="B285" s="1437"/>
      <c r="C285" s="755" t="s">
        <v>1588</v>
      </c>
      <c r="D285" s="755" t="s">
        <v>640</v>
      </c>
      <c r="E285" s="226" t="s">
        <v>1596</v>
      </c>
      <c r="F285" s="356">
        <v>160</v>
      </c>
      <c r="G285" s="358">
        <v>120</v>
      </c>
      <c r="H285" s="359" t="s">
        <v>1506</v>
      </c>
      <c r="I285" s="770"/>
      <c r="J285" s="771"/>
    </row>
    <row r="286" spans="1:10" ht="18.75" customHeight="1">
      <c r="A286" s="1395"/>
      <c r="B286" s="1437"/>
      <c r="C286" s="755" t="s">
        <v>665</v>
      </c>
      <c r="D286" s="755" t="s">
        <v>660</v>
      </c>
      <c r="E286" s="226" t="s">
        <v>652</v>
      </c>
      <c r="F286" s="356">
        <v>5</v>
      </c>
      <c r="G286" s="358">
        <v>5</v>
      </c>
      <c r="H286" s="359" t="s">
        <v>608</v>
      </c>
      <c r="I286" s="770"/>
      <c r="J286" s="771"/>
    </row>
    <row r="287" spans="1:10" ht="18.75" customHeight="1" thickBot="1">
      <c r="A287" s="1396"/>
      <c r="B287" s="1438"/>
      <c r="C287" s="372" t="s">
        <v>1598</v>
      </c>
      <c r="D287" s="391" t="s">
        <v>653</v>
      </c>
      <c r="E287" s="454"/>
      <c r="F287" s="455"/>
      <c r="G287" s="456"/>
      <c r="H287" s="747"/>
      <c r="I287" s="864" t="s">
        <v>654</v>
      </c>
      <c r="J287" s="865"/>
    </row>
    <row r="288" spans="1:10" ht="18.75" customHeight="1">
      <c r="A288" s="1394" t="s">
        <v>3494</v>
      </c>
      <c r="B288" s="1436" t="s">
        <v>1602</v>
      </c>
      <c r="C288" s="465" t="s">
        <v>1531</v>
      </c>
      <c r="D288" s="465" t="s">
        <v>588</v>
      </c>
      <c r="E288" s="388" t="s">
        <v>1603</v>
      </c>
      <c r="F288" s="389">
        <v>400</v>
      </c>
      <c r="G288" s="390">
        <v>250</v>
      </c>
      <c r="H288" s="346" t="s">
        <v>1504</v>
      </c>
      <c r="I288" s="774" t="s">
        <v>1586</v>
      </c>
      <c r="J288" s="775"/>
    </row>
    <row r="289" spans="1:10" ht="18.75" customHeight="1">
      <c r="A289" s="1395"/>
      <c r="B289" s="1437"/>
      <c r="C289" s="391" t="s">
        <v>1604</v>
      </c>
      <c r="D289" s="453" t="s">
        <v>3075</v>
      </c>
      <c r="E289" s="454" t="s">
        <v>1603</v>
      </c>
      <c r="F289" s="356">
        <v>800</v>
      </c>
      <c r="G289" s="358">
        <v>500</v>
      </c>
      <c r="H289" s="359" t="s">
        <v>1504</v>
      </c>
      <c r="I289" s="770" t="s">
        <v>1586</v>
      </c>
      <c r="J289" s="771"/>
    </row>
    <row r="290" spans="1:10" ht="18.75" customHeight="1">
      <c r="A290" s="1395"/>
      <c r="B290" s="1437"/>
      <c r="C290" s="391" t="s">
        <v>1605</v>
      </c>
      <c r="D290" s="453" t="s">
        <v>592</v>
      </c>
      <c r="E290" s="454" t="s">
        <v>1603</v>
      </c>
      <c r="F290" s="356">
        <v>800</v>
      </c>
      <c r="G290" s="358">
        <v>500</v>
      </c>
      <c r="H290" s="707" t="s">
        <v>1506</v>
      </c>
      <c r="I290" s="770"/>
      <c r="J290" s="771"/>
    </row>
    <row r="291" spans="1:10" ht="18.75" customHeight="1">
      <c r="A291" s="1395"/>
      <c r="B291" s="1437"/>
      <c r="C291" s="391" t="s">
        <v>1606</v>
      </c>
      <c r="D291" s="453" t="s">
        <v>661</v>
      </c>
      <c r="E291" s="454" t="s">
        <v>1603</v>
      </c>
      <c r="F291" s="356">
        <v>800</v>
      </c>
      <c r="G291" s="358">
        <v>500</v>
      </c>
      <c r="H291" s="707" t="s">
        <v>1506</v>
      </c>
      <c r="I291" s="770"/>
      <c r="J291" s="771"/>
    </row>
    <row r="292" spans="1:10" ht="18.75" customHeight="1">
      <c r="A292" s="1395"/>
      <c r="B292" s="1437"/>
      <c r="C292" s="391" t="s">
        <v>662</v>
      </c>
      <c r="D292" s="453" t="s">
        <v>663</v>
      </c>
      <c r="E292" s="454" t="s">
        <v>1603</v>
      </c>
      <c r="F292" s="356">
        <v>800</v>
      </c>
      <c r="G292" s="358">
        <v>500</v>
      </c>
      <c r="H292" s="707" t="s">
        <v>1506</v>
      </c>
      <c r="I292" s="770"/>
      <c r="J292" s="771"/>
    </row>
    <row r="293" spans="1:10" ht="18.75" customHeight="1">
      <c r="A293" s="1395"/>
      <c r="B293" s="1437"/>
      <c r="C293" s="391" t="s">
        <v>3669</v>
      </c>
      <c r="D293" s="453" t="s">
        <v>601</v>
      </c>
      <c r="E293" s="454" t="s">
        <v>1603</v>
      </c>
      <c r="F293" s="356">
        <v>800</v>
      </c>
      <c r="G293" s="358">
        <v>500</v>
      </c>
      <c r="H293" s="707" t="s">
        <v>1506</v>
      </c>
      <c r="I293" s="770"/>
      <c r="J293" s="771"/>
    </row>
    <row r="294" spans="1:10" ht="18.75" customHeight="1">
      <c r="A294" s="1395"/>
      <c r="B294" s="1437"/>
      <c r="C294" s="391" t="s">
        <v>646</v>
      </c>
      <c r="D294" s="453" t="s">
        <v>3507</v>
      </c>
      <c r="E294" s="454" t="s">
        <v>1511</v>
      </c>
      <c r="F294" s="356">
        <v>42</v>
      </c>
      <c r="G294" s="358">
        <v>42</v>
      </c>
      <c r="H294" s="881" t="s">
        <v>1504</v>
      </c>
      <c r="I294" s="770" t="s">
        <v>664</v>
      </c>
      <c r="J294" s="771"/>
    </row>
    <row r="295" spans="1:10" ht="18.75" customHeight="1">
      <c r="A295" s="1395"/>
      <c r="B295" s="1437"/>
      <c r="C295" s="392" t="s">
        <v>1590</v>
      </c>
      <c r="D295" s="351" t="s">
        <v>643</v>
      </c>
      <c r="E295" s="226" t="s">
        <v>1511</v>
      </c>
      <c r="F295" s="417">
        <v>10</v>
      </c>
      <c r="G295" s="394">
        <v>10</v>
      </c>
      <c r="H295" s="707" t="s">
        <v>1504</v>
      </c>
      <c r="I295" s="861"/>
      <c r="J295" s="862"/>
    </row>
    <row r="296" spans="1:10" ht="18.75" customHeight="1">
      <c r="A296" s="1395"/>
      <c r="B296" s="1437"/>
      <c r="C296" s="391" t="s">
        <v>665</v>
      </c>
      <c r="D296" s="453" t="s">
        <v>666</v>
      </c>
      <c r="E296" s="454" t="s">
        <v>1511</v>
      </c>
      <c r="F296" s="356">
        <v>15</v>
      </c>
      <c r="G296" s="358">
        <v>15</v>
      </c>
      <c r="H296" s="707" t="s">
        <v>1504</v>
      </c>
      <c r="I296" s="863"/>
      <c r="J296" s="771"/>
    </row>
    <row r="297" spans="1:10" ht="18.75" customHeight="1">
      <c r="A297" s="1395"/>
      <c r="B297" s="1437"/>
      <c r="C297" s="392" t="s">
        <v>1607</v>
      </c>
      <c r="D297" s="726" t="s">
        <v>600</v>
      </c>
      <c r="E297" s="718" t="s">
        <v>1511</v>
      </c>
      <c r="F297" s="417">
        <v>100</v>
      </c>
      <c r="G297" s="394">
        <v>100</v>
      </c>
      <c r="H297" s="395" t="s">
        <v>1504</v>
      </c>
      <c r="I297" s="466" t="s">
        <v>667</v>
      </c>
      <c r="J297" s="713"/>
    </row>
    <row r="298" spans="1:10" ht="18.75" customHeight="1" thickBot="1">
      <c r="A298" s="1396"/>
      <c r="B298" s="1438"/>
      <c r="C298" s="450" t="s">
        <v>1608</v>
      </c>
      <c r="D298" s="450" t="s">
        <v>606</v>
      </c>
      <c r="E298" s="404" t="s">
        <v>1511</v>
      </c>
      <c r="F298" s="384">
        <v>40</v>
      </c>
      <c r="G298" s="385">
        <v>40</v>
      </c>
      <c r="H298" s="386" t="s">
        <v>1506</v>
      </c>
      <c r="I298" s="836"/>
      <c r="J298" s="837"/>
    </row>
    <row r="299" spans="1:10" ht="18.75" customHeight="1">
      <c r="A299" s="1484" t="s">
        <v>2631</v>
      </c>
      <c r="B299" s="1487" t="s">
        <v>1147</v>
      </c>
      <c r="C299" s="467" t="s">
        <v>3670</v>
      </c>
      <c r="D299" s="467" t="s">
        <v>640</v>
      </c>
      <c r="E299" s="468" t="s">
        <v>597</v>
      </c>
      <c r="F299" s="469">
        <v>35</v>
      </c>
      <c r="G299" s="470">
        <v>35</v>
      </c>
      <c r="H299" s="471" t="s">
        <v>608</v>
      </c>
      <c r="I299" s="859"/>
      <c r="J299" s="860"/>
    </row>
    <row r="300" spans="1:10" ht="18.75" customHeight="1">
      <c r="A300" s="1485"/>
      <c r="B300" s="1488"/>
      <c r="C300" s="472" t="s">
        <v>658</v>
      </c>
      <c r="D300" s="473" t="s">
        <v>601</v>
      </c>
      <c r="E300" s="340" t="s">
        <v>597</v>
      </c>
      <c r="F300" s="361">
        <v>35</v>
      </c>
      <c r="G300" s="362">
        <v>35</v>
      </c>
      <c r="H300" s="474" t="s">
        <v>608</v>
      </c>
      <c r="I300" s="855"/>
      <c r="J300" s="856"/>
    </row>
    <row r="301" spans="1:10" ht="18.75" customHeight="1">
      <c r="A301" s="1485"/>
      <c r="B301" s="1488"/>
      <c r="C301" s="475" t="s">
        <v>2268</v>
      </c>
      <c r="D301" s="475" t="s">
        <v>668</v>
      </c>
      <c r="E301" s="340" t="s">
        <v>597</v>
      </c>
      <c r="F301" s="361">
        <v>30</v>
      </c>
      <c r="G301" s="361">
        <v>30</v>
      </c>
      <c r="H301" s="474" t="s">
        <v>608</v>
      </c>
      <c r="I301" s="855"/>
      <c r="J301" s="856"/>
    </row>
    <row r="302" spans="1:10" ht="18.75" customHeight="1">
      <c r="A302" s="1485"/>
      <c r="B302" s="1488"/>
      <c r="C302" s="472" t="s">
        <v>695</v>
      </c>
      <c r="D302" s="472" t="s">
        <v>606</v>
      </c>
      <c r="E302" s="340" t="s">
        <v>597</v>
      </c>
      <c r="F302" s="361">
        <v>30</v>
      </c>
      <c r="G302" s="361">
        <v>30</v>
      </c>
      <c r="H302" s="474" t="s">
        <v>608</v>
      </c>
      <c r="I302" s="855"/>
      <c r="J302" s="856"/>
    </row>
    <row r="303" spans="1:10" ht="18.75" customHeight="1">
      <c r="A303" s="1485"/>
      <c r="B303" s="1488"/>
      <c r="C303" s="472" t="s">
        <v>3169</v>
      </c>
      <c r="D303" s="472" t="s">
        <v>592</v>
      </c>
      <c r="E303" s="340" t="s">
        <v>597</v>
      </c>
      <c r="F303" s="361">
        <v>25</v>
      </c>
      <c r="G303" s="362">
        <v>25</v>
      </c>
      <c r="H303" s="474" t="s">
        <v>608</v>
      </c>
      <c r="I303" s="855"/>
      <c r="J303" s="856"/>
    </row>
    <row r="304" spans="1:10" ht="18.75" customHeight="1">
      <c r="A304" s="1485"/>
      <c r="B304" s="1488"/>
      <c r="C304" s="472" t="s">
        <v>3170</v>
      </c>
      <c r="D304" s="472" t="s">
        <v>624</v>
      </c>
      <c r="E304" s="340" t="s">
        <v>597</v>
      </c>
      <c r="F304" s="361">
        <v>25</v>
      </c>
      <c r="G304" s="361">
        <v>25</v>
      </c>
      <c r="H304" s="474" t="s">
        <v>608</v>
      </c>
      <c r="I304" s="855"/>
      <c r="J304" s="856"/>
    </row>
    <row r="305" spans="1:10" ht="18.75" customHeight="1">
      <c r="A305" s="1485"/>
      <c r="B305" s="1488"/>
      <c r="C305" s="1480" t="s">
        <v>590</v>
      </c>
      <c r="D305" s="1480" t="s">
        <v>591</v>
      </c>
      <c r="E305" s="340" t="s">
        <v>597</v>
      </c>
      <c r="F305" s="476">
        <v>30</v>
      </c>
      <c r="G305" s="476">
        <v>30</v>
      </c>
      <c r="H305" s="476" t="s">
        <v>598</v>
      </c>
      <c r="I305" s="1482" t="s">
        <v>2475</v>
      </c>
      <c r="J305" s="853"/>
    </row>
    <row r="306" spans="1:10" ht="18.75" customHeight="1">
      <c r="A306" s="1485"/>
      <c r="B306" s="1488"/>
      <c r="C306" s="1481"/>
      <c r="D306" s="1481"/>
      <c r="E306" s="477" t="s">
        <v>597</v>
      </c>
      <c r="F306" s="478">
        <v>90</v>
      </c>
      <c r="G306" s="478">
        <v>90</v>
      </c>
      <c r="H306" s="478" t="s">
        <v>608</v>
      </c>
      <c r="I306" s="1483"/>
      <c r="J306" s="854"/>
    </row>
    <row r="307" spans="1:10" ht="18.75" customHeight="1">
      <c r="A307" s="1485"/>
      <c r="B307" s="1488"/>
      <c r="C307" s="479" t="s">
        <v>669</v>
      </c>
      <c r="D307" s="479" t="s">
        <v>640</v>
      </c>
      <c r="E307" s="340" t="s">
        <v>597</v>
      </c>
      <c r="F307" s="480">
        <v>50</v>
      </c>
      <c r="G307" s="480">
        <v>50</v>
      </c>
      <c r="H307" s="476" t="s">
        <v>608</v>
      </c>
      <c r="I307" s="855"/>
      <c r="J307" s="856"/>
    </row>
    <row r="308" spans="1:10" ht="18.75" customHeight="1">
      <c r="A308" s="1485"/>
      <c r="B308" s="1488"/>
      <c r="C308" s="479" t="s">
        <v>670</v>
      </c>
      <c r="D308" s="479" t="s">
        <v>614</v>
      </c>
      <c r="E308" s="340" t="s">
        <v>597</v>
      </c>
      <c r="F308" s="481">
        <v>80</v>
      </c>
      <c r="G308" s="481">
        <v>80</v>
      </c>
      <c r="H308" s="476" t="s">
        <v>598</v>
      </c>
      <c r="I308" s="855" t="s">
        <v>2269</v>
      </c>
      <c r="J308" s="856"/>
    </row>
    <row r="309" spans="1:10" ht="18.75" customHeight="1" thickBot="1">
      <c r="A309" s="1486"/>
      <c r="B309" s="1489"/>
      <c r="C309" s="482" t="s">
        <v>671</v>
      </c>
      <c r="D309" s="585" t="s">
        <v>2845</v>
      </c>
      <c r="E309" s="340" t="s">
        <v>597</v>
      </c>
      <c r="F309" s="483">
        <v>75</v>
      </c>
      <c r="G309" s="483">
        <v>75</v>
      </c>
      <c r="H309" s="484" t="s">
        <v>598</v>
      </c>
      <c r="I309" s="857" t="s">
        <v>2270</v>
      </c>
      <c r="J309" s="858"/>
    </row>
    <row r="310" spans="1:10" ht="18.75" customHeight="1">
      <c r="A310" s="1394" t="s">
        <v>3055</v>
      </c>
      <c r="B310" s="1436" t="s">
        <v>1610</v>
      </c>
      <c r="C310" s="485" t="s">
        <v>1529</v>
      </c>
      <c r="D310" s="485" t="s">
        <v>606</v>
      </c>
      <c r="E310" s="388" t="s">
        <v>597</v>
      </c>
      <c r="F310" s="390">
        <v>180</v>
      </c>
      <c r="G310" s="390">
        <v>170</v>
      </c>
      <c r="H310" s="346" t="s">
        <v>608</v>
      </c>
      <c r="I310" s="1027"/>
      <c r="J310" s="1028"/>
    </row>
    <row r="311" spans="1:10" ht="18.75" customHeight="1" thickBot="1">
      <c r="A311" s="1395"/>
      <c r="B311" s="1437"/>
      <c r="C311" s="1024" t="s">
        <v>1523</v>
      </c>
      <c r="D311" s="1024" t="s">
        <v>591</v>
      </c>
      <c r="E311" s="1030" t="s">
        <v>597</v>
      </c>
      <c r="F311" s="1111">
        <v>45</v>
      </c>
      <c r="G311" s="1111">
        <v>45</v>
      </c>
      <c r="H311" s="1026" t="s">
        <v>1504</v>
      </c>
      <c r="I311" s="836" t="s">
        <v>1609</v>
      </c>
      <c r="J311" s="791"/>
    </row>
    <row r="312" spans="1:10" ht="18.75" customHeight="1" thickBot="1">
      <c r="A312" s="1396"/>
      <c r="B312" s="1438"/>
      <c r="C312" s="450" t="s">
        <v>1611</v>
      </c>
      <c r="D312" s="450" t="s">
        <v>673</v>
      </c>
      <c r="E312" s="1031" t="s">
        <v>1511</v>
      </c>
      <c r="F312" s="488">
        <v>35</v>
      </c>
      <c r="G312" s="488">
        <v>35</v>
      </c>
      <c r="H312" s="1032" t="s">
        <v>1504</v>
      </c>
      <c r="I312" s="836" t="s">
        <v>1609</v>
      </c>
      <c r="J312" s="837"/>
    </row>
    <row r="313" spans="1:10" ht="18.75" customHeight="1">
      <c r="A313" s="1394" t="s">
        <v>3055</v>
      </c>
      <c r="B313" s="1436" t="s">
        <v>586</v>
      </c>
      <c r="C313" s="416" t="s">
        <v>3666</v>
      </c>
      <c r="D313" s="416" t="s">
        <v>606</v>
      </c>
      <c r="E313" s="486" t="s">
        <v>1511</v>
      </c>
      <c r="F313" s="416">
        <v>170</v>
      </c>
      <c r="G313" s="416">
        <v>160</v>
      </c>
      <c r="H313" s="416" t="s">
        <v>1506</v>
      </c>
      <c r="I313" s="1027"/>
      <c r="J313" s="1028"/>
    </row>
    <row r="314" spans="1:10" ht="18.75" customHeight="1" thickBot="1">
      <c r="A314" s="1395"/>
      <c r="B314" s="1437"/>
      <c r="C314" s="732" t="s">
        <v>1523</v>
      </c>
      <c r="D314" s="732" t="s">
        <v>591</v>
      </c>
      <c r="E314" s="487" t="s">
        <v>1511</v>
      </c>
      <c r="F314" s="1112">
        <v>40</v>
      </c>
      <c r="G314" s="1112">
        <v>40</v>
      </c>
      <c r="H314" s="488" t="s">
        <v>1504</v>
      </c>
      <c r="I314" s="836" t="s">
        <v>1609</v>
      </c>
      <c r="J314" s="791"/>
    </row>
    <row r="315" spans="1:10" ht="18.75" customHeight="1" thickBot="1">
      <c r="A315" s="1396"/>
      <c r="B315" s="1438"/>
      <c r="C315" s="1032" t="s">
        <v>675</v>
      </c>
      <c r="D315" s="1032" t="s">
        <v>673</v>
      </c>
      <c r="E315" s="1031" t="s">
        <v>1511</v>
      </c>
      <c r="F315" s="488">
        <v>35</v>
      </c>
      <c r="G315" s="488">
        <v>35</v>
      </c>
      <c r="H315" s="1032" t="s">
        <v>1504</v>
      </c>
      <c r="I315" s="836" t="s">
        <v>1609</v>
      </c>
      <c r="J315" s="837"/>
    </row>
    <row r="316" spans="1:10" ht="18.75" customHeight="1">
      <c r="A316" s="1394" t="s">
        <v>3055</v>
      </c>
      <c r="B316" s="1477" t="s">
        <v>3659</v>
      </c>
      <c r="C316" s="346" t="s">
        <v>1523</v>
      </c>
      <c r="D316" s="917" t="s">
        <v>2559</v>
      </c>
      <c r="E316" s="388" t="s">
        <v>1612</v>
      </c>
      <c r="F316" s="941">
        <v>630000</v>
      </c>
      <c r="G316" s="941">
        <v>630000</v>
      </c>
      <c r="H316" s="346" t="s">
        <v>1504</v>
      </c>
      <c r="I316" s="1027" t="s">
        <v>3661</v>
      </c>
      <c r="J316" s="1028"/>
    </row>
    <row r="317" spans="1:10" ht="18.75" customHeight="1">
      <c r="A317" s="1395"/>
      <c r="B317" s="1478"/>
      <c r="C317" s="821" t="s">
        <v>3662</v>
      </c>
      <c r="D317" s="691" t="s">
        <v>3663</v>
      </c>
      <c r="E317" s="226" t="s">
        <v>674</v>
      </c>
      <c r="F317" s="942">
        <v>700000</v>
      </c>
      <c r="G317" s="942">
        <v>700000</v>
      </c>
      <c r="H317" s="359" t="s">
        <v>3664</v>
      </c>
      <c r="I317" s="914"/>
      <c r="J317" s="915"/>
    </row>
    <row r="318" spans="1:10" ht="18.75" customHeight="1">
      <c r="A318" s="1395"/>
      <c r="B318" s="1478"/>
      <c r="C318" s="821" t="s">
        <v>3676</v>
      </c>
      <c r="D318" s="691" t="s">
        <v>3667</v>
      </c>
      <c r="E318" s="226" t="s">
        <v>674</v>
      </c>
      <c r="F318" s="942">
        <v>140000</v>
      </c>
      <c r="G318" s="942">
        <v>140000</v>
      </c>
      <c r="H318" s="359" t="s">
        <v>3665</v>
      </c>
      <c r="I318" s="914"/>
      <c r="J318" s="915"/>
    </row>
    <row r="319" spans="1:10" ht="18.75" customHeight="1">
      <c r="A319" s="1395"/>
      <c r="B319" s="1478"/>
      <c r="C319" s="821" t="s">
        <v>3675</v>
      </c>
      <c r="D319" s="691" t="s">
        <v>3668</v>
      </c>
      <c r="E319" s="226" t="s">
        <v>674</v>
      </c>
      <c r="F319" s="942">
        <v>140000</v>
      </c>
      <c r="G319" s="942">
        <v>140000</v>
      </c>
      <c r="H319" s="359" t="s">
        <v>3665</v>
      </c>
      <c r="I319" s="914"/>
      <c r="J319" s="915"/>
    </row>
    <row r="320" spans="1:10" ht="18.75" customHeight="1">
      <c r="A320" s="1395"/>
      <c r="B320" s="1478"/>
      <c r="C320" s="821" t="s">
        <v>3678</v>
      </c>
      <c r="D320" s="691" t="s">
        <v>3677</v>
      </c>
      <c r="E320" s="226" t="s">
        <v>674</v>
      </c>
      <c r="F320" s="942">
        <v>1120000</v>
      </c>
      <c r="G320" s="942">
        <v>1120000</v>
      </c>
      <c r="H320" s="359" t="s">
        <v>3665</v>
      </c>
      <c r="I320" s="914"/>
      <c r="J320" s="915"/>
    </row>
    <row r="321" spans="1:10" ht="18.75" customHeight="1">
      <c r="A321" s="1395"/>
      <c r="B321" s="1478"/>
      <c r="C321" s="821" t="s">
        <v>3673</v>
      </c>
      <c r="D321" s="691" t="s">
        <v>3671</v>
      </c>
      <c r="E321" s="226" t="s">
        <v>674</v>
      </c>
      <c r="F321" s="942">
        <v>700000</v>
      </c>
      <c r="G321" s="942">
        <v>700000</v>
      </c>
      <c r="H321" s="359" t="s">
        <v>3665</v>
      </c>
      <c r="I321" s="914"/>
      <c r="J321" s="915"/>
    </row>
    <row r="322" spans="1:10" ht="18.75" customHeight="1" thickBot="1">
      <c r="A322" s="1395"/>
      <c r="B322" s="1478"/>
      <c r="C322" s="910" t="s">
        <v>3674</v>
      </c>
      <c r="D322" s="918" t="s">
        <v>3672</v>
      </c>
      <c r="E322" s="916" t="s">
        <v>674</v>
      </c>
      <c r="F322" s="943">
        <v>375000</v>
      </c>
      <c r="G322" s="943">
        <v>375000</v>
      </c>
      <c r="H322" s="913" t="s">
        <v>598</v>
      </c>
      <c r="I322" s="790" t="s">
        <v>3660</v>
      </c>
      <c r="J322" s="791"/>
    </row>
    <row r="323" spans="1:10" ht="18.75" customHeight="1">
      <c r="A323" s="1394" t="s">
        <v>3508</v>
      </c>
      <c r="B323" s="1477" t="s">
        <v>1952</v>
      </c>
      <c r="C323" s="346" t="s">
        <v>1613</v>
      </c>
      <c r="D323" s="346" t="s">
        <v>3506</v>
      </c>
      <c r="E323" s="388" t="s">
        <v>1511</v>
      </c>
      <c r="F323" s="389">
        <v>14</v>
      </c>
      <c r="G323" s="389">
        <v>13</v>
      </c>
      <c r="H323" s="346" t="s">
        <v>1504</v>
      </c>
      <c r="I323" s="774"/>
      <c r="J323" s="775"/>
    </row>
    <row r="324" spans="1:10" ht="18.75" customHeight="1">
      <c r="A324" s="1395"/>
      <c r="B324" s="1478"/>
      <c r="C324" s="755" t="s">
        <v>1614</v>
      </c>
      <c r="D324" s="755" t="s">
        <v>588</v>
      </c>
      <c r="E324" s="226" t="s">
        <v>1511</v>
      </c>
      <c r="F324" s="356">
        <v>8</v>
      </c>
      <c r="G324" s="358">
        <v>6</v>
      </c>
      <c r="H324" s="359" t="s">
        <v>1504</v>
      </c>
      <c r="I324" s="770"/>
      <c r="J324" s="771"/>
    </row>
    <row r="325" spans="1:10" ht="18.75" customHeight="1">
      <c r="A325" s="1395"/>
      <c r="B325" s="1478"/>
      <c r="C325" s="755" t="s">
        <v>1535</v>
      </c>
      <c r="D325" s="755" t="s">
        <v>592</v>
      </c>
      <c r="E325" s="226" t="s">
        <v>1511</v>
      </c>
      <c r="F325" s="356">
        <v>40</v>
      </c>
      <c r="G325" s="356">
        <v>40</v>
      </c>
      <c r="H325" s="359" t="s">
        <v>1506</v>
      </c>
      <c r="I325" s="770"/>
      <c r="J325" s="771"/>
    </row>
    <row r="326" spans="1:10" ht="18.75" customHeight="1">
      <c r="A326" s="1395"/>
      <c r="B326" s="1478"/>
      <c r="C326" s="755" t="s">
        <v>1588</v>
      </c>
      <c r="D326" s="755" t="s">
        <v>640</v>
      </c>
      <c r="E326" s="226" t="s">
        <v>1511</v>
      </c>
      <c r="F326" s="356">
        <v>40</v>
      </c>
      <c r="G326" s="358">
        <v>30</v>
      </c>
      <c r="H326" s="359" t="s">
        <v>1506</v>
      </c>
      <c r="I326" s="770"/>
      <c r="J326" s="771"/>
    </row>
    <row r="327" spans="1:10" ht="18.75" customHeight="1">
      <c r="A327" s="1395"/>
      <c r="B327" s="1478"/>
      <c r="C327" s="755" t="s">
        <v>3166</v>
      </c>
      <c r="D327" s="755" t="s">
        <v>606</v>
      </c>
      <c r="E327" s="226" t="s">
        <v>1511</v>
      </c>
      <c r="F327" s="356">
        <v>10</v>
      </c>
      <c r="G327" s="356">
        <v>10</v>
      </c>
      <c r="H327" s="359" t="s">
        <v>1506</v>
      </c>
      <c r="I327" s="770"/>
      <c r="J327" s="771"/>
    </row>
    <row r="328" spans="1:10" ht="18.75" customHeight="1">
      <c r="A328" s="1395"/>
      <c r="B328" s="1478"/>
      <c r="C328" s="755" t="s">
        <v>1616</v>
      </c>
      <c r="D328" s="755" t="s">
        <v>676</v>
      </c>
      <c r="E328" s="226" t="s">
        <v>1511</v>
      </c>
      <c r="F328" s="356">
        <v>6</v>
      </c>
      <c r="G328" s="356">
        <v>5</v>
      </c>
      <c r="H328" s="359" t="s">
        <v>1504</v>
      </c>
      <c r="I328" s="770"/>
      <c r="J328" s="771"/>
    </row>
    <row r="329" spans="1:10" ht="18.75" customHeight="1">
      <c r="A329" s="1395"/>
      <c r="B329" s="1478"/>
      <c r="C329" s="725" t="s">
        <v>1617</v>
      </c>
      <c r="D329" s="725" t="s">
        <v>677</v>
      </c>
      <c r="E329" s="751" t="s">
        <v>1511</v>
      </c>
      <c r="F329" s="417">
        <v>5</v>
      </c>
      <c r="G329" s="394">
        <v>4</v>
      </c>
      <c r="H329" s="750" t="s">
        <v>1504</v>
      </c>
      <c r="I329" s="790"/>
      <c r="J329" s="791"/>
    </row>
    <row r="330" spans="1:10" ht="18.75" customHeight="1" thickBot="1">
      <c r="A330" s="1396"/>
      <c r="B330" s="1479"/>
      <c r="C330" s="725" t="s">
        <v>648</v>
      </c>
      <c r="D330" s="725" t="s">
        <v>3124</v>
      </c>
      <c r="E330" s="751" t="s">
        <v>1950</v>
      </c>
      <c r="F330" s="417"/>
      <c r="G330" s="394"/>
      <c r="H330" s="395"/>
      <c r="I330" s="836" t="s">
        <v>1566</v>
      </c>
      <c r="J330" s="837"/>
    </row>
    <row r="331" spans="1:10" ht="18.75" customHeight="1">
      <c r="A331" s="1442" t="s">
        <v>2240</v>
      </c>
      <c r="B331" s="1477" t="s">
        <v>2241</v>
      </c>
      <c r="C331" s="754" t="s">
        <v>605</v>
      </c>
      <c r="D331" s="754" t="s">
        <v>606</v>
      </c>
      <c r="E331" s="388" t="s">
        <v>2842</v>
      </c>
      <c r="F331" s="389">
        <v>30000</v>
      </c>
      <c r="G331" s="390">
        <v>30000</v>
      </c>
      <c r="H331" s="346" t="s">
        <v>608</v>
      </c>
      <c r="I331" s="790"/>
      <c r="J331" s="791"/>
    </row>
    <row r="332" spans="1:10" ht="18.75" customHeight="1">
      <c r="A332" s="1443"/>
      <c r="B332" s="1478"/>
      <c r="C332" s="755" t="s">
        <v>655</v>
      </c>
      <c r="D332" s="755" t="s">
        <v>588</v>
      </c>
      <c r="E332" s="226" t="s">
        <v>2842</v>
      </c>
      <c r="F332" s="356">
        <v>25000</v>
      </c>
      <c r="G332" s="358">
        <v>25000</v>
      </c>
      <c r="H332" s="359" t="s">
        <v>598</v>
      </c>
      <c r="I332" s="790"/>
      <c r="J332" s="791"/>
    </row>
    <row r="333" spans="1:10" ht="18.75" customHeight="1">
      <c r="A333" s="1443"/>
      <c r="B333" s="1478"/>
      <c r="C333" s="1001" t="s">
        <v>2858</v>
      </c>
      <c r="D333" s="1001" t="s">
        <v>2859</v>
      </c>
      <c r="E333" s="1003" t="s">
        <v>2842</v>
      </c>
      <c r="F333" s="417">
        <v>35000</v>
      </c>
      <c r="G333" s="394">
        <v>35000</v>
      </c>
      <c r="H333" s="1002" t="s">
        <v>608</v>
      </c>
      <c r="I333" s="790"/>
      <c r="J333" s="791"/>
    </row>
    <row r="334" spans="1:10" ht="18.75" customHeight="1" thickBot="1">
      <c r="A334" s="1444"/>
      <c r="B334" s="1479"/>
      <c r="C334" s="1033" t="s">
        <v>3852</v>
      </c>
      <c r="D334" s="1034" t="s">
        <v>3855</v>
      </c>
      <c r="E334" s="404" t="s">
        <v>3853</v>
      </c>
      <c r="F334" s="384">
        <v>5</v>
      </c>
      <c r="G334" s="384">
        <v>5</v>
      </c>
      <c r="H334" s="405" t="s">
        <v>3854</v>
      </c>
      <c r="I334" s="836"/>
      <c r="J334" s="837"/>
    </row>
    <row r="335" spans="1:10" ht="18.75" customHeight="1">
      <c r="A335" s="1394" t="s">
        <v>3082</v>
      </c>
      <c r="B335" s="1436" t="s">
        <v>1618</v>
      </c>
      <c r="C335" s="1025" t="s">
        <v>1613</v>
      </c>
      <c r="D335" s="1025" t="s">
        <v>588</v>
      </c>
      <c r="E335" s="1030" t="s">
        <v>1619</v>
      </c>
      <c r="F335" s="455">
        <v>125</v>
      </c>
      <c r="G335" s="456">
        <v>125</v>
      </c>
      <c r="H335" s="375" t="s">
        <v>1504</v>
      </c>
      <c r="I335" s="1027"/>
      <c r="J335" s="775"/>
    </row>
    <row r="336" spans="1:10" ht="18.75" customHeight="1">
      <c r="A336" s="1395"/>
      <c r="B336" s="1437"/>
      <c r="C336" s="351" t="s">
        <v>2483</v>
      </c>
      <c r="D336" s="351" t="s">
        <v>3509</v>
      </c>
      <c r="E336" s="226" t="s">
        <v>1619</v>
      </c>
      <c r="F336" s="356">
        <v>30</v>
      </c>
      <c r="G336" s="358">
        <v>30</v>
      </c>
      <c r="H336" s="881" t="s">
        <v>1504</v>
      </c>
      <c r="I336" s="1029" t="s">
        <v>1620</v>
      </c>
      <c r="J336" s="771"/>
    </row>
    <row r="337" spans="1:10" ht="18.75" customHeight="1">
      <c r="A337" s="1395"/>
      <c r="B337" s="1437"/>
      <c r="C337" s="351" t="s">
        <v>678</v>
      </c>
      <c r="D337" s="351" t="s">
        <v>592</v>
      </c>
      <c r="E337" s="226" t="s">
        <v>1619</v>
      </c>
      <c r="F337" s="356">
        <v>125</v>
      </c>
      <c r="G337" s="358">
        <v>125</v>
      </c>
      <c r="H337" s="359" t="s">
        <v>1506</v>
      </c>
      <c r="I337" s="1029"/>
      <c r="J337" s="771"/>
    </row>
    <row r="338" spans="1:10" ht="18.75" customHeight="1">
      <c r="A338" s="1395"/>
      <c r="B338" s="1437"/>
      <c r="C338" s="351" t="s">
        <v>3166</v>
      </c>
      <c r="D338" s="351" t="s">
        <v>606</v>
      </c>
      <c r="E338" s="226" t="s">
        <v>1619</v>
      </c>
      <c r="F338" s="356">
        <v>500</v>
      </c>
      <c r="G338" s="358">
        <v>500</v>
      </c>
      <c r="H338" s="359" t="s">
        <v>1506</v>
      </c>
      <c r="I338" s="1029"/>
      <c r="J338" s="771"/>
    </row>
    <row r="339" spans="1:10" ht="18.75" customHeight="1">
      <c r="A339" s="1395"/>
      <c r="B339" s="1437"/>
      <c r="C339" s="351" t="s">
        <v>3171</v>
      </c>
      <c r="D339" s="351" t="s">
        <v>3510</v>
      </c>
      <c r="E339" s="226" t="s">
        <v>1619</v>
      </c>
      <c r="F339" s="356">
        <v>25</v>
      </c>
      <c r="G339" s="358">
        <v>25</v>
      </c>
      <c r="H339" s="359" t="s">
        <v>1506</v>
      </c>
      <c r="I339" s="1029"/>
      <c r="J339" s="771"/>
    </row>
    <row r="340" spans="1:10" ht="18.75" customHeight="1">
      <c r="A340" s="1395"/>
      <c r="B340" s="1437"/>
      <c r="C340" s="351" t="s">
        <v>1621</v>
      </c>
      <c r="D340" s="351" t="s">
        <v>596</v>
      </c>
      <c r="E340" s="226" t="s">
        <v>1511</v>
      </c>
      <c r="F340" s="356">
        <v>23</v>
      </c>
      <c r="G340" s="358">
        <v>23</v>
      </c>
      <c r="H340" s="881" t="s">
        <v>1504</v>
      </c>
      <c r="I340" s="1029"/>
      <c r="J340" s="771"/>
    </row>
    <row r="341" spans="1:10" ht="18.75" customHeight="1">
      <c r="A341" s="1395"/>
      <c r="B341" s="1437"/>
      <c r="C341" s="351" t="s">
        <v>1622</v>
      </c>
      <c r="D341" s="351" t="s">
        <v>666</v>
      </c>
      <c r="E341" s="226" t="s">
        <v>1511</v>
      </c>
      <c r="F341" s="356">
        <v>10</v>
      </c>
      <c r="G341" s="358">
        <v>10</v>
      </c>
      <c r="H341" s="881" t="s">
        <v>1504</v>
      </c>
      <c r="I341" s="1029"/>
      <c r="J341" s="771"/>
    </row>
    <row r="342" spans="1:10" ht="18.75" customHeight="1">
      <c r="A342" s="1395"/>
      <c r="B342" s="1437"/>
      <c r="C342" s="351" t="s">
        <v>1623</v>
      </c>
      <c r="D342" s="351" t="s">
        <v>3511</v>
      </c>
      <c r="E342" s="880" t="s">
        <v>1619</v>
      </c>
      <c r="F342" s="351">
        <v>25</v>
      </c>
      <c r="G342" s="351">
        <v>25</v>
      </c>
      <c r="H342" s="351" t="s">
        <v>1506</v>
      </c>
      <c r="I342" s="1029"/>
      <c r="J342" s="771"/>
    </row>
    <row r="343" spans="1:10" ht="18.75" customHeight="1">
      <c r="A343" s="1395"/>
      <c r="B343" s="1437"/>
      <c r="C343" s="351" t="s">
        <v>683</v>
      </c>
      <c r="D343" s="351" t="s">
        <v>2632</v>
      </c>
      <c r="E343" s="226" t="s">
        <v>1511</v>
      </c>
      <c r="F343" s="351">
        <v>10</v>
      </c>
      <c r="G343" s="351">
        <v>10</v>
      </c>
      <c r="H343" s="359" t="s">
        <v>1504</v>
      </c>
      <c r="I343" s="770"/>
      <c r="J343" s="771"/>
    </row>
    <row r="344" spans="1:10" ht="18.75" customHeight="1">
      <c r="A344" s="1395"/>
      <c r="B344" s="1437"/>
      <c r="C344" s="351" t="s">
        <v>2347</v>
      </c>
      <c r="D344" s="351" t="s">
        <v>3493</v>
      </c>
      <c r="E344" s="226" t="s">
        <v>1511</v>
      </c>
      <c r="F344" s="681">
        <v>0.05</v>
      </c>
      <c r="G344" s="682">
        <v>0.05</v>
      </c>
      <c r="H344" s="707"/>
      <c r="I344" s="770"/>
      <c r="J344" s="771"/>
    </row>
    <row r="345" spans="1:10" ht="18.75" customHeight="1" thickBot="1">
      <c r="A345" s="1396"/>
      <c r="B345" s="1438"/>
      <c r="C345" s="686" t="s">
        <v>2988</v>
      </c>
      <c r="D345" s="687" t="s">
        <v>3318</v>
      </c>
      <c r="E345" s="719" t="s">
        <v>3327</v>
      </c>
      <c r="F345" s="366">
        <v>5</v>
      </c>
      <c r="G345" s="367">
        <v>5</v>
      </c>
      <c r="H345" s="462" t="s">
        <v>3316</v>
      </c>
      <c r="I345" s="766"/>
      <c r="J345" s="767"/>
    </row>
    <row r="346" spans="1:10" ht="18.75" customHeight="1">
      <c r="A346" s="1394" t="s">
        <v>3512</v>
      </c>
      <c r="B346" s="1436" t="s">
        <v>2162</v>
      </c>
      <c r="C346" s="369" t="s">
        <v>1625</v>
      </c>
      <c r="D346" s="369" t="s">
        <v>606</v>
      </c>
      <c r="E346" s="388" t="s">
        <v>1626</v>
      </c>
      <c r="F346" s="389">
        <v>35</v>
      </c>
      <c r="G346" s="390">
        <v>35</v>
      </c>
      <c r="H346" s="346" t="s">
        <v>1506</v>
      </c>
      <c r="I346" s="774"/>
      <c r="J346" s="775"/>
    </row>
    <row r="347" spans="1:10" ht="18.75" customHeight="1">
      <c r="A347" s="1395"/>
      <c r="B347" s="1437"/>
      <c r="C347" s="351" t="s">
        <v>1627</v>
      </c>
      <c r="D347" s="351" t="s">
        <v>680</v>
      </c>
      <c r="E347" s="226" t="s">
        <v>1626</v>
      </c>
      <c r="F347" s="356">
        <v>9.5</v>
      </c>
      <c r="G347" s="358">
        <v>9.5</v>
      </c>
      <c r="H347" s="707" t="s">
        <v>1504</v>
      </c>
      <c r="I347" s="770"/>
      <c r="J347" s="771"/>
    </row>
    <row r="348" spans="1:10" ht="18.75" customHeight="1">
      <c r="A348" s="1395"/>
      <c r="B348" s="1437"/>
      <c r="C348" s="351" t="s">
        <v>3172</v>
      </c>
      <c r="D348" s="351" t="s">
        <v>681</v>
      </c>
      <c r="E348" s="226" t="s">
        <v>1626</v>
      </c>
      <c r="F348" s="356">
        <v>5</v>
      </c>
      <c r="G348" s="358">
        <v>5</v>
      </c>
      <c r="H348" s="359" t="s">
        <v>1506</v>
      </c>
      <c r="I348" s="770" t="s">
        <v>682</v>
      </c>
      <c r="J348" s="771"/>
    </row>
    <row r="349" spans="1:10" ht="18.75" customHeight="1">
      <c r="A349" s="1395"/>
      <c r="B349" s="1437"/>
      <c r="C349" s="351" t="s">
        <v>3173</v>
      </c>
      <c r="D349" s="351" t="s">
        <v>604</v>
      </c>
      <c r="E349" s="226" t="s">
        <v>1626</v>
      </c>
      <c r="F349" s="356">
        <v>1</v>
      </c>
      <c r="G349" s="358">
        <v>1</v>
      </c>
      <c r="H349" s="359" t="s">
        <v>1506</v>
      </c>
      <c r="I349" s="770"/>
      <c r="J349" s="771"/>
    </row>
    <row r="350" spans="1:10" ht="18.75" customHeight="1">
      <c r="A350" s="1395"/>
      <c r="B350" s="1437"/>
      <c r="C350" s="351" t="s">
        <v>1539</v>
      </c>
      <c r="D350" s="351" t="s">
        <v>601</v>
      </c>
      <c r="E350" s="226" t="s">
        <v>1626</v>
      </c>
      <c r="F350" s="356">
        <v>15</v>
      </c>
      <c r="G350" s="358">
        <v>15</v>
      </c>
      <c r="H350" s="359" t="s">
        <v>1506</v>
      </c>
      <c r="I350" s="770"/>
      <c r="J350" s="771"/>
    </row>
    <row r="351" spans="1:10" ht="18.75" customHeight="1">
      <c r="A351" s="1395"/>
      <c r="B351" s="1437"/>
      <c r="C351" s="351" t="s">
        <v>2161</v>
      </c>
      <c r="D351" s="351" t="s">
        <v>2560</v>
      </c>
      <c r="E351" s="226" t="s">
        <v>1626</v>
      </c>
      <c r="F351" s="351">
        <v>5</v>
      </c>
      <c r="G351" s="351">
        <v>5</v>
      </c>
      <c r="H351" s="359" t="s">
        <v>1506</v>
      </c>
      <c r="I351" s="770"/>
      <c r="J351" s="771"/>
    </row>
    <row r="352" spans="1:10" ht="18.75" customHeight="1">
      <c r="A352" s="1395"/>
      <c r="B352" s="1437"/>
      <c r="C352" s="351" t="s">
        <v>2160</v>
      </c>
      <c r="D352" s="351" t="s">
        <v>2561</v>
      </c>
      <c r="E352" s="226" t="s">
        <v>1626</v>
      </c>
      <c r="F352" s="351">
        <v>5</v>
      </c>
      <c r="G352" s="351">
        <v>5</v>
      </c>
      <c r="H352" s="359" t="s">
        <v>1506</v>
      </c>
      <c r="I352" s="770"/>
      <c r="J352" s="771"/>
    </row>
    <row r="353" spans="1:10" ht="18.75" customHeight="1">
      <c r="A353" s="1395"/>
      <c r="B353" s="1437"/>
      <c r="C353" s="351" t="s">
        <v>2504</v>
      </c>
      <c r="D353" s="351" t="s">
        <v>596</v>
      </c>
      <c r="E353" s="226" t="s">
        <v>1511</v>
      </c>
      <c r="F353" s="356">
        <v>20</v>
      </c>
      <c r="G353" s="358">
        <v>20</v>
      </c>
      <c r="H353" s="707" t="s">
        <v>1504</v>
      </c>
      <c r="I353" s="770"/>
      <c r="J353" s="771"/>
    </row>
    <row r="354" spans="1:10" ht="18.75" customHeight="1">
      <c r="A354" s="1395"/>
      <c r="B354" s="1437"/>
      <c r="C354" s="351" t="s">
        <v>683</v>
      </c>
      <c r="D354" s="351" t="s">
        <v>3104</v>
      </c>
      <c r="E354" s="226" t="s">
        <v>1511</v>
      </c>
      <c r="F354" s="356">
        <v>15</v>
      </c>
      <c r="G354" s="358">
        <v>15</v>
      </c>
      <c r="H354" s="707" t="s">
        <v>1504</v>
      </c>
      <c r="I354" s="770"/>
      <c r="J354" s="771"/>
    </row>
    <row r="355" spans="1:10" ht="18.75" customHeight="1">
      <c r="A355" s="1395"/>
      <c r="B355" s="1437"/>
      <c r="C355" s="351" t="s">
        <v>610</v>
      </c>
      <c r="D355" s="351" t="s">
        <v>666</v>
      </c>
      <c r="E355" s="226" t="s">
        <v>1511</v>
      </c>
      <c r="F355" s="356">
        <v>15</v>
      </c>
      <c r="G355" s="358">
        <v>15</v>
      </c>
      <c r="H355" s="707" t="s">
        <v>1504</v>
      </c>
      <c r="I355" s="770"/>
      <c r="J355" s="771"/>
    </row>
    <row r="356" spans="1:10" ht="18.75" customHeight="1">
      <c r="A356" s="1395"/>
      <c r="B356" s="1437"/>
      <c r="C356" s="351" t="s">
        <v>646</v>
      </c>
      <c r="D356" s="351" t="s">
        <v>2562</v>
      </c>
      <c r="E356" s="226"/>
      <c r="F356" s="356"/>
      <c r="G356" s="358"/>
      <c r="H356" s="707"/>
      <c r="I356" s="770" t="s">
        <v>2159</v>
      </c>
      <c r="J356" s="771"/>
    </row>
    <row r="357" spans="1:10" ht="18.75" customHeight="1" thickBot="1">
      <c r="A357" s="1396"/>
      <c r="B357" s="1438"/>
      <c r="C357" s="686" t="s">
        <v>2988</v>
      </c>
      <c r="D357" s="687" t="s">
        <v>3318</v>
      </c>
      <c r="E357" s="719" t="s">
        <v>3327</v>
      </c>
      <c r="F357" s="366">
        <v>5</v>
      </c>
      <c r="G357" s="367">
        <v>5</v>
      </c>
      <c r="H357" s="462" t="s">
        <v>3316</v>
      </c>
      <c r="I357" s="766"/>
      <c r="J357" s="767"/>
    </row>
    <row r="358" spans="1:10" ht="18.75" customHeight="1">
      <c r="A358" s="1394" t="s">
        <v>3512</v>
      </c>
      <c r="B358" s="1477" t="s">
        <v>1628</v>
      </c>
      <c r="C358" s="387" t="s">
        <v>3151</v>
      </c>
      <c r="D358" s="387" t="s">
        <v>614</v>
      </c>
      <c r="E358" s="388" t="s">
        <v>1511</v>
      </c>
      <c r="F358" s="389">
        <v>30</v>
      </c>
      <c r="G358" s="390">
        <v>30</v>
      </c>
      <c r="H358" s="347" t="s">
        <v>1504</v>
      </c>
      <c r="I358" s="774" t="s">
        <v>1629</v>
      </c>
      <c r="J358" s="775"/>
    </row>
    <row r="359" spans="1:10" ht="18.75" customHeight="1">
      <c r="A359" s="1395"/>
      <c r="B359" s="1478"/>
      <c r="C359" s="351" t="s">
        <v>1539</v>
      </c>
      <c r="D359" s="351" t="s">
        <v>601</v>
      </c>
      <c r="E359" s="226" t="s">
        <v>1511</v>
      </c>
      <c r="F359" s="356">
        <v>54</v>
      </c>
      <c r="G359" s="358">
        <v>54</v>
      </c>
      <c r="H359" s="359" t="s">
        <v>1506</v>
      </c>
      <c r="I359" s="770"/>
      <c r="J359" s="771"/>
    </row>
    <row r="360" spans="1:10" ht="18.75" customHeight="1">
      <c r="A360" s="1395"/>
      <c r="B360" s="1478"/>
      <c r="C360" s="351" t="s">
        <v>1630</v>
      </c>
      <c r="D360" s="351" t="s">
        <v>606</v>
      </c>
      <c r="E360" s="226" t="s">
        <v>1511</v>
      </c>
      <c r="F360" s="356">
        <v>81</v>
      </c>
      <c r="G360" s="358">
        <v>81</v>
      </c>
      <c r="H360" s="359" t="s">
        <v>1506</v>
      </c>
      <c r="I360" s="770"/>
      <c r="J360" s="771"/>
    </row>
    <row r="361" spans="1:10" ht="18.75" customHeight="1">
      <c r="A361" s="1395"/>
      <c r="B361" s="1478"/>
      <c r="C361" s="351" t="s">
        <v>1565</v>
      </c>
      <c r="D361" s="351" t="s">
        <v>631</v>
      </c>
      <c r="E361" s="226" t="s">
        <v>1511</v>
      </c>
      <c r="F361" s="356">
        <v>9.34</v>
      </c>
      <c r="G361" s="358">
        <v>9.34</v>
      </c>
      <c r="H361" s="359" t="s">
        <v>1504</v>
      </c>
      <c r="I361" s="770"/>
      <c r="J361" s="771"/>
    </row>
    <row r="362" spans="1:10" ht="18.75" customHeight="1">
      <c r="A362" s="1395"/>
      <c r="B362" s="1478"/>
      <c r="C362" s="351" t="s">
        <v>684</v>
      </c>
      <c r="D362" s="351" t="s">
        <v>643</v>
      </c>
      <c r="E362" s="226" t="s">
        <v>1511</v>
      </c>
      <c r="F362" s="356">
        <v>4</v>
      </c>
      <c r="G362" s="358">
        <v>4</v>
      </c>
      <c r="H362" s="359" t="s">
        <v>1506</v>
      </c>
      <c r="I362" s="770"/>
      <c r="J362" s="771"/>
    </row>
    <row r="363" spans="1:10" ht="18.75" customHeight="1">
      <c r="A363" s="1395"/>
      <c r="B363" s="1478"/>
      <c r="C363" s="732" t="s">
        <v>3149</v>
      </c>
      <c r="D363" s="732" t="s">
        <v>629</v>
      </c>
      <c r="E363" s="226" t="s">
        <v>1511</v>
      </c>
      <c r="F363" s="356">
        <v>20</v>
      </c>
      <c r="G363" s="358">
        <v>20</v>
      </c>
      <c r="H363" s="359" t="s">
        <v>608</v>
      </c>
      <c r="I363" s="770"/>
      <c r="J363" s="771"/>
    </row>
    <row r="364" spans="1:10" ht="18.75" customHeight="1">
      <c r="A364" s="1395"/>
      <c r="B364" s="1478"/>
      <c r="C364" s="351" t="s">
        <v>1621</v>
      </c>
      <c r="D364" s="351" t="s">
        <v>596</v>
      </c>
      <c r="E364" s="226" t="s">
        <v>1511</v>
      </c>
      <c r="F364" s="356">
        <v>20</v>
      </c>
      <c r="G364" s="358">
        <v>20</v>
      </c>
      <c r="H364" s="707" t="s">
        <v>1504</v>
      </c>
      <c r="I364" s="770"/>
      <c r="J364" s="771"/>
    </row>
    <row r="365" spans="1:10" ht="18.75" customHeight="1">
      <c r="A365" s="1395"/>
      <c r="B365" s="1478"/>
      <c r="C365" s="755" t="s">
        <v>3174</v>
      </c>
      <c r="D365" s="755" t="s">
        <v>679</v>
      </c>
      <c r="E365" s="226" t="s">
        <v>1511</v>
      </c>
      <c r="F365" s="356">
        <v>10</v>
      </c>
      <c r="G365" s="358">
        <v>10</v>
      </c>
      <c r="H365" s="707" t="s">
        <v>1504</v>
      </c>
      <c r="I365" s="770"/>
      <c r="J365" s="771"/>
    </row>
    <row r="366" spans="1:10" ht="18.75" customHeight="1">
      <c r="A366" s="1395"/>
      <c r="B366" s="1478"/>
      <c r="C366" s="755" t="s">
        <v>685</v>
      </c>
      <c r="D366" s="691" t="s">
        <v>3364</v>
      </c>
      <c r="E366" s="226" t="s">
        <v>1511</v>
      </c>
      <c r="F366" s="356">
        <v>5</v>
      </c>
      <c r="G366" s="358">
        <v>5</v>
      </c>
      <c r="H366" s="707" t="s">
        <v>1504</v>
      </c>
      <c r="I366" s="770"/>
      <c r="J366" s="771"/>
    </row>
    <row r="367" spans="1:10" ht="18.75" customHeight="1">
      <c r="A367" s="1395"/>
      <c r="B367" s="1478"/>
      <c r="C367" s="755" t="s">
        <v>2349</v>
      </c>
      <c r="D367" s="755" t="s">
        <v>3513</v>
      </c>
      <c r="E367" s="226" t="s">
        <v>2350</v>
      </c>
      <c r="F367" s="356">
        <v>13</v>
      </c>
      <c r="G367" s="358">
        <v>13</v>
      </c>
      <c r="H367" s="707" t="s">
        <v>1504</v>
      </c>
      <c r="I367" s="770"/>
      <c r="J367" s="771"/>
    </row>
    <row r="368" spans="1:10" ht="18.75" customHeight="1">
      <c r="A368" s="1395"/>
      <c r="B368" s="1478"/>
      <c r="C368" s="755" t="s">
        <v>2965</v>
      </c>
      <c r="D368" s="755" t="s">
        <v>627</v>
      </c>
      <c r="E368" s="226" t="s">
        <v>597</v>
      </c>
      <c r="F368" s="610">
        <v>0.05</v>
      </c>
      <c r="G368" s="610">
        <v>0.05</v>
      </c>
      <c r="H368" s="359"/>
      <c r="I368" s="770"/>
      <c r="J368" s="771"/>
    </row>
    <row r="369" spans="1:10" ht="18.75" customHeight="1" thickBot="1">
      <c r="A369" s="1396"/>
      <c r="B369" s="1479"/>
      <c r="C369" s="686" t="s">
        <v>2988</v>
      </c>
      <c r="D369" s="687" t="s">
        <v>3318</v>
      </c>
      <c r="E369" s="719" t="s">
        <v>3327</v>
      </c>
      <c r="F369" s="366">
        <v>5</v>
      </c>
      <c r="G369" s="367">
        <v>5</v>
      </c>
      <c r="H369" s="462" t="s">
        <v>3316</v>
      </c>
      <c r="I369" s="766"/>
      <c r="J369" s="767"/>
    </row>
    <row r="370" spans="1:10" ht="18.75" customHeight="1">
      <c r="A370" s="1394" t="s">
        <v>3514</v>
      </c>
      <c r="B370" s="1477" t="s">
        <v>1631</v>
      </c>
      <c r="C370" s="387" t="s">
        <v>3151</v>
      </c>
      <c r="D370" s="387" t="s">
        <v>614</v>
      </c>
      <c r="E370" s="388" t="s">
        <v>1511</v>
      </c>
      <c r="F370" s="389">
        <v>30</v>
      </c>
      <c r="G370" s="390">
        <v>30</v>
      </c>
      <c r="H370" s="347" t="s">
        <v>1504</v>
      </c>
      <c r="I370" s="774" t="s">
        <v>1629</v>
      </c>
      <c r="J370" s="775"/>
    </row>
    <row r="371" spans="1:10" ht="18.75" customHeight="1">
      <c r="A371" s="1395"/>
      <c r="B371" s="1478"/>
      <c r="C371" s="351" t="s">
        <v>1539</v>
      </c>
      <c r="D371" s="351" t="s">
        <v>601</v>
      </c>
      <c r="E371" s="226" t="s">
        <v>1511</v>
      </c>
      <c r="F371" s="356">
        <v>54</v>
      </c>
      <c r="G371" s="358">
        <v>54</v>
      </c>
      <c r="H371" s="359" t="s">
        <v>1506</v>
      </c>
      <c r="I371" s="770"/>
      <c r="J371" s="771"/>
    </row>
    <row r="372" spans="1:10" ht="18.75" customHeight="1">
      <c r="A372" s="1395"/>
      <c r="B372" s="1478"/>
      <c r="C372" s="351" t="s">
        <v>1630</v>
      </c>
      <c r="D372" s="351" t="s">
        <v>606</v>
      </c>
      <c r="E372" s="226" t="s">
        <v>1511</v>
      </c>
      <c r="F372" s="356">
        <v>81</v>
      </c>
      <c r="G372" s="358">
        <v>81</v>
      </c>
      <c r="H372" s="359" t="s">
        <v>1506</v>
      </c>
      <c r="I372" s="770"/>
      <c r="J372" s="771"/>
    </row>
    <row r="373" spans="1:10" ht="18.75" customHeight="1">
      <c r="A373" s="1395"/>
      <c r="B373" s="1478"/>
      <c r="C373" s="351" t="s">
        <v>1565</v>
      </c>
      <c r="D373" s="351" t="s">
        <v>631</v>
      </c>
      <c r="E373" s="226" t="s">
        <v>1511</v>
      </c>
      <c r="F373" s="356">
        <v>9.34</v>
      </c>
      <c r="G373" s="358">
        <v>9.34</v>
      </c>
      <c r="H373" s="359" t="s">
        <v>1504</v>
      </c>
      <c r="I373" s="770"/>
      <c r="J373" s="771"/>
    </row>
    <row r="374" spans="1:10" ht="18.75" customHeight="1">
      <c r="A374" s="1395"/>
      <c r="B374" s="1478"/>
      <c r="C374" s="351" t="s">
        <v>684</v>
      </c>
      <c r="D374" s="351" t="s">
        <v>643</v>
      </c>
      <c r="E374" s="226" t="s">
        <v>1511</v>
      </c>
      <c r="F374" s="356">
        <v>4</v>
      </c>
      <c r="G374" s="358">
        <v>4</v>
      </c>
      <c r="H374" s="359" t="s">
        <v>1506</v>
      </c>
      <c r="I374" s="770"/>
      <c r="J374" s="771"/>
    </row>
    <row r="375" spans="1:10" ht="18.75" customHeight="1">
      <c r="A375" s="1395"/>
      <c r="B375" s="1478"/>
      <c r="C375" s="732" t="s">
        <v>3149</v>
      </c>
      <c r="D375" s="732" t="s">
        <v>629</v>
      </c>
      <c r="E375" s="226" t="s">
        <v>1511</v>
      </c>
      <c r="F375" s="356">
        <v>20</v>
      </c>
      <c r="G375" s="358">
        <v>20</v>
      </c>
      <c r="H375" s="359" t="s">
        <v>608</v>
      </c>
      <c r="I375" s="770"/>
      <c r="J375" s="771"/>
    </row>
    <row r="376" spans="1:10" ht="18.75" customHeight="1">
      <c r="A376" s="1395"/>
      <c r="B376" s="1478"/>
      <c r="C376" s="351" t="s">
        <v>1621</v>
      </c>
      <c r="D376" s="351" t="s">
        <v>596</v>
      </c>
      <c r="E376" s="226" t="s">
        <v>1511</v>
      </c>
      <c r="F376" s="356">
        <v>20</v>
      </c>
      <c r="G376" s="358">
        <v>20</v>
      </c>
      <c r="H376" s="707" t="s">
        <v>1504</v>
      </c>
      <c r="I376" s="770"/>
      <c r="J376" s="771"/>
    </row>
    <row r="377" spans="1:10" ht="18.75" customHeight="1">
      <c r="A377" s="1395"/>
      <c r="B377" s="1478"/>
      <c r="C377" s="755" t="s">
        <v>3174</v>
      </c>
      <c r="D377" s="755" t="s">
        <v>679</v>
      </c>
      <c r="E377" s="226" t="s">
        <v>1511</v>
      </c>
      <c r="F377" s="356">
        <v>10</v>
      </c>
      <c r="G377" s="358">
        <v>10</v>
      </c>
      <c r="H377" s="707" t="s">
        <v>1504</v>
      </c>
      <c r="I377" s="770"/>
      <c r="J377" s="771"/>
    </row>
    <row r="378" spans="1:10" ht="18.75" customHeight="1">
      <c r="A378" s="1395"/>
      <c r="B378" s="1478"/>
      <c r="C378" s="755" t="s">
        <v>685</v>
      </c>
      <c r="D378" s="755" t="s">
        <v>686</v>
      </c>
      <c r="E378" s="226" t="s">
        <v>1511</v>
      </c>
      <c r="F378" s="356">
        <v>5</v>
      </c>
      <c r="G378" s="358">
        <v>5</v>
      </c>
      <c r="H378" s="707" t="s">
        <v>1504</v>
      </c>
      <c r="I378" s="770"/>
      <c r="J378" s="771"/>
    </row>
    <row r="379" spans="1:10" ht="18.75" customHeight="1">
      <c r="A379" s="1395"/>
      <c r="B379" s="1478"/>
      <c r="C379" s="351" t="s">
        <v>610</v>
      </c>
      <c r="D379" s="351" t="s">
        <v>666</v>
      </c>
      <c r="E379" s="226" t="s">
        <v>1511</v>
      </c>
      <c r="F379" s="356">
        <v>10</v>
      </c>
      <c r="G379" s="358">
        <v>10</v>
      </c>
      <c r="H379" s="707" t="s">
        <v>1504</v>
      </c>
      <c r="I379" s="770"/>
      <c r="J379" s="771"/>
    </row>
    <row r="380" spans="1:10" ht="18.75" customHeight="1">
      <c r="A380" s="1395"/>
      <c r="B380" s="1478"/>
      <c r="C380" s="351" t="s">
        <v>2346</v>
      </c>
      <c r="D380" s="351" t="s">
        <v>3125</v>
      </c>
      <c r="E380" s="226" t="s">
        <v>1511</v>
      </c>
      <c r="F380" s="356">
        <v>3</v>
      </c>
      <c r="G380" s="358">
        <v>3</v>
      </c>
      <c r="H380" s="359" t="s">
        <v>1504</v>
      </c>
      <c r="I380" s="770"/>
      <c r="J380" s="771"/>
    </row>
    <row r="381" spans="1:10" ht="18.75" customHeight="1">
      <c r="A381" s="1395"/>
      <c r="B381" s="1478"/>
      <c r="C381" s="351" t="s">
        <v>2347</v>
      </c>
      <c r="D381" s="351" t="s">
        <v>3493</v>
      </c>
      <c r="E381" s="226" t="s">
        <v>1511</v>
      </c>
      <c r="F381" s="681">
        <v>0.05</v>
      </c>
      <c r="G381" s="682">
        <v>0.05</v>
      </c>
      <c r="H381" s="359"/>
      <c r="I381" s="770"/>
      <c r="J381" s="771"/>
    </row>
    <row r="382" spans="1:10" ht="18.75" customHeight="1" thickBot="1">
      <c r="A382" s="1396"/>
      <c r="B382" s="1479"/>
      <c r="C382" s="686" t="s">
        <v>2988</v>
      </c>
      <c r="D382" s="687" t="s">
        <v>3318</v>
      </c>
      <c r="E382" s="719" t="s">
        <v>3327</v>
      </c>
      <c r="F382" s="366">
        <v>5</v>
      </c>
      <c r="G382" s="367">
        <v>5</v>
      </c>
      <c r="H382" s="462" t="s">
        <v>3316</v>
      </c>
      <c r="I382" s="766"/>
      <c r="J382" s="767"/>
    </row>
    <row r="383" spans="1:10" ht="18.75" customHeight="1">
      <c r="A383" s="1394" t="s">
        <v>3512</v>
      </c>
      <c r="B383" s="1477" t="s">
        <v>2348</v>
      </c>
      <c r="C383" s="387" t="s">
        <v>3151</v>
      </c>
      <c r="D383" s="387" t="s">
        <v>614</v>
      </c>
      <c r="E383" s="388" t="s">
        <v>1511</v>
      </c>
      <c r="F383" s="389">
        <v>30</v>
      </c>
      <c r="G383" s="390">
        <v>30</v>
      </c>
      <c r="H383" s="347" t="s">
        <v>1504</v>
      </c>
      <c r="I383" s="774" t="s">
        <v>1629</v>
      </c>
      <c r="J383" s="775"/>
    </row>
    <row r="384" spans="1:10" ht="18.75" customHeight="1">
      <c r="A384" s="1395"/>
      <c r="B384" s="1478"/>
      <c r="C384" s="351" t="s">
        <v>1539</v>
      </c>
      <c r="D384" s="351" t="s">
        <v>601</v>
      </c>
      <c r="E384" s="226" t="s">
        <v>1511</v>
      </c>
      <c r="F384" s="356">
        <v>54</v>
      </c>
      <c r="G384" s="358">
        <v>54</v>
      </c>
      <c r="H384" s="359" t="s">
        <v>1506</v>
      </c>
      <c r="I384" s="770"/>
      <c r="J384" s="771"/>
    </row>
    <row r="385" spans="1:10" ht="18.75" customHeight="1">
      <c r="A385" s="1395"/>
      <c r="B385" s="1478"/>
      <c r="C385" s="351" t="s">
        <v>1630</v>
      </c>
      <c r="D385" s="351" t="s">
        <v>606</v>
      </c>
      <c r="E385" s="226" t="s">
        <v>1511</v>
      </c>
      <c r="F385" s="356">
        <v>81</v>
      </c>
      <c r="G385" s="358">
        <v>81</v>
      </c>
      <c r="H385" s="359" t="s">
        <v>1506</v>
      </c>
      <c r="I385" s="770"/>
      <c r="J385" s="771"/>
    </row>
    <row r="386" spans="1:10" ht="18.75" customHeight="1">
      <c r="A386" s="1395"/>
      <c r="B386" s="1478"/>
      <c r="C386" s="351" t="s">
        <v>1565</v>
      </c>
      <c r="D386" s="351" t="s">
        <v>631</v>
      </c>
      <c r="E386" s="226" t="s">
        <v>1511</v>
      </c>
      <c r="F386" s="356">
        <v>9.34</v>
      </c>
      <c r="G386" s="358">
        <v>9.34</v>
      </c>
      <c r="H386" s="359" t="s">
        <v>1504</v>
      </c>
      <c r="I386" s="770"/>
      <c r="J386" s="771"/>
    </row>
    <row r="387" spans="1:10" ht="18.75" customHeight="1">
      <c r="A387" s="1395"/>
      <c r="B387" s="1478"/>
      <c r="C387" s="351" t="s">
        <v>684</v>
      </c>
      <c r="D387" s="351" t="s">
        <v>643</v>
      </c>
      <c r="E387" s="226" t="s">
        <v>1511</v>
      </c>
      <c r="F387" s="356">
        <v>4</v>
      </c>
      <c r="G387" s="358">
        <v>4</v>
      </c>
      <c r="H387" s="359" t="s">
        <v>1506</v>
      </c>
      <c r="I387" s="770"/>
      <c r="J387" s="771"/>
    </row>
    <row r="388" spans="1:10" ht="18.75" customHeight="1">
      <c r="A388" s="1395"/>
      <c r="B388" s="1478"/>
      <c r="C388" s="732" t="s">
        <v>3149</v>
      </c>
      <c r="D388" s="732" t="s">
        <v>629</v>
      </c>
      <c r="E388" s="226" t="s">
        <v>1511</v>
      </c>
      <c r="F388" s="356">
        <v>20</v>
      </c>
      <c r="G388" s="358">
        <v>20</v>
      </c>
      <c r="H388" s="359" t="s">
        <v>608</v>
      </c>
      <c r="I388" s="770"/>
      <c r="J388" s="771"/>
    </row>
    <row r="389" spans="1:10" ht="18.75" customHeight="1">
      <c r="A389" s="1395"/>
      <c r="B389" s="1478"/>
      <c r="C389" s="351" t="s">
        <v>1621</v>
      </c>
      <c r="D389" s="351" t="s">
        <v>596</v>
      </c>
      <c r="E389" s="226" t="s">
        <v>1511</v>
      </c>
      <c r="F389" s="356">
        <v>20</v>
      </c>
      <c r="G389" s="358">
        <v>20</v>
      </c>
      <c r="H389" s="707" t="s">
        <v>1504</v>
      </c>
      <c r="I389" s="770"/>
      <c r="J389" s="771"/>
    </row>
    <row r="390" spans="1:10" ht="18.75" customHeight="1">
      <c r="A390" s="1395"/>
      <c r="B390" s="1478"/>
      <c r="C390" s="755" t="s">
        <v>3174</v>
      </c>
      <c r="D390" s="755" t="s">
        <v>679</v>
      </c>
      <c r="E390" s="226" t="s">
        <v>1511</v>
      </c>
      <c r="F390" s="356">
        <v>10</v>
      </c>
      <c r="G390" s="358">
        <v>10</v>
      </c>
      <c r="H390" s="707" t="s">
        <v>1504</v>
      </c>
      <c r="I390" s="770"/>
      <c r="J390" s="771"/>
    </row>
    <row r="391" spans="1:10" ht="18.75" customHeight="1">
      <c r="A391" s="1395"/>
      <c r="B391" s="1478"/>
      <c r="C391" s="755" t="s">
        <v>685</v>
      </c>
      <c r="D391" s="755" t="s">
        <v>686</v>
      </c>
      <c r="E391" s="226" t="s">
        <v>1511</v>
      </c>
      <c r="F391" s="356">
        <v>5</v>
      </c>
      <c r="G391" s="358">
        <v>5</v>
      </c>
      <c r="H391" s="707" t="s">
        <v>1504</v>
      </c>
      <c r="I391" s="770"/>
      <c r="J391" s="771"/>
    </row>
    <row r="392" spans="1:10" ht="18.75" customHeight="1">
      <c r="A392" s="1395"/>
      <c r="B392" s="1478"/>
      <c r="C392" s="351" t="s">
        <v>610</v>
      </c>
      <c r="D392" s="351" t="s">
        <v>666</v>
      </c>
      <c r="E392" s="226" t="s">
        <v>1511</v>
      </c>
      <c r="F392" s="356">
        <v>10</v>
      </c>
      <c r="G392" s="358">
        <v>10</v>
      </c>
      <c r="H392" s="359" t="s">
        <v>1504</v>
      </c>
      <c r="I392" s="770"/>
      <c r="J392" s="852"/>
    </row>
    <row r="393" spans="1:10" ht="18.75" customHeight="1">
      <c r="A393" s="1395"/>
      <c r="B393" s="1478"/>
      <c r="C393" s="351" t="s">
        <v>2346</v>
      </c>
      <c r="D393" s="351" t="s">
        <v>3515</v>
      </c>
      <c r="E393" s="226" t="s">
        <v>1511</v>
      </c>
      <c r="F393" s="356">
        <v>3</v>
      </c>
      <c r="G393" s="358">
        <v>3</v>
      </c>
      <c r="H393" s="359" t="s">
        <v>1504</v>
      </c>
      <c r="I393" s="770"/>
      <c r="J393" s="852"/>
    </row>
    <row r="394" spans="1:10" ht="18.75" customHeight="1">
      <c r="A394" s="1395"/>
      <c r="B394" s="1478"/>
      <c r="C394" s="351" t="s">
        <v>2347</v>
      </c>
      <c r="D394" s="351" t="s">
        <v>3493</v>
      </c>
      <c r="E394" s="226" t="s">
        <v>1511</v>
      </c>
      <c r="F394" s="681">
        <v>0.05</v>
      </c>
      <c r="G394" s="682">
        <v>0.05</v>
      </c>
      <c r="H394" s="359"/>
      <c r="I394" s="770"/>
      <c r="J394" s="771"/>
    </row>
    <row r="395" spans="1:10" ht="18.75" customHeight="1" thickBot="1">
      <c r="A395" s="1396"/>
      <c r="B395" s="1479"/>
      <c r="C395" s="686" t="s">
        <v>2988</v>
      </c>
      <c r="D395" s="687" t="s">
        <v>3318</v>
      </c>
      <c r="E395" s="719" t="s">
        <v>3327</v>
      </c>
      <c r="F395" s="366">
        <v>5</v>
      </c>
      <c r="G395" s="367">
        <v>5</v>
      </c>
      <c r="H395" s="462" t="s">
        <v>3316</v>
      </c>
      <c r="I395" s="766"/>
      <c r="J395" s="767"/>
    </row>
    <row r="396" spans="1:10" ht="18.75" customHeight="1">
      <c r="A396" s="1394" t="s">
        <v>3516</v>
      </c>
      <c r="B396" s="1428" t="s">
        <v>1632</v>
      </c>
      <c r="C396" s="346" t="s">
        <v>1529</v>
      </c>
      <c r="D396" s="347" t="s">
        <v>606</v>
      </c>
      <c r="E396" s="348" t="s">
        <v>1511</v>
      </c>
      <c r="F396" s="419">
        <v>80</v>
      </c>
      <c r="G396" s="419">
        <v>80</v>
      </c>
      <c r="H396" s="347" t="s">
        <v>1506</v>
      </c>
      <c r="I396" s="774"/>
      <c r="J396" s="775"/>
    </row>
    <row r="397" spans="1:10" ht="18.75" customHeight="1">
      <c r="A397" s="1395"/>
      <c r="B397" s="1412"/>
      <c r="C397" s="359" t="s">
        <v>3151</v>
      </c>
      <c r="D397" s="707" t="s">
        <v>614</v>
      </c>
      <c r="E397" s="711" t="s">
        <v>1511</v>
      </c>
      <c r="F397" s="355">
        <v>25</v>
      </c>
      <c r="G397" s="355">
        <v>25</v>
      </c>
      <c r="H397" s="707" t="s">
        <v>1504</v>
      </c>
      <c r="I397" s="770"/>
      <c r="J397" s="771"/>
    </row>
    <row r="398" spans="1:10" ht="18.75" customHeight="1">
      <c r="A398" s="1395"/>
      <c r="B398" s="1412"/>
      <c r="C398" s="359" t="s">
        <v>3175</v>
      </c>
      <c r="D398" s="625" t="s">
        <v>2983</v>
      </c>
      <c r="E398" s="711" t="s">
        <v>1511</v>
      </c>
      <c r="F398" s="355">
        <v>14</v>
      </c>
      <c r="G398" s="355">
        <v>14</v>
      </c>
      <c r="H398" s="707" t="s">
        <v>1504</v>
      </c>
      <c r="I398" s="770"/>
      <c r="J398" s="771"/>
    </row>
    <row r="399" spans="1:10" ht="18.75" customHeight="1">
      <c r="A399" s="1395"/>
      <c r="B399" s="1412"/>
      <c r="C399" s="359" t="s">
        <v>3176</v>
      </c>
      <c r="D399" s="707" t="s">
        <v>687</v>
      </c>
      <c r="E399" s="711" t="s">
        <v>1511</v>
      </c>
      <c r="F399" s="355">
        <v>5</v>
      </c>
      <c r="G399" s="355">
        <v>5</v>
      </c>
      <c r="H399" s="707" t="s">
        <v>1504</v>
      </c>
      <c r="I399" s="770"/>
      <c r="J399" s="771"/>
    </row>
    <row r="400" spans="1:10" ht="18.75" customHeight="1">
      <c r="A400" s="1395"/>
      <c r="B400" s="1412"/>
      <c r="C400" s="755" t="s">
        <v>1588</v>
      </c>
      <c r="D400" s="730" t="s">
        <v>640</v>
      </c>
      <c r="E400" s="711" t="s">
        <v>1511</v>
      </c>
      <c r="F400" s="489">
        <v>7</v>
      </c>
      <c r="G400" s="452">
        <v>7</v>
      </c>
      <c r="H400" s="707" t="s">
        <v>1504</v>
      </c>
      <c r="I400" s="770"/>
      <c r="J400" s="771"/>
    </row>
    <row r="401" spans="1:10" ht="18.75" customHeight="1">
      <c r="A401" s="1395"/>
      <c r="B401" s="1412"/>
      <c r="C401" s="755" t="s">
        <v>595</v>
      </c>
      <c r="D401" s="730" t="s">
        <v>596</v>
      </c>
      <c r="E401" s="711" t="s">
        <v>1511</v>
      </c>
      <c r="F401" s="489">
        <v>30</v>
      </c>
      <c r="G401" s="452">
        <v>30</v>
      </c>
      <c r="H401" s="707" t="s">
        <v>1504</v>
      </c>
      <c r="I401" s="770"/>
      <c r="J401" s="771"/>
    </row>
    <row r="402" spans="1:10" ht="18.75" customHeight="1">
      <c r="A402" s="1395"/>
      <c r="B402" s="1412"/>
      <c r="C402" s="755" t="s">
        <v>3174</v>
      </c>
      <c r="D402" s="730" t="s">
        <v>679</v>
      </c>
      <c r="E402" s="711" t="s">
        <v>1511</v>
      </c>
      <c r="F402" s="489">
        <v>10</v>
      </c>
      <c r="G402" s="452">
        <v>10</v>
      </c>
      <c r="H402" s="707" t="s">
        <v>1504</v>
      </c>
      <c r="I402" s="770"/>
      <c r="J402" s="771"/>
    </row>
    <row r="403" spans="1:10" ht="18.75" customHeight="1">
      <c r="A403" s="1395"/>
      <c r="B403" s="1412"/>
      <c r="C403" s="755" t="s">
        <v>685</v>
      </c>
      <c r="D403" s="730" t="s">
        <v>686</v>
      </c>
      <c r="E403" s="711" t="s">
        <v>1511</v>
      </c>
      <c r="F403" s="356">
        <v>10</v>
      </c>
      <c r="G403" s="358">
        <v>10</v>
      </c>
      <c r="H403" s="707" t="s">
        <v>1504</v>
      </c>
      <c r="I403" s="770"/>
      <c r="J403" s="771"/>
    </row>
    <row r="404" spans="1:10" ht="18.75" customHeight="1">
      <c r="A404" s="1395"/>
      <c r="B404" s="1412"/>
      <c r="C404" s="755" t="s">
        <v>610</v>
      </c>
      <c r="D404" s="730" t="s">
        <v>666</v>
      </c>
      <c r="E404" s="711" t="s">
        <v>1511</v>
      </c>
      <c r="F404" s="489">
        <v>10</v>
      </c>
      <c r="G404" s="452">
        <v>10</v>
      </c>
      <c r="H404" s="359" t="s">
        <v>1504</v>
      </c>
      <c r="I404" s="770"/>
      <c r="J404" s="771"/>
    </row>
    <row r="405" spans="1:10" ht="18.75" customHeight="1">
      <c r="A405" s="1395"/>
      <c r="B405" s="1412"/>
      <c r="C405" s="755" t="s">
        <v>688</v>
      </c>
      <c r="D405" s="460" t="s">
        <v>2633</v>
      </c>
      <c r="E405" s="226" t="s">
        <v>1511</v>
      </c>
      <c r="F405" s="351">
        <v>15</v>
      </c>
      <c r="G405" s="351">
        <v>15</v>
      </c>
      <c r="H405" s="351" t="s">
        <v>2231</v>
      </c>
      <c r="I405" s="770"/>
      <c r="J405" s="771"/>
    </row>
    <row r="406" spans="1:10" ht="18.75" customHeight="1">
      <c r="A406" s="1395"/>
      <c r="B406" s="1412"/>
      <c r="C406" s="755" t="s">
        <v>2232</v>
      </c>
      <c r="D406" s="730" t="s">
        <v>2563</v>
      </c>
      <c r="E406" s="226" t="s">
        <v>2233</v>
      </c>
      <c r="F406" s="356">
        <v>5</v>
      </c>
      <c r="G406" s="356">
        <v>5</v>
      </c>
      <c r="H406" s="359" t="s">
        <v>1637</v>
      </c>
      <c r="I406" s="770"/>
      <c r="J406" s="771"/>
    </row>
    <row r="407" spans="1:10" ht="18.75" customHeight="1" thickBot="1">
      <c r="A407" s="1396"/>
      <c r="B407" s="1413"/>
      <c r="C407" s="686" t="s">
        <v>2988</v>
      </c>
      <c r="D407" s="687" t="s">
        <v>3318</v>
      </c>
      <c r="E407" s="719" t="s">
        <v>3327</v>
      </c>
      <c r="F407" s="366">
        <v>5</v>
      </c>
      <c r="G407" s="367">
        <v>5</v>
      </c>
      <c r="H407" s="462" t="s">
        <v>3316</v>
      </c>
      <c r="I407" s="766"/>
      <c r="J407" s="767"/>
    </row>
    <row r="408" spans="1:10" ht="18.75" customHeight="1">
      <c r="A408" s="1442" t="s">
        <v>2298</v>
      </c>
      <c r="B408" s="1428" t="s">
        <v>1633</v>
      </c>
      <c r="C408" s="754" t="s">
        <v>689</v>
      </c>
      <c r="D408" s="407" t="s">
        <v>2564</v>
      </c>
      <c r="E408" s="348" t="s">
        <v>1511</v>
      </c>
      <c r="F408" s="419">
        <v>85</v>
      </c>
      <c r="G408" s="419">
        <v>85</v>
      </c>
      <c r="H408" s="490" t="s">
        <v>1506</v>
      </c>
      <c r="I408" s="774"/>
      <c r="J408" s="775"/>
    </row>
    <row r="409" spans="1:10" ht="18.75" customHeight="1">
      <c r="A409" s="1443"/>
      <c r="B409" s="1412"/>
      <c r="C409" s="755" t="s">
        <v>3166</v>
      </c>
      <c r="D409" s="730" t="s">
        <v>606</v>
      </c>
      <c r="E409" s="374" t="s">
        <v>1634</v>
      </c>
      <c r="F409" s="491">
        <v>70</v>
      </c>
      <c r="G409" s="491">
        <v>70</v>
      </c>
      <c r="H409" s="359" t="s">
        <v>1506</v>
      </c>
      <c r="I409" s="770"/>
      <c r="J409" s="771"/>
    </row>
    <row r="410" spans="1:10" ht="18.75" customHeight="1">
      <c r="A410" s="1443"/>
      <c r="B410" s="1412"/>
      <c r="C410" s="755" t="s">
        <v>3177</v>
      </c>
      <c r="D410" s="730" t="s">
        <v>2565</v>
      </c>
      <c r="E410" s="374" t="s">
        <v>1634</v>
      </c>
      <c r="F410" s="491">
        <v>30</v>
      </c>
      <c r="G410" s="491">
        <v>30</v>
      </c>
      <c r="H410" s="375" t="s">
        <v>1635</v>
      </c>
      <c r="I410" s="770"/>
      <c r="J410" s="771"/>
    </row>
    <row r="411" spans="1:10" ht="18.75" customHeight="1">
      <c r="A411" s="1443"/>
      <c r="B411" s="1412"/>
      <c r="C411" s="755" t="s">
        <v>3178</v>
      </c>
      <c r="D411" s="730" t="s">
        <v>2566</v>
      </c>
      <c r="E411" s="374" t="s">
        <v>1634</v>
      </c>
      <c r="F411" s="491">
        <v>30</v>
      </c>
      <c r="G411" s="491">
        <v>30</v>
      </c>
      <c r="H411" s="375" t="s">
        <v>1635</v>
      </c>
      <c r="I411" s="770"/>
      <c r="J411" s="771"/>
    </row>
    <row r="412" spans="1:10" ht="18.75" customHeight="1">
      <c r="A412" s="1443"/>
      <c r="B412" s="1412"/>
      <c r="C412" s="755" t="s">
        <v>3179</v>
      </c>
      <c r="D412" s="730" t="s">
        <v>2567</v>
      </c>
      <c r="E412" s="711" t="s">
        <v>1511</v>
      </c>
      <c r="F412" s="355">
        <v>30</v>
      </c>
      <c r="G412" s="355">
        <v>30</v>
      </c>
      <c r="H412" s="375" t="s">
        <v>1635</v>
      </c>
      <c r="I412" s="770"/>
      <c r="J412" s="771"/>
    </row>
    <row r="413" spans="1:10" ht="18.75" customHeight="1">
      <c r="A413" s="1443"/>
      <c r="B413" s="1412"/>
      <c r="C413" s="351" t="s">
        <v>3180</v>
      </c>
      <c r="D413" s="730" t="s">
        <v>3126</v>
      </c>
      <c r="E413" s="722" t="s">
        <v>2166</v>
      </c>
      <c r="F413" s="351">
        <v>80</v>
      </c>
      <c r="G413" s="351">
        <v>80</v>
      </c>
      <c r="H413" s="351" t="s">
        <v>2254</v>
      </c>
      <c r="I413" s="770"/>
      <c r="J413" s="771"/>
    </row>
    <row r="414" spans="1:10" ht="18.75" customHeight="1">
      <c r="A414" s="1443"/>
      <c r="B414" s="1412"/>
      <c r="C414" s="726" t="s">
        <v>690</v>
      </c>
      <c r="D414" s="730" t="s">
        <v>2568</v>
      </c>
      <c r="E414" s="374" t="s">
        <v>1511</v>
      </c>
      <c r="F414" s="491">
        <v>23</v>
      </c>
      <c r="G414" s="491">
        <v>23</v>
      </c>
      <c r="H414" s="375" t="s">
        <v>1636</v>
      </c>
      <c r="I414" s="770" t="s">
        <v>2641</v>
      </c>
      <c r="J414" s="771"/>
    </row>
    <row r="415" spans="1:10" ht="18.75" customHeight="1">
      <c r="A415" s="1443"/>
      <c r="B415" s="1412"/>
      <c r="C415" s="755" t="s">
        <v>3151</v>
      </c>
      <c r="D415" s="730" t="s">
        <v>3517</v>
      </c>
      <c r="E415" s="711" t="s">
        <v>1511</v>
      </c>
      <c r="F415" s="489">
        <v>24</v>
      </c>
      <c r="G415" s="452">
        <v>24</v>
      </c>
      <c r="H415" s="375" t="s">
        <v>1636</v>
      </c>
      <c r="I415" s="770" t="s">
        <v>2641</v>
      </c>
      <c r="J415" s="771"/>
    </row>
    <row r="416" spans="1:10" ht="18.75" customHeight="1">
      <c r="A416" s="1443"/>
      <c r="B416" s="1412"/>
      <c r="C416" s="755" t="s">
        <v>595</v>
      </c>
      <c r="D416" s="730" t="s">
        <v>596</v>
      </c>
      <c r="E416" s="711" t="s">
        <v>1511</v>
      </c>
      <c r="F416" s="489">
        <v>30</v>
      </c>
      <c r="G416" s="452">
        <v>30</v>
      </c>
      <c r="H416" s="375" t="s">
        <v>1637</v>
      </c>
      <c r="I416" s="770"/>
      <c r="J416" s="771"/>
    </row>
    <row r="417" spans="1:10" ht="18.75" customHeight="1">
      <c r="A417" s="1443"/>
      <c r="B417" s="1412"/>
      <c r="C417" s="755" t="s">
        <v>3174</v>
      </c>
      <c r="D417" s="730" t="s">
        <v>3518</v>
      </c>
      <c r="E417" s="711" t="s">
        <v>1511</v>
      </c>
      <c r="F417" s="489">
        <v>15</v>
      </c>
      <c r="G417" s="452">
        <v>15</v>
      </c>
      <c r="H417" s="375" t="s">
        <v>1637</v>
      </c>
      <c r="I417" s="770"/>
      <c r="J417" s="771"/>
    </row>
    <row r="418" spans="1:10" ht="18.75" customHeight="1">
      <c r="A418" s="1443"/>
      <c r="B418" s="1412"/>
      <c r="C418" s="755" t="s">
        <v>1638</v>
      </c>
      <c r="D418" s="730" t="s">
        <v>3519</v>
      </c>
      <c r="E418" s="711" t="s">
        <v>1511</v>
      </c>
      <c r="F418" s="356">
        <v>15</v>
      </c>
      <c r="G418" s="358">
        <v>15</v>
      </c>
      <c r="H418" s="707" t="s">
        <v>1637</v>
      </c>
      <c r="I418" s="770"/>
      <c r="J418" s="852"/>
    </row>
    <row r="419" spans="1:10" ht="18.75" customHeight="1" thickBot="1">
      <c r="A419" s="1444"/>
      <c r="B419" s="1413"/>
      <c r="C419" s="686" t="s">
        <v>2988</v>
      </c>
      <c r="D419" s="687" t="s">
        <v>3318</v>
      </c>
      <c r="E419" s="719" t="s">
        <v>3327</v>
      </c>
      <c r="F419" s="366">
        <v>5</v>
      </c>
      <c r="G419" s="367">
        <v>5</v>
      </c>
      <c r="H419" s="462" t="s">
        <v>3316</v>
      </c>
      <c r="I419" s="766"/>
      <c r="J419" s="767"/>
    </row>
    <row r="420" spans="1:10" ht="18.75" customHeight="1">
      <c r="A420" s="1442" t="s">
        <v>2299</v>
      </c>
      <c r="B420" s="1436" t="s">
        <v>2170</v>
      </c>
      <c r="C420" s="754" t="s">
        <v>3181</v>
      </c>
      <c r="D420" s="754" t="s">
        <v>3520</v>
      </c>
      <c r="E420" s="388" t="s">
        <v>2306</v>
      </c>
      <c r="F420" s="389">
        <v>400</v>
      </c>
      <c r="G420" s="389">
        <v>400</v>
      </c>
      <c r="H420" s="346" t="s">
        <v>2311</v>
      </c>
      <c r="I420" s="798"/>
      <c r="J420" s="799"/>
    </row>
    <row r="421" spans="1:10" ht="18.75" customHeight="1">
      <c r="A421" s="1443"/>
      <c r="B421" s="1437"/>
      <c r="C421" s="726" t="s">
        <v>3166</v>
      </c>
      <c r="D421" s="726" t="s">
        <v>3521</v>
      </c>
      <c r="E421" s="454" t="s">
        <v>2305</v>
      </c>
      <c r="F421" s="455">
        <v>450</v>
      </c>
      <c r="G421" s="455">
        <v>450</v>
      </c>
      <c r="H421" s="747" t="s">
        <v>2312</v>
      </c>
      <c r="I421" s="768"/>
      <c r="J421" s="769"/>
    </row>
    <row r="422" spans="1:10" ht="18.75" customHeight="1">
      <c r="A422" s="1443"/>
      <c r="B422" s="1437"/>
      <c r="C422" s="726" t="s">
        <v>2300</v>
      </c>
      <c r="D422" s="726" t="s">
        <v>3522</v>
      </c>
      <c r="E422" s="454" t="s">
        <v>2307</v>
      </c>
      <c r="F422" s="455">
        <v>40</v>
      </c>
      <c r="G422" s="455">
        <v>40</v>
      </c>
      <c r="H422" s="747" t="s">
        <v>2313</v>
      </c>
      <c r="I422" s="768"/>
      <c r="J422" s="769"/>
    </row>
    <row r="423" spans="1:10" ht="18.75" customHeight="1">
      <c r="A423" s="1443"/>
      <c r="B423" s="1437"/>
      <c r="C423" s="726" t="s">
        <v>3182</v>
      </c>
      <c r="D423" s="726" t="s">
        <v>3523</v>
      </c>
      <c r="E423" s="454" t="s">
        <v>2306</v>
      </c>
      <c r="F423" s="455">
        <v>75</v>
      </c>
      <c r="G423" s="455">
        <v>75</v>
      </c>
      <c r="H423" s="747" t="s">
        <v>2313</v>
      </c>
      <c r="I423" s="768"/>
      <c r="J423" s="769"/>
    </row>
    <row r="424" spans="1:10" ht="18.75" customHeight="1">
      <c r="A424" s="1443"/>
      <c r="B424" s="1437"/>
      <c r="C424" s="726" t="s">
        <v>2301</v>
      </c>
      <c r="D424" s="726" t="s">
        <v>3524</v>
      </c>
      <c r="E424" s="454" t="s">
        <v>2308</v>
      </c>
      <c r="F424" s="455">
        <v>52</v>
      </c>
      <c r="G424" s="455">
        <v>52</v>
      </c>
      <c r="H424" s="747" t="s">
        <v>2314</v>
      </c>
      <c r="I424" s="800" t="s">
        <v>3309</v>
      </c>
      <c r="J424" s="801"/>
    </row>
    <row r="425" spans="1:10" ht="18.75" customHeight="1">
      <c r="A425" s="1443"/>
      <c r="B425" s="1437"/>
      <c r="C425" s="726" t="s">
        <v>3391</v>
      </c>
      <c r="D425" s="726" t="s">
        <v>3391</v>
      </c>
      <c r="E425" s="454" t="s">
        <v>2306</v>
      </c>
      <c r="F425" s="455">
        <v>6</v>
      </c>
      <c r="G425" s="455">
        <v>6</v>
      </c>
      <c r="H425" s="747" t="s">
        <v>3392</v>
      </c>
      <c r="I425" s="768"/>
      <c r="J425" s="769"/>
    </row>
    <row r="426" spans="1:10" ht="18.75" customHeight="1">
      <c r="A426" s="1443"/>
      <c r="B426" s="1437"/>
      <c r="C426" s="726" t="s">
        <v>2302</v>
      </c>
      <c r="D426" s="726" t="s">
        <v>3525</v>
      </c>
      <c r="E426" s="454" t="s">
        <v>597</v>
      </c>
      <c r="F426" s="455">
        <v>50</v>
      </c>
      <c r="G426" s="455">
        <v>50</v>
      </c>
      <c r="H426" s="747" t="s">
        <v>2315</v>
      </c>
      <c r="I426" s="768"/>
      <c r="J426" s="769"/>
    </row>
    <row r="427" spans="1:10" ht="18.75" customHeight="1">
      <c r="A427" s="1443"/>
      <c r="B427" s="1437"/>
      <c r="C427" s="726" t="s">
        <v>2382</v>
      </c>
      <c r="D427" s="726" t="s">
        <v>3526</v>
      </c>
      <c r="E427" s="454" t="s">
        <v>2309</v>
      </c>
      <c r="F427" s="455">
        <v>15</v>
      </c>
      <c r="G427" s="455">
        <v>15</v>
      </c>
      <c r="H427" s="747" t="s">
        <v>2316</v>
      </c>
      <c r="I427" s="768"/>
      <c r="J427" s="769"/>
    </row>
    <row r="428" spans="1:10" ht="18.75" customHeight="1">
      <c r="A428" s="1443"/>
      <c r="B428" s="1437"/>
      <c r="C428" s="755" t="s">
        <v>2303</v>
      </c>
      <c r="D428" s="755" t="s">
        <v>2634</v>
      </c>
      <c r="E428" s="226" t="s">
        <v>597</v>
      </c>
      <c r="F428" s="356">
        <v>15</v>
      </c>
      <c r="G428" s="356">
        <v>15</v>
      </c>
      <c r="H428" s="359" t="s">
        <v>2316</v>
      </c>
      <c r="I428" s="768"/>
      <c r="J428" s="769"/>
    </row>
    <row r="429" spans="1:10" ht="18.75" customHeight="1">
      <c r="A429" s="1443"/>
      <c r="B429" s="1437"/>
      <c r="C429" s="755" t="s">
        <v>2304</v>
      </c>
      <c r="D429" s="755" t="s">
        <v>3527</v>
      </c>
      <c r="E429" s="226" t="s">
        <v>2310</v>
      </c>
      <c r="F429" s="356">
        <v>30</v>
      </c>
      <c r="G429" s="356">
        <v>30</v>
      </c>
      <c r="H429" s="359" t="s">
        <v>2317</v>
      </c>
      <c r="I429" s="768"/>
      <c r="J429" s="769"/>
    </row>
    <row r="430" spans="1:10" ht="18.75" customHeight="1" thickBot="1">
      <c r="A430" s="1444"/>
      <c r="B430" s="1438"/>
      <c r="C430" s="686" t="s">
        <v>2988</v>
      </c>
      <c r="D430" s="687" t="s">
        <v>3318</v>
      </c>
      <c r="E430" s="719" t="s">
        <v>3327</v>
      </c>
      <c r="F430" s="366">
        <v>5</v>
      </c>
      <c r="G430" s="367">
        <v>5</v>
      </c>
      <c r="H430" s="462" t="s">
        <v>3316</v>
      </c>
      <c r="I430" s="766"/>
      <c r="J430" s="767"/>
    </row>
    <row r="431" spans="1:10" ht="18.75" customHeight="1" thickBot="1">
      <c r="A431" s="492" t="s">
        <v>3082</v>
      </c>
      <c r="B431" s="493" t="s">
        <v>1639</v>
      </c>
      <c r="C431" s="494" t="s">
        <v>1640</v>
      </c>
      <c r="D431" s="494" t="s">
        <v>691</v>
      </c>
      <c r="E431" s="495" t="s">
        <v>1641</v>
      </c>
      <c r="F431" s="494"/>
      <c r="G431" s="494"/>
      <c r="H431" s="496"/>
      <c r="I431" s="850" t="s">
        <v>1566</v>
      </c>
      <c r="J431" s="851"/>
    </row>
    <row r="432" spans="1:10" ht="18.75" customHeight="1">
      <c r="A432" s="1394" t="s">
        <v>3516</v>
      </c>
      <c r="B432" s="1436" t="s">
        <v>3594</v>
      </c>
      <c r="C432" s="1368" t="s">
        <v>1531</v>
      </c>
      <c r="D432" s="1368" t="s">
        <v>588</v>
      </c>
      <c r="E432" s="226" t="s">
        <v>1642</v>
      </c>
      <c r="F432" s="356">
        <v>950</v>
      </c>
      <c r="G432" s="358">
        <v>950</v>
      </c>
      <c r="H432" s="359" t="s">
        <v>1644</v>
      </c>
      <c r="I432" s="1369" t="s">
        <v>3598</v>
      </c>
      <c r="J432" s="1338"/>
    </row>
    <row r="433" spans="1:10" ht="18.75" customHeight="1">
      <c r="A433" s="1395"/>
      <c r="B433" s="1437"/>
      <c r="C433" s="1344"/>
      <c r="D433" s="1344"/>
      <c r="E433" s="226" t="s">
        <v>1642</v>
      </c>
      <c r="F433" s="356">
        <v>1325</v>
      </c>
      <c r="G433" s="358">
        <v>1325</v>
      </c>
      <c r="H433" s="359" t="s">
        <v>1645</v>
      </c>
      <c r="I433" s="1346"/>
      <c r="J433" s="1339"/>
    </row>
    <row r="434" spans="1:10" ht="18.75" customHeight="1">
      <c r="A434" s="1395"/>
      <c r="B434" s="1437"/>
      <c r="C434" s="821" t="s">
        <v>3568</v>
      </c>
      <c r="D434" s="691" t="s">
        <v>3567</v>
      </c>
      <c r="E434" s="226" t="s">
        <v>1642</v>
      </c>
      <c r="F434" s="356">
        <v>4500</v>
      </c>
      <c r="G434" s="358">
        <v>4500</v>
      </c>
      <c r="H434" s="359" t="s">
        <v>3569</v>
      </c>
      <c r="I434" s="896"/>
      <c r="J434" s="893"/>
    </row>
    <row r="435" spans="1:10" ht="18.75" customHeight="1" thickBot="1">
      <c r="A435" s="1395"/>
      <c r="B435" s="1437"/>
      <c r="C435" s="686" t="s">
        <v>3570</v>
      </c>
      <c r="D435" s="687" t="s">
        <v>3571</v>
      </c>
      <c r="E435" s="892" t="s">
        <v>3573</v>
      </c>
      <c r="F435" s="366">
        <v>7500</v>
      </c>
      <c r="G435" s="367">
        <v>7500</v>
      </c>
      <c r="H435" s="462" t="s">
        <v>3572</v>
      </c>
      <c r="I435" s="766"/>
      <c r="J435" s="893"/>
    </row>
    <row r="436" spans="1:10" ht="18.75" customHeight="1">
      <c r="A436" s="1394" t="s">
        <v>3514</v>
      </c>
      <c r="B436" s="1436" t="s">
        <v>1643</v>
      </c>
      <c r="C436" s="1368" t="s">
        <v>1531</v>
      </c>
      <c r="D436" s="1368" t="s">
        <v>588</v>
      </c>
      <c r="E436" s="226" t="s">
        <v>1642</v>
      </c>
      <c r="F436" s="356">
        <v>1939</v>
      </c>
      <c r="G436" s="358">
        <v>1939</v>
      </c>
      <c r="H436" s="359" t="s">
        <v>1644</v>
      </c>
      <c r="I436" s="1369" t="s">
        <v>3627</v>
      </c>
      <c r="J436" s="1338"/>
    </row>
    <row r="437" spans="1:10" ht="18.75" customHeight="1">
      <c r="A437" s="1395"/>
      <c r="B437" s="1437"/>
      <c r="C437" s="1344"/>
      <c r="D437" s="1344"/>
      <c r="E437" s="226" t="s">
        <v>1642</v>
      </c>
      <c r="F437" s="356">
        <v>2338</v>
      </c>
      <c r="G437" s="358">
        <v>2338</v>
      </c>
      <c r="H437" s="359" t="s">
        <v>1645</v>
      </c>
      <c r="I437" s="1346"/>
      <c r="J437" s="1339"/>
    </row>
    <row r="438" spans="1:10" ht="18.75" customHeight="1">
      <c r="A438" s="1395"/>
      <c r="B438" s="1437"/>
      <c r="C438" s="821" t="s">
        <v>3568</v>
      </c>
      <c r="D438" s="691" t="s">
        <v>3567</v>
      </c>
      <c r="E438" s="226" t="s">
        <v>1642</v>
      </c>
      <c r="F438" s="356">
        <v>4500</v>
      </c>
      <c r="G438" s="358">
        <v>4500</v>
      </c>
      <c r="H438" s="359" t="s">
        <v>3569</v>
      </c>
      <c r="I438" s="896"/>
      <c r="J438" s="771"/>
    </row>
    <row r="439" spans="1:10" ht="18.75" customHeight="1">
      <c r="A439" s="1395"/>
      <c r="B439" s="1437"/>
      <c r="C439" s="821" t="s">
        <v>3606</v>
      </c>
      <c r="D439" s="691" t="s">
        <v>3607</v>
      </c>
      <c r="E439" s="226" t="s">
        <v>3608</v>
      </c>
      <c r="F439" s="356">
        <v>7500</v>
      </c>
      <c r="G439" s="358">
        <v>7500</v>
      </c>
      <c r="H439" s="359" t="s">
        <v>3609</v>
      </c>
      <c r="I439" s="897"/>
      <c r="J439" s="898"/>
    </row>
    <row r="440" spans="1:10" ht="18.75" customHeight="1" thickBot="1">
      <c r="A440" s="1396"/>
      <c r="B440" s="1438"/>
      <c r="C440" s="686" t="s">
        <v>3603</v>
      </c>
      <c r="D440" s="687" t="s">
        <v>3604</v>
      </c>
      <c r="E440" s="899" t="s">
        <v>3573</v>
      </c>
      <c r="F440" s="366"/>
      <c r="G440" s="367"/>
      <c r="H440" s="462"/>
      <c r="I440" s="900">
        <v>0.18</v>
      </c>
      <c r="J440" s="767"/>
    </row>
    <row r="441" spans="1:10" ht="18.75" customHeight="1">
      <c r="A441" s="1394" t="s">
        <v>3082</v>
      </c>
      <c r="B441" s="1436" t="s">
        <v>1646</v>
      </c>
      <c r="C441" s="1368" t="s">
        <v>1531</v>
      </c>
      <c r="D441" s="1368" t="s">
        <v>588</v>
      </c>
      <c r="E441" s="226" t="s">
        <v>1642</v>
      </c>
      <c r="F441" s="356">
        <v>950</v>
      </c>
      <c r="G441" s="358">
        <v>950</v>
      </c>
      <c r="H441" s="359" t="s">
        <v>1644</v>
      </c>
      <c r="I441" s="1369" t="s">
        <v>3599</v>
      </c>
      <c r="J441" s="1338"/>
    </row>
    <row r="442" spans="1:10" ht="18.75" customHeight="1">
      <c r="A442" s="1395"/>
      <c r="B442" s="1437"/>
      <c r="C442" s="1344"/>
      <c r="D442" s="1344"/>
      <c r="E442" s="226" t="s">
        <v>1642</v>
      </c>
      <c r="F442" s="356">
        <v>1325</v>
      </c>
      <c r="G442" s="358">
        <v>1325</v>
      </c>
      <c r="H442" s="359" t="s">
        <v>1645</v>
      </c>
      <c r="I442" s="1346"/>
      <c r="J442" s="1339"/>
    </row>
    <row r="443" spans="1:10" ht="18.75" customHeight="1">
      <c r="A443" s="1395"/>
      <c r="B443" s="1437"/>
      <c r="C443" s="821" t="s">
        <v>3568</v>
      </c>
      <c r="D443" s="691" t="s">
        <v>3567</v>
      </c>
      <c r="E443" s="226" t="s">
        <v>1642</v>
      </c>
      <c r="F443" s="356">
        <v>4500</v>
      </c>
      <c r="G443" s="358">
        <v>4500</v>
      </c>
      <c r="H443" s="359" t="s">
        <v>3569</v>
      </c>
      <c r="I443" s="896"/>
      <c r="J443" s="771"/>
    </row>
    <row r="444" spans="1:10" ht="18.75" customHeight="1">
      <c r="A444" s="1395"/>
      <c r="B444" s="1437"/>
      <c r="C444" s="821" t="s">
        <v>3570</v>
      </c>
      <c r="D444" s="691" t="s">
        <v>3605</v>
      </c>
      <c r="E444" s="226" t="s">
        <v>3573</v>
      </c>
      <c r="F444" s="356">
        <v>7500</v>
      </c>
      <c r="G444" s="358">
        <v>7500</v>
      </c>
      <c r="H444" s="359" t="s">
        <v>3569</v>
      </c>
      <c r="I444" s="897"/>
      <c r="J444" s="898"/>
    </row>
    <row r="445" spans="1:10" ht="18.75" customHeight="1" thickBot="1">
      <c r="A445" s="1396"/>
      <c r="B445" s="1438"/>
      <c r="C445" s="686" t="s">
        <v>3603</v>
      </c>
      <c r="D445" s="687" t="s">
        <v>3604</v>
      </c>
      <c r="E445" s="899" t="s">
        <v>3573</v>
      </c>
      <c r="F445" s="366"/>
      <c r="G445" s="367"/>
      <c r="H445" s="462"/>
      <c r="I445" s="900">
        <v>0.18</v>
      </c>
      <c r="J445" s="767"/>
    </row>
    <row r="446" spans="1:10" ht="18.75" customHeight="1">
      <c r="A446" s="1394" t="s">
        <v>3529</v>
      </c>
      <c r="B446" s="1436" t="s">
        <v>3593</v>
      </c>
      <c r="C446" s="1368" t="s">
        <v>1531</v>
      </c>
      <c r="D446" s="1368" t="s">
        <v>588</v>
      </c>
      <c r="E446" s="226" t="s">
        <v>1642</v>
      </c>
      <c r="F446" s="356">
        <v>1100</v>
      </c>
      <c r="G446" s="358">
        <v>1100</v>
      </c>
      <c r="H446" s="359" t="s">
        <v>1644</v>
      </c>
      <c r="I446" s="1369" t="s">
        <v>3816</v>
      </c>
      <c r="J446" s="834"/>
    </row>
    <row r="447" spans="1:10" ht="18.75" customHeight="1">
      <c r="A447" s="1395"/>
      <c r="B447" s="1437"/>
      <c r="C447" s="1344"/>
      <c r="D447" s="1344"/>
      <c r="E447" s="226" t="s">
        <v>1642</v>
      </c>
      <c r="F447" s="356">
        <v>1475</v>
      </c>
      <c r="G447" s="358">
        <v>1475</v>
      </c>
      <c r="H447" s="359" t="s">
        <v>1645</v>
      </c>
      <c r="I447" s="1346"/>
      <c r="J447" s="797"/>
    </row>
    <row r="448" spans="1:10" ht="18.75" customHeight="1">
      <c r="A448" s="1395"/>
      <c r="B448" s="1437"/>
      <c r="C448" s="821" t="s">
        <v>3568</v>
      </c>
      <c r="D448" s="691" t="s">
        <v>3567</v>
      </c>
      <c r="E448" s="226" t="s">
        <v>1642</v>
      </c>
      <c r="F448" s="356">
        <v>5000</v>
      </c>
      <c r="G448" s="358">
        <v>5000</v>
      </c>
      <c r="H448" s="359" t="s">
        <v>3569</v>
      </c>
      <c r="I448" s="1000"/>
      <c r="J448" s="771"/>
    </row>
    <row r="449" spans="1:10" ht="18.75" customHeight="1">
      <c r="A449" s="1395"/>
      <c r="B449" s="1437"/>
      <c r="C449" s="821" t="s">
        <v>3601</v>
      </c>
      <c r="D449" s="691" t="s">
        <v>628</v>
      </c>
      <c r="E449" s="226" t="s">
        <v>3602</v>
      </c>
      <c r="F449" s="356">
        <v>7500</v>
      </c>
      <c r="G449" s="358">
        <v>7500</v>
      </c>
      <c r="H449" s="359" t="s">
        <v>608</v>
      </c>
      <c r="I449" s="1000"/>
      <c r="J449" s="898"/>
    </row>
    <row r="450" spans="1:10" ht="18.75" customHeight="1" thickBot="1">
      <c r="A450" s="1396"/>
      <c r="B450" s="1438"/>
      <c r="C450" s="686" t="s">
        <v>3603</v>
      </c>
      <c r="D450" s="687" t="s">
        <v>3604</v>
      </c>
      <c r="E450" s="999" t="s">
        <v>3573</v>
      </c>
      <c r="F450" s="366"/>
      <c r="G450" s="367"/>
      <c r="H450" s="462"/>
      <c r="I450" s="900">
        <v>0.18</v>
      </c>
      <c r="J450" s="767"/>
    </row>
    <row r="451" spans="1:10" ht="18.75" customHeight="1">
      <c r="A451" s="1442" t="s">
        <v>3574</v>
      </c>
      <c r="B451" s="1436" t="s">
        <v>1647</v>
      </c>
      <c r="C451" s="1368" t="s">
        <v>1531</v>
      </c>
      <c r="D451" s="1368" t="s">
        <v>588</v>
      </c>
      <c r="E451" s="226" t="s">
        <v>1642</v>
      </c>
      <c r="F451" s="356">
        <v>950</v>
      </c>
      <c r="G451" s="358">
        <v>950</v>
      </c>
      <c r="H451" s="359" t="s">
        <v>1644</v>
      </c>
      <c r="I451" s="1369" t="s">
        <v>3599</v>
      </c>
      <c r="J451" s="796"/>
    </row>
    <row r="452" spans="1:10" ht="18.75" customHeight="1">
      <c r="A452" s="1443"/>
      <c r="B452" s="1437"/>
      <c r="C452" s="1344"/>
      <c r="D452" s="1344"/>
      <c r="E452" s="226" t="s">
        <v>1642</v>
      </c>
      <c r="F452" s="356">
        <v>1325</v>
      </c>
      <c r="G452" s="358">
        <v>1325</v>
      </c>
      <c r="H452" s="359" t="s">
        <v>1645</v>
      </c>
      <c r="I452" s="1346"/>
      <c r="J452" s="797"/>
    </row>
    <row r="453" spans="1:10" ht="18.75" customHeight="1">
      <c r="A453" s="1443"/>
      <c r="B453" s="1437"/>
      <c r="C453" s="821" t="s">
        <v>3568</v>
      </c>
      <c r="D453" s="691" t="s">
        <v>3567</v>
      </c>
      <c r="E453" s="226" t="s">
        <v>1642</v>
      </c>
      <c r="F453" s="356">
        <v>4500</v>
      </c>
      <c r="G453" s="358">
        <v>4500</v>
      </c>
      <c r="H453" s="359" t="s">
        <v>3569</v>
      </c>
      <c r="I453" s="896"/>
      <c r="J453" s="771"/>
    </row>
    <row r="454" spans="1:10" ht="18.75" customHeight="1">
      <c r="A454" s="1443"/>
      <c r="B454" s="1437"/>
      <c r="C454" s="821" t="s">
        <v>3610</v>
      </c>
      <c r="D454" s="691" t="s">
        <v>3611</v>
      </c>
      <c r="E454" s="226" t="s">
        <v>3612</v>
      </c>
      <c r="F454" s="356">
        <v>7500</v>
      </c>
      <c r="G454" s="358">
        <v>7500</v>
      </c>
      <c r="H454" s="359" t="s">
        <v>3613</v>
      </c>
      <c r="I454" s="897"/>
      <c r="J454" s="898"/>
    </row>
    <row r="455" spans="1:10" ht="18.75" customHeight="1" thickBot="1">
      <c r="A455" s="1444"/>
      <c r="B455" s="1438"/>
      <c r="C455" s="686" t="s">
        <v>3603</v>
      </c>
      <c r="D455" s="687" t="s">
        <v>3604</v>
      </c>
      <c r="E455" s="899" t="s">
        <v>3573</v>
      </c>
      <c r="F455" s="366"/>
      <c r="G455" s="367"/>
      <c r="H455" s="462"/>
      <c r="I455" s="900">
        <v>0.18</v>
      </c>
      <c r="J455" s="767"/>
    </row>
    <row r="456" spans="1:10" ht="18.75" customHeight="1" thickBot="1">
      <c r="A456" s="724" t="s">
        <v>3516</v>
      </c>
      <c r="B456" s="652" t="s">
        <v>1648</v>
      </c>
      <c r="C456" s="364" t="s">
        <v>1508</v>
      </c>
      <c r="D456" s="364" t="s">
        <v>601</v>
      </c>
      <c r="E456" s="716" t="s">
        <v>1511</v>
      </c>
      <c r="F456" s="364">
        <v>42</v>
      </c>
      <c r="G456" s="364">
        <v>21</v>
      </c>
      <c r="H456" s="364" t="s">
        <v>1506</v>
      </c>
      <c r="I456" s="848"/>
      <c r="J456" s="849"/>
    </row>
    <row r="457" spans="1:10" ht="18.75" customHeight="1" thickBot="1">
      <c r="A457" s="720" t="s">
        <v>3082</v>
      </c>
      <c r="B457" s="651" t="s">
        <v>1649</v>
      </c>
      <c r="C457" s="369" t="s">
        <v>1529</v>
      </c>
      <c r="D457" s="369" t="s">
        <v>606</v>
      </c>
      <c r="E457" s="388" t="s">
        <v>2166</v>
      </c>
      <c r="F457" s="1163">
        <v>130</v>
      </c>
      <c r="G457" s="1164">
        <v>85</v>
      </c>
      <c r="H457" s="346" t="s">
        <v>1506</v>
      </c>
      <c r="I457" s="895"/>
      <c r="J457" s="775"/>
    </row>
    <row r="458" spans="1:10" ht="18.75" customHeight="1">
      <c r="A458" s="1394" t="s">
        <v>3514</v>
      </c>
      <c r="B458" s="1436" t="s">
        <v>1650</v>
      </c>
      <c r="C458" s="1368" t="s">
        <v>587</v>
      </c>
      <c r="D458" s="1368" t="s">
        <v>588</v>
      </c>
      <c r="E458" s="388" t="s">
        <v>1511</v>
      </c>
      <c r="F458" s="389">
        <v>14</v>
      </c>
      <c r="G458" s="390">
        <v>14</v>
      </c>
      <c r="H458" s="347" t="s">
        <v>1651</v>
      </c>
      <c r="I458" s="1369" t="s">
        <v>1652</v>
      </c>
      <c r="J458" s="776"/>
    </row>
    <row r="459" spans="1:10" ht="18.75" customHeight="1">
      <c r="A459" s="1395"/>
      <c r="B459" s="1437"/>
      <c r="C459" s="1344"/>
      <c r="D459" s="1344"/>
      <c r="E459" s="226" t="s">
        <v>1511</v>
      </c>
      <c r="F459" s="356">
        <v>18</v>
      </c>
      <c r="G459" s="358">
        <v>18</v>
      </c>
      <c r="H459" s="359" t="s">
        <v>1653</v>
      </c>
      <c r="I459" s="1346"/>
      <c r="J459" s="778"/>
    </row>
    <row r="460" spans="1:10" ht="18.75" customHeight="1">
      <c r="A460" s="1395"/>
      <c r="B460" s="1437"/>
      <c r="C460" s="351" t="s">
        <v>655</v>
      </c>
      <c r="D460" s="351" t="s">
        <v>614</v>
      </c>
      <c r="E460" s="226" t="s">
        <v>2319</v>
      </c>
      <c r="F460" s="356">
        <v>14</v>
      </c>
      <c r="G460" s="358">
        <v>14</v>
      </c>
      <c r="H460" s="881" t="s">
        <v>1504</v>
      </c>
      <c r="I460" s="896" t="s">
        <v>1586</v>
      </c>
      <c r="J460" s="771"/>
    </row>
    <row r="461" spans="1:10" ht="18.75" customHeight="1">
      <c r="A461" s="1395"/>
      <c r="B461" s="1437"/>
      <c r="C461" s="351" t="s">
        <v>697</v>
      </c>
      <c r="D461" s="351" t="s">
        <v>698</v>
      </c>
      <c r="E461" s="226" t="s">
        <v>1511</v>
      </c>
      <c r="F461" s="356">
        <v>13</v>
      </c>
      <c r="G461" s="358">
        <v>13</v>
      </c>
      <c r="H461" s="881" t="s">
        <v>1504</v>
      </c>
      <c r="I461" s="896" t="s">
        <v>1586</v>
      </c>
      <c r="J461" s="771"/>
    </row>
    <row r="462" spans="1:10" ht="18.75" customHeight="1">
      <c r="A462" s="1395"/>
      <c r="B462" s="1437"/>
      <c r="C462" s="351" t="s">
        <v>605</v>
      </c>
      <c r="D462" s="351" t="s">
        <v>606</v>
      </c>
      <c r="E462" s="226" t="s">
        <v>1511</v>
      </c>
      <c r="F462" s="356">
        <v>25</v>
      </c>
      <c r="G462" s="358">
        <v>25</v>
      </c>
      <c r="H462" s="359" t="s">
        <v>1506</v>
      </c>
      <c r="I462" s="896"/>
      <c r="J462" s="771"/>
    </row>
    <row r="463" spans="1:10" ht="18.75" customHeight="1">
      <c r="A463" s="1395"/>
      <c r="B463" s="1437"/>
      <c r="C463" s="351" t="s">
        <v>3184</v>
      </c>
      <c r="D463" s="351" t="s">
        <v>673</v>
      </c>
      <c r="E463" s="226" t="s">
        <v>1511</v>
      </c>
      <c r="F463" s="356">
        <v>25</v>
      </c>
      <c r="G463" s="358">
        <v>25</v>
      </c>
      <c r="H463" s="359" t="s">
        <v>1506</v>
      </c>
      <c r="I463" s="896"/>
      <c r="J463" s="771"/>
    </row>
    <row r="464" spans="1:10" ht="18.75" customHeight="1">
      <c r="A464" s="1395"/>
      <c r="B464" s="1437"/>
      <c r="C464" s="351" t="s">
        <v>3185</v>
      </c>
      <c r="D464" s="351" t="s">
        <v>592</v>
      </c>
      <c r="E464" s="226" t="s">
        <v>1511</v>
      </c>
      <c r="F464" s="356">
        <v>90</v>
      </c>
      <c r="G464" s="358">
        <v>90</v>
      </c>
      <c r="H464" s="359" t="s">
        <v>1506</v>
      </c>
      <c r="I464" s="790"/>
      <c r="J464" s="791"/>
    </row>
    <row r="465" spans="1:10" ht="18.75" customHeight="1">
      <c r="A465" s="1395"/>
      <c r="B465" s="1437"/>
      <c r="C465" s="351" t="s">
        <v>595</v>
      </c>
      <c r="D465" s="351" t="s">
        <v>596</v>
      </c>
      <c r="E465" s="226" t="s">
        <v>1511</v>
      </c>
      <c r="F465" s="356">
        <v>9</v>
      </c>
      <c r="G465" s="358">
        <v>9</v>
      </c>
      <c r="H465" s="881" t="s">
        <v>1504</v>
      </c>
      <c r="I465" s="896" t="s">
        <v>1586</v>
      </c>
      <c r="J465" s="771"/>
    </row>
    <row r="466" spans="1:10" ht="18.75" customHeight="1">
      <c r="A466" s="1395"/>
      <c r="B466" s="1437"/>
      <c r="C466" s="351" t="s">
        <v>3186</v>
      </c>
      <c r="D466" s="359" t="s">
        <v>2569</v>
      </c>
      <c r="E466" s="226" t="s">
        <v>1511</v>
      </c>
      <c r="F466" s="358">
        <v>10</v>
      </c>
      <c r="G466" s="356">
        <v>10</v>
      </c>
      <c r="H466" s="351" t="s">
        <v>1506</v>
      </c>
      <c r="I466" s="841"/>
      <c r="J466" s="842"/>
    </row>
    <row r="467" spans="1:10" ht="18.75" customHeight="1">
      <c r="A467" s="1395"/>
      <c r="B467" s="1437"/>
      <c r="C467" s="351" t="s">
        <v>1654</v>
      </c>
      <c r="D467" s="755" t="s">
        <v>694</v>
      </c>
      <c r="E467" s="226" t="s">
        <v>1511</v>
      </c>
      <c r="F467" s="356">
        <v>20</v>
      </c>
      <c r="G467" s="358">
        <v>20</v>
      </c>
      <c r="H467" s="359" t="s">
        <v>1506</v>
      </c>
      <c r="I467" s="841"/>
      <c r="J467" s="842"/>
    </row>
    <row r="468" spans="1:10" ht="18.75" customHeight="1">
      <c r="A468" s="1395"/>
      <c r="B468" s="1437"/>
      <c r="C468" s="351" t="s">
        <v>1901</v>
      </c>
      <c r="D468" s="755" t="s">
        <v>3530</v>
      </c>
      <c r="E468" s="226" t="s">
        <v>1511</v>
      </c>
      <c r="F468" s="356">
        <v>5</v>
      </c>
      <c r="G468" s="358">
        <v>5</v>
      </c>
      <c r="H468" s="881" t="s">
        <v>1902</v>
      </c>
      <c r="I468" s="896"/>
      <c r="J468" s="771"/>
    </row>
    <row r="469" spans="1:10" ht="18.75" customHeight="1" thickBot="1">
      <c r="A469" s="1396"/>
      <c r="B469" s="1438"/>
      <c r="C469" s="686" t="s">
        <v>2988</v>
      </c>
      <c r="D469" s="687" t="s">
        <v>3318</v>
      </c>
      <c r="E469" s="719" t="s">
        <v>3327</v>
      </c>
      <c r="F469" s="366">
        <v>5</v>
      </c>
      <c r="G469" s="367">
        <v>5</v>
      </c>
      <c r="H469" s="462" t="s">
        <v>3316</v>
      </c>
      <c r="I469" s="766"/>
      <c r="J469" s="767"/>
    </row>
    <row r="470" spans="1:10" ht="18.75" customHeight="1">
      <c r="A470" s="1445" t="s">
        <v>700</v>
      </c>
      <c r="B470" s="1397" t="s">
        <v>1655</v>
      </c>
      <c r="C470" s="1372" t="s">
        <v>3187</v>
      </c>
      <c r="D470" s="1372" t="s">
        <v>701</v>
      </c>
      <c r="E470" s="736" t="s">
        <v>1656</v>
      </c>
      <c r="F470" s="497">
        <v>78</v>
      </c>
      <c r="G470" s="498">
        <v>78</v>
      </c>
      <c r="H470" s="817" t="s">
        <v>1653</v>
      </c>
      <c r="I470" s="1370" t="s">
        <v>1657</v>
      </c>
      <c r="J470" s="776"/>
    </row>
    <row r="471" spans="1:10" ht="18.75" customHeight="1">
      <c r="A471" s="1446"/>
      <c r="B471" s="1398"/>
      <c r="C471" s="1373"/>
      <c r="D471" s="1373"/>
      <c r="E471" s="706" t="s">
        <v>1656</v>
      </c>
      <c r="F471" s="499">
        <v>26</v>
      </c>
      <c r="G471" s="499">
        <v>26</v>
      </c>
      <c r="H471" s="894" t="s">
        <v>1651</v>
      </c>
      <c r="I471" s="1371"/>
      <c r="J471" s="778"/>
    </row>
    <row r="472" spans="1:10" ht="18.75" customHeight="1">
      <c r="A472" s="1446"/>
      <c r="B472" s="1398"/>
      <c r="C472" s="1374" t="s">
        <v>3188</v>
      </c>
      <c r="D472" s="1374" t="s">
        <v>702</v>
      </c>
      <c r="E472" s="706" t="s">
        <v>1656</v>
      </c>
      <c r="F472" s="499">
        <v>84</v>
      </c>
      <c r="G472" s="499">
        <v>84</v>
      </c>
      <c r="H472" s="708" t="s">
        <v>1653</v>
      </c>
      <c r="I472" s="1375" t="s">
        <v>1658</v>
      </c>
      <c r="J472" s="794"/>
    </row>
    <row r="473" spans="1:10" ht="18.75" customHeight="1">
      <c r="A473" s="1446"/>
      <c r="B473" s="1398"/>
      <c r="C473" s="1373"/>
      <c r="D473" s="1373"/>
      <c r="E473" s="706" t="s">
        <v>1656</v>
      </c>
      <c r="F473" s="499">
        <v>28</v>
      </c>
      <c r="G473" s="499">
        <v>28</v>
      </c>
      <c r="H473" s="708" t="s">
        <v>1651</v>
      </c>
      <c r="I473" s="1371"/>
      <c r="J473" s="778"/>
    </row>
    <row r="474" spans="1:10" ht="18.75" customHeight="1">
      <c r="A474" s="1446"/>
      <c r="B474" s="1398"/>
      <c r="C474" s="743" t="s">
        <v>1531</v>
      </c>
      <c r="D474" s="760" t="s">
        <v>588</v>
      </c>
      <c r="E474" s="706" t="s">
        <v>1656</v>
      </c>
      <c r="F474" s="499">
        <v>33</v>
      </c>
      <c r="G474" s="499">
        <v>33</v>
      </c>
      <c r="H474" s="708" t="s">
        <v>1504</v>
      </c>
      <c r="I474" s="770"/>
      <c r="J474" s="771"/>
    </row>
    <row r="475" spans="1:10" ht="18.75" customHeight="1">
      <c r="A475" s="1446"/>
      <c r="B475" s="1398"/>
      <c r="C475" s="743" t="s">
        <v>605</v>
      </c>
      <c r="D475" s="760" t="s">
        <v>606</v>
      </c>
      <c r="E475" s="706" t="s">
        <v>1656</v>
      </c>
      <c r="F475" s="499">
        <v>20</v>
      </c>
      <c r="G475" s="499">
        <v>20</v>
      </c>
      <c r="H475" s="708" t="s">
        <v>1506</v>
      </c>
      <c r="I475" s="770"/>
      <c r="J475" s="771"/>
    </row>
    <row r="476" spans="1:10" ht="18.75" customHeight="1">
      <c r="A476" s="1446"/>
      <c r="B476" s="1398"/>
      <c r="C476" s="743" t="s">
        <v>3147</v>
      </c>
      <c r="D476" s="760" t="s">
        <v>592</v>
      </c>
      <c r="E476" s="706" t="s">
        <v>1656</v>
      </c>
      <c r="F476" s="500">
        <v>90</v>
      </c>
      <c r="G476" s="500">
        <v>90</v>
      </c>
      <c r="H476" s="708" t="s">
        <v>1506</v>
      </c>
      <c r="I476" s="770"/>
      <c r="J476" s="771"/>
    </row>
    <row r="477" spans="1:10" ht="18.75" customHeight="1">
      <c r="A477" s="1446"/>
      <c r="B477" s="1398"/>
      <c r="C477" s="743" t="s">
        <v>703</v>
      </c>
      <c r="D477" s="760" t="s">
        <v>704</v>
      </c>
      <c r="E477" s="706" t="s">
        <v>1656</v>
      </c>
      <c r="F477" s="500">
        <v>5</v>
      </c>
      <c r="G477" s="500">
        <v>5</v>
      </c>
      <c r="H477" s="708" t="s">
        <v>1506</v>
      </c>
      <c r="I477" s="770"/>
      <c r="J477" s="771"/>
    </row>
    <row r="478" spans="1:10" ht="18.75" customHeight="1">
      <c r="A478" s="1446"/>
      <c r="B478" s="1398"/>
      <c r="C478" s="743" t="s">
        <v>1659</v>
      </c>
      <c r="D478" s="690" t="s">
        <v>3363</v>
      </c>
      <c r="E478" s="706" t="s">
        <v>1656</v>
      </c>
      <c r="F478" s="500">
        <v>31</v>
      </c>
      <c r="G478" s="500">
        <v>31</v>
      </c>
      <c r="H478" s="708" t="s">
        <v>1504</v>
      </c>
      <c r="I478" s="790" t="s">
        <v>1660</v>
      </c>
      <c r="J478" s="791"/>
    </row>
    <row r="479" spans="1:10" ht="18.75" customHeight="1">
      <c r="A479" s="1446"/>
      <c r="B479" s="1398"/>
      <c r="C479" s="743" t="s">
        <v>1661</v>
      </c>
      <c r="D479" s="760" t="s">
        <v>3339</v>
      </c>
      <c r="E479" s="706" t="s">
        <v>3340</v>
      </c>
      <c r="F479" s="500"/>
      <c r="G479" s="500"/>
      <c r="H479" s="708"/>
      <c r="I479" s="790" t="s">
        <v>3341</v>
      </c>
      <c r="J479" s="791"/>
    </row>
    <row r="480" spans="1:10" ht="18.75" customHeight="1" thickBot="1">
      <c r="A480" s="1447"/>
      <c r="B480" s="1399"/>
      <c r="C480" s="529" t="s">
        <v>2988</v>
      </c>
      <c r="D480" s="688" t="s">
        <v>3318</v>
      </c>
      <c r="E480" s="404" t="s">
        <v>3327</v>
      </c>
      <c r="F480" s="384">
        <v>5</v>
      </c>
      <c r="G480" s="385">
        <v>5</v>
      </c>
      <c r="H480" s="405" t="s">
        <v>3316</v>
      </c>
      <c r="I480" s="788"/>
      <c r="J480" s="789"/>
    </row>
    <row r="481" spans="1:10" ht="18.75" customHeight="1">
      <c r="A481" s="1445" t="s">
        <v>700</v>
      </c>
      <c r="B481" s="1474" t="s">
        <v>3256</v>
      </c>
      <c r="C481" s="1372" t="s">
        <v>690</v>
      </c>
      <c r="D481" s="1372" t="s">
        <v>588</v>
      </c>
      <c r="E481" s="757" t="s">
        <v>1656</v>
      </c>
      <c r="F481" s="497">
        <v>65</v>
      </c>
      <c r="G481" s="497">
        <v>65</v>
      </c>
      <c r="H481" s="503" t="s">
        <v>1653</v>
      </c>
      <c r="I481" s="1370" t="s">
        <v>1662</v>
      </c>
      <c r="J481" s="776"/>
    </row>
    <row r="482" spans="1:10" ht="18.75" customHeight="1">
      <c r="A482" s="1446"/>
      <c r="B482" s="1475"/>
      <c r="C482" s="1373"/>
      <c r="D482" s="1373"/>
      <c r="E482" s="758" t="s">
        <v>1656</v>
      </c>
      <c r="F482" s="499">
        <v>45</v>
      </c>
      <c r="G482" s="499">
        <v>45</v>
      </c>
      <c r="H482" s="504" t="s">
        <v>1651</v>
      </c>
      <c r="I482" s="1371"/>
      <c r="J482" s="778"/>
    </row>
    <row r="483" spans="1:10" ht="18.75" customHeight="1">
      <c r="A483" s="1446"/>
      <c r="B483" s="1475"/>
      <c r="C483" s="743" t="s">
        <v>3189</v>
      </c>
      <c r="D483" s="743" t="s">
        <v>705</v>
      </c>
      <c r="E483" s="758" t="s">
        <v>1656</v>
      </c>
      <c r="F483" s="499">
        <v>10</v>
      </c>
      <c r="G483" s="499">
        <v>10</v>
      </c>
      <c r="H483" s="504" t="s">
        <v>1506</v>
      </c>
      <c r="I483" s="770"/>
      <c r="J483" s="771"/>
    </row>
    <row r="484" spans="1:10" ht="18.75" customHeight="1">
      <c r="A484" s="1446"/>
      <c r="B484" s="1475"/>
      <c r="C484" s="743" t="s">
        <v>1588</v>
      </c>
      <c r="D484" s="743" t="s">
        <v>640</v>
      </c>
      <c r="E484" s="758" t="s">
        <v>1656</v>
      </c>
      <c r="F484" s="499">
        <v>100</v>
      </c>
      <c r="G484" s="499">
        <v>100</v>
      </c>
      <c r="H484" s="504" t="s">
        <v>1506</v>
      </c>
      <c r="I484" s="770"/>
      <c r="J484" s="771"/>
    </row>
    <row r="485" spans="1:10" ht="18.75" customHeight="1">
      <c r="A485" s="1446"/>
      <c r="B485" s="1475"/>
      <c r="C485" s="743" t="s">
        <v>3190</v>
      </c>
      <c r="D485" s="743" t="s">
        <v>614</v>
      </c>
      <c r="E485" s="758" t="s">
        <v>1656</v>
      </c>
      <c r="F485" s="499">
        <v>40</v>
      </c>
      <c r="G485" s="499">
        <v>40</v>
      </c>
      <c r="H485" s="504" t="s">
        <v>1504</v>
      </c>
      <c r="I485" s="770"/>
      <c r="J485" s="771"/>
    </row>
    <row r="486" spans="1:10" ht="18.75" customHeight="1">
      <c r="A486" s="1446"/>
      <c r="B486" s="1475"/>
      <c r="C486" s="743" t="s">
        <v>1663</v>
      </c>
      <c r="D486" s="743" t="s">
        <v>596</v>
      </c>
      <c r="E486" s="758" t="s">
        <v>1656</v>
      </c>
      <c r="F486" s="499">
        <v>30</v>
      </c>
      <c r="G486" s="499">
        <v>30</v>
      </c>
      <c r="H486" s="504" t="s">
        <v>1637</v>
      </c>
      <c r="I486" s="790"/>
      <c r="J486" s="791"/>
    </row>
    <row r="487" spans="1:10" ht="18.75" customHeight="1" thickBot="1">
      <c r="A487" s="1447"/>
      <c r="B487" s="1476"/>
      <c r="C487" s="529" t="s">
        <v>2988</v>
      </c>
      <c r="D487" s="688" t="s">
        <v>3318</v>
      </c>
      <c r="E487" s="404" t="s">
        <v>3327</v>
      </c>
      <c r="F487" s="384">
        <v>5</v>
      </c>
      <c r="G487" s="385">
        <v>5</v>
      </c>
      <c r="H487" s="405" t="s">
        <v>3316</v>
      </c>
      <c r="I487" s="788"/>
      <c r="J487" s="789"/>
    </row>
    <row r="488" spans="1:10" ht="18.75" customHeight="1">
      <c r="A488" s="1445" t="s">
        <v>700</v>
      </c>
      <c r="B488" s="1397" t="s">
        <v>3959</v>
      </c>
      <c r="C488" s="1372" t="s">
        <v>587</v>
      </c>
      <c r="D488" s="1372" t="s">
        <v>588</v>
      </c>
      <c r="E488" s="757" t="s">
        <v>1664</v>
      </c>
      <c r="F488" s="497">
        <v>70</v>
      </c>
      <c r="G488" s="497">
        <v>70</v>
      </c>
      <c r="H488" s="503" t="s">
        <v>1653</v>
      </c>
      <c r="I488" s="1370" t="s">
        <v>1665</v>
      </c>
      <c r="J488" s="776"/>
    </row>
    <row r="489" spans="1:10" ht="18.75" customHeight="1">
      <c r="A489" s="1446"/>
      <c r="B489" s="1398"/>
      <c r="C489" s="1373"/>
      <c r="D489" s="1373"/>
      <c r="E489" s="758" t="s">
        <v>1664</v>
      </c>
      <c r="F489" s="499">
        <v>42.5</v>
      </c>
      <c r="G489" s="499">
        <v>42.5</v>
      </c>
      <c r="H489" s="504" t="s">
        <v>1651</v>
      </c>
      <c r="I489" s="1371"/>
      <c r="J489" s="778"/>
    </row>
    <row r="490" spans="1:10" ht="18.75" customHeight="1">
      <c r="A490" s="1446"/>
      <c r="B490" s="1398"/>
      <c r="C490" s="743" t="s">
        <v>619</v>
      </c>
      <c r="D490" s="743" t="s">
        <v>592</v>
      </c>
      <c r="E490" s="758" t="s">
        <v>1664</v>
      </c>
      <c r="F490" s="499">
        <v>105</v>
      </c>
      <c r="G490" s="499">
        <v>105</v>
      </c>
      <c r="H490" s="504" t="s">
        <v>1506</v>
      </c>
      <c r="I490" s="770"/>
      <c r="J490" s="771"/>
    </row>
    <row r="491" spans="1:10" ht="18.75" customHeight="1">
      <c r="A491" s="1446"/>
      <c r="B491" s="1398"/>
      <c r="C491" s="743" t="s">
        <v>599</v>
      </c>
      <c r="D491" s="743" t="s">
        <v>600</v>
      </c>
      <c r="E491" s="758" t="s">
        <v>1664</v>
      </c>
      <c r="F491" s="499">
        <v>53.5</v>
      </c>
      <c r="G491" s="499">
        <v>53.5</v>
      </c>
      <c r="H491" s="504" t="s">
        <v>1504</v>
      </c>
      <c r="I491" s="790"/>
      <c r="J491" s="791"/>
    </row>
    <row r="492" spans="1:10" ht="18.75" customHeight="1">
      <c r="A492" s="1446"/>
      <c r="B492" s="1398"/>
      <c r="C492" s="743" t="s">
        <v>1666</v>
      </c>
      <c r="D492" s="743" t="s">
        <v>706</v>
      </c>
      <c r="E492" s="758" t="s">
        <v>1664</v>
      </c>
      <c r="F492" s="499"/>
      <c r="G492" s="499"/>
      <c r="H492" s="504"/>
      <c r="I492" s="790" t="s">
        <v>1566</v>
      </c>
      <c r="J492" s="791"/>
    </row>
    <row r="493" spans="1:10" ht="18.75" customHeight="1">
      <c r="A493" s="1446"/>
      <c r="B493" s="1398"/>
      <c r="C493" s="1106" t="s">
        <v>3956</v>
      </c>
      <c r="D493" s="1107" t="s">
        <v>3957</v>
      </c>
      <c r="E493" s="1108" t="s">
        <v>1664</v>
      </c>
      <c r="F493" s="1109">
        <v>4</v>
      </c>
      <c r="G493" s="1109">
        <v>4</v>
      </c>
      <c r="H493" s="1110" t="s">
        <v>3958</v>
      </c>
      <c r="I493" s="790"/>
      <c r="J493" s="791"/>
    </row>
    <row r="494" spans="1:10" ht="18.75" customHeight="1" thickBot="1">
      <c r="A494" s="1447"/>
      <c r="B494" s="1399"/>
      <c r="C494" s="529" t="s">
        <v>2988</v>
      </c>
      <c r="D494" s="688" t="s">
        <v>3318</v>
      </c>
      <c r="E494" s="404" t="s">
        <v>3327</v>
      </c>
      <c r="F494" s="384">
        <v>5</v>
      </c>
      <c r="G494" s="385">
        <v>5</v>
      </c>
      <c r="H494" s="405" t="s">
        <v>3316</v>
      </c>
      <c r="I494" s="788"/>
      <c r="J494" s="789"/>
    </row>
    <row r="495" spans="1:10" ht="18.75" customHeight="1">
      <c r="A495" s="1445" t="s">
        <v>700</v>
      </c>
      <c r="B495" s="1397" t="s">
        <v>1667</v>
      </c>
      <c r="C495" s="1372" t="s">
        <v>587</v>
      </c>
      <c r="D495" s="1372" t="s">
        <v>588</v>
      </c>
      <c r="E495" s="757" t="s">
        <v>1664</v>
      </c>
      <c r="F495" s="497">
        <v>70</v>
      </c>
      <c r="G495" s="497">
        <v>70</v>
      </c>
      <c r="H495" s="503" t="s">
        <v>1653</v>
      </c>
      <c r="I495" s="1370" t="s">
        <v>1665</v>
      </c>
      <c r="J495" s="776"/>
    </row>
    <row r="496" spans="1:10" ht="18.75" customHeight="1">
      <c r="A496" s="1446"/>
      <c r="B496" s="1398"/>
      <c r="C496" s="1373"/>
      <c r="D496" s="1373"/>
      <c r="E496" s="758" t="s">
        <v>1664</v>
      </c>
      <c r="F496" s="499">
        <v>42.5</v>
      </c>
      <c r="G496" s="499">
        <v>42.5</v>
      </c>
      <c r="H496" s="504" t="s">
        <v>1651</v>
      </c>
      <c r="I496" s="1371"/>
      <c r="J496" s="778"/>
    </row>
    <row r="497" spans="1:10" ht="18.75" customHeight="1">
      <c r="A497" s="1446"/>
      <c r="B497" s="1398"/>
      <c r="C497" s="743" t="s">
        <v>619</v>
      </c>
      <c r="D497" s="743" t="s">
        <v>592</v>
      </c>
      <c r="E497" s="758" t="s">
        <v>1664</v>
      </c>
      <c r="F497" s="499">
        <v>105</v>
      </c>
      <c r="G497" s="499">
        <v>105</v>
      </c>
      <c r="H497" s="504" t="s">
        <v>1506</v>
      </c>
      <c r="I497" s="770"/>
      <c r="J497" s="771"/>
    </row>
    <row r="498" spans="1:10" ht="18.75" customHeight="1">
      <c r="A498" s="1446"/>
      <c r="B498" s="1398"/>
      <c r="C498" s="743" t="s">
        <v>599</v>
      </c>
      <c r="D498" s="743" t="s">
        <v>600</v>
      </c>
      <c r="E498" s="758" t="s">
        <v>1664</v>
      </c>
      <c r="F498" s="499">
        <v>53.5</v>
      </c>
      <c r="G498" s="499">
        <v>53.5</v>
      </c>
      <c r="H498" s="504" t="s">
        <v>1504</v>
      </c>
      <c r="I498" s="790"/>
      <c r="J498" s="791"/>
    </row>
    <row r="499" spans="1:10" ht="18.75" customHeight="1">
      <c r="A499" s="1446"/>
      <c r="B499" s="1398"/>
      <c r="C499" s="743" t="s">
        <v>1666</v>
      </c>
      <c r="D499" s="743" t="s">
        <v>706</v>
      </c>
      <c r="E499" s="758" t="s">
        <v>1664</v>
      </c>
      <c r="F499" s="499"/>
      <c r="G499" s="499"/>
      <c r="H499" s="504"/>
      <c r="I499" s="790" t="s">
        <v>1566</v>
      </c>
      <c r="J499" s="791"/>
    </row>
    <row r="500" spans="1:10" ht="18.75" customHeight="1">
      <c r="A500" s="1446"/>
      <c r="B500" s="1398"/>
      <c r="C500" s="1106" t="s">
        <v>3956</v>
      </c>
      <c r="D500" s="1107" t="s">
        <v>3957</v>
      </c>
      <c r="E500" s="1108" t="s">
        <v>1664</v>
      </c>
      <c r="F500" s="1109">
        <v>4</v>
      </c>
      <c r="G500" s="1109">
        <v>4</v>
      </c>
      <c r="H500" s="1110" t="s">
        <v>3958</v>
      </c>
      <c r="I500" s="790"/>
      <c r="J500" s="791"/>
    </row>
    <row r="501" spans="1:10" ht="18.75" customHeight="1" thickBot="1">
      <c r="A501" s="1447"/>
      <c r="B501" s="1399"/>
      <c r="C501" s="529" t="s">
        <v>2988</v>
      </c>
      <c r="D501" s="688" t="s">
        <v>3318</v>
      </c>
      <c r="E501" s="404" t="s">
        <v>3327</v>
      </c>
      <c r="F501" s="384">
        <v>5</v>
      </c>
      <c r="G501" s="385">
        <v>5</v>
      </c>
      <c r="H501" s="405" t="s">
        <v>3316</v>
      </c>
      <c r="I501" s="788"/>
      <c r="J501" s="789"/>
    </row>
    <row r="502" spans="1:10" ht="18.75" customHeight="1">
      <c r="A502" s="1445" t="s">
        <v>700</v>
      </c>
      <c r="B502" s="1397" t="s">
        <v>575</v>
      </c>
      <c r="C502" s="737" t="s">
        <v>1669</v>
      </c>
      <c r="D502" s="737" t="s">
        <v>707</v>
      </c>
      <c r="E502" s="744" t="s">
        <v>1656</v>
      </c>
      <c r="F502" s="497">
        <v>5.5</v>
      </c>
      <c r="G502" s="497">
        <v>5.5</v>
      </c>
      <c r="H502" s="503" t="s">
        <v>1504</v>
      </c>
      <c r="I502" s="774"/>
      <c r="J502" s="775"/>
    </row>
    <row r="503" spans="1:10" ht="18.75" customHeight="1">
      <c r="A503" s="1446"/>
      <c r="B503" s="1398"/>
      <c r="C503" s="1374" t="s">
        <v>1670</v>
      </c>
      <c r="D503" s="1374" t="s">
        <v>614</v>
      </c>
      <c r="E503" s="678" t="s">
        <v>1656</v>
      </c>
      <c r="F503" s="499">
        <v>30</v>
      </c>
      <c r="G503" s="499">
        <v>30</v>
      </c>
      <c r="H503" s="504" t="s">
        <v>1653</v>
      </c>
      <c r="I503" s="1375" t="s">
        <v>3249</v>
      </c>
      <c r="J503" s="794"/>
    </row>
    <row r="504" spans="1:10" ht="18.75" customHeight="1">
      <c r="A504" s="1446"/>
      <c r="B504" s="1398"/>
      <c r="C504" s="1373"/>
      <c r="D504" s="1373"/>
      <c r="E504" s="678" t="s">
        <v>1656</v>
      </c>
      <c r="F504" s="499">
        <v>15</v>
      </c>
      <c r="G504" s="499">
        <v>15</v>
      </c>
      <c r="H504" s="504" t="s">
        <v>1651</v>
      </c>
      <c r="I504" s="1371"/>
      <c r="J504" s="778"/>
    </row>
    <row r="505" spans="1:10" ht="18.75" customHeight="1">
      <c r="A505" s="1446"/>
      <c r="B505" s="1398"/>
      <c r="C505" s="743" t="s">
        <v>1587</v>
      </c>
      <c r="D505" s="741" t="s">
        <v>606</v>
      </c>
      <c r="E505" s="678" t="s">
        <v>1656</v>
      </c>
      <c r="F505" s="499">
        <v>55</v>
      </c>
      <c r="G505" s="499">
        <v>55</v>
      </c>
      <c r="H505" s="504" t="s">
        <v>1506</v>
      </c>
      <c r="I505" s="770"/>
      <c r="J505" s="771"/>
    </row>
    <row r="506" spans="1:10" ht="18.75" customHeight="1">
      <c r="A506" s="1446"/>
      <c r="B506" s="1398"/>
      <c r="C506" s="743" t="s">
        <v>1671</v>
      </c>
      <c r="D506" s="905" t="s">
        <v>3635</v>
      </c>
      <c r="E506" s="678" t="s">
        <v>1656</v>
      </c>
      <c r="F506" s="499">
        <v>3.45</v>
      </c>
      <c r="G506" s="499">
        <v>3.45</v>
      </c>
      <c r="H506" s="504" t="s">
        <v>1506</v>
      </c>
      <c r="I506" s="770"/>
      <c r="J506" s="771"/>
    </row>
    <row r="507" spans="1:10" ht="18.75" customHeight="1">
      <c r="A507" s="1446"/>
      <c r="B507" s="1398"/>
      <c r="C507" s="1374" t="s">
        <v>1672</v>
      </c>
      <c r="D507" s="1374" t="s">
        <v>588</v>
      </c>
      <c r="E507" s="678" t="s">
        <v>1656</v>
      </c>
      <c r="F507" s="499">
        <v>53</v>
      </c>
      <c r="G507" s="499">
        <v>53</v>
      </c>
      <c r="H507" s="504" t="s">
        <v>1653</v>
      </c>
      <c r="I507" s="770" t="s">
        <v>1673</v>
      </c>
      <c r="J507" s="771"/>
    </row>
    <row r="508" spans="1:10" ht="18.75" customHeight="1">
      <c r="A508" s="1446"/>
      <c r="B508" s="1398"/>
      <c r="C508" s="1376"/>
      <c r="D508" s="1376"/>
      <c r="E508" s="678" t="s">
        <v>1656</v>
      </c>
      <c r="F508" s="499">
        <v>66</v>
      </c>
      <c r="G508" s="499">
        <v>66</v>
      </c>
      <c r="H508" s="504" t="s">
        <v>1653</v>
      </c>
      <c r="I508" s="770" t="s">
        <v>1674</v>
      </c>
      <c r="J508" s="771"/>
    </row>
    <row r="509" spans="1:10" ht="18.75" customHeight="1">
      <c r="A509" s="1446"/>
      <c r="B509" s="1398"/>
      <c r="C509" s="1373"/>
      <c r="D509" s="1373"/>
      <c r="E509" s="678" t="s">
        <v>1656</v>
      </c>
      <c r="F509" s="499">
        <v>11</v>
      </c>
      <c r="G509" s="499">
        <v>11</v>
      </c>
      <c r="H509" s="504" t="s">
        <v>1651</v>
      </c>
      <c r="I509" s="790" t="s">
        <v>3251</v>
      </c>
      <c r="J509" s="791"/>
    </row>
    <row r="510" spans="1:10" ht="18.75" customHeight="1">
      <c r="A510" s="1446"/>
      <c r="B510" s="1398"/>
      <c r="C510" s="785" t="s">
        <v>685</v>
      </c>
      <c r="D510" s="740" t="s">
        <v>686</v>
      </c>
      <c r="E510" s="678" t="s">
        <v>708</v>
      </c>
      <c r="F510" s="345">
        <v>20</v>
      </c>
      <c r="G510" s="345">
        <v>20</v>
      </c>
      <c r="H510" s="753" t="s">
        <v>598</v>
      </c>
      <c r="I510" s="770"/>
      <c r="J510" s="771"/>
    </row>
    <row r="511" spans="1:10" ht="18.75" customHeight="1">
      <c r="A511" s="1446"/>
      <c r="B511" s="1398"/>
      <c r="C511" s="785" t="s">
        <v>3191</v>
      </c>
      <c r="D511" s="740" t="s">
        <v>3531</v>
      </c>
      <c r="E511" s="678" t="s">
        <v>1656</v>
      </c>
      <c r="F511" s="345">
        <v>8.75</v>
      </c>
      <c r="G511" s="345">
        <v>8.75</v>
      </c>
      <c r="H511" s="753" t="s">
        <v>1506</v>
      </c>
      <c r="I511" s="770"/>
      <c r="J511" s="771"/>
    </row>
    <row r="512" spans="1:10" ht="18.75" customHeight="1" thickBot="1">
      <c r="A512" s="1447"/>
      <c r="B512" s="1399"/>
      <c r="C512" s="529" t="s">
        <v>2988</v>
      </c>
      <c r="D512" s="688" t="s">
        <v>3318</v>
      </c>
      <c r="E512" s="404" t="s">
        <v>3327</v>
      </c>
      <c r="F512" s="384">
        <v>5</v>
      </c>
      <c r="G512" s="385">
        <v>5</v>
      </c>
      <c r="H512" s="405" t="s">
        <v>3316</v>
      </c>
      <c r="I512" s="788"/>
      <c r="J512" s="789"/>
    </row>
    <row r="513" spans="1:10" ht="18.75" customHeight="1">
      <c r="A513" s="1445" t="s">
        <v>700</v>
      </c>
      <c r="B513" s="1474" t="s">
        <v>1675</v>
      </c>
      <c r="C513" s="1372" t="s">
        <v>3190</v>
      </c>
      <c r="D513" s="1372" t="s">
        <v>614</v>
      </c>
      <c r="E513" s="757" t="s">
        <v>1656</v>
      </c>
      <c r="F513" s="497">
        <v>49</v>
      </c>
      <c r="G513" s="506">
        <v>44</v>
      </c>
      <c r="H513" s="503" t="s">
        <v>1651</v>
      </c>
      <c r="I513" s="1369" t="s">
        <v>1550</v>
      </c>
      <c r="J513" s="776"/>
    </row>
    <row r="514" spans="1:10" ht="18.75" customHeight="1">
      <c r="A514" s="1446"/>
      <c r="B514" s="1475"/>
      <c r="C514" s="1376"/>
      <c r="D514" s="1376"/>
      <c r="E514" s="758" t="s">
        <v>1656</v>
      </c>
      <c r="F514" s="499">
        <v>147</v>
      </c>
      <c r="G514" s="500">
        <v>132</v>
      </c>
      <c r="H514" s="504" t="s">
        <v>1653</v>
      </c>
      <c r="I514" s="1377"/>
      <c r="J514" s="794"/>
    </row>
    <row r="515" spans="1:10" ht="18.75" customHeight="1">
      <c r="A515" s="1446"/>
      <c r="B515" s="1475"/>
      <c r="C515" s="1373"/>
      <c r="D515" s="1373"/>
      <c r="E515" s="758" t="s">
        <v>1656</v>
      </c>
      <c r="F515" s="499">
        <v>147</v>
      </c>
      <c r="G515" s="500">
        <v>132</v>
      </c>
      <c r="H515" s="504" t="s">
        <v>1506</v>
      </c>
      <c r="I515" s="1346"/>
      <c r="J515" s="778"/>
    </row>
    <row r="516" spans="1:10" ht="18.75" customHeight="1">
      <c r="A516" s="1446"/>
      <c r="B516" s="1475"/>
      <c r="C516" s="743" t="s">
        <v>655</v>
      </c>
      <c r="D516" s="743" t="s">
        <v>3532</v>
      </c>
      <c r="E516" s="758" t="s">
        <v>1656</v>
      </c>
      <c r="F516" s="499">
        <v>50</v>
      </c>
      <c r="G516" s="500">
        <v>50</v>
      </c>
      <c r="H516" s="504" t="s">
        <v>1504</v>
      </c>
      <c r="I516" s="770"/>
      <c r="J516" s="771"/>
    </row>
    <row r="517" spans="1:10" ht="18.75" customHeight="1">
      <c r="A517" s="1446"/>
      <c r="B517" s="1475"/>
      <c r="C517" s="743" t="s">
        <v>709</v>
      </c>
      <c r="D517" s="743" t="s">
        <v>704</v>
      </c>
      <c r="E517" s="758" t="s">
        <v>1656</v>
      </c>
      <c r="F517" s="499">
        <v>5</v>
      </c>
      <c r="G517" s="500">
        <v>5</v>
      </c>
      <c r="H517" s="504" t="s">
        <v>1506</v>
      </c>
      <c r="I517" s="770"/>
      <c r="J517" s="771"/>
    </row>
    <row r="518" spans="1:10" ht="18.75" customHeight="1">
      <c r="A518" s="1446"/>
      <c r="B518" s="1475"/>
      <c r="C518" s="743" t="s">
        <v>619</v>
      </c>
      <c r="D518" s="743" t="s">
        <v>592</v>
      </c>
      <c r="E518" s="758" t="s">
        <v>1656</v>
      </c>
      <c r="F518" s="499">
        <v>155</v>
      </c>
      <c r="G518" s="500">
        <v>140</v>
      </c>
      <c r="H518" s="504" t="s">
        <v>1506</v>
      </c>
      <c r="I518" s="770"/>
      <c r="J518" s="771"/>
    </row>
    <row r="519" spans="1:10" ht="18.75" customHeight="1">
      <c r="A519" s="1446"/>
      <c r="B519" s="1475"/>
      <c r="C519" s="743" t="s">
        <v>710</v>
      </c>
      <c r="D519" s="743" t="s">
        <v>686</v>
      </c>
      <c r="E519" s="758" t="s">
        <v>1656</v>
      </c>
      <c r="F519" s="499">
        <v>20</v>
      </c>
      <c r="G519" s="500">
        <v>20</v>
      </c>
      <c r="H519" s="504" t="s">
        <v>1504</v>
      </c>
      <c r="I519" s="790"/>
      <c r="J519" s="791"/>
    </row>
    <row r="520" spans="1:10" ht="18.75" customHeight="1">
      <c r="A520" s="1446"/>
      <c r="B520" s="1475"/>
      <c r="C520" s="743" t="s">
        <v>1668</v>
      </c>
      <c r="D520" s="743" t="s">
        <v>3259</v>
      </c>
      <c r="E520" s="758" t="s">
        <v>3342</v>
      </c>
      <c r="F520" s="499"/>
      <c r="G520" s="500"/>
      <c r="H520" s="504"/>
      <c r="I520" s="790" t="s">
        <v>1566</v>
      </c>
      <c r="J520" s="791"/>
    </row>
    <row r="521" spans="1:10" ht="18.75" customHeight="1" thickBot="1">
      <c r="A521" s="1447"/>
      <c r="B521" s="1476"/>
      <c r="C521" s="529" t="s">
        <v>2988</v>
      </c>
      <c r="D521" s="688" t="s">
        <v>3318</v>
      </c>
      <c r="E521" s="404" t="s">
        <v>3327</v>
      </c>
      <c r="F521" s="384">
        <v>5</v>
      </c>
      <c r="G521" s="385">
        <v>5</v>
      </c>
      <c r="H521" s="405" t="s">
        <v>3316</v>
      </c>
      <c r="I521" s="788"/>
      <c r="J521" s="789"/>
    </row>
    <row r="522" spans="1:10" ht="18.75" customHeight="1">
      <c r="A522" s="1445" t="s">
        <v>700</v>
      </c>
      <c r="B522" s="1397" t="s">
        <v>2551</v>
      </c>
      <c r="C522" s="507" t="s">
        <v>1676</v>
      </c>
      <c r="D522" s="507" t="s">
        <v>606</v>
      </c>
      <c r="E522" s="757" t="s">
        <v>1656</v>
      </c>
      <c r="F522" s="497">
        <v>32</v>
      </c>
      <c r="G522" s="506">
        <v>32</v>
      </c>
      <c r="H522" s="503" t="s">
        <v>1506</v>
      </c>
      <c r="I522" s="774"/>
      <c r="J522" s="775"/>
    </row>
    <row r="523" spans="1:10" ht="18.75" customHeight="1">
      <c r="A523" s="1446"/>
      <c r="B523" s="1398"/>
      <c r="C523" s="1374" t="s">
        <v>1677</v>
      </c>
      <c r="D523" s="1374" t="s">
        <v>588</v>
      </c>
      <c r="E523" s="758" t="s">
        <v>1656</v>
      </c>
      <c r="F523" s="499">
        <v>75</v>
      </c>
      <c r="G523" s="499">
        <v>75</v>
      </c>
      <c r="H523" s="504" t="s">
        <v>1653</v>
      </c>
      <c r="I523" s="1375" t="s">
        <v>3742</v>
      </c>
      <c r="J523" s="794"/>
    </row>
    <row r="524" spans="1:10" ht="18.75" customHeight="1">
      <c r="A524" s="1446"/>
      <c r="B524" s="1398"/>
      <c r="C524" s="1373"/>
      <c r="D524" s="1373"/>
      <c r="E524" s="758" t="s">
        <v>1656</v>
      </c>
      <c r="F524" s="499">
        <v>55</v>
      </c>
      <c r="G524" s="499">
        <v>55</v>
      </c>
      <c r="H524" s="504" t="s">
        <v>1651</v>
      </c>
      <c r="I524" s="1371"/>
      <c r="J524" s="778"/>
    </row>
    <row r="525" spans="1:10" ht="18.75" customHeight="1">
      <c r="A525" s="1446"/>
      <c r="B525" s="1398"/>
      <c r="C525" s="743" t="s">
        <v>3147</v>
      </c>
      <c r="D525" s="743" t="s">
        <v>711</v>
      </c>
      <c r="E525" s="758" t="s">
        <v>1656</v>
      </c>
      <c r="F525" s="499">
        <v>54</v>
      </c>
      <c r="G525" s="499">
        <v>54</v>
      </c>
      <c r="H525" s="504" t="s">
        <v>1506</v>
      </c>
      <c r="I525" s="770"/>
      <c r="J525" s="771"/>
    </row>
    <row r="526" spans="1:10" ht="18.75" customHeight="1">
      <c r="A526" s="1446"/>
      <c r="B526" s="1398"/>
      <c r="C526" s="743" t="s">
        <v>1679</v>
      </c>
      <c r="D526" s="743" t="s">
        <v>592</v>
      </c>
      <c r="E526" s="758" t="s">
        <v>1656</v>
      </c>
      <c r="F526" s="499">
        <v>82</v>
      </c>
      <c r="G526" s="499">
        <v>82</v>
      </c>
      <c r="H526" s="504" t="s">
        <v>1506</v>
      </c>
      <c r="I526" s="770"/>
      <c r="J526" s="771"/>
    </row>
    <row r="527" spans="1:10" ht="18.75" customHeight="1">
      <c r="A527" s="1446"/>
      <c r="B527" s="1398"/>
      <c r="C527" s="741" t="s">
        <v>1661</v>
      </c>
      <c r="D527" s="743" t="s">
        <v>686</v>
      </c>
      <c r="E527" s="678" t="s">
        <v>1511</v>
      </c>
      <c r="F527" s="345">
        <v>30</v>
      </c>
      <c r="G527" s="345">
        <v>30</v>
      </c>
      <c r="H527" s="753" t="s">
        <v>1504</v>
      </c>
      <c r="I527" s="770"/>
      <c r="J527" s="771"/>
    </row>
    <row r="528" spans="1:10" ht="18.75" customHeight="1">
      <c r="A528" s="1446"/>
      <c r="B528" s="1398"/>
      <c r="C528" s="743" t="s">
        <v>3343</v>
      </c>
      <c r="D528" s="743" t="s">
        <v>614</v>
      </c>
      <c r="E528" s="758" t="s">
        <v>1656</v>
      </c>
      <c r="F528" s="499">
        <v>53</v>
      </c>
      <c r="G528" s="499">
        <v>53</v>
      </c>
      <c r="H528" s="504" t="s">
        <v>1504</v>
      </c>
      <c r="I528" s="770"/>
      <c r="J528" s="771"/>
    </row>
    <row r="529" spans="1:10" ht="18.75" customHeight="1" thickBot="1">
      <c r="A529" s="1447"/>
      <c r="B529" s="1399"/>
      <c r="C529" s="529" t="s">
        <v>2988</v>
      </c>
      <c r="D529" s="688" t="s">
        <v>3318</v>
      </c>
      <c r="E529" s="404" t="s">
        <v>3327</v>
      </c>
      <c r="F529" s="384">
        <v>5</v>
      </c>
      <c r="G529" s="385">
        <v>5</v>
      </c>
      <c r="H529" s="405" t="s">
        <v>3316</v>
      </c>
      <c r="I529" s="788"/>
      <c r="J529" s="789"/>
    </row>
    <row r="530" spans="1:10" ht="18.75" customHeight="1">
      <c r="A530" s="1445" t="s">
        <v>700</v>
      </c>
      <c r="B530" s="1397" t="s">
        <v>1680</v>
      </c>
      <c r="C530" s="507" t="s">
        <v>1676</v>
      </c>
      <c r="D530" s="507" t="s">
        <v>606</v>
      </c>
      <c r="E530" s="757" t="s">
        <v>1656</v>
      </c>
      <c r="F530" s="497">
        <v>32</v>
      </c>
      <c r="G530" s="506">
        <v>32</v>
      </c>
      <c r="H530" s="503" t="s">
        <v>1506</v>
      </c>
      <c r="I530" s="774"/>
      <c r="J530" s="775"/>
    </row>
    <row r="531" spans="1:10" ht="18.75" customHeight="1">
      <c r="A531" s="1446"/>
      <c r="B531" s="1398"/>
      <c r="C531" s="1374" t="s">
        <v>1677</v>
      </c>
      <c r="D531" s="1374" t="s">
        <v>588</v>
      </c>
      <c r="E531" s="758" t="s">
        <v>1656</v>
      </c>
      <c r="F531" s="499">
        <v>75</v>
      </c>
      <c r="G531" s="499">
        <v>75</v>
      </c>
      <c r="H531" s="504" t="s">
        <v>1653</v>
      </c>
      <c r="I531" s="1375" t="s">
        <v>3742</v>
      </c>
      <c r="J531" s="794"/>
    </row>
    <row r="532" spans="1:10" ht="18.75" customHeight="1">
      <c r="A532" s="1446"/>
      <c r="B532" s="1398"/>
      <c r="C532" s="1373"/>
      <c r="D532" s="1373"/>
      <c r="E532" s="758" t="s">
        <v>1656</v>
      </c>
      <c r="F532" s="499">
        <v>55</v>
      </c>
      <c r="G532" s="499">
        <v>55</v>
      </c>
      <c r="H532" s="504" t="s">
        <v>1651</v>
      </c>
      <c r="I532" s="1371"/>
      <c r="J532" s="778"/>
    </row>
    <row r="533" spans="1:10" ht="18.75" customHeight="1">
      <c r="A533" s="1446"/>
      <c r="B533" s="1398"/>
      <c r="C533" s="743" t="s">
        <v>3147</v>
      </c>
      <c r="D533" s="743" t="s">
        <v>711</v>
      </c>
      <c r="E533" s="758" t="s">
        <v>1656</v>
      </c>
      <c r="F533" s="499">
        <v>54</v>
      </c>
      <c r="G533" s="500">
        <v>54</v>
      </c>
      <c r="H533" s="504" t="s">
        <v>1506</v>
      </c>
      <c r="I533" s="770"/>
      <c r="J533" s="771"/>
    </row>
    <row r="534" spans="1:10" ht="18.75" customHeight="1">
      <c r="A534" s="1446"/>
      <c r="B534" s="1398"/>
      <c r="C534" s="743" t="s">
        <v>1679</v>
      </c>
      <c r="D534" s="743" t="s">
        <v>592</v>
      </c>
      <c r="E534" s="758" t="s">
        <v>1656</v>
      </c>
      <c r="F534" s="499">
        <v>82</v>
      </c>
      <c r="G534" s="500">
        <v>82</v>
      </c>
      <c r="H534" s="504" t="s">
        <v>1506</v>
      </c>
      <c r="I534" s="770"/>
      <c r="J534" s="771"/>
    </row>
    <row r="535" spans="1:10" ht="18.75" customHeight="1">
      <c r="A535" s="1446"/>
      <c r="B535" s="1398"/>
      <c r="C535" s="741" t="s">
        <v>1661</v>
      </c>
      <c r="D535" s="743" t="s">
        <v>686</v>
      </c>
      <c r="E535" s="678" t="s">
        <v>1511</v>
      </c>
      <c r="F535" s="345">
        <v>30</v>
      </c>
      <c r="G535" s="345">
        <v>30</v>
      </c>
      <c r="H535" s="753" t="s">
        <v>1504</v>
      </c>
      <c r="I535" s="770"/>
      <c r="J535" s="771"/>
    </row>
    <row r="536" spans="1:10" ht="18.75" customHeight="1">
      <c r="A536" s="1446"/>
      <c r="B536" s="1398"/>
      <c r="C536" s="743" t="s">
        <v>3201</v>
      </c>
      <c r="D536" s="743" t="s">
        <v>614</v>
      </c>
      <c r="E536" s="758" t="s">
        <v>3344</v>
      </c>
      <c r="F536" s="499">
        <v>53</v>
      </c>
      <c r="G536" s="500">
        <v>53</v>
      </c>
      <c r="H536" s="504" t="s">
        <v>3345</v>
      </c>
      <c r="I536" s="770"/>
      <c r="J536" s="771"/>
    </row>
    <row r="537" spans="1:10" ht="18.75" customHeight="1" thickBot="1">
      <c r="A537" s="1447"/>
      <c r="B537" s="1399"/>
      <c r="C537" s="529" t="s">
        <v>2988</v>
      </c>
      <c r="D537" s="688" t="s">
        <v>3318</v>
      </c>
      <c r="E537" s="404" t="s">
        <v>3327</v>
      </c>
      <c r="F537" s="384">
        <v>5</v>
      </c>
      <c r="G537" s="385">
        <v>5</v>
      </c>
      <c r="H537" s="405" t="s">
        <v>3316</v>
      </c>
      <c r="I537" s="788"/>
      <c r="J537" s="789"/>
    </row>
    <row r="538" spans="1:10" ht="18.75" customHeight="1">
      <c r="A538" s="1445" t="s">
        <v>700</v>
      </c>
      <c r="B538" s="1474" t="s">
        <v>1681</v>
      </c>
      <c r="C538" s="1378" t="s">
        <v>3190</v>
      </c>
      <c r="D538" s="1378" t="s">
        <v>614</v>
      </c>
      <c r="E538" s="757" t="s">
        <v>1656</v>
      </c>
      <c r="F538" s="497">
        <v>90.5</v>
      </c>
      <c r="G538" s="497">
        <v>90.5</v>
      </c>
      <c r="H538" s="503" t="s">
        <v>1653</v>
      </c>
      <c r="I538" s="1370" t="s">
        <v>2961</v>
      </c>
      <c r="J538" s="776"/>
    </row>
    <row r="539" spans="1:10" ht="18.75" customHeight="1">
      <c r="A539" s="1446"/>
      <c r="B539" s="1475"/>
      <c r="C539" s="1379"/>
      <c r="D539" s="1379"/>
      <c r="E539" s="758" t="s">
        <v>1656</v>
      </c>
      <c r="F539" s="499">
        <v>38</v>
      </c>
      <c r="G539" s="500">
        <v>38</v>
      </c>
      <c r="H539" s="504" t="s">
        <v>1651</v>
      </c>
      <c r="I539" s="1371"/>
      <c r="J539" s="778"/>
    </row>
    <row r="540" spans="1:10" ht="18.75" customHeight="1">
      <c r="A540" s="1446"/>
      <c r="B540" s="1475"/>
      <c r="C540" s="508" t="s">
        <v>655</v>
      </c>
      <c r="D540" s="508" t="s">
        <v>3528</v>
      </c>
      <c r="E540" s="758" t="s">
        <v>1656</v>
      </c>
      <c r="F540" s="499">
        <v>28</v>
      </c>
      <c r="G540" s="499">
        <v>28</v>
      </c>
      <c r="H540" s="504" t="s">
        <v>1504</v>
      </c>
      <c r="I540" s="770"/>
      <c r="J540" s="771"/>
    </row>
    <row r="541" spans="1:10" ht="18.75" customHeight="1">
      <c r="A541" s="1446"/>
      <c r="B541" s="1475"/>
      <c r="C541" s="508" t="s">
        <v>712</v>
      </c>
      <c r="D541" s="508" t="s">
        <v>3127</v>
      </c>
      <c r="E541" s="758" t="s">
        <v>1656</v>
      </c>
      <c r="F541" s="499">
        <v>24</v>
      </c>
      <c r="G541" s="499">
        <v>24</v>
      </c>
      <c r="H541" s="504" t="s">
        <v>1504</v>
      </c>
      <c r="I541" s="770" t="s">
        <v>2962</v>
      </c>
      <c r="J541" s="771"/>
    </row>
    <row r="542" spans="1:10" ht="18.75" customHeight="1">
      <c r="A542" s="1446"/>
      <c r="B542" s="1475"/>
      <c r="C542" s="508" t="s">
        <v>3192</v>
      </c>
      <c r="D542" s="508" t="s">
        <v>606</v>
      </c>
      <c r="E542" s="758" t="s">
        <v>1656</v>
      </c>
      <c r="F542" s="499">
        <v>94</v>
      </c>
      <c r="G542" s="499">
        <v>94</v>
      </c>
      <c r="H542" s="504" t="s">
        <v>1506</v>
      </c>
      <c r="I542" s="770"/>
      <c r="J542" s="771"/>
    </row>
    <row r="543" spans="1:10" ht="18.75" customHeight="1">
      <c r="A543" s="1446"/>
      <c r="B543" s="1475"/>
      <c r="C543" s="508" t="s">
        <v>713</v>
      </c>
      <c r="D543" s="508" t="s">
        <v>714</v>
      </c>
      <c r="E543" s="758" t="s">
        <v>1656</v>
      </c>
      <c r="F543" s="499">
        <v>17</v>
      </c>
      <c r="G543" s="499">
        <v>17</v>
      </c>
      <c r="H543" s="504" t="s">
        <v>1506</v>
      </c>
      <c r="I543" s="770"/>
      <c r="J543" s="771"/>
    </row>
    <row r="544" spans="1:10" ht="18.75" customHeight="1">
      <c r="A544" s="1446"/>
      <c r="B544" s="1475"/>
      <c r="C544" s="508" t="s">
        <v>703</v>
      </c>
      <c r="D544" s="508" t="s">
        <v>704</v>
      </c>
      <c r="E544" s="758" t="s">
        <v>1656</v>
      </c>
      <c r="F544" s="499">
        <v>14.5</v>
      </c>
      <c r="G544" s="499">
        <v>14.5</v>
      </c>
      <c r="H544" s="504" t="s">
        <v>1506</v>
      </c>
      <c r="I544" s="790"/>
      <c r="J544" s="791"/>
    </row>
    <row r="545" spans="1:10" ht="18.75" customHeight="1">
      <c r="A545" s="1446"/>
      <c r="B545" s="1475"/>
      <c r="C545" s="508" t="s">
        <v>1682</v>
      </c>
      <c r="D545" s="508" t="s">
        <v>715</v>
      </c>
      <c r="E545" s="758" t="s">
        <v>1656</v>
      </c>
      <c r="F545" s="499">
        <v>5</v>
      </c>
      <c r="G545" s="500">
        <v>5</v>
      </c>
      <c r="H545" s="504" t="s">
        <v>1504</v>
      </c>
      <c r="I545" s="790" t="s">
        <v>2391</v>
      </c>
      <c r="J545" s="791"/>
    </row>
    <row r="546" spans="1:10" ht="18.75" customHeight="1">
      <c r="A546" s="1446"/>
      <c r="B546" s="1475"/>
      <c r="C546" s="508" t="s">
        <v>3346</v>
      </c>
      <c r="D546" s="508" t="s">
        <v>686</v>
      </c>
      <c r="E546" s="758" t="s">
        <v>3344</v>
      </c>
      <c r="F546" s="499"/>
      <c r="G546" s="500"/>
      <c r="H546" s="504"/>
      <c r="I546" s="790" t="s">
        <v>3347</v>
      </c>
      <c r="J546" s="791"/>
    </row>
    <row r="547" spans="1:10" ht="18.75" customHeight="1" thickBot="1">
      <c r="A547" s="1447"/>
      <c r="B547" s="1476"/>
      <c r="C547" s="529" t="s">
        <v>2988</v>
      </c>
      <c r="D547" s="688" t="s">
        <v>3318</v>
      </c>
      <c r="E547" s="404" t="s">
        <v>3327</v>
      </c>
      <c r="F547" s="384">
        <v>5</v>
      </c>
      <c r="G547" s="385">
        <v>5</v>
      </c>
      <c r="H547" s="405" t="s">
        <v>3316</v>
      </c>
      <c r="I547" s="788"/>
      <c r="J547" s="789"/>
    </row>
    <row r="548" spans="1:10" ht="18.75" customHeight="1">
      <c r="A548" s="1445" t="s">
        <v>700</v>
      </c>
      <c r="B548" s="1474" t="s">
        <v>3577</v>
      </c>
      <c r="C548" s="1372" t="s">
        <v>3182</v>
      </c>
      <c r="D548" s="1372" t="s">
        <v>716</v>
      </c>
      <c r="E548" s="757" t="s">
        <v>1656</v>
      </c>
      <c r="F548" s="497">
        <v>60</v>
      </c>
      <c r="G548" s="497">
        <v>60</v>
      </c>
      <c r="H548" s="503" t="s">
        <v>1651</v>
      </c>
      <c r="I548" s="1370" t="s">
        <v>1678</v>
      </c>
      <c r="J548" s="776"/>
    </row>
    <row r="549" spans="1:10" ht="18.75" customHeight="1">
      <c r="A549" s="1446"/>
      <c r="B549" s="1475"/>
      <c r="C549" s="1373"/>
      <c r="D549" s="1373"/>
      <c r="E549" s="758" t="s">
        <v>1656</v>
      </c>
      <c r="F549" s="499">
        <v>95</v>
      </c>
      <c r="G549" s="499">
        <v>95</v>
      </c>
      <c r="H549" s="504" t="s">
        <v>1653</v>
      </c>
      <c r="I549" s="1371"/>
      <c r="J549" s="778"/>
    </row>
    <row r="550" spans="1:10" ht="18.75" customHeight="1">
      <c r="A550" s="1446"/>
      <c r="B550" s="1475"/>
      <c r="C550" s="743" t="s">
        <v>3193</v>
      </c>
      <c r="D550" s="743" t="s">
        <v>614</v>
      </c>
      <c r="E550" s="758" t="s">
        <v>1656</v>
      </c>
      <c r="F550" s="499">
        <v>55</v>
      </c>
      <c r="G550" s="500">
        <v>55</v>
      </c>
      <c r="H550" s="504" t="s">
        <v>1504</v>
      </c>
      <c r="I550" s="770" t="s">
        <v>1684</v>
      </c>
      <c r="J550" s="771"/>
    </row>
    <row r="551" spans="1:10" ht="18.75" customHeight="1">
      <c r="A551" s="1446"/>
      <c r="B551" s="1475"/>
      <c r="C551" s="743" t="s">
        <v>3166</v>
      </c>
      <c r="D551" s="743" t="s">
        <v>606</v>
      </c>
      <c r="E551" s="758" t="s">
        <v>1656</v>
      </c>
      <c r="F551" s="499">
        <v>180</v>
      </c>
      <c r="G551" s="499">
        <v>180</v>
      </c>
      <c r="H551" s="504" t="s">
        <v>1506</v>
      </c>
      <c r="I551" s="770"/>
      <c r="J551" s="771"/>
    </row>
    <row r="552" spans="1:10" ht="18.75" customHeight="1">
      <c r="A552" s="1446"/>
      <c r="B552" s="1475"/>
      <c r="C552" s="743" t="s">
        <v>685</v>
      </c>
      <c r="D552" s="743" t="s">
        <v>686</v>
      </c>
      <c r="E552" s="758" t="s">
        <v>1656</v>
      </c>
      <c r="F552" s="499">
        <v>16</v>
      </c>
      <c r="G552" s="499">
        <v>16</v>
      </c>
      <c r="H552" s="504" t="s">
        <v>1504</v>
      </c>
      <c r="I552" s="770"/>
      <c r="J552" s="771"/>
    </row>
    <row r="553" spans="1:10" ht="18.75" customHeight="1">
      <c r="A553" s="1446"/>
      <c r="B553" s="1475"/>
      <c r="C553" s="743" t="s">
        <v>703</v>
      </c>
      <c r="D553" s="743" t="s">
        <v>704</v>
      </c>
      <c r="E553" s="758" t="s">
        <v>1656</v>
      </c>
      <c r="F553" s="499">
        <v>2</v>
      </c>
      <c r="G553" s="500">
        <v>2</v>
      </c>
      <c r="H553" s="504" t="s">
        <v>1506</v>
      </c>
      <c r="I553" s="770"/>
      <c r="J553" s="771"/>
    </row>
    <row r="554" spans="1:10" ht="18.75" customHeight="1">
      <c r="A554" s="1446"/>
      <c r="B554" s="1475"/>
      <c r="C554" s="741" t="s">
        <v>717</v>
      </c>
      <c r="D554" s="741" t="s">
        <v>718</v>
      </c>
      <c r="E554" s="678" t="s">
        <v>708</v>
      </c>
      <c r="F554" s="345">
        <v>10</v>
      </c>
      <c r="G554" s="509">
        <v>10</v>
      </c>
      <c r="H554" s="753" t="s">
        <v>608</v>
      </c>
      <c r="I554" s="770"/>
      <c r="J554" s="771"/>
    </row>
    <row r="555" spans="1:10" ht="18.75" customHeight="1">
      <c r="A555" s="1446"/>
      <c r="B555" s="1475"/>
      <c r="C555" s="741" t="s">
        <v>1685</v>
      </c>
      <c r="D555" s="741" t="s">
        <v>3128</v>
      </c>
      <c r="E555" s="678" t="s">
        <v>708</v>
      </c>
      <c r="F555" s="345">
        <v>60</v>
      </c>
      <c r="G555" s="509">
        <v>60</v>
      </c>
      <c r="H555" s="753" t="s">
        <v>608</v>
      </c>
      <c r="I555" s="770" t="s">
        <v>1686</v>
      </c>
      <c r="J555" s="771"/>
    </row>
    <row r="556" spans="1:10" ht="18.75" customHeight="1">
      <c r="A556" s="1446"/>
      <c r="B556" s="1475"/>
      <c r="C556" s="741" t="s">
        <v>1560</v>
      </c>
      <c r="D556" s="524" t="s">
        <v>600</v>
      </c>
      <c r="E556" s="678" t="s">
        <v>2642</v>
      </c>
      <c r="F556" s="345"/>
      <c r="G556" s="509"/>
      <c r="H556" s="753" t="s">
        <v>1504</v>
      </c>
      <c r="I556" s="770" t="s">
        <v>2361</v>
      </c>
      <c r="J556" s="771"/>
    </row>
    <row r="557" spans="1:10" ht="18.75" customHeight="1" thickBot="1">
      <c r="A557" s="1447"/>
      <c r="B557" s="1476"/>
      <c r="C557" s="529" t="s">
        <v>2988</v>
      </c>
      <c r="D557" s="688" t="s">
        <v>3318</v>
      </c>
      <c r="E557" s="404" t="s">
        <v>3327</v>
      </c>
      <c r="F557" s="384">
        <v>5</v>
      </c>
      <c r="G557" s="385">
        <v>5</v>
      </c>
      <c r="H557" s="405" t="s">
        <v>3316</v>
      </c>
      <c r="I557" s="788"/>
      <c r="J557" s="789"/>
    </row>
    <row r="558" spans="1:10" ht="18.75" customHeight="1">
      <c r="A558" s="1445" t="s">
        <v>700</v>
      </c>
      <c r="B558" s="1474" t="s">
        <v>1687</v>
      </c>
      <c r="C558" s="1372" t="s">
        <v>3182</v>
      </c>
      <c r="D558" s="1372" t="s">
        <v>716</v>
      </c>
      <c r="E558" s="757" t="s">
        <v>1656</v>
      </c>
      <c r="F558" s="497">
        <v>60</v>
      </c>
      <c r="G558" s="497">
        <v>60</v>
      </c>
      <c r="H558" s="503" t="s">
        <v>1651</v>
      </c>
      <c r="I558" s="1370" t="s">
        <v>1678</v>
      </c>
      <c r="J558" s="776"/>
    </row>
    <row r="559" spans="1:10" ht="18.75" customHeight="1">
      <c r="A559" s="1446"/>
      <c r="B559" s="1475"/>
      <c r="C559" s="1373"/>
      <c r="D559" s="1373"/>
      <c r="E559" s="758" t="s">
        <v>1656</v>
      </c>
      <c r="F559" s="499">
        <v>95</v>
      </c>
      <c r="G559" s="499">
        <v>95</v>
      </c>
      <c r="H559" s="504" t="s">
        <v>1653</v>
      </c>
      <c r="I559" s="1371"/>
      <c r="J559" s="778"/>
    </row>
    <row r="560" spans="1:10" ht="18.75" customHeight="1">
      <c r="A560" s="1446"/>
      <c r="B560" s="1475"/>
      <c r="C560" s="743" t="s">
        <v>3193</v>
      </c>
      <c r="D560" s="743" t="s">
        <v>614</v>
      </c>
      <c r="E560" s="758" t="s">
        <v>1656</v>
      </c>
      <c r="F560" s="499">
        <v>55</v>
      </c>
      <c r="G560" s="500">
        <v>55</v>
      </c>
      <c r="H560" s="504" t="s">
        <v>1504</v>
      </c>
      <c r="I560" s="770" t="s">
        <v>1684</v>
      </c>
      <c r="J560" s="771"/>
    </row>
    <row r="561" spans="1:10" ht="18.75" customHeight="1">
      <c r="A561" s="1446"/>
      <c r="B561" s="1475"/>
      <c r="C561" s="743" t="s">
        <v>1615</v>
      </c>
      <c r="D561" s="743" t="s">
        <v>606</v>
      </c>
      <c r="E561" s="758" t="s">
        <v>1656</v>
      </c>
      <c r="F561" s="499">
        <v>180</v>
      </c>
      <c r="G561" s="499">
        <v>180</v>
      </c>
      <c r="H561" s="504" t="s">
        <v>1506</v>
      </c>
      <c r="I561" s="770"/>
      <c r="J561" s="771"/>
    </row>
    <row r="562" spans="1:10" ht="18.75" customHeight="1">
      <c r="A562" s="1446"/>
      <c r="B562" s="1475"/>
      <c r="C562" s="743" t="s">
        <v>685</v>
      </c>
      <c r="D562" s="743" t="s">
        <v>686</v>
      </c>
      <c r="E562" s="758" t="s">
        <v>1656</v>
      </c>
      <c r="F562" s="499">
        <v>16</v>
      </c>
      <c r="G562" s="499">
        <v>16</v>
      </c>
      <c r="H562" s="504" t="s">
        <v>1504</v>
      </c>
      <c r="I562" s="770"/>
      <c r="J562" s="771"/>
    </row>
    <row r="563" spans="1:10" ht="18.75" customHeight="1">
      <c r="A563" s="1446"/>
      <c r="B563" s="1475"/>
      <c r="C563" s="743" t="s">
        <v>703</v>
      </c>
      <c r="D563" s="743" t="s">
        <v>704</v>
      </c>
      <c r="E563" s="758" t="s">
        <v>1656</v>
      </c>
      <c r="F563" s="499">
        <v>2</v>
      </c>
      <c r="G563" s="500">
        <v>2</v>
      </c>
      <c r="H563" s="504" t="s">
        <v>1506</v>
      </c>
      <c r="I563" s="770"/>
      <c r="J563" s="771"/>
    </row>
    <row r="564" spans="1:10" ht="18.75" customHeight="1">
      <c r="A564" s="1446"/>
      <c r="B564" s="1475"/>
      <c r="C564" s="741" t="s">
        <v>717</v>
      </c>
      <c r="D564" s="741" t="s">
        <v>718</v>
      </c>
      <c r="E564" s="678" t="s">
        <v>708</v>
      </c>
      <c r="F564" s="345">
        <v>10</v>
      </c>
      <c r="G564" s="509">
        <v>10</v>
      </c>
      <c r="H564" s="753" t="s">
        <v>608</v>
      </c>
      <c r="I564" s="770"/>
      <c r="J564" s="771"/>
    </row>
    <row r="565" spans="1:10" ht="18.75" customHeight="1">
      <c r="A565" s="1446"/>
      <c r="B565" s="1475"/>
      <c r="C565" s="741" t="s">
        <v>1685</v>
      </c>
      <c r="D565" s="741" t="s">
        <v>3128</v>
      </c>
      <c r="E565" s="678" t="s">
        <v>708</v>
      </c>
      <c r="F565" s="345">
        <v>60</v>
      </c>
      <c r="G565" s="509">
        <v>60</v>
      </c>
      <c r="H565" s="753" t="s">
        <v>608</v>
      </c>
      <c r="I565" s="770"/>
      <c r="J565" s="771"/>
    </row>
    <row r="566" spans="1:10" ht="18.75" customHeight="1">
      <c r="A566" s="1446"/>
      <c r="B566" s="1475"/>
      <c r="C566" s="741" t="s">
        <v>1560</v>
      </c>
      <c r="D566" s="524" t="s">
        <v>600</v>
      </c>
      <c r="E566" s="678" t="s">
        <v>2642</v>
      </c>
      <c r="F566" s="345"/>
      <c r="G566" s="509"/>
      <c r="H566" s="753" t="s">
        <v>1504</v>
      </c>
      <c r="I566" s="770" t="s">
        <v>2361</v>
      </c>
      <c r="J566" s="771"/>
    </row>
    <row r="567" spans="1:10" ht="18.75" customHeight="1" thickBot="1">
      <c r="A567" s="1447"/>
      <c r="B567" s="1476"/>
      <c r="C567" s="529" t="s">
        <v>2988</v>
      </c>
      <c r="D567" s="688" t="s">
        <v>3318</v>
      </c>
      <c r="E567" s="404" t="s">
        <v>3327</v>
      </c>
      <c r="F567" s="384">
        <v>5</v>
      </c>
      <c r="G567" s="385">
        <v>5</v>
      </c>
      <c r="H567" s="405" t="s">
        <v>3316</v>
      </c>
      <c r="I567" s="788"/>
      <c r="J567" s="789"/>
    </row>
    <row r="568" spans="1:10" ht="18.75" customHeight="1">
      <c r="A568" s="1445" t="s">
        <v>700</v>
      </c>
      <c r="B568" s="1474" t="s">
        <v>1688</v>
      </c>
      <c r="C568" s="1372" t="s">
        <v>3182</v>
      </c>
      <c r="D568" s="1372" t="s">
        <v>716</v>
      </c>
      <c r="E568" s="757" t="s">
        <v>1656</v>
      </c>
      <c r="F568" s="497">
        <v>60</v>
      </c>
      <c r="G568" s="497">
        <v>60</v>
      </c>
      <c r="H568" s="503" t="s">
        <v>1651</v>
      </c>
      <c r="I568" s="1370" t="s">
        <v>1678</v>
      </c>
      <c r="J568" s="776"/>
    </row>
    <row r="569" spans="1:10" ht="18.75" customHeight="1">
      <c r="A569" s="1446"/>
      <c r="B569" s="1475"/>
      <c r="C569" s="1373"/>
      <c r="D569" s="1373"/>
      <c r="E569" s="758" t="s">
        <v>1656</v>
      </c>
      <c r="F569" s="499">
        <v>95</v>
      </c>
      <c r="G569" s="499">
        <v>95</v>
      </c>
      <c r="H569" s="504" t="s">
        <v>1653</v>
      </c>
      <c r="I569" s="1371"/>
      <c r="J569" s="778"/>
    </row>
    <row r="570" spans="1:10" ht="18.75" customHeight="1">
      <c r="A570" s="1446"/>
      <c r="B570" s="1475"/>
      <c r="C570" s="743" t="s">
        <v>3193</v>
      </c>
      <c r="D570" s="743" t="s">
        <v>614</v>
      </c>
      <c r="E570" s="758" t="s">
        <v>1656</v>
      </c>
      <c r="F570" s="499">
        <v>55</v>
      </c>
      <c r="G570" s="500">
        <v>55</v>
      </c>
      <c r="H570" s="504" t="s">
        <v>1504</v>
      </c>
      <c r="I570" s="770" t="s">
        <v>1684</v>
      </c>
      <c r="J570" s="771"/>
    </row>
    <row r="571" spans="1:10" ht="18.75" customHeight="1">
      <c r="A571" s="1446"/>
      <c r="B571" s="1475"/>
      <c r="C571" s="743" t="s">
        <v>1615</v>
      </c>
      <c r="D571" s="743" t="s">
        <v>606</v>
      </c>
      <c r="E571" s="758" t="s">
        <v>1656</v>
      </c>
      <c r="F571" s="499">
        <v>180</v>
      </c>
      <c r="G571" s="499">
        <v>180</v>
      </c>
      <c r="H571" s="504" t="s">
        <v>1506</v>
      </c>
      <c r="I571" s="770"/>
      <c r="J571" s="771"/>
    </row>
    <row r="572" spans="1:10" ht="18.75" customHeight="1">
      <c r="A572" s="1446"/>
      <c r="B572" s="1475"/>
      <c r="C572" s="743" t="s">
        <v>685</v>
      </c>
      <c r="D572" s="743" t="s">
        <v>686</v>
      </c>
      <c r="E572" s="758" t="s">
        <v>1656</v>
      </c>
      <c r="F572" s="499">
        <v>16</v>
      </c>
      <c r="G572" s="499">
        <v>16</v>
      </c>
      <c r="H572" s="504" t="s">
        <v>1504</v>
      </c>
      <c r="I572" s="770"/>
      <c r="J572" s="771"/>
    </row>
    <row r="573" spans="1:10" ht="18.75" customHeight="1">
      <c r="A573" s="1446"/>
      <c r="B573" s="1475"/>
      <c r="C573" s="743" t="s">
        <v>703</v>
      </c>
      <c r="D573" s="743" t="s">
        <v>704</v>
      </c>
      <c r="E573" s="758" t="s">
        <v>1656</v>
      </c>
      <c r="F573" s="499">
        <v>2</v>
      </c>
      <c r="G573" s="500">
        <v>2</v>
      </c>
      <c r="H573" s="504" t="s">
        <v>1506</v>
      </c>
      <c r="I573" s="770"/>
      <c r="J573" s="771"/>
    </row>
    <row r="574" spans="1:10" ht="18.75" customHeight="1">
      <c r="A574" s="1446"/>
      <c r="B574" s="1475"/>
      <c r="C574" s="741" t="s">
        <v>717</v>
      </c>
      <c r="D574" s="741" t="s">
        <v>718</v>
      </c>
      <c r="E574" s="678" t="s">
        <v>708</v>
      </c>
      <c r="F574" s="345">
        <v>10</v>
      </c>
      <c r="G574" s="509">
        <v>10</v>
      </c>
      <c r="H574" s="753" t="s">
        <v>608</v>
      </c>
      <c r="I574" s="770"/>
      <c r="J574" s="771"/>
    </row>
    <row r="575" spans="1:10" ht="18.75" customHeight="1">
      <c r="A575" s="1446"/>
      <c r="B575" s="1475"/>
      <c r="C575" s="741" t="s">
        <v>1685</v>
      </c>
      <c r="D575" s="741" t="s">
        <v>3128</v>
      </c>
      <c r="E575" s="678" t="s">
        <v>708</v>
      </c>
      <c r="F575" s="345">
        <v>60</v>
      </c>
      <c r="G575" s="509">
        <v>60</v>
      </c>
      <c r="H575" s="753" t="s">
        <v>608</v>
      </c>
      <c r="I575" s="770"/>
      <c r="J575" s="771"/>
    </row>
    <row r="576" spans="1:10" ht="18.75" customHeight="1">
      <c r="A576" s="1446"/>
      <c r="B576" s="1475"/>
      <c r="C576" s="741" t="s">
        <v>1560</v>
      </c>
      <c r="D576" s="524" t="s">
        <v>600</v>
      </c>
      <c r="E576" s="678" t="s">
        <v>2642</v>
      </c>
      <c r="F576" s="345"/>
      <c r="G576" s="509"/>
      <c r="H576" s="753" t="s">
        <v>1504</v>
      </c>
      <c r="I576" s="770" t="s">
        <v>2361</v>
      </c>
      <c r="J576" s="771"/>
    </row>
    <row r="577" spans="1:10" ht="18.75" customHeight="1" thickBot="1">
      <c r="A577" s="1447"/>
      <c r="B577" s="1476"/>
      <c r="C577" s="529" t="s">
        <v>2988</v>
      </c>
      <c r="D577" s="688" t="s">
        <v>3318</v>
      </c>
      <c r="E577" s="404" t="s">
        <v>3327</v>
      </c>
      <c r="F577" s="384">
        <v>5</v>
      </c>
      <c r="G577" s="385">
        <v>5</v>
      </c>
      <c r="H577" s="405" t="s">
        <v>3316</v>
      </c>
      <c r="I577" s="788"/>
      <c r="J577" s="789"/>
    </row>
    <row r="578" spans="1:10" ht="18.75" customHeight="1">
      <c r="A578" s="1445" t="s">
        <v>700</v>
      </c>
      <c r="B578" s="1474" t="s">
        <v>576</v>
      </c>
      <c r="C578" s="1372" t="s">
        <v>1689</v>
      </c>
      <c r="D578" s="1372" t="s">
        <v>716</v>
      </c>
      <c r="E578" s="510" t="s">
        <v>708</v>
      </c>
      <c r="F578" s="497">
        <v>60</v>
      </c>
      <c r="G578" s="497">
        <v>60</v>
      </c>
      <c r="H578" s="503" t="s">
        <v>1651</v>
      </c>
      <c r="I578" s="1370" t="s">
        <v>1662</v>
      </c>
      <c r="J578" s="776"/>
    </row>
    <row r="579" spans="1:10" ht="18.75" customHeight="1">
      <c r="A579" s="1446"/>
      <c r="B579" s="1475"/>
      <c r="C579" s="1373"/>
      <c r="D579" s="1373"/>
      <c r="E579" s="511" t="s">
        <v>708</v>
      </c>
      <c r="F579" s="499">
        <v>65</v>
      </c>
      <c r="G579" s="499">
        <v>65</v>
      </c>
      <c r="H579" s="504" t="s">
        <v>1653</v>
      </c>
      <c r="I579" s="1371"/>
      <c r="J579" s="778"/>
    </row>
    <row r="580" spans="1:10" ht="18.75" customHeight="1">
      <c r="A580" s="1446"/>
      <c r="B580" s="1475"/>
      <c r="C580" s="743" t="s">
        <v>605</v>
      </c>
      <c r="D580" s="743" t="s">
        <v>606</v>
      </c>
      <c r="E580" s="511" t="s">
        <v>708</v>
      </c>
      <c r="F580" s="499">
        <v>75</v>
      </c>
      <c r="G580" s="500">
        <v>75</v>
      </c>
      <c r="H580" s="504" t="s">
        <v>1506</v>
      </c>
      <c r="I580" s="770"/>
      <c r="J580" s="771"/>
    </row>
    <row r="581" spans="1:10" ht="18.75" customHeight="1">
      <c r="A581" s="1446"/>
      <c r="B581" s="1475"/>
      <c r="C581" s="753" t="s">
        <v>1690</v>
      </c>
      <c r="D581" s="666" t="s">
        <v>3259</v>
      </c>
      <c r="E581" s="511" t="s">
        <v>708</v>
      </c>
      <c r="F581" s="499">
        <v>65</v>
      </c>
      <c r="G581" s="499">
        <v>65</v>
      </c>
      <c r="H581" s="504" t="s">
        <v>1653</v>
      </c>
      <c r="I581" s="770" t="s">
        <v>2972</v>
      </c>
      <c r="J581" s="771"/>
    </row>
    <row r="582" spans="1:10" ht="18.75" customHeight="1">
      <c r="A582" s="1446"/>
      <c r="B582" s="1475"/>
      <c r="C582" s="743" t="s">
        <v>719</v>
      </c>
      <c r="D582" s="728" t="s">
        <v>594</v>
      </c>
      <c r="E582" s="511" t="s">
        <v>708</v>
      </c>
      <c r="F582" s="499">
        <v>40</v>
      </c>
      <c r="G582" s="499">
        <v>40</v>
      </c>
      <c r="H582" s="504" t="s">
        <v>1504</v>
      </c>
      <c r="I582" s="770"/>
      <c r="J582" s="771"/>
    </row>
    <row r="583" spans="1:10" ht="18.75" customHeight="1">
      <c r="A583" s="1446"/>
      <c r="B583" s="1475"/>
      <c r="C583" s="743" t="s">
        <v>2483</v>
      </c>
      <c r="D583" s="743" t="s">
        <v>3114</v>
      </c>
      <c r="E583" s="511" t="s">
        <v>708</v>
      </c>
      <c r="F583" s="499">
        <v>23</v>
      </c>
      <c r="G583" s="499">
        <v>23</v>
      </c>
      <c r="H583" s="504" t="s">
        <v>1504</v>
      </c>
      <c r="I583" s="790"/>
      <c r="J583" s="791"/>
    </row>
    <row r="584" spans="1:10" ht="18.75" customHeight="1">
      <c r="A584" s="1446"/>
      <c r="B584" s="1475"/>
      <c r="C584" s="460" t="s">
        <v>703</v>
      </c>
      <c r="D584" s="512" t="s">
        <v>2635</v>
      </c>
      <c r="E584" s="513" t="s">
        <v>1656</v>
      </c>
      <c r="F584" s="345">
        <v>50</v>
      </c>
      <c r="G584" s="345">
        <v>50</v>
      </c>
      <c r="H584" s="753" t="s">
        <v>1506</v>
      </c>
      <c r="I584" s="770"/>
      <c r="J584" s="771"/>
    </row>
    <row r="585" spans="1:10" ht="18.75" customHeight="1">
      <c r="A585" s="1446"/>
      <c r="B585" s="1475"/>
      <c r="C585" s="514" t="s">
        <v>3167</v>
      </c>
      <c r="D585" s="514" t="s">
        <v>591</v>
      </c>
      <c r="E585" s="511" t="s">
        <v>1656</v>
      </c>
      <c r="F585" s="499">
        <v>50</v>
      </c>
      <c r="G585" s="499">
        <v>50</v>
      </c>
      <c r="H585" s="504" t="s">
        <v>1506</v>
      </c>
      <c r="I585" s="770"/>
      <c r="J585" s="771"/>
    </row>
    <row r="586" spans="1:10" ht="18.75" customHeight="1">
      <c r="A586" s="1446"/>
      <c r="B586" s="1475"/>
      <c r="C586" s="515" t="s">
        <v>1691</v>
      </c>
      <c r="D586" s="741" t="s">
        <v>3105</v>
      </c>
      <c r="E586" s="723" t="s">
        <v>1656</v>
      </c>
      <c r="F586" s="516">
        <v>65</v>
      </c>
      <c r="G586" s="516">
        <v>65</v>
      </c>
      <c r="H586" s="763" t="s">
        <v>1506</v>
      </c>
      <c r="I586" s="770" t="s">
        <v>1692</v>
      </c>
      <c r="J586" s="771"/>
    </row>
    <row r="587" spans="1:10" ht="18.75" customHeight="1">
      <c r="A587" s="1446"/>
      <c r="B587" s="1475"/>
      <c r="C587" s="517" t="s">
        <v>1693</v>
      </c>
      <c r="D587" s="743" t="s">
        <v>3129</v>
      </c>
      <c r="E587" s="513" t="s">
        <v>1656</v>
      </c>
      <c r="F587" s="345">
        <v>6.5000000000000002E-2</v>
      </c>
      <c r="G587" s="345">
        <v>6.5000000000000002E-2</v>
      </c>
      <c r="H587" s="753" t="s">
        <v>1694</v>
      </c>
      <c r="I587" s="712" t="s">
        <v>1695</v>
      </c>
      <c r="J587" s="713"/>
    </row>
    <row r="588" spans="1:10" ht="18.75" customHeight="1" thickBot="1">
      <c r="A588" s="1447"/>
      <c r="B588" s="1476"/>
      <c r="C588" s="529" t="s">
        <v>2988</v>
      </c>
      <c r="D588" s="688" t="s">
        <v>3318</v>
      </c>
      <c r="E588" s="404" t="s">
        <v>3327</v>
      </c>
      <c r="F588" s="384">
        <v>5</v>
      </c>
      <c r="G588" s="385">
        <v>5</v>
      </c>
      <c r="H588" s="405" t="s">
        <v>3316</v>
      </c>
      <c r="I588" s="788"/>
      <c r="J588" s="789"/>
    </row>
    <row r="589" spans="1:10" ht="18.75" customHeight="1">
      <c r="A589" s="1467" t="s">
        <v>1696</v>
      </c>
      <c r="B589" s="1397" t="s">
        <v>1697</v>
      </c>
      <c r="C589" s="507" t="s">
        <v>587</v>
      </c>
      <c r="D589" s="507" t="s">
        <v>588</v>
      </c>
      <c r="E589" s="757" t="s">
        <v>1656</v>
      </c>
      <c r="F589" s="497">
        <v>88</v>
      </c>
      <c r="G589" s="497">
        <v>88</v>
      </c>
      <c r="H589" s="503" t="s">
        <v>1504</v>
      </c>
      <c r="I589" s="774"/>
      <c r="J589" s="775"/>
    </row>
    <row r="590" spans="1:10" ht="18.75" customHeight="1">
      <c r="A590" s="1468"/>
      <c r="B590" s="1398"/>
      <c r="C590" s="743" t="s">
        <v>703</v>
      </c>
      <c r="D590" s="743" t="s">
        <v>704</v>
      </c>
      <c r="E590" s="758" t="s">
        <v>1656</v>
      </c>
      <c r="F590" s="499">
        <v>3.2</v>
      </c>
      <c r="G590" s="499">
        <v>3.2</v>
      </c>
      <c r="H590" s="504" t="s">
        <v>1504</v>
      </c>
      <c r="I590" s="770" t="s">
        <v>1698</v>
      </c>
      <c r="J590" s="771"/>
    </row>
    <row r="591" spans="1:10" ht="18.75" customHeight="1">
      <c r="A591" s="1468"/>
      <c r="B591" s="1398"/>
      <c r="C591" s="743" t="s">
        <v>720</v>
      </c>
      <c r="D591" s="743" t="s">
        <v>707</v>
      </c>
      <c r="E591" s="758" t="s">
        <v>1656</v>
      </c>
      <c r="F591" s="499">
        <v>40</v>
      </c>
      <c r="G591" s="499">
        <v>40</v>
      </c>
      <c r="H591" s="504" t="s">
        <v>1504</v>
      </c>
      <c r="I591" s="790"/>
      <c r="J591" s="791"/>
    </row>
    <row r="592" spans="1:10" ht="18.75" customHeight="1">
      <c r="A592" s="1468"/>
      <c r="B592" s="1398"/>
      <c r="C592" s="743" t="s">
        <v>3147</v>
      </c>
      <c r="D592" s="743" t="s">
        <v>592</v>
      </c>
      <c r="E592" s="758" t="s">
        <v>1656</v>
      </c>
      <c r="F592" s="499">
        <v>50</v>
      </c>
      <c r="G592" s="499">
        <v>50</v>
      </c>
      <c r="H592" s="504" t="s">
        <v>1506</v>
      </c>
      <c r="I592" s="790"/>
      <c r="J592" s="791"/>
    </row>
    <row r="593" spans="1:10" ht="18.75" customHeight="1">
      <c r="A593" s="1468"/>
      <c r="B593" s="1398"/>
      <c r="C593" s="743" t="s">
        <v>721</v>
      </c>
      <c r="D593" s="743" t="s">
        <v>594</v>
      </c>
      <c r="E593" s="758" t="s">
        <v>1656</v>
      </c>
      <c r="F593" s="499">
        <v>5</v>
      </c>
      <c r="G593" s="500">
        <v>5</v>
      </c>
      <c r="H593" s="504" t="s">
        <v>1504</v>
      </c>
      <c r="I593" s="770"/>
      <c r="J593" s="771"/>
    </row>
    <row r="594" spans="1:10" ht="18.75" customHeight="1">
      <c r="A594" s="1468"/>
      <c r="B594" s="1398"/>
      <c r="C594" s="741" t="s">
        <v>3194</v>
      </c>
      <c r="D594" s="741" t="s">
        <v>676</v>
      </c>
      <c r="E594" s="758" t="s">
        <v>1656</v>
      </c>
      <c r="F594" s="499">
        <v>47</v>
      </c>
      <c r="G594" s="500">
        <v>47</v>
      </c>
      <c r="H594" s="504" t="s">
        <v>1635</v>
      </c>
      <c r="I594" s="790"/>
      <c r="J594" s="791"/>
    </row>
    <row r="595" spans="1:10" ht="18.75" customHeight="1">
      <c r="A595" s="1468"/>
      <c r="B595" s="1398"/>
      <c r="C595" s="741" t="s">
        <v>1685</v>
      </c>
      <c r="D595" s="741" t="s">
        <v>3105</v>
      </c>
      <c r="E595" s="678" t="s">
        <v>708</v>
      </c>
      <c r="F595" s="345">
        <v>60</v>
      </c>
      <c r="G595" s="509">
        <v>60</v>
      </c>
      <c r="H595" s="753" t="s">
        <v>608</v>
      </c>
      <c r="I595" s="770" t="s">
        <v>1692</v>
      </c>
      <c r="J595" s="771"/>
    </row>
    <row r="596" spans="1:10" ht="18.75" customHeight="1">
      <c r="A596" s="1468"/>
      <c r="B596" s="1398"/>
      <c r="C596" s="741" t="s">
        <v>685</v>
      </c>
      <c r="D596" s="741" t="s">
        <v>686</v>
      </c>
      <c r="E596" s="751" t="s">
        <v>1656</v>
      </c>
      <c r="F596" s="417"/>
      <c r="G596" s="394"/>
      <c r="H596" s="750"/>
      <c r="I596" s="790" t="s">
        <v>1566</v>
      </c>
      <c r="J596" s="791"/>
    </row>
    <row r="597" spans="1:10" ht="18.75" customHeight="1" thickBot="1">
      <c r="A597" s="1469"/>
      <c r="B597" s="1399"/>
      <c r="C597" s="529" t="s">
        <v>2988</v>
      </c>
      <c r="D597" s="688" t="s">
        <v>3318</v>
      </c>
      <c r="E597" s="404" t="s">
        <v>3327</v>
      </c>
      <c r="F597" s="384">
        <v>5</v>
      </c>
      <c r="G597" s="385">
        <v>5</v>
      </c>
      <c r="H597" s="405" t="s">
        <v>3316</v>
      </c>
      <c r="I597" s="788"/>
      <c r="J597" s="789"/>
    </row>
    <row r="598" spans="1:10" ht="18.75" customHeight="1">
      <c r="A598" s="1467" t="s">
        <v>700</v>
      </c>
      <c r="B598" s="1397" t="s">
        <v>1699</v>
      </c>
      <c r="C598" s="507" t="s">
        <v>722</v>
      </c>
      <c r="D598" s="727" t="s">
        <v>672</v>
      </c>
      <c r="E598" s="388" t="s">
        <v>1700</v>
      </c>
      <c r="F598" s="389">
        <v>350</v>
      </c>
      <c r="G598" s="389">
        <v>350</v>
      </c>
      <c r="H598" s="503" t="s">
        <v>1701</v>
      </c>
      <c r="I598" s="795" t="s">
        <v>3076</v>
      </c>
      <c r="J598" s="776"/>
    </row>
    <row r="599" spans="1:10" ht="18.75" customHeight="1">
      <c r="A599" s="1468"/>
      <c r="B599" s="1398"/>
      <c r="C599" s="743"/>
      <c r="D599" s="741"/>
      <c r="E599" s="454" t="s">
        <v>1700</v>
      </c>
      <c r="F599" s="455">
        <v>180</v>
      </c>
      <c r="G599" s="455">
        <v>180</v>
      </c>
      <c r="H599" s="504" t="s">
        <v>1701</v>
      </c>
      <c r="I599" s="790" t="s">
        <v>3083</v>
      </c>
      <c r="J599" s="791"/>
    </row>
    <row r="600" spans="1:10" ht="18.75" customHeight="1">
      <c r="A600" s="1468"/>
      <c r="B600" s="1398"/>
      <c r="C600" s="743" t="s">
        <v>3195</v>
      </c>
      <c r="D600" s="741" t="s">
        <v>604</v>
      </c>
      <c r="E600" s="454" t="s">
        <v>1700</v>
      </c>
      <c r="F600" s="455">
        <v>1700</v>
      </c>
      <c r="G600" s="455">
        <v>1700</v>
      </c>
      <c r="H600" s="504" t="s">
        <v>1701</v>
      </c>
      <c r="I600" s="790" t="s">
        <v>3078</v>
      </c>
      <c r="J600" s="791"/>
    </row>
    <row r="601" spans="1:10" ht="18.75" customHeight="1">
      <c r="A601" s="1468"/>
      <c r="B601" s="1398"/>
      <c r="C601" s="743"/>
      <c r="D601" s="741"/>
      <c r="E601" s="454" t="s">
        <v>1700</v>
      </c>
      <c r="F601" s="455">
        <v>1500</v>
      </c>
      <c r="G601" s="455">
        <v>1500</v>
      </c>
      <c r="H601" s="504" t="s">
        <v>1701</v>
      </c>
      <c r="I601" s="790" t="s">
        <v>3077</v>
      </c>
      <c r="J601" s="791"/>
    </row>
    <row r="602" spans="1:10" ht="18.75" customHeight="1">
      <c r="A602" s="1468"/>
      <c r="B602" s="1398"/>
      <c r="C602" s="743" t="s">
        <v>3147</v>
      </c>
      <c r="D602" s="741" t="s">
        <v>2570</v>
      </c>
      <c r="E602" s="454" t="s">
        <v>1700</v>
      </c>
      <c r="F602" s="455">
        <v>2500</v>
      </c>
      <c r="G602" s="456">
        <v>2500</v>
      </c>
      <c r="H602" s="504"/>
      <c r="I602" s="790"/>
      <c r="J602" s="791"/>
    </row>
    <row r="603" spans="1:10" ht="18.75" customHeight="1">
      <c r="A603" s="1468"/>
      <c r="B603" s="1398"/>
      <c r="C603" s="743" t="s">
        <v>723</v>
      </c>
      <c r="D603" s="741" t="s">
        <v>3348</v>
      </c>
      <c r="E603" s="454" t="s">
        <v>1511</v>
      </c>
      <c r="F603" s="455">
        <v>11</v>
      </c>
      <c r="G603" s="456">
        <v>11</v>
      </c>
      <c r="H603" s="504" t="s">
        <v>1701</v>
      </c>
      <c r="I603" s="790"/>
      <c r="J603" s="791"/>
    </row>
    <row r="604" spans="1:10" ht="18.75" customHeight="1" thickBot="1">
      <c r="A604" s="1469"/>
      <c r="B604" s="1399"/>
      <c r="C604" s="529" t="s">
        <v>2988</v>
      </c>
      <c r="D604" s="688" t="s">
        <v>3318</v>
      </c>
      <c r="E604" s="404" t="s">
        <v>3327</v>
      </c>
      <c r="F604" s="384">
        <v>5</v>
      </c>
      <c r="G604" s="385">
        <v>5</v>
      </c>
      <c r="H604" s="405" t="s">
        <v>3316</v>
      </c>
      <c r="I604" s="788"/>
      <c r="J604" s="789"/>
    </row>
    <row r="605" spans="1:10" ht="18.75" customHeight="1" thickBot="1">
      <c r="A605" s="1445" t="s">
        <v>3533</v>
      </c>
      <c r="B605" s="1397" t="s">
        <v>1702</v>
      </c>
      <c r="C605" s="507" t="s">
        <v>1703</v>
      </c>
      <c r="D605" s="507" t="s">
        <v>588</v>
      </c>
      <c r="E605" s="388" t="s">
        <v>1511</v>
      </c>
      <c r="F605" s="389">
        <v>55</v>
      </c>
      <c r="G605" s="390">
        <v>55</v>
      </c>
      <c r="H605" s="346" t="s">
        <v>1637</v>
      </c>
      <c r="I605" s="964" t="s">
        <v>3710</v>
      </c>
      <c r="J605" s="775"/>
    </row>
    <row r="606" spans="1:10" ht="18.75" customHeight="1">
      <c r="A606" s="1446"/>
      <c r="B606" s="1398"/>
      <c r="C606" s="743" t="s">
        <v>3182</v>
      </c>
      <c r="D606" s="743" t="s">
        <v>716</v>
      </c>
      <c r="E606" s="226" t="s">
        <v>1511</v>
      </c>
      <c r="F606" s="356">
        <v>50</v>
      </c>
      <c r="G606" s="358">
        <v>50</v>
      </c>
      <c r="H606" s="359" t="s">
        <v>1504</v>
      </c>
      <c r="I606" s="964" t="s">
        <v>3710</v>
      </c>
      <c r="J606" s="771"/>
    </row>
    <row r="607" spans="1:10" ht="18.75" customHeight="1">
      <c r="A607" s="1446"/>
      <c r="B607" s="1398"/>
      <c r="C607" s="743" t="s">
        <v>646</v>
      </c>
      <c r="D607" s="743" t="s">
        <v>724</v>
      </c>
      <c r="E607" s="226" t="s">
        <v>1511</v>
      </c>
      <c r="F607" s="356">
        <v>135</v>
      </c>
      <c r="G607" s="358">
        <v>135</v>
      </c>
      <c r="H607" s="359" t="s">
        <v>1506</v>
      </c>
      <c r="I607" s="965"/>
      <c r="J607" s="771"/>
    </row>
    <row r="608" spans="1:10" ht="18.75" customHeight="1" thickBot="1">
      <c r="A608" s="1446"/>
      <c r="B608" s="1398"/>
      <c r="C608" s="743" t="s">
        <v>1704</v>
      </c>
      <c r="D608" s="743" t="s">
        <v>592</v>
      </c>
      <c r="E608" s="226" t="s">
        <v>1511</v>
      </c>
      <c r="F608" s="356">
        <v>140</v>
      </c>
      <c r="G608" s="358">
        <v>140</v>
      </c>
      <c r="H608" s="359" t="s">
        <v>1506</v>
      </c>
      <c r="I608" s="965"/>
      <c r="J608" s="771"/>
    </row>
    <row r="609" spans="1:10" ht="18.75" customHeight="1">
      <c r="A609" s="1446"/>
      <c r="B609" s="1398"/>
      <c r="C609" s="743" t="s">
        <v>3349</v>
      </c>
      <c r="D609" s="743" t="s">
        <v>725</v>
      </c>
      <c r="E609" s="226" t="s">
        <v>1511</v>
      </c>
      <c r="F609" s="356">
        <v>55</v>
      </c>
      <c r="G609" s="358">
        <v>55</v>
      </c>
      <c r="H609" s="359" t="s">
        <v>1504</v>
      </c>
      <c r="I609" s="964" t="s">
        <v>3710</v>
      </c>
      <c r="J609" s="771"/>
    </row>
    <row r="610" spans="1:10" ht="18.75" customHeight="1" thickBot="1">
      <c r="A610" s="1447"/>
      <c r="B610" s="1399"/>
      <c r="C610" s="529" t="s">
        <v>2988</v>
      </c>
      <c r="D610" s="688" t="s">
        <v>3318</v>
      </c>
      <c r="E610" s="404" t="s">
        <v>3327</v>
      </c>
      <c r="F610" s="384">
        <v>5</v>
      </c>
      <c r="G610" s="385">
        <v>5</v>
      </c>
      <c r="H610" s="405" t="s">
        <v>3316</v>
      </c>
      <c r="I610" s="966"/>
      <c r="J610" s="789"/>
    </row>
    <row r="611" spans="1:10" ht="18.75" customHeight="1">
      <c r="A611" s="1471" t="s">
        <v>700</v>
      </c>
      <c r="B611" s="1474" t="s">
        <v>1708</v>
      </c>
      <c r="C611" s="507" t="s">
        <v>1705</v>
      </c>
      <c r="D611" s="507" t="s">
        <v>3534</v>
      </c>
      <c r="E611" s="757" t="s">
        <v>1511</v>
      </c>
      <c r="F611" s="497">
        <v>60</v>
      </c>
      <c r="G611" s="506">
        <v>60</v>
      </c>
      <c r="H611" s="503" t="s">
        <v>1504</v>
      </c>
      <c r="I611" s="964" t="s">
        <v>3710</v>
      </c>
      <c r="J611" s="775"/>
    </row>
    <row r="612" spans="1:10" ht="18.75" customHeight="1">
      <c r="A612" s="1472"/>
      <c r="B612" s="1475"/>
      <c r="C612" s="743" t="s">
        <v>1529</v>
      </c>
      <c r="D612" s="743" t="s">
        <v>3535</v>
      </c>
      <c r="E612" s="758" t="s">
        <v>3350</v>
      </c>
      <c r="F612" s="499">
        <v>175</v>
      </c>
      <c r="G612" s="500">
        <v>175</v>
      </c>
      <c r="H612" s="504" t="s">
        <v>3351</v>
      </c>
      <c r="I612" s="770"/>
      <c r="J612" s="771"/>
    </row>
    <row r="613" spans="1:10" ht="18.75" customHeight="1" thickBot="1">
      <c r="A613" s="1473"/>
      <c r="B613" s="1476"/>
      <c r="C613" s="529" t="s">
        <v>2988</v>
      </c>
      <c r="D613" s="688" t="s">
        <v>3318</v>
      </c>
      <c r="E613" s="404" t="s">
        <v>3327</v>
      </c>
      <c r="F613" s="384">
        <v>5</v>
      </c>
      <c r="G613" s="385">
        <v>5</v>
      </c>
      <c r="H613" s="405" t="s">
        <v>3316</v>
      </c>
      <c r="I613" s="788"/>
      <c r="J613" s="789"/>
    </row>
    <row r="614" spans="1:10" ht="18.75" customHeight="1">
      <c r="A614" s="1445" t="s">
        <v>700</v>
      </c>
      <c r="B614" s="1474" t="s">
        <v>1709</v>
      </c>
      <c r="C614" s="728" t="s">
        <v>1705</v>
      </c>
      <c r="D614" s="728" t="s">
        <v>3075</v>
      </c>
      <c r="E614" s="518" t="s">
        <v>1511</v>
      </c>
      <c r="F614" s="519">
        <v>30</v>
      </c>
      <c r="G614" s="520">
        <v>30</v>
      </c>
      <c r="H614" s="738" t="s">
        <v>1504</v>
      </c>
      <c r="I614" s="964" t="s">
        <v>3710</v>
      </c>
      <c r="J614" s="778"/>
    </row>
    <row r="615" spans="1:10" ht="18.75" customHeight="1" thickBot="1">
      <c r="A615" s="1446"/>
      <c r="B615" s="1475"/>
      <c r="C615" s="743" t="s">
        <v>3196</v>
      </c>
      <c r="D615" s="743" t="s">
        <v>726</v>
      </c>
      <c r="E615" s="758" t="s">
        <v>1511</v>
      </c>
      <c r="F615" s="499">
        <v>162</v>
      </c>
      <c r="G615" s="500">
        <v>162</v>
      </c>
      <c r="H615" s="504" t="s">
        <v>1506</v>
      </c>
      <c r="I615" s="770" t="s">
        <v>1706</v>
      </c>
      <c r="J615" s="771"/>
    </row>
    <row r="616" spans="1:10" ht="18.75" customHeight="1" thickBot="1">
      <c r="A616" s="1446"/>
      <c r="B616" s="1475"/>
      <c r="C616" s="743" t="s">
        <v>590</v>
      </c>
      <c r="D616" s="743" t="s">
        <v>594</v>
      </c>
      <c r="E616" s="758" t="s">
        <v>1511</v>
      </c>
      <c r="F616" s="499">
        <v>11</v>
      </c>
      <c r="G616" s="500">
        <v>11</v>
      </c>
      <c r="H616" s="504" t="s">
        <v>1504</v>
      </c>
      <c r="I616" s="964" t="s">
        <v>3710</v>
      </c>
      <c r="J616" s="771"/>
    </row>
    <row r="617" spans="1:10" ht="18.75" customHeight="1">
      <c r="A617" s="1446"/>
      <c r="B617" s="1475"/>
      <c r="C617" s="743" t="s">
        <v>1703</v>
      </c>
      <c r="D617" s="743" t="s">
        <v>588</v>
      </c>
      <c r="E617" s="758" t="s">
        <v>1511</v>
      </c>
      <c r="F617" s="499">
        <v>30</v>
      </c>
      <c r="G617" s="500">
        <v>30</v>
      </c>
      <c r="H617" s="504" t="s">
        <v>1504</v>
      </c>
      <c r="I617" s="964" t="s">
        <v>3710</v>
      </c>
      <c r="J617" s="771"/>
    </row>
    <row r="618" spans="1:10" ht="18.75" customHeight="1" thickBot="1">
      <c r="A618" s="1446"/>
      <c r="B618" s="1475"/>
      <c r="C618" s="743" t="s">
        <v>1707</v>
      </c>
      <c r="D618" s="743" t="s">
        <v>2985</v>
      </c>
      <c r="E618" s="758" t="s">
        <v>1511</v>
      </c>
      <c r="F618" s="499">
        <v>158</v>
      </c>
      <c r="G618" s="500">
        <v>158</v>
      </c>
      <c r="H618" s="504" t="s">
        <v>1506</v>
      </c>
      <c r="I618" s="770"/>
      <c r="J618" s="771"/>
    </row>
    <row r="619" spans="1:10" ht="18.75" customHeight="1">
      <c r="A619" s="1446"/>
      <c r="B619" s="1475"/>
      <c r="C619" s="743" t="s">
        <v>3148</v>
      </c>
      <c r="D619" s="743" t="s">
        <v>725</v>
      </c>
      <c r="E619" s="758" t="s">
        <v>1511</v>
      </c>
      <c r="F619" s="499">
        <v>25</v>
      </c>
      <c r="G619" s="500">
        <v>25</v>
      </c>
      <c r="H619" s="504" t="s">
        <v>1504</v>
      </c>
      <c r="I619" s="964" t="s">
        <v>3710</v>
      </c>
      <c r="J619" s="771"/>
    </row>
    <row r="620" spans="1:10" ht="18.75" customHeight="1">
      <c r="A620" s="1446"/>
      <c r="B620" s="1475"/>
      <c r="C620" s="743" t="s">
        <v>2338</v>
      </c>
      <c r="D620" s="743" t="s">
        <v>3084</v>
      </c>
      <c r="E620" s="758" t="s">
        <v>2339</v>
      </c>
      <c r="F620" s="499">
        <v>100</v>
      </c>
      <c r="G620" s="500">
        <v>100</v>
      </c>
      <c r="H620" s="504" t="s">
        <v>2340</v>
      </c>
      <c r="I620" s="770"/>
      <c r="J620" s="771"/>
    </row>
    <row r="621" spans="1:10" ht="18.75" customHeight="1" thickBot="1">
      <c r="A621" s="1447"/>
      <c r="B621" s="1476"/>
      <c r="C621" s="529" t="s">
        <v>2988</v>
      </c>
      <c r="D621" s="688" t="s">
        <v>3318</v>
      </c>
      <c r="E621" s="404" t="s">
        <v>3327</v>
      </c>
      <c r="F621" s="384">
        <v>5</v>
      </c>
      <c r="G621" s="385">
        <v>5</v>
      </c>
      <c r="H621" s="405" t="s">
        <v>3316</v>
      </c>
      <c r="I621" s="788"/>
      <c r="J621" s="789"/>
    </row>
    <row r="622" spans="1:10" ht="18.75" customHeight="1">
      <c r="A622" s="1445" t="s">
        <v>700</v>
      </c>
      <c r="B622" s="1474" t="s">
        <v>582</v>
      </c>
      <c r="C622" s="507" t="s">
        <v>1710</v>
      </c>
      <c r="D622" s="727" t="s">
        <v>3536</v>
      </c>
      <c r="E622" s="744" t="s">
        <v>1656</v>
      </c>
      <c r="F622" s="497">
        <v>75</v>
      </c>
      <c r="G622" s="506">
        <v>75</v>
      </c>
      <c r="H622" s="503" t="s">
        <v>1504</v>
      </c>
      <c r="I622" s="774" t="s">
        <v>1711</v>
      </c>
      <c r="J622" s="775"/>
    </row>
    <row r="623" spans="1:10" ht="18.75" customHeight="1">
      <c r="A623" s="1446"/>
      <c r="B623" s="1475"/>
      <c r="C623" s="743" t="s">
        <v>605</v>
      </c>
      <c r="D623" s="741" t="s">
        <v>606</v>
      </c>
      <c r="E623" s="678" t="s">
        <v>1656</v>
      </c>
      <c r="F623" s="499">
        <v>80</v>
      </c>
      <c r="G623" s="500">
        <v>80</v>
      </c>
      <c r="H623" s="504" t="s">
        <v>1506</v>
      </c>
      <c r="I623" s="770"/>
      <c r="J623" s="771"/>
    </row>
    <row r="624" spans="1:10" ht="18.75" customHeight="1">
      <c r="A624" s="1446"/>
      <c r="B624" s="1475"/>
      <c r="C624" s="743" t="s">
        <v>3197</v>
      </c>
      <c r="D624" s="741" t="s">
        <v>727</v>
      </c>
      <c r="E624" s="678" t="s">
        <v>1656</v>
      </c>
      <c r="F624" s="499">
        <v>12</v>
      </c>
      <c r="G624" s="500">
        <v>12</v>
      </c>
      <c r="H624" s="504" t="s">
        <v>1506</v>
      </c>
      <c r="I624" s="790"/>
      <c r="J624" s="791"/>
    </row>
    <row r="625" spans="1:10" ht="18.75" customHeight="1">
      <c r="A625" s="1446"/>
      <c r="B625" s="1475"/>
      <c r="C625" s="743" t="s">
        <v>3198</v>
      </c>
      <c r="D625" s="741" t="s">
        <v>728</v>
      </c>
      <c r="E625" s="678" t="s">
        <v>1656</v>
      </c>
      <c r="F625" s="499">
        <v>10</v>
      </c>
      <c r="G625" s="499">
        <v>10</v>
      </c>
      <c r="H625" s="504" t="s">
        <v>1506</v>
      </c>
      <c r="I625" s="770"/>
      <c r="J625" s="771"/>
    </row>
    <row r="626" spans="1:10" ht="18.75" customHeight="1">
      <c r="A626" s="1446"/>
      <c r="B626" s="1475"/>
      <c r="C626" s="743" t="s">
        <v>1712</v>
      </c>
      <c r="D626" s="741" t="s">
        <v>729</v>
      </c>
      <c r="E626" s="678" t="s">
        <v>1656</v>
      </c>
      <c r="F626" s="499">
        <v>15</v>
      </c>
      <c r="G626" s="500">
        <v>15</v>
      </c>
      <c r="H626" s="504" t="s">
        <v>1506</v>
      </c>
      <c r="I626" s="770"/>
      <c r="J626" s="771"/>
    </row>
    <row r="627" spans="1:10" ht="18.75" customHeight="1">
      <c r="A627" s="1446"/>
      <c r="B627" s="1475"/>
      <c r="C627" s="743" t="s">
        <v>3173</v>
      </c>
      <c r="D627" s="741" t="s">
        <v>730</v>
      </c>
      <c r="E627" s="678" t="s">
        <v>1656</v>
      </c>
      <c r="F627" s="499">
        <v>5</v>
      </c>
      <c r="G627" s="500">
        <v>5</v>
      </c>
      <c r="H627" s="504" t="s">
        <v>1504</v>
      </c>
      <c r="I627" s="790" t="s">
        <v>2405</v>
      </c>
      <c r="J627" s="791"/>
    </row>
    <row r="628" spans="1:10" ht="18.75" customHeight="1">
      <c r="A628" s="1446"/>
      <c r="B628" s="1475"/>
      <c r="C628" s="743" t="s">
        <v>685</v>
      </c>
      <c r="D628" s="741" t="s">
        <v>686</v>
      </c>
      <c r="E628" s="678" t="s">
        <v>1656</v>
      </c>
      <c r="F628" s="499"/>
      <c r="G628" s="500"/>
      <c r="H628" s="504"/>
      <c r="I628" s="790" t="s">
        <v>1566</v>
      </c>
      <c r="J628" s="791"/>
    </row>
    <row r="629" spans="1:10" ht="18.75" customHeight="1">
      <c r="A629" s="1446"/>
      <c r="B629" s="1475"/>
      <c r="C629" s="743" t="s">
        <v>3257</v>
      </c>
      <c r="D629" s="741" t="s">
        <v>3258</v>
      </c>
      <c r="E629" s="678" t="s">
        <v>3352</v>
      </c>
      <c r="F629" s="499">
        <v>10</v>
      </c>
      <c r="G629" s="500">
        <v>10</v>
      </c>
      <c r="H629" s="504" t="s">
        <v>3353</v>
      </c>
      <c r="I629" s="790" t="s">
        <v>3354</v>
      </c>
      <c r="J629" s="791"/>
    </row>
    <row r="630" spans="1:10" ht="18.75" customHeight="1" thickBot="1">
      <c r="A630" s="1447"/>
      <c r="B630" s="1476"/>
      <c r="C630" s="529" t="s">
        <v>2988</v>
      </c>
      <c r="D630" s="688" t="s">
        <v>3318</v>
      </c>
      <c r="E630" s="404" t="s">
        <v>3327</v>
      </c>
      <c r="F630" s="384">
        <v>5</v>
      </c>
      <c r="G630" s="385">
        <v>5</v>
      </c>
      <c r="H630" s="405" t="s">
        <v>3316</v>
      </c>
      <c r="I630" s="788"/>
      <c r="J630" s="789"/>
    </row>
    <row r="631" spans="1:10" ht="18.75" customHeight="1" thickBot="1">
      <c r="A631" s="1445" t="s">
        <v>700</v>
      </c>
      <c r="B631" s="1474" t="s">
        <v>1713</v>
      </c>
      <c r="C631" s="507" t="s">
        <v>1531</v>
      </c>
      <c r="D631" s="507" t="s">
        <v>588</v>
      </c>
      <c r="E631" s="757" t="s">
        <v>1656</v>
      </c>
      <c r="F631" s="497">
        <v>15</v>
      </c>
      <c r="G631" s="506">
        <v>15</v>
      </c>
      <c r="H631" s="503" t="s">
        <v>1504</v>
      </c>
      <c r="I631" s="774"/>
      <c r="J631" s="775"/>
    </row>
    <row r="632" spans="1:10" ht="18.75" customHeight="1">
      <c r="A632" s="1446"/>
      <c r="B632" s="1475"/>
      <c r="C632" s="743" t="s">
        <v>731</v>
      </c>
      <c r="D632" s="743" t="s">
        <v>716</v>
      </c>
      <c r="E632" s="758" t="s">
        <v>1656</v>
      </c>
      <c r="F632" s="499">
        <v>40</v>
      </c>
      <c r="G632" s="500">
        <v>40</v>
      </c>
      <c r="H632" s="503" t="s">
        <v>1504</v>
      </c>
      <c r="I632" s="770"/>
      <c r="J632" s="771"/>
    </row>
    <row r="633" spans="1:10" ht="18.75" customHeight="1">
      <c r="A633" s="1446"/>
      <c r="B633" s="1475"/>
      <c r="C633" s="743" t="s">
        <v>3190</v>
      </c>
      <c r="D633" s="743" t="s">
        <v>614</v>
      </c>
      <c r="E633" s="758" t="s">
        <v>1656</v>
      </c>
      <c r="F633" s="499">
        <v>30</v>
      </c>
      <c r="G633" s="500">
        <v>30</v>
      </c>
      <c r="H633" s="504" t="s">
        <v>1504</v>
      </c>
      <c r="I633" s="790"/>
      <c r="J633" s="791"/>
    </row>
    <row r="634" spans="1:10" ht="18.75" customHeight="1">
      <c r="A634" s="1446"/>
      <c r="B634" s="1475"/>
      <c r="C634" s="743" t="s">
        <v>3166</v>
      </c>
      <c r="D634" s="743" t="s">
        <v>606</v>
      </c>
      <c r="E634" s="758" t="s">
        <v>1656</v>
      </c>
      <c r="F634" s="499">
        <v>60</v>
      </c>
      <c r="G634" s="500">
        <v>60</v>
      </c>
      <c r="H634" s="504" t="s">
        <v>1506</v>
      </c>
      <c r="I634" s="790"/>
      <c r="J634" s="791"/>
    </row>
    <row r="635" spans="1:10" ht="18.75" customHeight="1">
      <c r="A635" s="1446"/>
      <c r="B635" s="1475"/>
      <c r="C635" s="743" t="s">
        <v>1714</v>
      </c>
      <c r="D635" s="743" t="s">
        <v>591</v>
      </c>
      <c r="E635" s="758" t="s">
        <v>1715</v>
      </c>
      <c r="F635" s="499">
        <v>3.5000000000000003E-2</v>
      </c>
      <c r="G635" s="500">
        <v>3.5000000000000003E-2</v>
      </c>
      <c r="H635" s="504" t="s">
        <v>1694</v>
      </c>
      <c r="I635" s="770" t="s">
        <v>1716</v>
      </c>
      <c r="J635" s="771"/>
    </row>
    <row r="636" spans="1:10" ht="18.75" customHeight="1">
      <c r="A636" s="1446"/>
      <c r="B636" s="1475"/>
      <c r="C636" s="743" t="s">
        <v>3355</v>
      </c>
      <c r="D636" s="743" t="s">
        <v>600</v>
      </c>
      <c r="E636" s="758" t="s">
        <v>3356</v>
      </c>
      <c r="F636" s="499">
        <v>25</v>
      </c>
      <c r="G636" s="500">
        <v>25</v>
      </c>
      <c r="H636" s="504" t="s">
        <v>3357</v>
      </c>
      <c r="I636" s="770"/>
      <c r="J636" s="771"/>
    </row>
    <row r="637" spans="1:10" ht="18.75" customHeight="1" thickBot="1">
      <c r="A637" s="1447"/>
      <c r="B637" s="1476"/>
      <c r="C637" s="529" t="s">
        <v>2988</v>
      </c>
      <c r="D637" s="688" t="s">
        <v>3318</v>
      </c>
      <c r="E637" s="404" t="s">
        <v>3327</v>
      </c>
      <c r="F637" s="384">
        <v>5</v>
      </c>
      <c r="G637" s="385">
        <v>5</v>
      </c>
      <c r="H637" s="405" t="s">
        <v>3316</v>
      </c>
      <c r="I637" s="788"/>
      <c r="J637" s="789"/>
    </row>
    <row r="638" spans="1:10" ht="18.75" customHeight="1">
      <c r="A638" s="1445" t="s">
        <v>700</v>
      </c>
      <c r="B638" s="1474" t="s">
        <v>1717</v>
      </c>
      <c r="C638" s="507" t="s">
        <v>1531</v>
      </c>
      <c r="D638" s="507" t="s">
        <v>588</v>
      </c>
      <c r="E638" s="757" t="s">
        <v>1656</v>
      </c>
      <c r="F638" s="497">
        <v>15</v>
      </c>
      <c r="G638" s="506">
        <v>15</v>
      </c>
      <c r="H638" s="503" t="s">
        <v>1504</v>
      </c>
      <c r="I638" s="774"/>
      <c r="J638" s="775"/>
    </row>
    <row r="639" spans="1:10" ht="18.75" customHeight="1">
      <c r="A639" s="1446"/>
      <c r="B639" s="1475"/>
      <c r="C639" s="743" t="s">
        <v>731</v>
      </c>
      <c r="D639" s="743" t="s">
        <v>716</v>
      </c>
      <c r="E639" s="758" t="s">
        <v>1656</v>
      </c>
      <c r="F639" s="499">
        <v>40</v>
      </c>
      <c r="G639" s="500">
        <v>40</v>
      </c>
      <c r="H639" s="504" t="s">
        <v>1504</v>
      </c>
      <c r="I639" s="770"/>
      <c r="J639" s="771"/>
    </row>
    <row r="640" spans="1:10" ht="18.75" customHeight="1">
      <c r="A640" s="1446"/>
      <c r="B640" s="1475"/>
      <c r="C640" s="743" t="s">
        <v>3190</v>
      </c>
      <c r="D640" s="743" t="s">
        <v>614</v>
      </c>
      <c r="E640" s="758" t="s">
        <v>1656</v>
      </c>
      <c r="F640" s="499">
        <v>30</v>
      </c>
      <c r="G640" s="500">
        <v>30</v>
      </c>
      <c r="H640" s="504" t="s">
        <v>1504</v>
      </c>
      <c r="I640" s="790"/>
      <c r="J640" s="791"/>
    </row>
    <row r="641" spans="1:10" ht="18.75" customHeight="1">
      <c r="A641" s="1446"/>
      <c r="B641" s="1475"/>
      <c r="C641" s="743" t="s">
        <v>3166</v>
      </c>
      <c r="D641" s="743" t="s">
        <v>606</v>
      </c>
      <c r="E641" s="758" t="s">
        <v>1656</v>
      </c>
      <c r="F641" s="499">
        <v>60</v>
      </c>
      <c r="G641" s="500">
        <v>60</v>
      </c>
      <c r="H641" s="504" t="s">
        <v>1506</v>
      </c>
      <c r="I641" s="790"/>
      <c r="J641" s="791"/>
    </row>
    <row r="642" spans="1:10" ht="18.75" customHeight="1">
      <c r="A642" s="1446"/>
      <c r="B642" s="1475"/>
      <c r="C642" s="743" t="s">
        <v>1714</v>
      </c>
      <c r="D642" s="743" t="s">
        <v>591</v>
      </c>
      <c r="E642" s="758" t="s">
        <v>1715</v>
      </c>
      <c r="F642" s="499">
        <v>3.5000000000000003E-2</v>
      </c>
      <c r="G642" s="500">
        <v>3.5000000000000003E-2</v>
      </c>
      <c r="H642" s="504" t="s">
        <v>1694</v>
      </c>
      <c r="I642" s="770" t="s">
        <v>1716</v>
      </c>
      <c r="J642" s="771"/>
    </row>
    <row r="643" spans="1:10" ht="18.75" customHeight="1">
      <c r="A643" s="1446"/>
      <c r="B643" s="1475"/>
      <c r="C643" s="743" t="s">
        <v>3358</v>
      </c>
      <c r="D643" s="743" t="s">
        <v>600</v>
      </c>
      <c r="E643" s="758" t="s">
        <v>3359</v>
      </c>
      <c r="F643" s="499">
        <v>25</v>
      </c>
      <c r="G643" s="500">
        <v>25</v>
      </c>
      <c r="H643" s="504" t="s">
        <v>3360</v>
      </c>
      <c r="I643" s="770"/>
      <c r="J643" s="771"/>
    </row>
    <row r="644" spans="1:10" ht="18.75" customHeight="1" thickBot="1">
      <c r="A644" s="1447"/>
      <c r="B644" s="1476"/>
      <c r="C644" s="529" t="s">
        <v>2988</v>
      </c>
      <c r="D644" s="688" t="s">
        <v>3318</v>
      </c>
      <c r="E644" s="404" t="s">
        <v>3327</v>
      </c>
      <c r="F644" s="384">
        <v>5</v>
      </c>
      <c r="G644" s="385">
        <v>5</v>
      </c>
      <c r="H644" s="405" t="s">
        <v>3316</v>
      </c>
      <c r="I644" s="788"/>
      <c r="J644" s="789"/>
    </row>
    <row r="645" spans="1:10" ht="18.75" customHeight="1">
      <c r="A645" s="1445" t="s">
        <v>700</v>
      </c>
      <c r="B645" s="1397" t="s">
        <v>1718</v>
      </c>
      <c r="C645" s="728" t="s">
        <v>655</v>
      </c>
      <c r="D645" s="507" t="s">
        <v>716</v>
      </c>
      <c r="E645" s="518" t="s">
        <v>1719</v>
      </c>
      <c r="F645" s="519">
        <v>188</v>
      </c>
      <c r="G645" s="520">
        <v>188</v>
      </c>
      <c r="H645" s="738" t="s">
        <v>1653</v>
      </c>
      <c r="I645" s="774"/>
      <c r="J645" s="775"/>
    </row>
    <row r="646" spans="1:10" ht="18.75" customHeight="1">
      <c r="A646" s="1446"/>
      <c r="B646" s="1398"/>
      <c r="C646" s="1374" t="s">
        <v>2417</v>
      </c>
      <c r="D646" s="1374" t="s">
        <v>588</v>
      </c>
      <c r="E646" s="758" t="s">
        <v>1719</v>
      </c>
      <c r="F646" s="499">
        <v>365</v>
      </c>
      <c r="G646" s="499">
        <v>365</v>
      </c>
      <c r="H646" s="504" t="s">
        <v>1651</v>
      </c>
      <c r="I646" s="1375" t="s">
        <v>4286</v>
      </c>
      <c r="J646" s="794"/>
    </row>
    <row r="647" spans="1:10" ht="18.75" customHeight="1">
      <c r="A647" s="1446"/>
      <c r="B647" s="1398"/>
      <c r="C647" s="1373"/>
      <c r="D647" s="1373"/>
      <c r="E647" s="758" t="s">
        <v>1719</v>
      </c>
      <c r="F647" s="499">
        <v>625</v>
      </c>
      <c r="G647" s="500">
        <v>625</v>
      </c>
      <c r="H647" s="504" t="s">
        <v>1653</v>
      </c>
      <c r="I647" s="1371"/>
      <c r="J647" s="778"/>
    </row>
    <row r="648" spans="1:10" ht="18.75" customHeight="1">
      <c r="A648" s="1446"/>
      <c r="B648" s="1398"/>
      <c r="C648" s="743" t="s">
        <v>3199</v>
      </c>
      <c r="D648" s="743" t="s">
        <v>732</v>
      </c>
      <c r="E648" s="758" t="s">
        <v>1719</v>
      </c>
      <c r="F648" s="499">
        <v>595</v>
      </c>
      <c r="G648" s="500">
        <v>595</v>
      </c>
      <c r="H648" s="504" t="s">
        <v>1506</v>
      </c>
      <c r="I648" s="770"/>
      <c r="J648" s="771"/>
    </row>
    <row r="649" spans="1:10" ht="18.75" customHeight="1">
      <c r="A649" s="1446"/>
      <c r="B649" s="1398"/>
      <c r="C649" s="743" t="s">
        <v>733</v>
      </c>
      <c r="D649" s="743" t="s">
        <v>3014</v>
      </c>
      <c r="E649" s="758" t="s">
        <v>1719</v>
      </c>
      <c r="F649" s="499">
        <v>85</v>
      </c>
      <c r="G649" s="500">
        <v>85</v>
      </c>
      <c r="H649" s="504" t="s">
        <v>1506</v>
      </c>
      <c r="I649" s="770"/>
      <c r="J649" s="771"/>
    </row>
    <row r="650" spans="1:10" ht="18.75" customHeight="1">
      <c r="A650" s="1446"/>
      <c r="B650" s="1398"/>
      <c r="C650" s="743" t="s">
        <v>3200</v>
      </c>
      <c r="D650" s="743" t="s">
        <v>734</v>
      </c>
      <c r="E650" s="758" t="s">
        <v>1719</v>
      </c>
      <c r="F650" s="499">
        <v>65</v>
      </c>
      <c r="G650" s="499">
        <v>65</v>
      </c>
      <c r="H650" s="504" t="s">
        <v>1506</v>
      </c>
      <c r="I650" s="770"/>
      <c r="J650" s="771"/>
    </row>
    <row r="651" spans="1:10" ht="18.75" customHeight="1">
      <c r="A651" s="1446"/>
      <c r="B651" s="1398"/>
      <c r="C651" s="743" t="s">
        <v>1720</v>
      </c>
      <c r="D651" s="743" t="s">
        <v>704</v>
      </c>
      <c r="E651" s="758" t="s">
        <v>1719</v>
      </c>
      <c r="F651" s="499">
        <v>65</v>
      </c>
      <c r="G651" s="499">
        <v>65</v>
      </c>
      <c r="H651" s="504" t="s">
        <v>1506</v>
      </c>
      <c r="I651" s="790"/>
      <c r="J651" s="791"/>
    </row>
    <row r="652" spans="1:10" ht="18.75" customHeight="1">
      <c r="A652" s="1446"/>
      <c r="B652" s="1398"/>
      <c r="C652" s="743" t="s">
        <v>735</v>
      </c>
      <c r="D652" s="743" t="s">
        <v>3106</v>
      </c>
      <c r="E652" s="758" t="s">
        <v>1719</v>
      </c>
      <c r="F652" s="499">
        <v>49</v>
      </c>
      <c r="G652" s="499">
        <v>49</v>
      </c>
      <c r="H652" s="504" t="s">
        <v>1506</v>
      </c>
      <c r="I652" s="790"/>
      <c r="J652" s="791"/>
    </row>
    <row r="653" spans="1:10" ht="18.75" customHeight="1">
      <c r="A653" s="1446"/>
      <c r="B653" s="1398"/>
      <c r="C653" s="743" t="s">
        <v>1721</v>
      </c>
      <c r="D653" s="743" t="s">
        <v>3085</v>
      </c>
      <c r="E653" s="758" t="s">
        <v>1719</v>
      </c>
      <c r="F653" s="345"/>
      <c r="G653" s="345"/>
      <c r="H653" s="753"/>
      <c r="I653" s="790" t="s">
        <v>1566</v>
      </c>
      <c r="J653" s="791"/>
    </row>
    <row r="654" spans="1:10" ht="18.75" customHeight="1">
      <c r="A654" s="1446"/>
      <c r="B654" s="1398"/>
      <c r="C654" s="743" t="s">
        <v>736</v>
      </c>
      <c r="D654" s="743" t="s">
        <v>2571</v>
      </c>
      <c r="E654" s="758" t="s">
        <v>1511</v>
      </c>
      <c r="F654" s="499">
        <v>40</v>
      </c>
      <c r="G654" s="499">
        <v>40</v>
      </c>
      <c r="H654" s="504" t="s">
        <v>1504</v>
      </c>
      <c r="I654" s="770"/>
      <c r="J654" s="771"/>
    </row>
    <row r="655" spans="1:10" ht="18.75" customHeight="1" thickBot="1">
      <c r="A655" s="1447"/>
      <c r="B655" s="1399"/>
      <c r="C655" s="686" t="s">
        <v>2988</v>
      </c>
      <c r="D655" s="687" t="s">
        <v>3318</v>
      </c>
      <c r="E655" s="719" t="s">
        <v>3327</v>
      </c>
      <c r="F655" s="366">
        <v>5</v>
      </c>
      <c r="G655" s="367">
        <v>5</v>
      </c>
      <c r="H655" s="462" t="s">
        <v>3316</v>
      </c>
      <c r="I655" s="766"/>
      <c r="J655" s="767"/>
    </row>
    <row r="656" spans="1:10" ht="18.75" customHeight="1">
      <c r="A656" s="1445" t="s">
        <v>700</v>
      </c>
      <c r="B656" s="1397" t="s">
        <v>1722</v>
      </c>
      <c r="C656" s="728" t="s">
        <v>655</v>
      </c>
      <c r="D656" s="507" t="s">
        <v>716</v>
      </c>
      <c r="E656" s="518" t="s">
        <v>1719</v>
      </c>
      <c r="F656" s="519">
        <v>188</v>
      </c>
      <c r="G656" s="520">
        <v>188</v>
      </c>
      <c r="H656" s="738" t="s">
        <v>1653</v>
      </c>
      <c r="I656" s="774"/>
      <c r="J656" s="775"/>
    </row>
    <row r="657" spans="1:10" ht="18.75" customHeight="1">
      <c r="A657" s="1446"/>
      <c r="B657" s="1398"/>
      <c r="C657" s="1374" t="s">
        <v>587</v>
      </c>
      <c r="D657" s="1374" t="s">
        <v>588</v>
      </c>
      <c r="E657" s="758" t="s">
        <v>1719</v>
      </c>
      <c r="F657" s="499">
        <v>365</v>
      </c>
      <c r="G657" s="499">
        <v>365</v>
      </c>
      <c r="H657" s="504" t="s">
        <v>1651</v>
      </c>
      <c r="I657" s="1375" t="s">
        <v>4286</v>
      </c>
      <c r="J657" s="794"/>
    </row>
    <row r="658" spans="1:10" ht="18.75" customHeight="1">
      <c r="A658" s="1446"/>
      <c r="B658" s="1398"/>
      <c r="C658" s="1373"/>
      <c r="D658" s="1373"/>
      <c r="E658" s="758" t="s">
        <v>1719</v>
      </c>
      <c r="F658" s="499">
        <v>625</v>
      </c>
      <c r="G658" s="500">
        <v>625</v>
      </c>
      <c r="H658" s="504" t="s">
        <v>1653</v>
      </c>
      <c r="I658" s="1371"/>
      <c r="J658" s="778"/>
    </row>
    <row r="659" spans="1:10" ht="18.75" customHeight="1">
      <c r="A659" s="1446"/>
      <c r="B659" s="1398"/>
      <c r="C659" s="743" t="s">
        <v>3199</v>
      </c>
      <c r="D659" s="743" t="s">
        <v>732</v>
      </c>
      <c r="E659" s="758" t="s">
        <v>1719</v>
      </c>
      <c r="F659" s="499">
        <v>595</v>
      </c>
      <c r="G659" s="500">
        <v>595</v>
      </c>
      <c r="H659" s="504" t="s">
        <v>1506</v>
      </c>
      <c r="I659" s="770"/>
      <c r="J659" s="771"/>
    </row>
    <row r="660" spans="1:10" ht="18.75" customHeight="1">
      <c r="A660" s="1446"/>
      <c r="B660" s="1398"/>
      <c r="C660" s="743" t="s">
        <v>733</v>
      </c>
      <c r="D660" s="743" t="s">
        <v>3014</v>
      </c>
      <c r="E660" s="758" t="s">
        <v>1719</v>
      </c>
      <c r="F660" s="499">
        <v>85</v>
      </c>
      <c r="G660" s="500">
        <v>85</v>
      </c>
      <c r="H660" s="504" t="s">
        <v>1506</v>
      </c>
      <c r="I660" s="770"/>
      <c r="J660" s="771"/>
    </row>
    <row r="661" spans="1:10" ht="18.75" customHeight="1">
      <c r="A661" s="1446"/>
      <c r="B661" s="1398"/>
      <c r="C661" s="743" t="s">
        <v>3200</v>
      </c>
      <c r="D661" s="743" t="s">
        <v>734</v>
      </c>
      <c r="E661" s="758" t="s">
        <v>1719</v>
      </c>
      <c r="F661" s="499">
        <v>65</v>
      </c>
      <c r="G661" s="499">
        <v>65</v>
      </c>
      <c r="H661" s="504" t="s">
        <v>1506</v>
      </c>
      <c r="I661" s="770"/>
      <c r="J661" s="771"/>
    </row>
    <row r="662" spans="1:10" ht="18.75" customHeight="1">
      <c r="A662" s="1446"/>
      <c r="B662" s="1398"/>
      <c r="C662" s="743" t="s">
        <v>1720</v>
      </c>
      <c r="D662" s="743" t="s">
        <v>704</v>
      </c>
      <c r="E662" s="758" t="s">
        <v>1719</v>
      </c>
      <c r="F662" s="499">
        <v>65</v>
      </c>
      <c r="G662" s="499">
        <v>65</v>
      </c>
      <c r="H662" s="504" t="s">
        <v>1506</v>
      </c>
      <c r="I662" s="790"/>
      <c r="J662" s="791"/>
    </row>
    <row r="663" spans="1:10" ht="18.75" customHeight="1">
      <c r="A663" s="1446"/>
      <c r="B663" s="1398"/>
      <c r="C663" s="743" t="s">
        <v>735</v>
      </c>
      <c r="D663" s="743" t="s">
        <v>3106</v>
      </c>
      <c r="E663" s="758" t="s">
        <v>1719</v>
      </c>
      <c r="F663" s="499">
        <v>49</v>
      </c>
      <c r="G663" s="499">
        <v>49</v>
      </c>
      <c r="H663" s="504" t="s">
        <v>1506</v>
      </c>
      <c r="I663" s="790"/>
      <c r="J663" s="791"/>
    </row>
    <row r="664" spans="1:10" ht="18.75" customHeight="1">
      <c r="A664" s="1446"/>
      <c r="B664" s="1398"/>
      <c r="C664" s="741" t="s">
        <v>1661</v>
      </c>
      <c r="D664" s="743" t="s">
        <v>2986</v>
      </c>
      <c r="E664" s="678" t="s">
        <v>1719</v>
      </c>
      <c r="F664" s="345"/>
      <c r="G664" s="499"/>
      <c r="H664" s="753"/>
      <c r="I664" s="790" t="s">
        <v>1566</v>
      </c>
      <c r="J664" s="791"/>
    </row>
    <row r="665" spans="1:10" ht="18.75" customHeight="1">
      <c r="A665" s="1446"/>
      <c r="B665" s="1398"/>
      <c r="C665" s="743" t="s">
        <v>736</v>
      </c>
      <c r="D665" s="743" t="s">
        <v>2572</v>
      </c>
      <c r="E665" s="758" t="s">
        <v>1511</v>
      </c>
      <c r="F665" s="499">
        <v>40</v>
      </c>
      <c r="G665" s="499">
        <v>40</v>
      </c>
      <c r="H665" s="504" t="s">
        <v>1504</v>
      </c>
      <c r="I665" s="770"/>
      <c r="J665" s="771"/>
    </row>
    <row r="666" spans="1:10" ht="18.75" customHeight="1" thickBot="1">
      <c r="A666" s="1447"/>
      <c r="B666" s="1399"/>
      <c r="C666" s="686" t="s">
        <v>2988</v>
      </c>
      <c r="D666" s="687" t="s">
        <v>3318</v>
      </c>
      <c r="E666" s="719" t="s">
        <v>3327</v>
      </c>
      <c r="F666" s="366">
        <v>5</v>
      </c>
      <c r="G666" s="367">
        <v>5</v>
      </c>
      <c r="H666" s="462" t="s">
        <v>3316</v>
      </c>
      <c r="I666" s="766"/>
      <c r="J666" s="767"/>
    </row>
    <row r="667" spans="1:10" ht="18.75" customHeight="1">
      <c r="A667" s="1445" t="s">
        <v>700</v>
      </c>
      <c r="B667" s="1397" t="s">
        <v>2590</v>
      </c>
      <c r="C667" s="507" t="s">
        <v>699</v>
      </c>
      <c r="D667" s="507" t="s">
        <v>592</v>
      </c>
      <c r="E667" s="757" t="s">
        <v>1723</v>
      </c>
      <c r="F667" s="497">
        <v>650</v>
      </c>
      <c r="G667" s="519">
        <v>650</v>
      </c>
      <c r="H667" s="503" t="s">
        <v>1506</v>
      </c>
      <c r="I667" s="774"/>
      <c r="J667" s="775"/>
    </row>
    <row r="668" spans="1:10" ht="18.75" customHeight="1">
      <c r="A668" s="1446"/>
      <c r="B668" s="1398"/>
      <c r="C668" s="743" t="s">
        <v>655</v>
      </c>
      <c r="D668" s="743" t="s">
        <v>716</v>
      </c>
      <c r="E668" s="758" t="s">
        <v>1723</v>
      </c>
      <c r="F668" s="499">
        <v>80</v>
      </c>
      <c r="G668" s="499">
        <v>80</v>
      </c>
      <c r="H668" s="504" t="s">
        <v>1504</v>
      </c>
      <c r="I668" s="770"/>
      <c r="J668" s="771"/>
    </row>
    <row r="669" spans="1:10" ht="18.75" customHeight="1">
      <c r="A669" s="1446"/>
      <c r="B669" s="1398"/>
      <c r="C669" s="1374" t="s">
        <v>2554</v>
      </c>
      <c r="D669" s="1374" t="s">
        <v>588</v>
      </c>
      <c r="E669" s="758" t="s">
        <v>1723</v>
      </c>
      <c r="F669" s="499">
        <v>360</v>
      </c>
      <c r="G669" s="499">
        <v>360</v>
      </c>
      <c r="H669" s="504" t="s">
        <v>1651</v>
      </c>
      <c r="I669" s="1345" t="s">
        <v>1550</v>
      </c>
      <c r="J669" s="791"/>
    </row>
    <row r="670" spans="1:10" ht="18.75" customHeight="1">
      <c r="A670" s="1446"/>
      <c r="B670" s="1398"/>
      <c r="C670" s="1376"/>
      <c r="D670" s="1376"/>
      <c r="E670" s="758" t="s">
        <v>1723</v>
      </c>
      <c r="F670" s="499">
        <v>720</v>
      </c>
      <c r="G670" s="499">
        <v>720</v>
      </c>
      <c r="H670" s="504" t="s">
        <v>1653</v>
      </c>
      <c r="I670" s="1377"/>
      <c r="J670" s="794"/>
    </row>
    <row r="671" spans="1:10" ht="18.75" customHeight="1">
      <c r="A671" s="1446"/>
      <c r="B671" s="1398"/>
      <c r="C671" s="1373"/>
      <c r="D671" s="1373"/>
      <c r="E671" s="758" t="s">
        <v>1723</v>
      </c>
      <c r="F671" s="499">
        <v>850</v>
      </c>
      <c r="G671" s="499">
        <v>850</v>
      </c>
      <c r="H671" s="504" t="s">
        <v>1506</v>
      </c>
      <c r="I671" s="1346"/>
      <c r="J671" s="778"/>
    </row>
    <row r="672" spans="1:10" ht="18.75" customHeight="1">
      <c r="A672" s="1446"/>
      <c r="B672" s="1398"/>
      <c r="C672" s="743" t="s">
        <v>703</v>
      </c>
      <c r="D672" s="743" t="s">
        <v>704</v>
      </c>
      <c r="E672" s="758" t="s">
        <v>1723</v>
      </c>
      <c r="F672" s="499">
        <v>30</v>
      </c>
      <c r="G672" s="499">
        <v>30</v>
      </c>
      <c r="H672" s="504" t="s">
        <v>1506</v>
      </c>
      <c r="I672" s="790"/>
      <c r="J672" s="791"/>
    </row>
    <row r="673" spans="1:10" ht="18.75" customHeight="1">
      <c r="A673" s="1446"/>
      <c r="B673" s="1398"/>
      <c r="C673" s="743" t="s">
        <v>1565</v>
      </c>
      <c r="D673" s="743" t="s">
        <v>631</v>
      </c>
      <c r="E673" s="758" t="s">
        <v>1723</v>
      </c>
      <c r="F673" s="499">
        <v>45</v>
      </c>
      <c r="G673" s="499">
        <v>45</v>
      </c>
      <c r="H673" s="504" t="s">
        <v>1653</v>
      </c>
      <c r="I673" s="790" t="s">
        <v>1724</v>
      </c>
      <c r="J673" s="791"/>
    </row>
    <row r="674" spans="1:10" ht="18.75" customHeight="1">
      <c r="A674" s="1446"/>
      <c r="B674" s="1398"/>
      <c r="C674" s="743" t="s">
        <v>1725</v>
      </c>
      <c r="D674" s="743" t="s">
        <v>734</v>
      </c>
      <c r="E674" s="758" t="s">
        <v>1723</v>
      </c>
      <c r="F674" s="499">
        <v>50</v>
      </c>
      <c r="G674" s="499">
        <v>50</v>
      </c>
      <c r="H674" s="504" t="s">
        <v>1506</v>
      </c>
      <c r="I674" s="770"/>
      <c r="J674" s="771"/>
    </row>
    <row r="675" spans="1:10" ht="18.75" customHeight="1">
      <c r="A675" s="1446"/>
      <c r="B675" s="1398"/>
      <c r="C675" s="741" t="s">
        <v>3243</v>
      </c>
      <c r="D675" s="743" t="s">
        <v>2589</v>
      </c>
      <c r="E675" s="758" t="s">
        <v>1723</v>
      </c>
      <c r="F675" s="345">
        <v>10</v>
      </c>
      <c r="G675" s="509">
        <v>10</v>
      </c>
      <c r="H675" s="753" t="s">
        <v>2555</v>
      </c>
      <c r="I675" s="770" t="s">
        <v>2556</v>
      </c>
      <c r="J675" s="771"/>
    </row>
    <row r="676" spans="1:10" ht="18.75" customHeight="1">
      <c r="A676" s="1446"/>
      <c r="B676" s="1398"/>
      <c r="C676" s="743" t="s">
        <v>1721</v>
      </c>
      <c r="D676" s="743" t="s">
        <v>2986</v>
      </c>
      <c r="E676" s="758" t="s">
        <v>1726</v>
      </c>
      <c r="F676" s="499"/>
      <c r="G676" s="499"/>
      <c r="H676" s="504"/>
      <c r="I676" s="790" t="s">
        <v>1566</v>
      </c>
      <c r="J676" s="791"/>
    </row>
    <row r="677" spans="1:10" ht="18.75" customHeight="1">
      <c r="A677" s="1446"/>
      <c r="B677" s="1398"/>
      <c r="C677" s="743" t="s">
        <v>1727</v>
      </c>
      <c r="D677" s="743" t="s">
        <v>737</v>
      </c>
      <c r="E677" s="758" t="s">
        <v>1511</v>
      </c>
      <c r="F677" s="499">
        <v>30</v>
      </c>
      <c r="G677" s="500">
        <v>30</v>
      </c>
      <c r="H677" s="504" t="s">
        <v>1504</v>
      </c>
      <c r="I677" s="770"/>
      <c r="J677" s="771"/>
    </row>
    <row r="678" spans="1:10" ht="18.75" customHeight="1">
      <c r="A678" s="1446"/>
      <c r="B678" s="1398"/>
      <c r="C678" s="743" t="s">
        <v>736</v>
      </c>
      <c r="D678" s="743" t="s">
        <v>2573</v>
      </c>
      <c r="E678" s="758" t="s">
        <v>1511</v>
      </c>
      <c r="F678" s="499">
        <v>15</v>
      </c>
      <c r="G678" s="500">
        <v>15</v>
      </c>
      <c r="H678" s="504" t="s">
        <v>1504</v>
      </c>
      <c r="I678" s="770"/>
      <c r="J678" s="771"/>
    </row>
    <row r="679" spans="1:10" ht="18.75" customHeight="1" thickBot="1">
      <c r="A679" s="1447"/>
      <c r="B679" s="1399"/>
      <c r="C679" s="686" t="s">
        <v>2988</v>
      </c>
      <c r="D679" s="687" t="s">
        <v>3318</v>
      </c>
      <c r="E679" s="719" t="s">
        <v>3327</v>
      </c>
      <c r="F679" s="366">
        <v>5</v>
      </c>
      <c r="G679" s="367">
        <v>5</v>
      </c>
      <c r="H679" s="462" t="s">
        <v>3316</v>
      </c>
      <c r="I679" s="766"/>
      <c r="J679" s="767"/>
    </row>
    <row r="680" spans="1:10" ht="18.75" customHeight="1">
      <c r="A680" s="1445" t="s">
        <v>700</v>
      </c>
      <c r="B680" s="1397" t="s">
        <v>581</v>
      </c>
      <c r="C680" s="1372" t="s">
        <v>1728</v>
      </c>
      <c r="D680" s="1372" t="s">
        <v>588</v>
      </c>
      <c r="E680" s="757" t="s">
        <v>1656</v>
      </c>
      <c r="F680" s="497">
        <v>11.5</v>
      </c>
      <c r="G680" s="506">
        <v>11.5</v>
      </c>
      <c r="H680" s="503" t="s">
        <v>1729</v>
      </c>
      <c r="I680" s="1370" t="s">
        <v>1730</v>
      </c>
      <c r="J680" s="776"/>
    </row>
    <row r="681" spans="1:10" ht="18.75" customHeight="1">
      <c r="A681" s="1446"/>
      <c r="B681" s="1398"/>
      <c r="C681" s="1373"/>
      <c r="D681" s="1373"/>
      <c r="E681" s="758" t="s">
        <v>1656</v>
      </c>
      <c r="F681" s="499">
        <v>115</v>
      </c>
      <c r="G681" s="500">
        <v>115</v>
      </c>
      <c r="H681" s="504" t="s">
        <v>1731</v>
      </c>
      <c r="I681" s="1371"/>
      <c r="J681" s="778"/>
    </row>
    <row r="682" spans="1:10" ht="18.75" customHeight="1">
      <c r="A682" s="1446"/>
      <c r="B682" s="1398"/>
      <c r="C682" s="743" t="s">
        <v>1683</v>
      </c>
      <c r="D682" s="743" t="s">
        <v>3107</v>
      </c>
      <c r="E682" s="758" t="s">
        <v>1656</v>
      </c>
      <c r="F682" s="499">
        <v>20</v>
      </c>
      <c r="G682" s="500">
        <v>20</v>
      </c>
      <c r="H682" s="504" t="s">
        <v>1504</v>
      </c>
      <c r="I682" s="790" t="s">
        <v>1732</v>
      </c>
      <c r="J682" s="791"/>
    </row>
    <row r="683" spans="1:10" ht="18.75" customHeight="1">
      <c r="A683" s="1446"/>
      <c r="B683" s="1398"/>
      <c r="C683" s="743" t="s">
        <v>1733</v>
      </c>
      <c r="D683" s="743" t="s">
        <v>738</v>
      </c>
      <c r="E683" s="758" t="s">
        <v>1656</v>
      </c>
      <c r="F683" s="499">
        <v>22</v>
      </c>
      <c r="G683" s="500">
        <v>22</v>
      </c>
      <c r="H683" s="504" t="s">
        <v>1734</v>
      </c>
      <c r="I683" s="790"/>
      <c r="J683" s="791"/>
    </row>
    <row r="684" spans="1:10" ht="18.75" customHeight="1">
      <c r="A684" s="1446"/>
      <c r="B684" s="1398"/>
      <c r="C684" s="743" t="s">
        <v>1735</v>
      </c>
      <c r="D684" s="743" t="s">
        <v>594</v>
      </c>
      <c r="E684" s="758" t="s">
        <v>1656</v>
      </c>
      <c r="F684" s="499">
        <v>3.14</v>
      </c>
      <c r="G684" s="499">
        <v>3.14</v>
      </c>
      <c r="H684" s="504" t="s">
        <v>1653</v>
      </c>
      <c r="I684" s="770" t="s">
        <v>1732</v>
      </c>
      <c r="J684" s="771"/>
    </row>
    <row r="685" spans="1:10" ht="18.75" customHeight="1">
      <c r="A685" s="1446"/>
      <c r="B685" s="1398"/>
      <c r="C685" s="743" t="s">
        <v>1736</v>
      </c>
      <c r="D685" s="743" t="s">
        <v>739</v>
      </c>
      <c r="E685" s="758" t="s">
        <v>1656</v>
      </c>
      <c r="F685" s="499">
        <v>63</v>
      </c>
      <c r="G685" s="500">
        <v>63</v>
      </c>
      <c r="H685" s="504" t="s">
        <v>1506</v>
      </c>
      <c r="I685" s="790"/>
      <c r="J685" s="791"/>
    </row>
    <row r="686" spans="1:10" ht="18.75" customHeight="1">
      <c r="A686" s="1446"/>
      <c r="B686" s="1398"/>
      <c r="C686" s="743" t="s">
        <v>1679</v>
      </c>
      <c r="D686" s="743" t="s">
        <v>601</v>
      </c>
      <c r="E686" s="758" t="s">
        <v>1656</v>
      </c>
      <c r="F686" s="499">
        <v>59</v>
      </c>
      <c r="G686" s="500">
        <v>59</v>
      </c>
      <c r="H686" s="504" t="s">
        <v>1506</v>
      </c>
      <c r="I686" s="770"/>
      <c r="J686" s="771"/>
    </row>
    <row r="687" spans="1:10" ht="18.75" customHeight="1">
      <c r="A687" s="1446"/>
      <c r="B687" s="1398"/>
      <c r="C687" s="743" t="s">
        <v>3155</v>
      </c>
      <c r="D687" s="743" t="s">
        <v>704</v>
      </c>
      <c r="E687" s="758" t="s">
        <v>1656</v>
      </c>
      <c r="F687" s="499">
        <v>20</v>
      </c>
      <c r="G687" s="500">
        <v>20</v>
      </c>
      <c r="H687" s="504" t="s">
        <v>1506</v>
      </c>
      <c r="I687" s="790"/>
      <c r="J687" s="791"/>
    </row>
    <row r="688" spans="1:10" ht="18.75" customHeight="1">
      <c r="A688" s="1446"/>
      <c r="B688" s="1398"/>
      <c r="C688" s="743" t="s">
        <v>1737</v>
      </c>
      <c r="D688" s="743" t="s">
        <v>740</v>
      </c>
      <c r="E688" s="758" t="s">
        <v>1656</v>
      </c>
      <c r="F688" s="499">
        <v>10</v>
      </c>
      <c r="G688" s="500">
        <v>10</v>
      </c>
      <c r="H688" s="504" t="s">
        <v>1506</v>
      </c>
      <c r="I688" s="790"/>
      <c r="J688" s="791"/>
    </row>
    <row r="689" spans="1:10" ht="18.75" customHeight="1">
      <c r="A689" s="1446"/>
      <c r="B689" s="1398"/>
      <c r="C689" s="743" t="s">
        <v>736</v>
      </c>
      <c r="D689" s="241" t="s">
        <v>2636</v>
      </c>
      <c r="E689" s="758" t="s">
        <v>1511</v>
      </c>
      <c r="F689" s="499">
        <v>35</v>
      </c>
      <c r="G689" s="500">
        <v>35</v>
      </c>
      <c r="H689" s="504" t="s">
        <v>1504</v>
      </c>
      <c r="I689" s="790"/>
      <c r="J689" s="791"/>
    </row>
    <row r="690" spans="1:10" ht="18.75" customHeight="1">
      <c r="A690" s="1446"/>
      <c r="B690" s="1398"/>
      <c r="C690" s="728" t="s">
        <v>741</v>
      </c>
      <c r="D690" s="743" t="s">
        <v>638</v>
      </c>
      <c r="E690" s="758" t="s">
        <v>1656</v>
      </c>
      <c r="F690" s="499">
        <v>28</v>
      </c>
      <c r="G690" s="500">
        <v>28</v>
      </c>
      <c r="H690" s="504" t="s">
        <v>1506</v>
      </c>
      <c r="I690" s="770"/>
      <c r="J690" s="771"/>
    </row>
    <row r="691" spans="1:10" ht="18.75" customHeight="1">
      <c r="A691" s="1446"/>
      <c r="B691" s="1398"/>
      <c r="C691" s="743" t="s">
        <v>1738</v>
      </c>
      <c r="D691" s="743" t="s">
        <v>3081</v>
      </c>
      <c r="E691" s="226" t="s">
        <v>1656</v>
      </c>
      <c r="F691" s="356"/>
      <c r="G691" s="358"/>
      <c r="H691" s="359"/>
      <c r="I691" s="770" t="s">
        <v>1739</v>
      </c>
      <c r="J691" s="771"/>
    </row>
    <row r="692" spans="1:10" ht="18.75" customHeight="1" thickBot="1">
      <c r="A692" s="1447"/>
      <c r="B692" s="1399"/>
      <c r="C692" s="686" t="s">
        <v>2988</v>
      </c>
      <c r="D692" s="687" t="s">
        <v>3318</v>
      </c>
      <c r="E692" s="719" t="s">
        <v>3327</v>
      </c>
      <c r="F692" s="366">
        <v>5</v>
      </c>
      <c r="G692" s="367">
        <v>5</v>
      </c>
      <c r="H692" s="462" t="s">
        <v>3316</v>
      </c>
      <c r="I692" s="766"/>
      <c r="J692" s="767"/>
    </row>
    <row r="693" spans="1:10" ht="18.75" customHeight="1">
      <c r="A693" s="1471" t="s">
        <v>700</v>
      </c>
      <c r="B693" s="1397" t="s">
        <v>574</v>
      </c>
      <c r="C693" s="1372" t="s">
        <v>587</v>
      </c>
      <c r="D693" s="1372" t="s">
        <v>588</v>
      </c>
      <c r="E693" s="758" t="s">
        <v>1740</v>
      </c>
      <c r="F693" s="499">
        <v>475</v>
      </c>
      <c r="G693" s="500">
        <v>475</v>
      </c>
      <c r="H693" s="504" t="s">
        <v>1651</v>
      </c>
      <c r="I693" s="1370" t="s">
        <v>1741</v>
      </c>
      <c r="J693" s="794"/>
    </row>
    <row r="694" spans="1:10" ht="18.75" customHeight="1">
      <c r="A694" s="1472"/>
      <c r="B694" s="1398"/>
      <c r="C694" s="1373"/>
      <c r="D694" s="1373"/>
      <c r="E694" s="758" t="s">
        <v>1740</v>
      </c>
      <c r="F694" s="499">
        <v>590</v>
      </c>
      <c r="G694" s="500">
        <v>590</v>
      </c>
      <c r="H694" s="504" t="s">
        <v>1653</v>
      </c>
      <c r="I694" s="1371"/>
      <c r="J694" s="778"/>
    </row>
    <row r="695" spans="1:10" ht="18.75" customHeight="1">
      <c r="A695" s="1472"/>
      <c r="B695" s="1398"/>
      <c r="C695" s="743" t="s">
        <v>703</v>
      </c>
      <c r="D695" s="743" t="s">
        <v>704</v>
      </c>
      <c r="E695" s="758" t="s">
        <v>1740</v>
      </c>
      <c r="F695" s="499">
        <v>120</v>
      </c>
      <c r="G695" s="500">
        <v>120</v>
      </c>
      <c r="H695" s="504" t="s">
        <v>1506</v>
      </c>
      <c r="I695" s="790"/>
      <c r="J695" s="791"/>
    </row>
    <row r="696" spans="1:10" ht="18.75" customHeight="1">
      <c r="A696" s="1472"/>
      <c r="B696" s="1398"/>
      <c r="C696" s="743" t="s">
        <v>1742</v>
      </c>
      <c r="D696" s="743" t="s">
        <v>742</v>
      </c>
      <c r="E696" s="758" t="s">
        <v>1740</v>
      </c>
      <c r="F696" s="499">
        <v>120</v>
      </c>
      <c r="G696" s="500">
        <v>120</v>
      </c>
      <c r="H696" s="504" t="s">
        <v>1506</v>
      </c>
      <c r="I696" s="790"/>
      <c r="J696" s="791"/>
    </row>
    <row r="697" spans="1:10" ht="18.75" customHeight="1">
      <c r="A697" s="1472"/>
      <c r="B697" s="1398"/>
      <c r="C697" s="743" t="s">
        <v>3182</v>
      </c>
      <c r="D697" s="743" t="s">
        <v>716</v>
      </c>
      <c r="E697" s="758" t="s">
        <v>1740</v>
      </c>
      <c r="F697" s="499">
        <v>206</v>
      </c>
      <c r="G697" s="500">
        <v>206</v>
      </c>
      <c r="H697" s="504" t="s">
        <v>1653</v>
      </c>
      <c r="I697" s="770"/>
      <c r="J697" s="771"/>
    </row>
    <row r="698" spans="1:10" ht="18.75" customHeight="1">
      <c r="A698" s="1472"/>
      <c r="B698" s="1398"/>
      <c r="C698" s="743" t="s">
        <v>1565</v>
      </c>
      <c r="D698" s="743" t="s">
        <v>631</v>
      </c>
      <c r="E698" s="758" t="s">
        <v>1740</v>
      </c>
      <c r="F698" s="499">
        <v>75</v>
      </c>
      <c r="G698" s="500">
        <v>75</v>
      </c>
      <c r="H698" s="504" t="s">
        <v>1653</v>
      </c>
      <c r="I698" s="790"/>
      <c r="J698" s="791"/>
    </row>
    <row r="699" spans="1:10" ht="18.75" customHeight="1">
      <c r="A699" s="1472"/>
      <c r="B699" s="1398"/>
      <c r="C699" s="743" t="s">
        <v>1721</v>
      </c>
      <c r="D699" s="743" t="s">
        <v>3085</v>
      </c>
      <c r="E699" s="758" t="s">
        <v>1740</v>
      </c>
      <c r="F699" s="499"/>
      <c r="G699" s="500"/>
      <c r="H699" s="504"/>
      <c r="I699" s="790" t="s">
        <v>1566</v>
      </c>
      <c r="J699" s="791"/>
    </row>
    <row r="700" spans="1:10" ht="18.75" customHeight="1">
      <c r="A700" s="1472"/>
      <c r="B700" s="1398"/>
      <c r="C700" s="743" t="s">
        <v>3147</v>
      </c>
      <c r="D700" s="743" t="s">
        <v>592</v>
      </c>
      <c r="E700" s="758" t="s">
        <v>1740</v>
      </c>
      <c r="F700" s="499">
        <v>590</v>
      </c>
      <c r="G700" s="500">
        <v>590</v>
      </c>
      <c r="H700" s="504" t="s">
        <v>1506</v>
      </c>
      <c r="I700" s="770"/>
      <c r="J700" s="771"/>
    </row>
    <row r="701" spans="1:10" ht="18.75" customHeight="1">
      <c r="A701" s="1472"/>
      <c r="B701" s="1398"/>
      <c r="C701" s="743" t="s">
        <v>736</v>
      </c>
      <c r="D701" s="460" t="s">
        <v>2636</v>
      </c>
      <c r="E701" s="758" t="s">
        <v>1511</v>
      </c>
      <c r="F701" s="499">
        <v>35</v>
      </c>
      <c r="G701" s="500">
        <v>35</v>
      </c>
      <c r="H701" s="504" t="s">
        <v>1504</v>
      </c>
      <c r="I701" s="770"/>
      <c r="J701" s="771"/>
    </row>
    <row r="702" spans="1:10" ht="18.75" customHeight="1">
      <c r="A702" s="1472"/>
      <c r="B702" s="1398"/>
      <c r="C702" s="743" t="s">
        <v>1909</v>
      </c>
      <c r="D702" s="743" t="s">
        <v>2574</v>
      </c>
      <c r="E702" s="758" t="s">
        <v>1910</v>
      </c>
      <c r="F702" s="499">
        <v>15</v>
      </c>
      <c r="G702" s="500">
        <v>15</v>
      </c>
      <c r="H702" s="504" t="s">
        <v>1911</v>
      </c>
      <c r="I702" s="770"/>
      <c r="J702" s="771"/>
    </row>
    <row r="703" spans="1:10" ht="18.75" customHeight="1" thickBot="1">
      <c r="A703" s="1473"/>
      <c r="B703" s="1399"/>
      <c r="C703" s="686" t="s">
        <v>2988</v>
      </c>
      <c r="D703" s="687" t="s">
        <v>3318</v>
      </c>
      <c r="E703" s="719" t="s">
        <v>3327</v>
      </c>
      <c r="F703" s="366">
        <v>5</v>
      </c>
      <c r="G703" s="367">
        <v>5</v>
      </c>
      <c r="H703" s="462" t="s">
        <v>3316</v>
      </c>
      <c r="I703" s="766"/>
      <c r="J703" s="767"/>
    </row>
    <row r="704" spans="1:10">
      <c r="A704" s="1467" t="s">
        <v>2872</v>
      </c>
      <c r="B704" s="1397" t="s">
        <v>2873</v>
      </c>
      <c r="C704" s="1372" t="s">
        <v>3201</v>
      </c>
      <c r="D704" s="1470" t="s">
        <v>2878</v>
      </c>
      <c r="E704" s="757" t="s">
        <v>2876</v>
      </c>
      <c r="F704" s="497">
        <v>66</v>
      </c>
      <c r="G704" s="506">
        <v>66</v>
      </c>
      <c r="H704" s="503" t="s">
        <v>2875</v>
      </c>
      <c r="I704" s="838" t="s">
        <v>2884</v>
      </c>
      <c r="J704" s="775"/>
    </row>
    <row r="705" spans="1:11">
      <c r="A705" s="1468"/>
      <c r="B705" s="1398"/>
      <c r="C705" s="1373"/>
      <c r="D705" s="1382"/>
      <c r="E705" s="758" t="s">
        <v>2876</v>
      </c>
      <c r="F705" s="499">
        <v>54</v>
      </c>
      <c r="G705" s="500">
        <v>54</v>
      </c>
      <c r="H705" s="504" t="s">
        <v>2875</v>
      </c>
      <c r="I705" s="779" t="s">
        <v>2885</v>
      </c>
      <c r="J705" s="780"/>
    </row>
    <row r="706" spans="1:11" ht="18.75" customHeight="1">
      <c r="A706" s="1468"/>
      <c r="B706" s="1398"/>
      <c r="C706" s="743" t="s">
        <v>2874</v>
      </c>
      <c r="D706" s="524" t="s">
        <v>2879</v>
      </c>
      <c r="E706" s="758" t="s">
        <v>2876</v>
      </c>
      <c r="F706" s="499">
        <v>199</v>
      </c>
      <c r="G706" s="500">
        <v>199</v>
      </c>
      <c r="H706" s="504" t="s">
        <v>2877</v>
      </c>
      <c r="I706" s="770"/>
      <c r="J706" s="771"/>
    </row>
    <row r="707" spans="1:11">
      <c r="A707" s="1468"/>
      <c r="B707" s="1398"/>
      <c r="C707" s="1374" t="s">
        <v>3244</v>
      </c>
      <c r="D707" s="1380" t="s">
        <v>2881</v>
      </c>
      <c r="E707" s="758" t="s">
        <v>2876</v>
      </c>
      <c r="F707" s="499">
        <v>45</v>
      </c>
      <c r="G707" s="500">
        <v>45</v>
      </c>
      <c r="H707" s="504" t="s">
        <v>2877</v>
      </c>
      <c r="I707" s="779" t="s">
        <v>2895</v>
      </c>
      <c r="J707" s="780"/>
    </row>
    <row r="708" spans="1:11" ht="15.75" customHeight="1">
      <c r="A708" s="1468"/>
      <c r="B708" s="1398"/>
      <c r="C708" s="1376"/>
      <c r="D708" s="1381"/>
      <c r="E708" s="758" t="s">
        <v>2876</v>
      </c>
      <c r="F708" s="345">
        <v>67</v>
      </c>
      <c r="G708" s="509">
        <v>67</v>
      </c>
      <c r="H708" s="504" t="s">
        <v>2877</v>
      </c>
      <c r="I708" s="779" t="s">
        <v>2888</v>
      </c>
      <c r="J708" s="780"/>
    </row>
    <row r="709" spans="1:11" ht="15.75" customHeight="1">
      <c r="A709" s="1468"/>
      <c r="B709" s="1398"/>
      <c r="C709" s="1376"/>
      <c r="D709" s="1381"/>
      <c r="E709" s="758" t="s">
        <v>2876</v>
      </c>
      <c r="F709" s="345">
        <v>99</v>
      </c>
      <c r="G709" s="509">
        <v>99</v>
      </c>
      <c r="H709" s="504" t="s">
        <v>2882</v>
      </c>
      <c r="I709" s="779" t="s">
        <v>2890</v>
      </c>
      <c r="J709" s="780"/>
    </row>
    <row r="710" spans="1:11" ht="15.75" customHeight="1">
      <c r="A710" s="1468"/>
      <c r="B710" s="1398"/>
      <c r="C710" s="1376"/>
      <c r="D710" s="1381"/>
      <c r="E710" s="758" t="s">
        <v>2876</v>
      </c>
      <c r="F710" s="345">
        <v>130</v>
      </c>
      <c r="G710" s="509">
        <v>130</v>
      </c>
      <c r="H710" s="504" t="s">
        <v>2877</v>
      </c>
      <c r="I710" s="779" t="s">
        <v>2892</v>
      </c>
      <c r="J710" s="780"/>
    </row>
    <row r="711" spans="1:11" ht="15.75" customHeight="1">
      <c r="A711" s="1468"/>
      <c r="B711" s="1398"/>
      <c r="C711" s="1373"/>
      <c r="D711" s="1382"/>
      <c r="E711" s="758" t="s">
        <v>2876</v>
      </c>
      <c r="F711" s="345">
        <v>155</v>
      </c>
      <c r="G711" s="509">
        <v>155</v>
      </c>
      <c r="H711" s="504" t="s">
        <v>2882</v>
      </c>
      <c r="I711" s="779" t="s">
        <v>2893</v>
      </c>
      <c r="J711" s="780"/>
    </row>
    <row r="712" spans="1:11" ht="15.75" customHeight="1">
      <c r="A712" s="1468"/>
      <c r="B712" s="1398"/>
      <c r="C712" s="1374" t="s">
        <v>2900</v>
      </c>
      <c r="D712" s="1380" t="s">
        <v>2880</v>
      </c>
      <c r="E712" s="758" t="s">
        <v>2876</v>
      </c>
      <c r="F712" s="345">
        <v>85</v>
      </c>
      <c r="G712" s="509">
        <v>85</v>
      </c>
      <c r="H712" s="504" t="s">
        <v>2877</v>
      </c>
      <c r="I712" s="779" t="s">
        <v>2894</v>
      </c>
      <c r="J712" s="780"/>
    </row>
    <row r="713" spans="1:11" ht="15.75" customHeight="1">
      <c r="A713" s="1468"/>
      <c r="B713" s="1398"/>
      <c r="C713" s="1376"/>
      <c r="D713" s="1381"/>
      <c r="E713" s="758" t="s">
        <v>2876</v>
      </c>
      <c r="F713" s="345">
        <v>135</v>
      </c>
      <c r="G713" s="509">
        <v>135</v>
      </c>
      <c r="H713" s="504" t="s">
        <v>2883</v>
      </c>
      <c r="I713" s="779" t="s">
        <v>2887</v>
      </c>
      <c r="J713" s="780"/>
    </row>
    <row r="714" spans="1:11" ht="15.75" customHeight="1">
      <c r="A714" s="1468"/>
      <c r="B714" s="1398"/>
      <c r="C714" s="1376"/>
      <c r="D714" s="1381"/>
      <c r="E714" s="758" t="s">
        <v>2876</v>
      </c>
      <c r="F714" s="345">
        <v>190</v>
      </c>
      <c r="G714" s="509">
        <v>190</v>
      </c>
      <c r="H714" s="504" t="s">
        <v>2883</v>
      </c>
      <c r="I714" s="779" t="s">
        <v>2889</v>
      </c>
      <c r="J714" s="780"/>
    </row>
    <row r="715" spans="1:11" ht="15.75" customHeight="1">
      <c r="A715" s="1468"/>
      <c r="B715" s="1398"/>
      <c r="C715" s="1376"/>
      <c r="D715" s="1381"/>
      <c r="E715" s="758" t="s">
        <v>2876</v>
      </c>
      <c r="F715" s="345">
        <v>250</v>
      </c>
      <c r="G715" s="509">
        <v>250</v>
      </c>
      <c r="H715" s="504" t="s">
        <v>2882</v>
      </c>
      <c r="I715" s="779" t="s">
        <v>2891</v>
      </c>
      <c r="J715" s="780"/>
    </row>
    <row r="716" spans="1:11" ht="15.75" customHeight="1" thickBot="1">
      <c r="A716" s="1468"/>
      <c r="B716" s="1398"/>
      <c r="C716" s="1373"/>
      <c r="D716" s="1382"/>
      <c r="E716" s="758" t="s">
        <v>2876</v>
      </c>
      <c r="F716" s="499">
        <v>300</v>
      </c>
      <c r="G716" s="500">
        <v>300</v>
      </c>
      <c r="H716" s="504" t="s">
        <v>2882</v>
      </c>
      <c r="I716" s="779" t="s">
        <v>2886</v>
      </c>
      <c r="J716" s="780"/>
    </row>
    <row r="717" spans="1:11" s="614" customFormat="1" ht="18.75" hidden="1" customHeight="1">
      <c r="A717" s="786" t="s">
        <v>3108</v>
      </c>
      <c r="B717" s="787" t="s">
        <v>2968</v>
      </c>
      <c r="C717" s="810" t="s">
        <v>1531</v>
      </c>
      <c r="D717" s="810" t="s">
        <v>614</v>
      </c>
      <c r="E717" s="611" t="s">
        <v>1656</v>
      </c>
      <c r="F717" s="612">
        <v>75</v>
      </c>
      <c r="G717" s="612">
        <v>75</v>
      </c>
      <c r="H717" s="613" t="s">
        <v>1653</v>
      </c>
      <c r="I717" s="839" t="s">
        <v>2271</v>
      </c>
      <c r="J717" s="840"/>
      <c r="K717" s="614" t="s">
        <v>2969</v>
      </c>
    </row>
    <row r="718" spans="1:11" s="614" customFormat="1" ht="18.75" hidden="1" customHeight="1">
      <c r="A718" s="786"/>
      <c r="B718" s="787"/>
      <c r="C718" s="811"/>
      <c r="D718" s="811"/>
      <c r="E718" s="615" t="s">
        <v>1656</v>
      </c>
      <c r="F718" s="616">
        <v>39</v>
      </c>
      <c r="G718" s="616">
        <v>39</v>
      </c>
      <c r="H718" s="617" t="s">
        <v>1651</v>
      </c>
      <c r="I718" s="781"/>
      <c r="J718" s="782"/>
      <c r="K718" s="614" t="s">
        <v>2969</v>
      </c>
    </row>
    <row r="719" spans="1:11" s="614" customFormat="1" ht="18.75" hidden="1" customHeight="1">
      <c r="A719" s="786"/>
      <c r="B719" s="787"/>
      <c r="C719" s="618" t="s">
        <v>2175</v>
      </c>
      <c r="D719" s="618" t="s">
        <v>743</v>
      </c>
      <c r="E719" s="615" t="s">
        <v>1656</v>
      </c>
      <c r="F719" s="616">
        <v>3.96</v>
      </c>
      <c r="G719" s="616">
        <v>3.96</v>
      </c>
      <c r="H719" s="617" t="s">
        <v>1653</v>
      </c>
      <c r="I719" s="792" t="s">
        <v>1743</v>
      </c>
      <c r="J719" s="793"/>
      <c r="K719" s="614" t="s">
        <v>2970</v>
      </c>
    </row>
    <row r="720" spans="1:11" s="614" customFormat="1" ht="18.75" hidden="1" customHeight="1">
      <c r="A720" s="786"/>
      <c r="B720" s="787"/>
      <c r="C720" s="618" t="s">
        <v>1744</v>
      </c>
      <c r="D720" s="618" t="s">
        <v>592</v>
      </c>
      <c r="E720" s="615" t="s">
        <v>1656</v>
      </c>
      <c r="F720" s="616">
        <v>65</v>
      </c>
      <c r="G720" s="619">
        <v>65</v>
      </c>
      <c r="H720" s="617" t="s">
        <v>1506</v>
      </c>
      <c r="I720" s="792"/>
      <c r="J720" s="793"/>
      <c r="K720" s="614" t="s">
        <v>2970</v>
      </c>
    </row>
    <row r="721" spans="1:11" s="614" customFormat="1" ht="18.75" hidden="1" customHeight="1">
      <c r="A721" s="786"/>
      <c r="B721" s="787"/>
      <c r="C721" s="618" t="s">
        <v>1745</v>
      </c>
      <c r="D721" s="618" t="s">
        <v>744</v>
      </c>
      <c r="E721" s="615" t="s">
        <v>1656</v>
      </c>
      <c r="F721" s="616">
        <v>27</v>
      </c>
      <c r="G721" s="619">
        <v>27</v>
      </c>
      <c r="H721" s="617" t="s">
        <v>1504</v>
      </c>
      <c r="I721" s="783" t="s">
        <v>2272</v>
      </c>
      <c r="J721" s="784"/>
      <c r="K721" s="614" t="s">
        <v>2969</v>
      </c>
    </row>
    <row r="722" spans="1:11" s="614" customFormat="1" ht="18.75" hidden="1" customHeight="1">
      <c r="A722" s="786"/>
      <c r="B722" s="787"/>
      <c r="C722" s="618" t="s">
        <v>745</v>
      </c>
      <c r="D722" s="618" t="s">
        <v>704</v>
      </c>
      <c r="E722" s="615" t="s">
        <v>1656</v>
      </c>
      <c r="F722" s="616">
        <v>12</v>
      </c>
      <c r="G722" s="619">
        <v>12</v>
      </c>
      <c r="H722" s="617" t="s">
        <v>1506</v>
      </c>
      <c r="I722" s="792"/>
      <c r="J722" s="793"/>
      <c r="K722" s="614" t="s">
        <v>2969</v>
      </c>
    </row>
    <row r="723" spans="1:11" s="614" customFormat="1" ht="18.75" hidden="1" customHeight="1">
      <c r="A723" s="786"/>
      <c r="B723" s="787"/>
      <c r="C723" s="618" t="s">
        <v>746</v>
      </c>
      <c r="D723" s="618" t="s">
        <v>747</v>
      </c>
      <c r="E723" s="615" t="s">
        <v>1656</v>
      </c>
      <c r="F723" s="616">
        <v>10.5</v>
      </c>
      <c r="G723" s="619">
        <v>10.5</v>
      </c>
      <c r="H723" s="617" t="s">
        <v>1504</v>
      </c>
      <c r="I723" s="783" t="s">
        <v>2273</v>
      </c>
      <c r="J723" s="784"/>
      <c r="K723" s="614" t="s">
        <v>2969</v>
      </c>
    </row>
    <row r="724" spans="1:11" s="614" customFormat="1" ht="18.75" hidden="1" customHeight="1">
      <c r="A724" s="786"/>
      <c r="B724" s="787"/>
      <c r="C724" s="618" t="s">
        <v>1746</v>
      </c>
      <c r="D724" s="618" t="s">
        <v>748</v>
      </c>
      <c r="E724" s="615" t="s">
        <v>1656</v>
      </c>
      <c r="F724" s="616">
        <v>64</v>
      </c>
      <c r="G724" s="619">
        <v>64</v>
      </c>
      <c r="H724" s="617" t="s">
        <v>1504</v>
      </c>
      <c r="I724" s="783" t="s">
        <v>2274</v>
      </c>
      <c r="J724" s="784"/>
      <c r="K724" s="614" t="s">
        <v>2970</v>
      </c>
    </row>
    <row r="725" spans="1:11" s="614" customFormat="1" ht="18.75" hidden="1" customHeight="1">
      <c r="A725" s="786"/>
      <c r="B725" s="787"/>
      <c r="C725" s="618" t="s">
        <v>741</v>
      </c>
      <c r="D725" s="618" t="s">
        <v>638</v>
      </c>
      <c r="E725" s="615" t="s">
        <v>1656</v>
      </c>
      <c r="F725" s="620">
        <v>45</v>
      </c>
      <c r="G725" s="619">
        <v>45</v>
      </c>
      <c r="H725" s="617" t="s">
        <v>1506</v>
      </c>
      <c r="I725" s="792"/>
      <c r="J725" s="793"/>
      <c r="K725" s="614" t="s">
        <v>2969</v>
      </c>
    </row>
    <row r="726" spans="1:11" s="614" customFormat="1" ht="18.75" hidden="1" customHeight="1">
      <c r="A726" s="786"/>
      <c r="B726" s="787"/>
      <c r="C726" s="618" t="s">
        <v>749</v>
      </c>
      <c r="D726" s="618" t="s">
        <v>750</v>
      </c>
      <c r="E726" s="615" t="s">
        <v>1656</v>
      </c>
      <c r="F726" s="616">
        <v>45</v>
      </c>
      <c r="G726" s="616">
        <v>45</v>
      </c>
      <c r="H726" s="617" t="s">
        <v>1506</v>
      </c>
      <c r="I726" s="783"/>
      <c r="J726" s="784"/>
      <c r="K726" s="614" t="s">
        <v>2970</v>
      </c>
    </row>
    <row r="727" spans="1:11" s="614" customFormat="1" ht="18.75" hidden="1" customHeight="1">
      <c r="A727" s="786"/>
      <c r="B727" s="787"/>
      <c r="C727" s="618" t="s">
        <v>1747</v>
      </c>
      <c r="D727" s="618" t="s">
        <v>751</v>
      </c>
      <c r="E727" s="615" t="s">
        <v>1656</v>
      </c>
      <c r="F727" s="616">
        <v>58</v>
      </c>
      <c r="G727" s="616">
        <v>58</v>
      </c>
      <c r="H727" s="617" t="s">
        <v>1506</v>
      </c>
      <c r="I727" s="783"/>
      <c r="J727" s="784"/>
      <c r="K727" s="614" t="s">
        <v>2970</v>
      </c>
    </row>
    <row r="728" spans="1:11" s="614" customFormat="1" ht="18.75" hidden="1" customHeight="1">
      <c r="A728" s="786"/>
      <c r="B728" s="787"/>
      <c r="C728" s="618" t="s">
        <v>1748</v>
      </c>
      <c r="D728" s="618" t="s">
        <v>752</v>
      </c>
      <c r="E728" s="615" t="s">
        <v>1656</v>
      </c>
      <c r="F728" s="616">
        <v>13</v>
      </c>
      <c r="G728" s="616">
        <v>13</v>
      </c>
      <c r="H728" s="617" t="s">
        <v>1504</v>
      </c>
      <c r="I728" s="783" t="s">
        <v>2275</v>
      </c>
      <c r="J728" s="784"/>
      <c r="K728" s="614" t="s">
        <v>2970</v>
      </c>
    </row>
    <row r="729" spans="1:11" s="614" customFormat="1" ht="18.75" hidden="1" customHeight="1">
      <c r="A729" s="786"/>
      <c r="B729" s="787"/>
      <c r="C729" s="618" t="s">
        <v>1749</v>
      </c>
      <c r="D729" s="618" t="s">
        <v>686</v>
      </c>
      <c r="E729" s="615" t="s">
        <v>1656</v>
      </c>
      <c r="F729" s="616"/>
      <c r="G729" s="616"/>
      <c r="H729" s="617"/>
      <c r="I729" s="783" t="s">
        <v>1566</v>
      </c>
      <c r="J729" s="784"/>
      <c r="K729" s="614" t="s">
        <v>2971</v>
      </c>
    </row>
    <row r="730" spans="1:11" s="614" customFormat="1" ht="18.75" hidden="1" customHeight="1">
      <c r="A730" s="786"/>
      <c r="B730" s="787"/>
      <c r="C730" s="618" t="s">
        <v>1750</v>
      </c>
      <c r="D730" s="618" t="s">
        <v>672</v>
      </c>
      <c r="E730" s="615" t="s">
        <v>1656</v>
      </c>
      <c r="F730" s="616"/>
      <c r="G730" s="616"/>
      <c r="H730" s="617"/>
      <c r="I730" s="783" t="s">
        <v>2276</v>
      </c>
      <c r="J730" s="784"/>
      <c r="K730" s="614" t="s">
        <v>2969</v>
      </c>
    </row>
    <row r="731" spans="1:11" s="614" customFormat="1" ht="18.75" hidden="1" customHeight="1" thickBot="1">
      <c r="A731" s="786"/>
      <c r="B731" s="787"/>
      <c r="C731" s="742" t="s">
        <v>1738</v>
      </c>
      <c r="D731" s="742" t="s">
        <v>693</v>
      </c>
      <c r="E731" s="621" t="s">
        <v>1656</v>
      </c>
      <c r="F731" s="622"/>
      <c r="G731" s="623"/>
      <c r="H731" s="624"/>
      <c r="I731" s="781" t="s">
        <v>1739</v>
      </c>
      <c r="J731" s="782"/>
      <c r="K731" s="614" t="s">
        <v>2969</v>
      </c>
    </row>
    <row r="732" spans="1:11" ht="18.75" customHeight="1">
      <c r="A732" s="1445" t="s">
        <v>3108</v>
      </c>
      <c r="B732" s="1397" t="s">
        <v>2968</v>
      </c>
      <c r="C732" s="1372" t="s">
        <v>587</v>
      </c>
      <c r="D732" s="1372" t="s">
        <v>588</v>
      </c>
      <c r="E732" s="757" t="s">
        <v>1656</v>
      </c>
      <c r="F732" s="497">
        <v>69.5</v>
      </c>
      <c r="G732" s="497">
        <v>69.5</v>
      </c>
      <c r="H732" s="503" t="s">
        <v>1653</v>
      </c>
      <c r="I732" s="1370" t="s">
        <v>1751</v>
      </c>
      <c r="J732" s="776"/>
    </row>
    <row r="733" spans="1:11" ht="18.75" customHeight="1">
      <c r="A733" s="1446"/>
      <c r="B733" s="1398"/>
      <c r="C733" s="1373"/>
      <c r="D733" s="1373"/>
      <c r="E733" s="758" t="s">
        <v>1656</v>
      </c>
      <c r="F733" s="499">
        <v>24.5</v>
      </c>
      <c r="G733" s="499">
        <v>24.5</v>
      </c>
      <c r="H733" s="504" t="s">
        <v>1651</v>
      </c>
      <c r="I733" s="1371"/>
      <c r="J733" s="778"/>
    </row>
    <row r="734" spans="1:11" ht="18.75" customHeight="1">
      <c r="A734" s="1446"/>
      <c r="B734" s="1398"/>
      <c r="C734" s="743" t="s">
        <v>3147</v>
      </c>
      <c r="D734" s="743" t="s">
        <v>592</v>
      </c>
      <c r="E734" s="758" t="s">
        <v>1656</v>
      </c>
      <c r="F734" s="499">
        <v>79.5</v>
      </c>
      <c r="G734" s="500">
        <v>79.5</v>
      </c>
      <c r="H734" s="504" t="s">
        <v>1506</v>
      </c>
      <c r="I734" s="770"/>
      <c r="J734" s="771"/>
    </row>
    <row r="735" spans="1:11" ht="18.75" customHeight="1">
      <c r="A735" s="1446"/>
      <c r="B735" s="1398"/>
      <c r="C735" s="743" t="s">
        <v>3202</v>
      </c>
      <c r="D735" s="743" t="s">
        <v>743</v>
      </c>
      <c r="E735" s="758" t="s">
        <v>1656</v>
      </c>
      <c r="F735" s="499">
        <v>3.96</v>
      </c>
      <c r="G735" s="499">
        <v>3.96</v>
      </c>
      <c r="H735" s="504" t="s">
        <v>1653</v>
      </c>
      <c r="I735" s="770" t="s">
        <v>1743</v>
      </c>
      <c r="J735" s="771"/>
    </row>
    <row r="736" spans="1:11" ht="18.75" customHeight="1">
      <c r="A736" s="1446"/>
      <c r="B736" s="1398"/>
      <c r="C736" s="743" t="s">
        <v>741</v>
      </c>
      <c r="D736" s="743" t="s">
        <v>638</v>
      </c>
      <c r="E736" s="758" t="s">
        <v>1656</v>
      </c>
      <c r="F736" s="499">
        <v>51</v>
      </c>
      <c r="G736" s="500">
        <v>51</v>
      </c>
      <c r="H736" s="504" t="s">
        <v>1506</v>
      </c>
      <c r="I736" s="770"/>
      <c r="J736" s="771"/>
    </row>
    <row r="737" spans="1:10" ht="18.75" customHeight="1">
      <c r="A737" s="1446"/>
      <c r="B737" s="1398"/>
      <c r="C737" s="743" t="s">
        <v>1752</v>
      </c>
      <c r="D737" s="743" t="s">
        <v>704</v>
      </c>
      <c r="E737" s="758" t="s">
        <v>1656</v>
      </c>
      <c r="F737" s="499">
        <v>5</v>
      </c>
      <c r="G737" s="499">
        <v>5</v>
      </c>
      <c r="H737" s="504" t="s">
        <v>1506</v>
      </c>
      <c r="I737" s="770"/>
      <c r="J737" s="771"/>
    </row>
    <row r="738" spans="1:10" ht="18.75" customHeight="1">
      <c r="A738" s="1446"/>
      <c r="B738" s="1398"/>
      <c r="C738" s="743" t="s">
        <v>746</v>
      </c>
      <c r="D738" s="743" t="s">
        <v>747</v>
      </c>
      <c r="E738" s="758" t="s">
        <v>1656</v>
      </c>
      <c r="F738" s="499">
        <v>15</v>
      </c>
      <c r="G738" s="500">
        <v>15</v>
      </c>
      <c r="H738" s="504" t="s">
        <v>1504</v>
      </c>
      <c r="I738" s="770" t="s">
        <v>2277</v>
      </c>
      <c r="J738" s="771"/>
    </row>
    <row r="739" spans="1:10" ht="18.75" customHeight="1">
      <c r="A739" s="1446"/>
      <c r="B739" s="1398"/>
      <c r="C739" s="743" t="s">
        <v>1523</v>
      </c>
      <c r="D739" s="743" t="s">
        <v>591</v>
      </c>
      <c r="E739" s="758" t="s">
        <v>1656</v>
      </c>
      <c r="F739" s="499">
        <v>37</v>
      </c>
      <c r="G739" s="499">
        <v>37</v>
      </c>
      <c r="H739" s="504" t="s">
        <v>1504</v>
      </c>
      <c r="I739" s="770" t="s">
        <v>2279</v>
      </c>
      <c r="J739" s="771"/>
    </row>
    <row r="740" spans="1:10" ht="18.75" customHeight="1">
      <c r="A740" s="1446"/>
      <c r="B740" s="1398"/>
      <c r="C740" s="743" t="s">
        <v>1588</v>
      </c>
      <c r="D740" s="743" t="s">
        <v>640</v>
      </c>
      <c r="E740" s="758" t="s">
        <v>1656</v>
      </c>
      <c r="F740" s="499">
        <v>55</v>
      </c>
      <c r="G740" s="500">
        <v>55</v>
      </c>
      <c r="H740" s="504" t="s">
        <v>1506</v>
      </c>
      <c r="I740" s="770"/>
      <c r="J740" s="771"/>
    </row>
    <row r="741" spans="1:10" ht="18.75" customHeight="1">
      <c r="A741" s="1446"/>
      <c r="B741" s="1398"/>
      <c r="C741" s="833" t="s">
        <v>3721</v>
      </c>
      <c r="D741" s="524" t="s">
        <v>3722</v>
      </c>
      <c r="E741" s="758" t="s">
        <v>3723</v>
      </c>
      <c r="F741" s="499">
        <v>15</v>
      </c>
      <c r="G741" s="500">
        <v>15</v>
      </c>
      <c r="H741" s="504" t="s">
        <v>3724</v>
      </c>
      <c r="I741" s="971"/>
      <c r="J741" s="972"/>
    </row>
    <row r="742" spans="1:10" ht="18.75" customHeight="1">
      <c r="A742" s="1446"/>
      <c r="B742" s="1398"/>
      <c r="C742" s="743" t="s">
        <v>3203</v>
      </c>
      <c r="D742" s="743" t="s">
        <v>753</v>
      </c>
      <c r="E742" s="758" t="s">
        <v>1656</v>
      </c>
      <c r="F742" s="499">
        <v>61</v>
      </c>
      <c r="G742" s="500">
        <v>61</v>
      </c>
      <c r="H742" s="504" t="s">
        <v>1504</v>
      </c>
      <c r="I742" s="770" t="s">
        <v>2278</v>
      </c>
      <c r="J742" s="771"/>
    </row>
    <row r="743" spans="1:10" ht="18.75" customHeight="1">
      <c r="A743" s="1446"/>
      <c r="B743" s="1398"/>
      <c r="C743" s="743" t="s">
        <v>3204</v>
      </c>
      <c r="D743" s="743" t="s">
        <v>754</v>
      </c>
      <c r="E743" s="758" t="s">
        <v>1656</v>
      </c>
      <c r="F743" s="499">
        <v>18</v>
      </c>
      <c r="G743" s="500">
        <v>18</v>
      </c>
      <c r="H743" s="504" t="s">
        <v>1504</v>
      </c>
      <c r="I743" s="770" t="s">
        <v>2279</v>
      </c>
      <c r="J743" s="771"/>
    </row>
    <row r="744" spans="1:10" ht="18.75" customHeight="1">
      <c r="A744" s="1446"/>
      <c r="B744" s="1398"/>
      <c r="C744" s="743" t="s">
        <v>1747</v>
      </c>
      <c r="D744" s="743" t="s">
        <v>751</v>
      </c>
      <c r="E744" s="758" t="s">
        <v>1656</v>
      </c>
      <c r="F744" s="499">
        <v>65</v>
      </c>
      <c r="G744" s="499">
        <v>65</v>
      </c>
      <c r="H744" s="504" t="s">
        <v>1506</v>
      </c>
      <c r="I744" s="770"/>
      <c r="J744" s="771"/>
    </row>
    <row r="745" spans="1:10" ht="18.75" customHeight="1">
      <c r="A745" s="1446"/>
      <c r="B745" s="1398"/>
      <c r="C745" s="743" t="s">
        <v>1661</v>
      </c>
      <c r="D745" s="743" t="s">
        <v>686</v>
      </c>
      <c r="E745" s="758" t="s">
        <v>1656</v>
      </c>
      <c r="F745" s="356"/>
      <c r="G745" s="358"/>
      <c r="H745" s="359"/>
      <c r="I745" s="770" t="s">
        <v>1566</v>
      </c>
      <c r="J745" s="771"/>
    </row>
    <row r="746" spans="1:10" ht="18.75" customHeight="1">
      <c r="A746" s="1446"/>
      <c r="B746" s="1398"/>
      <c r="C746" s="743" t="s">
        <v>1668</v>
      </c>
      <c r="D746" s="524" t="s">
        <v>3259</v>
      </c>
      <c r="E746" s="758" t="s">
        <v>1656</v>
      </c>
      <c r="F746" s="356"/>
      <c r="G746" s="358"/>
      <c r="H746" s="359"/>
      <c r="I746" s="770" t="s">
        <v>2280</v>
      </c>
      <c r="J746" s="771"/>
    </row>
    <row r="747" spans="1:10" ht="18.75" customHeight="1">
      <c r="A747" s="1446"/>
      <c r="B747" s="1398"/>
      <c r="C747" s="743" t="s">
        <v>1738</v>
      </c>
      <c r="D747" s="743" t="s">
        <v>693</v>
      </c>
      <c r="E747" s="226" t="s">
        <v>1656</v>
      </c>
      <c r="F747" s="356"/>
      <c r="G747" s="358"/>
      <c r="H747" s="359"/>
      <c r="I747" s="843" t="s">
        <v>1739</v>
      </c>
      <c r="J747" s="801"/>
    </row>
    <row r="748" spans="1:10" ht="18.75" customHeight="1" thickBot="1">
      <c r="A748" s="1447"/>
      <c r="B748" s="1399"/>
      <c r="C748" s="686" t="s">
        <v>2988</v>
      </c>
      <c r="D748" s="687" t="s">
        <v>3318</v>
      </c>
      <c r="E748" s="719" t="s">
        <v>3327</v>
      </c>
      <c r="F748" s="366">
        <v>5</v>
      </c>
      <c r="G748" s="367">
        <v>5</v>
      </c>
      <c r="H748" s="462" t="s">
        <v>3316</v>
      </c>
      <c r="I748" s="766"/>
      <c r="J748" s="767"/>
    </row>
    <row r="749" spans="1:10" ht="18.75" customHeight="1">
      <c r="A749" s="1445" t="s">
        <v>3108</v>
      </c>
      <c r="B749" s="1397" t="s">
        <v>3294</v>
      </c>
      <c r="C749" s="1372" t="s">
        <v>587</v>
      </c>
      <c r="D749" s="1372" t="s">
        <v>588</v>
      </c>
      <c r="E749" s="757" t="s">
        <v>1656</v>
      </c>
      <c r="F749" s="497">
        <v>69.5</v>
      </c>
      <c r="G749" s="497">
        <v>69.5</v>
      </c>
      <c r="H749" s="503" t="s">
        <v>1653</v>
      </c>
      <c r="I749" s="1370" t="s">
        <v>1751</v>
      </c>
      <c r="J749" s="776"/>
    </row>
    <row r="750" spans="1:10" ht="18.75" customHeight="1">
      <c r="A750" s="1446"/>
      <c r="B750" s="1398"/>
      <c r="C750" s="1373"/>
      <c r="D750" s="1373"/>
      <c r="E750" s="758" t="s">
        <v>1656</v>
      </c>
      <c r="F750" s="499">
        <v>24.5</v>
      </c>
      <c r="G750" s="499">
        <v>24.5</v>
      </c>
      <c r="H750" s="504" t="s">
        <v>1651</v>
      </c>
      <c r="I750" s="1371"/>
      <c r="J750" s="778"/>
    </row>
    <row r="751" spans="1:10" ht="18.75" customHeight="1">
      <c r="A751" s="1446"/>
      <c r="B751" s="1398"/>
      <c r="C751" s="743" t="s">
        <v>3147</v>
      </c>
      <c r="D751" s="743" t="s">
        <v>592</v>
      </c>
      <c r="E751" s="758" t="s">
        <v>1656</v>
      </c>
      <c r="F751" s="499">
        <v>79.5</v>
      </c>
      <c r="G751" s="500">
        <v>79.5</v>
      </c>
      <c r="H751" s="504" t="s">
        <v>1506</v>
      </c>
      <c r="I751" s="770"/>
      <c r="J751" s="771"/>
    </row>
    <row r="752" spans="1:10" ht="18.75" customHeight="1">
      <c r="A752" s="1446"/>
      <c r="B752" s="1398"/>
      <c r="C752" s="743" t="s">
        <v>3202</v>
      </c>
      <c r="D752" s="743" t="s">
        <v>743</v>
      </c>
      <c r="E752" s="758" t="s">
        <v>1656</v>
      </c>
      <c r="F752" s="499">
        <v>3.96</v>
      </c>
      <c r="G752" s="499">
        <v>3.96</v>
      </c>
      <c r="H752" s="504" t="s">
        <v>1653</v>
      </c>
      <c r="I752" s="770" t="s">
        <v>1743</v>
      </c>
      <c r="J752" s="771"/>
    </row>
    <row r="753" spans="1:10" ht="18.75" customHeight="1">
      <c r="A753" s="1446"/>
      <c r="B753" s="1398"/>
      <c r="C753" s="743" t="s">
        <v>741</v>
      </c>
      <c r="D753" s="743" t="s">
        <v>638</v>
      </c>
      <c r="E753" s="758" t="s">
        <v>1656</v>
      </c>
      <c r="F753" s="499">
        <v>51</v>
      </c>
      <c r="G753" s="500">
        <v>51</v>
      </c>
      <c r="H753" s="504" t="s">
        <v>1506</v>
      </c>
      <c r="I753" s="770"/>
      <c r="J753" s="771"/>
    </row>
    <row r="754" spans="1:10" ht="18.75" customHeight="1">
      <c r="A754" s="1446"/>
      <c r="B754" s="1398"/>
      <c r="C754" s="743" t="s">
        <v>1752</v>
      </c>
      <c r="D754" s="743" t="s">
        <v>704</v>
      </c>
      <c r="E754" s="758" t="s">
        <v>1656</v>
      </c>
      <c r="F754" s="499">
        <v>5</v>
      </c>
      <c r="G754" s="499">
        <v>5</v>
      </c>
      <c r="H754" s="504" t="s">
        <v>1506</v>
      </c>
      <c r="I754" s="770"/>
      <c r="J754" s="771"/>
    </row>
    <row r="755" spans="1:10" ht="18.75" customHeight="1">
      <c r="A755" s="1446"/>
      <c r="B755" s="1398"/>
      <c r="C755" s="743" t="s">
        <v>746</v>
      </c>
      <c r="D755" s="743" t="s">
        <v>747</v>
      </c>
      <c r="E755" s="758" t="s">
        <v>1656</v>
      </c>
      <c r="F755" s="499">
        <v>15</v>
      </c>
      <c r="G755" s="500">
        <v>15</v>
      </c>
      <c r="H755" s="504" t="s">
        <v>1504</v>
      </c>
      <c r="I755" s="770" t="s">
        <v>2277</v>
      </c>
      <c r="J755" s="771"/>
    </row>
    <row r="756" spans="1:10" ht="18.75" customHeight="1">
      <c r="A756" s="1446"/>
      <c r="B756" s="1398"/>
      <c r="C756" s="743" t="s">
        <v>1523</v>
      </c>
      <c r="D756" s="743" t="s">
        <v>591</v>
      </c>
      <c r="E756" s="758" t="s">
        <v>1656</v>
      </c>
      <c r="F756" s="499">
        <v>37</v>
      </c>
      <c r="G756" s="499">
        <v>37</v>
      </c>
      <c r="H756" s="504" t="s">
        <v>1504</v>
      </c>
      <c r="I756" s="770" t="s">
        <v>2281</v>
      </c>
      <c r="J756" s="771"/>
    </row>
    <row r="757" spans="1:10" ht="18.75" customHeight="1">
      <c r="A757" s="1446"/>
      <c r="B757" s="1398"/>
      <c r="C757" s="743" t="s">
        <v>1588</v>
      </c>
      <c r="D757" s="743" t="s">
        <v>640</v>
      </c>
      <c r="E757" s="758" t="s">
        <v>1656</v>
      </c>
      <c r="F757" s="499">
        <v>55</v>
      </c>
      <c r="G757" s="500">
        <v>55</v>
      </c>
      <c r="H757" s="504" t="s">
        <v>1506</v>
      </c>
      <c r="I757" s="770"/>
      <c r="J757" s="771"/>
    </row>
    <row r="758" spans="1:10" ht="18.75" customHeight="1">
      <c r="A758" s="1446"/>
      <c r="B758" s="1398"/>
      <c r="C758" s="833" t="s">
        <v>3721</v>
      </c>
      <c r="D758" s="524" t="s">
        <v>3722</v>
      </c>
      <c r="E758" s="758" t="s">
        <v>3723</v>
      </c>
      <c r="F758" s="499">
        <v>15</v>
      </c>
      <c r="G758" s="500">
        <v>15</v>
      </c>
      <c r="H758" s="504" t="s">
        <v>3724</v>
      </c>
      <c r="I758" s="971"/>
      <c r="J758" s="972"/>
    </row>
    <row r="759" spans="1:10" ht="18.75" customHeight="1">
      <c r="A759" s="1446"/>
      <c r="B759" s="1398"/>
      <c r="C759" s="743" t="s">
        <v>3203</v>
      </c>
      <c r="D759" s="743" t="s">
        <v>753</v>
      </c>
      <c r="E759" s="758" t="s">
        <v>1656</v>
      </c>
      <c r="F759" s="499">
        <v>61</v>
      </c>
      <c r="G759" s="500">
        <v>61</v>
      </c>
      <c r="H759" s="504" t="s">
        <v>1504</v>
      </c>
      <c r="I759" s="770" t="s">
        <v>2278</v>
      </c>
      <c r="J759" s="771"/>
    </row>
    <row r="760" spans="1:10" ht="18.75" customHeight="1">
      <c r="A760" s="1446"/>
      <c r="B760" s="1398"/>
      <c r="C760" s="743" t="s">
        <v>3204</v>
      </c>
      <c r="D760" s="743" t="s">
        <v>754</v>
      </c>
      <c r="E760" s="758" t="s">
        <v>1656</v>
      </c>
      <c r="F760" s="499">
        <v>18</v>
      </c>
      <c r="G760" s="500">
        <v>18</v>
      </c>
      <c r="H760" s="504" t="s">
        <v>1504</v>
      </c>
      <c r="I760" s="770" t="s">
        <v>2279</v>
      </c>
      <c r="J760" s="771"/>
    </row>
    <row r="761" spans="1:10" ht="18.75" customHeight="1">
      <c r="A761" s="1446"/>
      <c r="B761" s="1398"/>
      <c r="C761" s="743" t="s">
        <v>1747</v>
      </c>
      <c r="D761" s="743" t="s">
        <v>751</v>
      </c>
      <c r="E761" s="758" t="s">
        <v>1656</v>
      </c>
      <c r="F761" s="499">
        <v>65</v>
      </c>
      <c r="G761" s="499">
        <v>65</v>
      </c>
      <c r="H761" s="504" t="s">
        <v>1506</v>
      </c>
      <c r="I761" s="770"/>
      <c r="J761" s="771"/>
    </row>
    <row r="762" spans="1:10" ht="18.75" customHeight="1">
      <c r="A762" s="1446"/>
      <c r="B762" s="1398"/>
      <c r="C762" s="743" t="s">
        <v>1661</v>
      </c>
      <c r="D762" s="743" t="s">
        <v>686</v>
      </c>
      <c r="E762" s="758" t="s">
        <v>1656</v>
      </c>
      <c r="F762" s="356"/>
      <c r="G762" s="358"/>
      <c r="H762" s="359"/>
      <c r="I762" s="770" t="s">
        <v>1566</v>
      </c>
      <c r="J762" s="771"/>
    </row>
    <row r="763" spans="1:10" ht="18.75" customHeight="1">
      <c r="A763" s="1446"/>
      <c r="B763" s="1398"/>
      <c r="C763" s="743" t="s">
        <v>1668</v>
      </c>
      <c r="D763" s="524" t="s">
        <v>3259</v>
      </c>
      <c r="E763" s="758" t="s">
        <v>1656</v>
      </c>
      <c r="F763" s="356"/>
      <c r="G763" s="358"/>
      <c r="H763" s="359"/>
      <c r="I763" s="770" t="s">
        <v>2280</v>
      </c>
      <c r="J763" s="771"/>
    </row>
    <row r="764" spans="1:10" ht="18.75" customHeight="1">
      <c r="A764" s="1446"/>
      <c r="B764" s="1398"/>
      <c r="C764" s="743" t="s">
        <v>1738</v>
      </c>
      <c r="D764" s="743" t="s">
        <v>693</v>
      </c>
      <c r="E764" s="226" t="s">
        <v>1656</v>
      </c>
      <c r="F764" s="356"/>
      <c r="G764" s="358"/>
      <c r="H764" s="359"/>
      <c r="I764" s="843" t="s">
        <v>1739</v>
      </c>
      <c r="J764" s="801"/>
    </row>
    <row r="765" spans="1:10" ht="18.75" customHeight="1" thickBot="1">
      <c r="A765" s="1447"/>
      <c r="B765" s="1399"/>
      <c r="C765" s="686" t="s">
        <v>2988</v>
      </c>
      <c r="D765" s="687" t="s">
        <v>3318</v>
      </c>
      <c r="E765" s="719" t="s">
        <v>3327</v>
      </c>
      <c r="F765" s="366">
        <v>5</v>
      </c>
      <c r="G765" s="367">
        <v>5</v>
      </c>
      <c r="H765" s="462" t="s">
        <v>3316</v>
      </c>
      <c r="I765" s="766"/>
      <c r="J765" s="767"/>
    </row>
    <row r="766" spans="1:10" ht="18.75" customHeight="1">
      <c r="A766" s="1445" t="s">
        <v>3537</v>
      </c>
      <c r="B766" s="1397" t="s">
        <v>570</v>
      </c>
      <c r="C766" s="507" t="s">
        <v>755</v>
      </c>
      <c r="D766" s="507" t="s">
        <v>756</v>
      </c>
      <c r="E766" s="757" t="s">
        <v>1656</v>
      </c>
      <c r="F766" s="497">
        <v>50</v>
      </c>
      <c r="G766" s="506">
        <v>50</v>
      </c>
      <c r="H766" s="503" t="s">
        <v>1506</v>
      </c>
      <c r="I766" s="774"/>
      <c r="J766" s="775"/>
    </row>
    <row r="767" spans="1:10" ht="18.75" customHeight="1">
      <c r="A767" s="1446"/>
      <c r="B767" s="1398"/>
      <c r="C767" s="741" t="s">
        <v>1753</v>
      </c>
      <c r="D767" s="741" t="s">
        <v>614</v>
      </c>
      <c r="E767" s="758" t="s">
        <v>1656</v>
      </c>
      <c r="F767" s="499">
        <v>165</v>
      </c>
      <c r="G767" s="500">
        <v>155</v>
      </c>
      <c r="H767" s="504" t="s">
        <v>1653</v>
      </c>
      <c r="I767" s="772" t="s">
        <v>2143</v>
      </c>
      <c r="J767" s="773"/>
    </row>
    <row r="768" spans="1:10" ht="18.75" customHeight="1">
      <c r="A768" s="1446"/>
      <c r="B768" s="1398"/>
      <c r="C768" s="743" t="s">
        <v>587</v>
      </c>
      <c r="D768" s="743" t="s">
        <v>588</v>
      </c>
      <c r="E768" s="758" t="s">
        <v>1656</v>
      </c>
      <c r="F768" s="499">
        <v>25</v>
      </c>
      <c r="G768" s="500">
        <v>25</v>
      </c>
      <c r="H768" s="504" t="s">
        <v>1504</v>
      </c>
      <c r="I768" s="770" t="s">
        <v>1755</v>
      </c>
      <c r="J768" s="771"/>
    </row>
    <row r="769" spans="1:10" ht="18.75" customHeight="1">
      <c r="A769" s="1446"/>
      <c r="B769" s="1398"/>
      <c r="C769" s="741" t="s">
        <v>3835</v>
      </c>
      <c r="D769" s="741" t="s">
        <v>752</v>
      </c>
      <c r="E769" s="758" t="s">
        <v>1656</v>
      </c>
      <c r="F769" s="499">
        <v>55</v>
      </c>
      <c r="G769" s="500">
        <v>50</v>
      </c>
      <c r="H769" s="504" t="s">
        <v>1653</v>
      </c>
      <c r="I769" s="772" t="s">
        <v>2143</v>
      </c>
      <c r="J769" s="773"/>
    </row>
    <row r="770" spans="1:10" ht="18.75" customHeight="1">
      <c r="A770" s="1446"/>
      <c r="B770" s="1398"/>
      <c r="C770" s="743" t="s">
        <v>1756</v>
      </c>
      <c r="D770" s="743" t="s">
        <v>606</v>
      </c>
      <c r="E770" s="758" t="s">
        <v>1656</v>
      </c>
      <c r="F770" s="499">
        <v>95</v>
      </c>
      <c r="G770" s="500">
        <v>90</v>
      </c>
      <c r="H770" s="504" t="s">
        <v>1506</v>
      </c>
      <c r="I770" s="770"/>
      <c r="J770" s="771"/>
    </row>
    <row r="771" spans="1:10" ht="18.75" customHeight="1">
      <c r="A771" s="1446"/>
      <c r="B771" s="1398"/>
      <c r="C771" s="743" t="s">
        <v>757</v>
      </c>
      <c r="D771" s="743" t="s">
        <v>758</v>
      </c>
      <c r="E771" s="758" t="s">
        <v>1656</v>
      </c>
      <c r="F771" s="499">
        <v>55</v>
      </c>
      <c r="G771" s="500">
        <v>35</v>
      </c>
      <c r="H771" s="504" t="s">
        <v>1506</v>
      </c>
      <c r="I771" s="770"/>
      <c r="J771" s="771"/>
    </row>
    <row r="772" spans="1:10" ht="18.75" customHeight="1">
      <c r="A772" s="1446"/>
      <c r="B772" s="1398"/>
      <c r="C772" s="743" t="s">
        <v>1757</v>
      </c>
      <c r="D772" s="743" t="s">
        <v>624</v>
      </c>
      <c r="E772" s="758" t="s">
        <v>1656</v>
      </c>
      <c r="F772" s="499">
        <v>85</v>
      </c>
      <c r="G772" s="500">
        <v>85</v>
      </c>
      <c r="H772" s="504" t="s">
        <v>1506</v>
      </c>
      <c r="I772" s="770"/>
      <c r="J772" s="771"/>
    </row>
    <row r="773" spans="1:10" ht="18.75" customHeight="1">
      <c r="A773" s="1446"/>
      <c r="B773" s="1398"/>
      <c r="C773" s="743" t="s">
        <v>1758</v>
      </c>
      <c r="D773" s="743" t="s">
        <v>759</v>
      </c>
      <c r="E773" s="758" t="s">
        <v>1511</v>
      </c>
      <c r="F773" s="499">
        <v>20</v>
      </c>
      <c r="G773" s="500">
        <v>20</v>
      </c>
      <c r="H773" s="504" t="s">
        <v>1504</v>
      </c>
      <c r="I773" s="770"/>
      <c r="J773" s="771"/>
    </row>
    <row r="774" spans="1:10" ht="18.75" customHeight="1">
      <c r="A774" s="1446"/>
      <c r="B774" s="1398"/>
      <c r="C774" s="743" t="s">
        <v>1661</v>
      </c>
      <c r="D774" s="741" t="s">
        <v>686</v>
      </c>
      <c r="E774" s="751" t="s">
        <v>1656</v>
      </c>
      <c r="F774" s="417"/>
      <c r="G774" s="394"/>
      <c r="H774" s="750"/>
      <c r="I774" s="770" t="s">
        <v>1566</v>
      </c>
      <c r="J774" s="771"/>
    </row>
    <row r="775" spans="1:10" ht="18.75" customHeight="1">
      <c r="A775" s="1446"/>
      <c r="B775" s="1398"/>
      <c r="C775" s="743" t="s">
        <v>1759</v>
      </c>
      <c r="D775" s="743" t="s">
        <v>672</v>
      </c>
      <c r="E775" s="758" t="s">
        <v>1656</v>
      </c>
      <c r="F775" s="356">
        <v>15</v>
      </c>
      <c r="G775" s="358">
        <v>15</v>
      </c>
      <c r="H775" s="359" t="s">
        <v>760</v>
      </c>
      <c r="I775" s="772" t="s">
        <v>2144</v>
      </c>
      <c r="J775" s="773"/>
    </row>
    <row r="776" spans="1:10" ht="18.75" customHeight="1" thickBot="1">
      <c r="A776" s="1447"/>
      <c r="B776" s="1399"/>
      <c r="C776" s="686" t="s">
        <v>2988</v>
      </c>
      <c r="D776" s="687" t="s">
        <v>3318</v>
      </c>
      <c r="E776" s="719" t="s">
        <v>3327</v>
      </c>
      <c r="F776" s="366">
        <v>5</v>
      </c>
      <c r="G776" s="367">
        <v>5</v>
      </c>
      <c r="H776" s="462" t="s">
        <v>3316</v>
      </c>
      <c r="I776" s="766"/>
      <c r="J776" s="767"/>
    </row>
    <row r="777" spans="1:10" ht="18.75" customHeight="1">
      <c r="A777" s="1445" t="s">
        <v>3538</v>
      </c>
      <c r="B777" s="1397" t="s">
        <v>1760</v>
      </c>
      <c r="C777" s="507" t="s">
        <v>1761</v>
      </c>
      <c r="D777" s="507" t="s">
        <v>761</v>
      </c>
      <c r="E777" s="757" t="s">
        <v>1656</v>
      </c>
      <c r="F777" s="497">
        <v>145</v>
      </c>
      <c r="G777" s="497">
        <v>145</v>
      </c>
      <c r="H777" s="503" t="s">
        <v>1506</v>
      </c>
      <c r="I777" s="774"/>
      <c r="J777" s="775"/>
    </row>
    <row r="778" spans="1:10" ht="18.75" customHeight="1">
      <c r="A778" s="1446"/>
      <c r="B778" s="1398"/>
      <c r="C778" s="1374" t="s">
        <v>1531</v>
      </c>
      <c r="D778" s="1374" t="s">
        <v>588</v>
      </c>
      <c r="E778" s="758" t="s">
        <v>1656</v>
      </c>
      <c r="F778" s="499">
        <v>155</v>
      </c>
      <c r="G778" s="499">
        <v>155</v>
      </c>
      <c r="H778" s="504" t="s">
        <v>1653</v>
      </c>
      <c r="I778" s="1375" t="s">
        <v>1754</v>
      </c>
      <c r="J778" s="794"/>
    </row>
    <row r="779" spans="1:10" ht="18.75" customHeight="1">
      <c r="A779" s="1446"/>
      <c r="B779" s="1398"/>
      <c r="C779" s="1373"/>
      <c r="D779" s="1373"/>
      <c r="E779" s="758" t="s">
        <v>1656</v>
      </c>
      <c r="F779" s="499">
        <v>55</v>
      </c>
      <c r="G779" s="499">
        <v>55</v>
      </c>
      <c r="H779" s="504" t="s">
        <v>2437</v>
      </c>
      <c r="I779" s="1371"/>
      <c r="J779" s="778"/>
    </row>
    <row r="780" spans="1:10" ht="18.75" customHeight="1">
      <c r="A780" s="1446"/>
      <c r="B780" s="1398"/>
      <c r="C780" s="743" t="s">
        <v>1720</v>
      </c>
      <c r="D780" s="743" t="s">
        <v>704</v>
      </c>
      <c r="E780" s="758" t="s">
        <v>1656</v>
      </c>
      <c r="F780" s="499">
        <v>8</v>
      </c>
      <c r="G780" s="500">
        <v>8</v>
      </c>
      <c r="H780" s="504" t="s">
        <v>1506</v>
      </c>
      <c r="I780" s="770"/>
      <c r="J780" s="771"/>
    </row>
    <row r="781" spans="1:10" ht="18.75" customHeight="1">
      <c r="A781" s="1446"/>
      <c r="B781" s="1398"/>
      <c r="C781" s="743" t="s">
        <v>1670</v>
      </c>
      <c r="D781" s="743" t="s">
        <v>716</v>
      </c>
      <c r="E781" s="758" t="s">
        <v>1656</v>
      </c>
      <c r="F781" s="499">
        <v>50</v>
      </c>
      <c r="G781" s="500">
        <v>45</v>
      </c>
      <c r="H781" s="504" t="s">
        <v>1504</v>
      </c>
      <c r="I781" s="770"/>
      <c r="J781" s="771"/>
    </row>
    <row r="782" spans="1:10" ht="18.75" customHeight="1">
      <c r="A782" s="1446"/>
      <c r="B782" s="1398"/>
      <c r="C782" s="743" t="s">
        <v>1762</v>
      </c>
      <c r="D782" s="743" t="s">
        <v>588</v>
      </c>
      <c r="E782" s="758" t="s">
        <v>1656</v>
      </c>
      <c r="F782" s="499">
        <v>1.5</v>
      </c>
      <c r="G782" s="499">
        <v>1.5</v>
      </c>
      <c r="H782" s="504" t="s">
        <v>1653</v>
      </c>
      <c r="I782" s="770" t="s">
        <v>2438</v>
      </c>
      <c r="J782" s="771"/>
    </row>
    <row r="783" spans="1:10" ht="18.75" customHeight="1">
      <c r="A783" s="1446"/>
      <c r="B783" s="1398"/>
      <c r="C783" s="743" t="s">
        <v>1542</v>
      </c>
      <c r="D783" s="743" t="s">
        <v>631</v>
      </c>
      <c r="E783" s="758" t="s">
        <v>2440</v>
      </c>
      <c r="F783" s="499">
        <v>30</v>
      </c>
      <c r="G783" s="500">
        <v>30</v>
      </c>
      <c r="H783" s="504" t="s">
        <v>1504</v>
      </c>
      <c r="I783" s="770"/>
      <c r="J783" s="771"/>
    </row>
    <row r="784" spans="1:10" ht="18.75" customHeight="1" thickBot="1">
      <c r="A784" s="1447"/>
      <c r="B784" s="1399"/>
      <c r="C784" s="686" t="s">
        <v>2988</v>
      </c>
      <c r="D784" s="687" t="s">
        <v>3318</v>
      </c>
      <c r="E784" s="719" t="s">
        <v>3327</v>
      </c>
      <c r="F784" s="366">
        <v>5</v>
      </c>
      <c r="G784" s="367">
        <v>5</v>
      </c>
      <c r="H784" s="462" t="s">
        <v>3316</v>
      </c>
      <c r="I784" s="766"/>
      <c r="J784" s="767"/>
    </row>
    <row r="785" spans="1:10" ht="18.75" customHeight="1">
      <c r="A785" s="1445" t="s">
        <v>3108</v>
      </c>
      <c r="B785" s="1397" t="s">
        <v>579</v>
      </c>
      <c r="C785" s="507" t="s">
        <v>3147</v>
      </c>
      <c r="D785" s="507" t="s">
        <v>592</v>
      </c>
      <c r="E785" s="757" t="s">
        <v>1511</v>
      </c>
      <c r="F785" s="497">
        <v>44</v>
      </c>
      <c r="G785" s="506">
        <v>44</v>
      </c>
      <c r="H785" s="503" t="s">
        <v>1506</v>
      </c>
      <c r="I785" s="774"/>
      <c r="J785" s="775"/>
    </row>
    <row r="786" spans="1:10" ht="18.75" customHeight="1">
      <c r="A786" s="1446"/>
      <c r="B786" s="1398"/>
      <c r="C786" s="743" t="s">
        <v>1529</v>
      </c>
      <c r="D786" s="743" t="s">
        <v>606</v>
      </c>
      <c r="E786" s="758" t="s">
        <v>1511</v>
      </c>
      <c r="F786" s="499">
        <v>20</v>
      </c>
      <c r="G786" s="500">
        <v>20</v>
      </c>
      <c r="H786" s="504" t="s">
        <v>1506</v>
      </c>
      <c r="I786" s="770"/>
      <c r="J786" s="771"/>
    </row>
    <row r="787" spans="1:10" ht="18.75" customHeight="1">
      <c r="A787" s="1446"/>
      <c r="B787" s="1398"/>
      <c r="C787" s="743" t="s">
        <v>658</v>
      </c>
      <c r="D787" s="743" t="s">
        <v>601</v>
      </c>
      <c r="E787" s="758" t="s">
        <v>1511</v>
      </c>
      <c r="F787" s="499">
        <v>11</v>
      </c>
      <c r="G787" s="500">
        <v>11</v>
      </c>
      <c r="H787" s="504" t="s">
        <v>1506</v>
      </c>
      <c r="I787" s="770"/>
      <c r="J787" s="771"/>
    </row>
    <row r="788" spans="1:10" ht="18.75" customHeight="1">
      <c r="A788" s="1446"/>
      <c r="B788" s="1398"/>
      <c r="C788" s="743" t="s">
        <v>3151</v>
      </c>
      <c r="D788" s="743" t="s">
        <v>614</v>
      </c>
      <c r="E788" s="758" t="s">
        <v>1511</v>
      </c>
      <c r="F788" s="499">
        <v>20</v>
      </c>
      <c r="G788" s="500">
        <v>20</v>
      </c>
      <c r="H788" s="504" t="s">
        <v>1504</v>
      </c>
      <c r="I788" s="770" t="s">
        <v>1763</v>
      </c>
      <c r="J788" s="771"/>
    </row>
    <row r="789" spans="1:10" ht="18.75" customHeight="1">
      <c r="A789" s="1446"/>
      <c r="B789" s="1398"/>
      <c r="C789" s="743" t="s">
        <v>762</v>
      </c>
      <c r="D789" s="743" t="s">
        <v>725</v>
      </c>
      <c r="E789" s="758" t="s">
        <v>1511</v>
      </c>
      <c r="F789" s="499">
        <v>65</v>
      </c>
      <c r="G789" s="500">
        <v>65</v>
      </c>
      <c r="H789" s="504" t="s">
        <v>1504</v>
      </c>
      <c r="I789" s="770"/>
      <c r="J789" s="771"/>
    </row>
    <row r="790" spans="1:10" ht="18.75" customHeight="1">
      <c r="A790" s="1446"/>
      <c r="B790" s="1398"/>
      <c r="C790" s="743" t="s">
        <v>763</v>
      </c>
      <c r="D790" s="743" t="s">
        <v>764</v>
      </c>
      <c r="E790" s="758" t="s">
        <v>1511</v>
      </c>
      <c r="F790" s="499">
        <v>2.5</v>
      </c>
      <c r="G790" s="499">
        <v>2.5</v>
      </c>
      <c r="H790" s="504" t="s">
        <v>1506</v>
      </c>
      <c r="I790" s="770"/>
      <c r="J790" s="771"/>
    </row>
    <row r="791" spans="1:10" ht="18.75" customHeight="1">
      <c r="A791" s="1446"/>
      <c r="B791" s="1398"/>
      <c r="C791" s="743" t="s">
        <v>3205</v>
      </c>
      <c r="D791" s="743" t="s">
        <v>693</v>
      </c>
      <c r="E791" s="758" t="s">
        <v>1511</v>
      </c>
      <c r="F791" s="356"/>
      <c r="G791" s="358"/>
      <c r="H791" s="359"/>
      <c r="I791" s="770" t="s">
        <v>1764</v>
      </c>
      <c r="J791" s="771"/>
    </row>
    <row r="792" spans="1:10" ht="18.75" customHeight="1">
      <c r="A792" s="1446"/>
      <c r="B792" s="1398"/>
      <c r="C792" s="743" t="s">
        <v>1661</v>
      </c>
      <c r="D792" s="743" t="s">
        <v>686</v>
      </c>
      <c r="E792" s="226" t="s">
        <v>1511</v>
      </c>
      <c r="F792" s="356"/>
      <c r="G792" s="358"/>
      <c r="H792" s="359"/>
      <c r="I792" s="770" t="s">
        <v>1566</v>
      </c>
      <c r="J792" s="771"/>
    </row>
    <row r="793" spans="1:10" ht="18.75" customHeight="1" thickBot="1">
      <c r="A793" s="1447"/>
      <c r="B793" s="1399"/>
      <c r="C793" s="686" t="s">
        <v>2988</v>
      </c>
      <c r="D793" s="687" t="s">
        <v>3318</v>
      </c>
      <c r="E793" s="719" t="s">
        <v>3327</v>
      </c>
      <c r="F793" s="366">
        <v>5</v>
      </c>
      <c r="G793" s="367">
        <v>5</v>
      </c>
      <c r="H793" s="462" t="s">
        <v>3316</v>
      </c>
      <c r="I793" s="766"/>
      <c r="J793" s="767"/>
    </row>
    <row r="794" spans="1:10" ht="18.75" customHeight="1" thickBot="1">
      <c r="A794" s="1445" t="s">
        <v>3539</v>
      </c>
      <c r="B794" s="1397" t="s">
        <v>585</v>
      </c>
      <c r="C794" s="739" t="s">
        <v>1531</v>
      </c>
      <c r="D794" s="739" t="s">
        <v>588</v>
      </c>
      <c r="E794" s="518" t="s">
        <v>1511</v>
      </c>
      <c r="F794" s="519">
        <v>25</v>
      </c>
      <c r="G794" s="520">
        <v>25</v>
      </c>
      <c r="H794" s="738" t="s">
        <v>1653</v>
      </c>
      <c r="I794" s="836" t="s">
        <v>3771</v>
      </c>
      <c r="J794" s="775"/>
    </row>
    <row r="795" spans="1:10" ht="18.75" customHeight="1">
      <c r="A795" s="1446"/>
      <c r="B795" s="1398"/>
      <c r="C795" s="761" t="s">
        <v>765</v>
      </c>
      <c r="D795" s="762" t="s">
        <v>766</v>
      </c>
      <c r="E795" s="518" t="s">
        <v>1511</v>
      </c>
      <c r="F795" s="519">
        <v>2.5</v>
      </c>
      <c r="G795" s="520">
        <v>2.5</v>
      </c>
      <c r="H795" s="738" t="s">
        <v>1504</v>
      </c>
      <c r="I795" s="770" t="s">
        <v>1698</v>
      </c>
      <c r="J795" s="771"/>
    </row>
    <row r="796" spans="1:10" ht="18.75" customHeight="1">
      <c r="A796" s="1446"/>
      <c r="B796" s="1398"/>
      <c r="C796" s="1431" t="s">
        <v>767</v>
      </c>
      <c r="D796" s="1461" t="s">
        <v>3260</v>
      </c>
      <c r="E796" s="758" t="s">
        <v>1511</v>
      </c>
      <c r="F796" s="499">
        <v>12</v>
      </c>
      <c r="G796" s="499">
        <v>12</v>
      </c>
      <c r="H796" s="504" t="s">
        <v>1504</v>
      </c>
      <c r="I796" s="770" t="s">
        <v>1765</v>
      </c>
      <c r="J796" s="771"/>
    </row>
    <row r="797" spans="1:10" ht="18.75" customHeight="1">
      <c r="A797" s="1446"/>
      <c r="B797" s="1398"/>
      <c r="C797" s="1460"/>
      <c r="D797" s="1462"/>
      <c r="E797" s="758" t="s">
        <v>1511</v>
      </c>
      <c r="F797" s="499">
        <v>10</v>
      </c>
      <c r="G797" s="499">
        <v>10</v>
      </c>
      <c r="H797" s="504" t="s">
        <v>1504</v>
      </c>
      <c r="I797" s="770" t="s">
        <v>1766</v>
      </c>
      <c r="J797" s="771"/>
    </row>
    <row r="798" spans="1:10" ht="18.75" customHeight="1">
      <c r="A798" s="1446"/>
      <c r="B798" s="1398"/>
      <c r="C798" s="1379"/>
      <c r="D798" s="1463"/>
      <c r="E798" s="758" t="s">
        <v>1511</v>
      </c>
      <c r="F798" s="499">
        <v>9</v>
      </c>
      <c r="G798" s="499">
        <v>9</v>
      </c>
      <c r="H798" s="504" t="s">
        <v>1504</v>
      </c>
      <c r="I798" s="770" t="s">
        <v>1767</v>
      </c>
      <c r="J798" s="771"/>
    </row>
    <row r="799" spans="1:10" ht="18.75" customHeight="1">
      <c r="A799" s="1446"/>
      <c r="B799" s="1398"/>
      <c r="C799" s="743" t="s">
        <v>1768</v>
      </c>
      <c r="D799" s="743" t="s">
        <v>768</v>
      </c>
      <c r="E799" s="758" t="s">
        <v>1511</v>
      </c>
      <c r="F799" s="499">
        <v>12</v>
      </c>
      <c r="G799" s="500">
        <v>12</v>
      </c>
      <c r="H799" s="504" t="s">
        <v>1506</v>
      </c>
      <c r="I799" s="770"/>
      <c r="J799" s="771"/>
    </row>
    <row r="800" spans="1:10" ht="18.75" customHeight="1">
      <c r="A800" s="1446"/>
      <c r="B800" s="1398"/>
      <c r="C800" s="743" t="s">
        <v>3147</v>
      </c>
      <c r="D800" s="743" t="s">
        <v>592</v>
      </c>
      <c r="E800" s="758" t="s">
        <v>1511</v>
      </c>
      <c r="F800" s="499">
        <v>15</v>
      </c>
      <c r="G800" s="500">
        <v>15</v>
      </c>
      <c r="H800" s="504" t="s">
        <v>1506</v>
      </c>
      <c r="I800" s="770"/>
      <c r="J800" s="771"/>
    </row>
    <row r="801" spans="1:10" ht="18.75" customHeight="1">
      <c r="A801" s="1446"/>
      <c r="B801" s="1398"/>
      <c r="C801" s="743" t="s">
        <v>1769</v>
      </c>
      <c r="D801" s="743" t="s">
        <v>744</v>
      </c>
      <c r="E801" s="758" t="s">
        <v>1511</v>
      </c>
      <c r="F801" s="499">
        <v>15</v>
      </c>
      <c r="G801" s="500">
        <v>15</v>
      </c>
      <c r="H801" s="504" t="s">
        <v>1506</v>
      </c>
      <c r="I801" s="770"/>
      <c r="J801" s="771"/>
    </row>
    <row r="802" spans="1:10" ht="18.75" customHeight="1">
      <c r="A802" s="1446"/>
      <c r="B802" s="1398"/>
      <c r="C802" s="741" t="s">
        <v>2963</v>
      </c>
      <c r="D802" s="741" t="s">
        <v>769</v>
      </c>
      <c r="E802" s="678" t="s">
        <v>597</v>
      </c>
      <c r="F802" s="345">
        <v>37</v>
      </c>
      <c r="G802" s="509">
        <v>37</v>
      </c>
      <c r="H802" s="753" t="s">
        <v>608</v>
      </c>
      <c r="I802" s="770"/>
      <c r="J802" s="771"/>
    </row>
    <row r="803" spans="1:10" ht="18.75" customHeight="1" thickBot="1">
      <c r="A803" s="1447"/>
      <c r="B803" s="1399"/>
      <c r="C803" s="501" t="s">
        <v>3194</v>
      </c>
      <c r="D803" s="692" t="s">
        <v>2964</v>
      </c>
      <c r="E803" s="759" t="s">
        <v>1511</v>
      </c>
      <c r="F803" s="505">
        <v>15</v>
      </c>
      <c r="G803" s="502">
        <v>15</v>
      </c>
      <c r="H803" s="693" t="s">
        <v>2150</v>
      </c>
      <c r="I803" s="836" t="s">
        <v>3771</v>
      </c>
      <c r="J803" s="837"/>
    </row>
    <row r="804" spans="1:10" ht="18.75" customHeight="1" thickBot="1">
      <c r="A804" s="1467" t="s">
        <v>3295</v>
      </c>
      <c r="B804" s="1464" t="s">
        <v>3307</v>
      </c>
      <c r="C804" s="740" t="s">
        <v>3303</v>
      </c>
      <c r="D804" s="728" t="s">
        <v>3299</v>
      </c>
      <c r="E804" s="745" t="s">
        <v>3296</v>
      </c>
      <c r="F804" s="519">
        <v>38</v>
      </c>
      <c r="G804" s="520">
        <v>25</v>
      </c>
      <c r="H804" s="738" t="s">
        <v>3306</v>
      </c>
      <c r="I804" s="836" t="s">
        <v>3771</v>
      </c>
      <c r="J804" s="778"/>
    </row>
    <row r="805" spans="1:10" ht="18.75" customHeight="1" thickBot="1">
      <c r="A805" s="1468"/>
      <c r="B805" s="1465"/>
      <c r="C805" s="743" t="s">
        <v>3305</v>
      </c>
      <c r="D805" s="741" t="s">
        <v>3298</v>
      </c>
      <c r="E805" s="678" t="s">
        <v>3296</v>
      </c>
      <c r="F805" s="499">
        <v>35</v>
      </c>
      <c r="G805" s="500">
        <v>30</v>
      </c>
      <c r="H805" s="753" t="s">
        <v>3297</v>
      </c>
      <c r="I805" s="836" t="s">
        <v>3771</v>
      </c>
      <c r="J805" s="771"/>
    </row>
    <row r="806" spans="1:10" ht="18.75" customHeight="1" thickBot="1">
      <c r="A806" s="1468"/>
      <c r="B806" s="1465"/>
      <c r="C806" s="741" t="s">
        <v>3304</v>
      </c>
      <c r="D806" s="750" t="s">
        <v>3300</v>
      </c>
      <c r="E806" s="678" t="s">
        <v>3296</v>
      </c>
      <c r="F806" s="499">
        <v>4</v>
      </c>
      <c r="G806" s="509">
        <v>0</v>
      </c>
      <c r="H806" s="753" t="s">
        <v>2317</v>
      </c>
      <c r="I806" s="836" t="s">
        <v>3771</v>
      </c>
      <c r="J806" s="771"/>
    </row>
    <row r="807" spans="1:10" ht="18.75" customHeight="1">
      <c r="A807" s="1468"/>
      <c r="B807" s="1465"/>
      <c r="C807" s="743" t="s">
        <v>3301</v>
      </c>
      <c r="D807" s="743" t="s">
        <v>3302</v>
      </c>
      <c r="E807" s="758" t="s">
        <v>2440</v>
      </c>
      <c r="F807" s="499">
        <v>15</v>
      </c>
      <c r="G807" s="500">
        <v>0</v>
      </c>
      <c r="H807" s="504" t="s">
        <v>2231</v>
      </c>
      <c r="I807" s="770"/>
      <c r="J807" s="771"/>
    </row>
    <row r="808" spans="1:10" ht="18.75" customHeight="1" thickBot="1">
      <c r="A808" s="1469"/>
      <c r="B808" s="1466"/>
      <c r="C808" s="686" t="s">
        <v>2988</v>
      </c>
      <c r="D808" s="687" t="s">
        <v>3318</v>
      </c>
      <c r="E808" s="719" t="s">
        <v>3327</v>
      </c>
      <c r="F808" s="366">
        <v>5</v>
      </c>
      <c r="G808" s="367">
        <v>5</v>
      </c>
      <c r="H808" s="462" t="s">
        <v>3316</v>
      </c>
      <c r="I808" s="836" t="s">
        <v>3771</v>
      </c>
      <c r="J808" s="767"/>
    </row>
    <row r="809" spans="1:10" ht="18.75" customHeight="1">
      <c r="A809" s="1445" t="s">
        <v>2987</v>
      </c>
      <c r="B809" s="1397" t="s">
        <v>1770</v>
      </c>
      <c r="C809" s="507" t="s">
        <v>3190</v>
      </c>
      <c r="D809" s="507" t="s">
        <v>614</v>
      </c>
      <c r="E809" s="678" t="s">
        <v>1511</v>
      </c>
      <c r="F809" s="497">
        <v>25</v>
      </c>
      <c r="G809" s="506">
        <v>25</v>
      </c>
      <c r="H809" s="503" t="s">
        <v>1504</v>
      </c>
      <c r="I809" s="774"/>
      <c r="J809" s="775"/>
    </row>
    <row r="810" spans="1:10" ht="18.75" customHeight="1">
      <c r="A810" s="1446"/>
      <c r="B810" s="1398"/>
      <c r="C810" s="508" t="s">
        <v>1529</v>
      </c>
      <c r="D810" s="508" t="s">
        <v>624</v>
      </c>
      <c r="E810" s="758" t="s">
        <v>1511</v>
      </c>
      <c r="F810" s="499">
        <v>30</v>
      </c>
      <c r="G810" s="499">
        <v>30</v>
      </c>
      <c r="H810" s="504" t="s">
        <v>1506</v>
      </c>
      <c r="I810" s="770"/>
      <c r="J810" s="771"/>
    </row>
    <row r="811" spans="1:10" ht="18.75" customHeight="1" thickBot="1">
      <c r="A811" s="1447"/>
      <c r="B811" s="1399"/>
      <c r="C811" s="686" t="s">
        <v>2988</v>
      </c>
      <c r="D811" s="687" t="s">
        <v>3318</v>
      </c>
      <c r="E811" s="719" t="s">
        <v>3327</v>
      </c>
      <c r="F811" s="366">
        <v>5</v>
      </c>
      <c r="G811" s="367">
        <v>5</v>
      </c>
      <c r="H811" s="462" t="s">
        <v>3316</v>
      </c>
      <c r="I811" s="766"/>
      <c r="J811" s="767"/>
    </row>
    <row r="812" spans="1:10" ht="18.75" customHeight="1">
      <c r="A812" s="1445" t="s">
        <v>2987</v>
      </c>
      <c r="B812" s="1397" t="s">
        <v>3320</v>
      </c>
      <c r="C812" s="507" t="s">
        <v>3190</v>
      </c>
      <c r="D812" s="507" t="s">
        <v>614</v>
      </c>
      <c r="E812" s="757" t="s">
        <v>1511</v>
      </c>
      <c r="F812" s="497">
        <v>25</v>
      </c>
      <c r="G812" s="506">
        <v>25</v>
      </c>
      <c r="H812" s="503" t="s">
        <v>1504</v>
      </c>
      <c r="I812" s="774"/>
      <c r="J812" s="775"/>
    </row>
    <row r="813" spans="1:10" ht="18.75" customHeight="1">
      <c r="A813" s="1446"/>
      <c r="B813" s="1398"/>
      <c r="C813" s="508" t="s">
        <v>1529</v>
      </c>
      <c r="D813" s="508" t="s">
        <v>624</v>
      </c>
      <c r="E813" s="758" t="s">
        <v>1511</v>
      </c>
      <c r="F813" s="499">
        <v>30</v>
      </c>
      <c r="G813" s="499">
        <v>30</v>
      </c>
      <c r="H813" s="504" t="s">
        <v>1506</v>
      </c>
      <c r="I813" s="770"/>
      <c r="J813" s="771"/>
    </row>
    <row r="814" spans="1:10" ht="18.75" customHeight="1" thickBot="1">
      <c r="A814" s="1447"/>
      <c r="B814" s="1399"/>
      <c r="C814" s="686" t="s">
        <v>2988</v>
      </c>
      <c r="D814" s="687" t="s">
        <v>3318</v>
      </c>
      <c r="E814" s="719" t="s">
        <v>3327</v>
      </c>
      <c r="F814" s="366">
        <v>5</v>
      </c>
      <c r="G814" s="367">
        <v>5</v>
      </c>
      <c r="H814" s="462" t="s">
        <v>3316</v>
      </c>
      <c r="I814" s="766"/>
      <c r="J814" s="767"/>
    </row>
    <row r="815" spans="1:10" ht="18.75" customHeight="1">
      <c r="A815" s="1445" t="s">
        <v>2987</v>
      </c>
      <c r="B815" s="1397" t="s">
        <v>3321</v>
      </c>
      <c r="C815" s="728" t="s">
        <v>3203</v>
      </c>
      <c r="D815" s="728" t="s">
        <v>770</v>
      </c>
      <c r="E815" s="518" t="s">
        <v>1511</v>
      </c>
      <c r="F815" s="519">
        <v>27</v>
      </c>
      <c r="G815" s="520">
        <v>20</v>
      </c>
      <c r="H815" s="738" t="s">
        <v>1504</v>
      </c>
      <c r="I815" s="777"/>
      <c r="J815" s="778"/>
    </row>
    <row r="816" spans="1:10" ht="18.75" customHeight="1">
      <c r="A816" s="1446"/>
      <c r="B816" s="1398"/>
      <c r="C816" s="743" t="s">
        <v>1771</v>
      </c>
      <c r="D816" s="743" t="s">
        <v>725</v>
      </c>
      <c r="E816" s="758" t="s">
        <v>1511</v>
      </c>
      <c r="F816" s="499">
        <v>1</v>
      </c>
      <c r="G816" s="500">
        <v>1</v>
      </c>
      <c r="H816" s="504" t="s">
        <v>1504</v>
      </c>
      <c r="I816" s="770"/>
      <c r="J816" s="771"/>
    </row>
    <row r="817" spans="1:10" ht="18.75" customHeight="1">
      <c r="A817" s="1446"/>
      <c r="B817" s="1398"/>
      <c r="C817" s="743" t="s">
        <v>3166</v>
      </c>
      <c r="D817" s="743" t="s">
        <v>606</v>
      </c>
      <c r="E817" s="758" t="s">
        <v>1511</v>
      </c>
      <c r="F817" s="499">
        <v>55</v>
      </c>
      <c r="G817" s="500">
        <v>33</v>
      </c>
      <c r="H817" s="504" t="s">
        <v>1506</v>
      </c>
      <c r="I817" s="770"/>
      <c r="J817" s="771"/>
    </row>
    <row r="818" spans="1:10" ht="18.75" customHeight="1">
      <c r="A818" s="1446"/>
      <c r="B818" s="1398"/>
      <c r="C818" s="743" t="s">
        <v>619</v>
      </c>
      <c r="D818" s="743" t="s">
        <v>592</v>
      </c>
      <c r="E818" s="758" t="s">
        <v>1511</v>
      </c>
      <c r="F818" s="499">
        <v>55</v>
      </c>
      <c r="G818" s="500">
        <v>0</v>
      </c>
      <c r="H818" s="504" t="s">
        <v>1506</v>
      </c>
      <c r="I818" s="770"/>
      <c r="J818" s="771"/>
    </row>
    <row r="819" spans="1:10" ht="18.75" customHeight="1">
      <c r="A819" s="1446"/>
      <c r="B819" s="1398"/>
      <c r="C819" s="743" t="s">
        <v>1772</v>
      </c>
      <c r="D819" s="743" t="s">
        <v>624</v>
      </c>
      <c r="E819" s="758" t="s">
        <v>1511</v>
      </c>
      <c r="F819" s="499">
        <v>5.5</v>
      </c>
      <c r="G819" s="500">
        <v>3.3</v>
      </c>
      <c r="H819" s="504" t="s">
        <v>1506</v>
      </c>
      <c r="I819" s="770"/>
      <c r="J819" s="771"/>
    </row>
    <row r="820" spans="1:10" ht="18.75" customHeight="1">
      <c r="A820" s="1446"/>
      <c r="B820" s="1398"/>
      <c r="C820" s="743" t="s">
        <v>1773</v>
      </c>
      <c r="D820" s="743" t="s">
        <v>764</v>
      </c>
      <c r="E820" s="758" t="s">
        <v>1511</v>
      </c>
      <c r="F820" s="499">
        <v>4</v>
      </c>
      <c r="G820" s="500">
        <v>4</v>
      </c>
      <c r="H820" s="504" t="s">
        <v>1506</v>
      </c>
      <c r="I820" s="770"/>
      <c r="J820" s="771"/>
    </row>
    <row r="821" spans="1:10" ht="18.75" customHeight="1">
      <c r="A821" s="1446"/>
      <c r="B821" s="1398"/>
      <c r="C821" s="743" t="s">
        <v>1774</v>
      </c>
      <c r="D821" s="743" t="s">
        <v>676</v>
      </c>
      <c r="E821" s="758" t="s">
        <v>1511</v>
      </c>
      <c r="F821" s="499">
        <v>5</v>
      </c>
      <c r="G821" s="500">
        <v>5</v>
      </c>
      <c r="H821" s="504" t="s">
        <v>1504</v>
      </c>
      <c r="I821" s="770" t="s">
        <v>1775</v>
      </c>
      <c r="J821" s="771"/>
    </row>
    <row r="822" spans="1:10" ht="18.75" customHeight="1">
      <c r="A822" s="1446"/>
      <c r="B822" s="1398"/>
      <c r="C822" s="743" t="s">
        <v>1776</v>
      </c>
      <c r="D822" s="743" t="s">
        <v>770</v>
      </c>
      <c r="E822" s="758" t="s">
        <v>1511</v>
      </c>
      <c r="F822" s="499">
        <v>25</v>
      </c>
      <c r="G822" s="499">
        <v>25</v>
      </c>
      <c r="H822" s="504" t="s">
        <v>1506</v>
      </c>
      <c r="I822" s="770" t="s">
        <v>1775</v>
      </c>
      <c r="J822" s="771"/>
    </row>
    <row r="823" spans="1:10" ht="18.75" customHeight="1">
      <c r="A823" s="1446"/>
      <c r="B823" s="1398"/>
      <c r="C823" s="1374" t="s">
        <v>1604</v>
      </c>
      <c r="D823" s="1374" t="s">
        <v>3130</v>
      </c>
      <c r="E823" s="758" t="s">
        <v>1511</v>
      </c>
      <c r="F823" s="499">
        <v>11</v>
      </c>
      <c r="G823" s="499"/>
      <c r="H823" s="504" t="s">
        <v>1504</v>
      </c>
      <c r="I823" s="808" t="s">
        <v>1777</v>
      </c>
      <c r="J823" s="835"/>
    </row>
    <row r="824" spans="1:10" ht="18.75" customHeight="1">
      <c r="A824" s="1446"/>
      <c r="B824" s="1398"/>
      <c r="C824" s="1376"/>
      <c r="D824" s="1376"/>
      <c r="E824" s="758" t="s">
        <v>1511</v>
      </c>
      <c r="F824" s="499">
        <v>6</v>
      </c>
      <c r="G824" s="499"/>
      <c r="H824" s="504" t="s">
        <v>1504</v>
      </c>
      <c r="I824" s="808" t="s">
        <v>1778</v>
      </c>
      <c r="J824" s="835"/>
    </row>
    <row r="825" spans="1:10" ht="18.75" customHeight="1">
      <c r="A825" s="1446"/>
      <c r="B825" s="1398"/>
      <c r="C825" s="1373"/>
      <c r="D825" s="1373"/>
      <c r="E825" s="758" t="s">
        <v>1511</v>
      </c>
      <c r="F825" s="499">
        <v>3</v>
      </c>
      <c r="G825" s="499"/>
      <c r="H825" s="504" t="s">
        <v>1504</v>
      </c>
      <c r="I825" s="808" t="s">
        <v>1779</v>
      </c>
      <c r="J825" s="835"/>
    </row>
    <row r="826" spans="1:10" ht="18.75" customHeight="1">
      <c r="A826" s="1446"/>
      <c r="B826" s="1398"/>
      <c r="C826" s="833" t="s">
        <v>1738</v>
      </c>
      <c r="D826" s="743" t="s">
        <v>693</v>
      </c>
      <c r="E826" s="226" t="s">
        <v>1511</v>
      </c>
      <c r="F826" s="356"/>
      <c r="G826" s="358"/>
      <c r="H826" s="359"/>
      <c r="I826" s="770" t="s">
        <v>1739</v>
      </c>
      <c r="J826" s="771"/>
    </row>
    <row r="827" spans="1:10" ht="18.75" customHeight="1" thickBot="1">
      <c r="A827" s="1447"/>
      <c r="B827" s="1399"/>
      <c r="C827" s="686" t="s">
        <v>2988</v>
      </c>
      <c r="D827" s="687" t="s">
        <v>3318</v>
      </c>
      <c r="E827" s="719" t="s">
        <v>3327</v>
      </c>
      <c r="F827" s="366">
        <v>5</v>
      </c>
      <c r="G827" s="367">
        <v>5</v>
      </c>
      <c r="H827" s="462" t="s">
        <v>3316</v>
      </c>
      <c r="I827" s="766"/>
      <c r="J827" s="767"/>
    </row>
    <row r="828" spans="1:10" ht="18.75" customHeight="1">
      <c r="A828" s="1445" t="s">
        <v>2987</v>
      </c>
      <c r="B828" s="1397" t="s">
        <v>578</v>
      </c>
      <c r="C828" s="507" t="s">
        <v>1531</v>
      </c>
      <c r="D828" s="507" t="s">
        <v>588</v>
      </c>
      <c r="E828" s="757" t="s">
        <v>1511</v>
      </c>
      <c r="F828" s="497">
        <v>85</v>
      </c>
      <c r="G828" s="506">
        <v>62</v>
      </c>
      <c r="H828" s="503" t="s">
        <v>1504</v>
      </c>
      <c r="I828" s="774"/>
      <c r="J828" s="775"/>
    </row>
    <row r="829" spans="1:10" ht="18.75" customHeight="1">
      <c r="A829" s="1446"/>
      <c r="B829" s="1398"/>
      <c r="C829" s="743" t="s">
        <v>1780</v>
      </c>
      <c r="D829" s="743" t="s">
        <v>725</v>
      </c>
      <c r="E829" s="758" t="s">
        <v>1511</v>
      </c>
      <c r="F829" s="499">
        <v>60</v>
      </c>
      <c r="G829" s="500">
        <v>60</v>
      </c>
      <c r="H829" s="504" t="s">
        <v>1504</v>
      </c>
      <c r="I829" s="770"/>
      <c r="J829" s="771"/>
    </row>
    <row r="830" spans="1:10" ht="18.75" customHeight="1">
      <c r="A830" s="1446"/>
      <c r="B830" s="1398"/>
      <c r="C830" s="743" t="s">
        <v>3182</v>
      </c>
      <c r="D830" s="743" t="s">
        <v>716</v>
      </c>
      <c r="E830" s="758" t="s">
        <v>1511</v>
      </c>
      <c r="F830" s="499">
        <v>40</v>
      </c>
      <c r="G830" s="500">
        <v>0</v>
      </c>
      <c r="H830" s="504" t="s">
        <v>1506</v>
      </c>
      <c r="I830" s="770"/>
      <c r="J830" s="771"/>
    </row>
    <row r="831" spans="1:10" ht="18.75" customHeight="1">
      <c r="A831" s="1446"/>
      <c r="B831" s="1398"/>
      <c r="C831" s="743" t="s">
        <v>1529</v>
      </c>
      <c r="D831" s="743" t="s">
        <v>606</v>
      </c>
      <c r="E831" s="758" t="s">
        <v>1511</v>
      </c>
      <c r="F831" s="499">
        <v>180</v>
      </c>
      <c r="G831" s="500">
        <v>80</v>
      </c>
      <c r="H831" s="504" t="s">
        <v>1506</v>
      </c>
      <c r="I831" s="770"/>
      <c r="J831" s="771"/>
    </row>
    <row r="832" spans="1:10" ht="18.75" customHeight="1">
      <c r="A832" s="1446"/>
      <c r="B832" s="1398"/>
      <c r="C832" s="743" t="s">
        <v>1781</v>
      </c>
      <c r="D832" s="743" t="s">
        <v>771</v>
      </c>
      <c r="E832" s="758" t="s">
        <v>1511</v>
      </c>
      <c r="F832" s="499">
        <v>180</v>
      </c>
      <c r="G832" s="500">
        <v>0</v>
      </c>
      <c r="H832" s="504" t="s">
        <v>1506</v>
      </c>
      <c r="I832" s="770"/>
      <c r="J832" s="771"/>
    </row>
    <row r="833" spans="1:10" ht="18.75" customHeight="1">
      <c r="A833" s="1446"/>
      <c r="B833" s="1398"/>
      <c r="C833" s="743" t="s">
        <v>3206</v>
      </c>
      <c r="D833" s="743" t="s">
        <v>772</v>
      </c>
      <c r="E833" s="758" t="s">
        <v>1511</v>
      </c>
      <c r="F833" s="499">
        <v>16</v>
      </c>
      <c r="G833" s="500">
        <v>16</v>
      </c>
      <c r="H833" s="504" t="s">
        <v>1506</v>
      </c>
      <c r="I833" s="770"/>
      <c r="J833" s="771"/>
    </row>
    <row r="834" spans="1:10" ht="18.75" customHeight="1">
      <c r="A834" s="1446"/>
      <c r="B834" s="1398"/>
      <c r="C834" s="743" t="s">
        <v>1720</v>
      </c>
      <c r="D834" s="743" t="s">
        <v>704</v>
      </c>
      <c r="E834" s="758" t="s">
        <v>1511</v>
      </c>
      <c r="F834" s="499">
        <v>33</v>
      </c>
      <c r="G834" s="500">
        <v>33</v>
      </c>
      <c r="H834" s="504" t="s">
        <v>1506</v>
      </c>
      <c r="I834" s="770"/>
      <c r="J834" s="771"/>
    </row>
    <row r="835" spans="1:10" ht="18.75" customHeight="1">
      <c r="A835" s="1446"/>
      <c r="B835" s="1398"/>
      <c r="C835" s="743" t="s">
        <v>1782</v>
      </c>
      <c r="D835" s="743" t="s">
        <v>771</v>
      </c>
      <c r="E835" s="758" t="s">
        <v>1511</v>
      </c>
      <c r="F835" s="499">
        <v>25</v>
      </c>
      <c r="G835" s="500">
        <v>25</v>
      </c>
      <c r="H835" s="504" t="s">
        <v>1506</v>
      </c>
      <c r="I835" s="770"/>
      <c r="J835" s="771"/>
    </row>
    <row r="836" spans="1:10" ht="18.75" customHeight="1">
      <c r="A836" s="1446"/>
      <c r="B836" s="1398"/>
      <c r="C836" s="743" t="s">
        <v>1607</v>
      </c>
      <c r="D836" s="743" t="s">
        <v>600</v>
      </c>
      <c r="E836" s="226" t="s">
        <v>1511</v>
      </c>
      <c r="F836" s="356">
        <v>20</v>
      </c>
      <c r="G836" s="358">
        <v>10</v>
      </c>
      <c r="H836" s="359" t="s">
        <v>1504</v>
      </c>
      <c r="I836" s="770"/>
      <c r="J836" s="771"/>
    </row>
    <row r="837" spans="1:10" ht="18.75" customHeight="1">
      <c r="A837" s="1446"/>
      <c r="B837" s="1398"/>
      <c r="C837" s="743" t="s">
        <v>1783</v>
      </c>
      <c r="D837" s="743" t="s">
        <v>672</v>
      </c>
      <c r="E837" s="226" t="s">
        <v>1511</v>
      </c>
      <c r="F837" s="356"/>
      <c r="G837" s="358"/>
      <c r="H837" s="359"/>
      <c r="I837" s="770" t="s">
        <v>1566</v>
      </c>
      <c r="J837" s="771"/>
    </row>
    <row r="838" spans="1:10" ht="18.75" customHeight="1">
      <c r="A838" s="1446"/>
      <c r="B838" s="1398"/>
      <c r="C838" s="743" t="s">
        <v>1738</v>
      </c>
      <c r="D838" s="743" t="s">
        <v>693</v>
      </c>
      <c r="E838" s="226" t="s">
        <v>1511</v>
      </c>
      <c r="F838" s="356"/>
      <c r="G838" s="358"/>
      <c r="H838" s="359"/>
      <c r="I838" s="770" t="s">
        <v>1739</v>
      </c>
      <c r="J838" s="771"/>
    </row>
    <row r="839" spans="1:10" ht="18.75" customHeight="1" thickBot="1">
      <c r="A839" s="1447"/>
      <c r="B839" s="1399"/>
      <c r="C839" s="686" t="s">
        <v>2988</v>
      </c>
      <c r="D839" s="687" t="s">
        <v>3318</v>
      </c>
      <c r="E839" s="719" t="s">
        <v>3327</v>
      </c>
      <c r="F839" s="366">
        <v>5</v>
      </c>
      <c r="G839" s="367">
        <v>5</v>
      </c>
      <c r="H839" s="462" t="s">
        <v>3316</v>
      </c>
      <c r="I839" s="766"/>
      <c r="J839" s="767"/>
    </row>
    <row r="840" spans="1:10" ht="18.75" customHeight="1">
      <c r="A840" s="1445" t="s">
        <v>3636</v>
      </c>
      <c r="B840" s="1397" t="s">
        <v>3615</v>
      </c>
      <c r="C840" s="507" t="s">
        <v>1531</v>
      </c>
      <c r="D840" s="507" t="s">
        <v>588</v>
      </c>
      <c r="E840" s="757" t="s">
        <v>1511</v>
      </c>
      <c r="F840" s="497">
        <v>85</v>
      </c>
      <c r="G840" s="506">
        <v>62</v>
      </c>
      <c r="H840" s="503" t="s">
        <v>1504</v>
      </c>
      <c r="I840" s="1044" t="s">
        <v>3836</v>
      </c>
      <c r="J840" s="901"/>
    </row>
    <row r="841" spans="1:10" ht="18.75" customHeight="1">
      <c r="A841" s="1446"/>
      <c r="B841" s="1398"/>
      <c r="C841" s="833" t="s">
        <v>1780</v>
      </c>
      <c r="D841" s="833" t="s">
        <v>725</v>
      </c>
      <c r="E841" s="758" t="s">
        <v>1511</v>
      </c>
      <c r="F841" s="499">
        <v>60</v>
      </c>
      <c r="G841" s="500">
        <v>60</v>
      </c>
      <c r="H841" s="504" t="s">
        <v>1504</v>
      </c>
      <c r="I841" s="902"/>
      <c r="J841" s="903"/>
    </row>
    <row r="842" spans="1:10" ht="18.75" customHeight="1">
      <c r="A842" s="1446"/>
      <c r="B842" s="1398"/>
      <c r="C842" s="833" t="s">
        <v>3182</v>
      </c>
      <c r="D842" s="833" t="s">
        <v>716</v>
      </c>
      <c r="E842" s="758" t="s">
        <v>1511</v>
      </c>
      <c r="F842" s="499">
        <v>40</v>
      </c>
      <c r="G842" s="500">
        <v>0</v>
      </c>
      <c r="H842" s="504" t="s">
        <v>1506</v>
      </c>
      <c r="I842" s="902"/>
      <c r="J842" s="903"/>
    </row>
    <row r="843" spans="1:10" ht="18.75" customHeight="1">
      <c r="A843" s="1446"/>
      <c r="B843" s="1398"/>
      <c r="C843" s="833" t="s">
        <v>1529</v>
      </c>
      <c r="D843" s="833" t="s">
        <v>606</v>
      </c>
      <c r="E843" s="758" t="s">
        <v>1511</v>
      </c>
      <c r="F843" s="499">
        <v>180</v>
      </c>
      <c r="G843" s="500">
        <v>80</v>
      </c>
      <c r="H843" s="504" t="s">
        <v>1506</v>
      </c>
      <c r="I843" s="902"/>
      <c r="J843" s="903"/>
    </row>
    <row r="844" spans="1:10" ht="18.75" customHeight="1">
      <c r="A844" s="1446"/>
      <c r="B844" s="1398"/>
      <c r="C844" s="833" t="s">
        <v>1781</v>
      </c>
      <c r="D844" s="833" t="s">
        <v>771</v>
      </c>
      <c r="E844" s="758" t="s">
        <v>1511</v>
      </c>
      <c r="F844" s="499">
        <v>180</v>
      </c>
      <c r="G844" s="500">
        <v>0</v>
      </c>
      <c r="H844" s="504" t="s">
        <v>1506</v>
      </c>
      <c r="I844" s="902"/>
      <c r="J844" s="903"/>
    </row>
    <row r="845" spans="1:10" ht="18.75" customHeight="1">
      <c r="A845" s="1446"/>
      <c r="B845" s="1398"/>
      <c r="C845" s="833" t="s">
        <v>3206</v>
      </c>
      <c r="D845" s="833" t="s">
        <v>772</v>
      </c>
      <c r="E845" s="758" t="s">
        <v>1511</v>
      </c>
      <c r="F845" s="499">
        <v>16</v>
      </c>
      <c r="G845" s="500">
        <v>16</v>
      </c>
      <c r="H845" s="504" t="s">
        <v>1506</v>
      </c>
      <c r="I845" s="902"/>
      <c r="J845" s="903"/>
    </row>
    <row r="846" spans="1:10" ht="18.75" customHeight="1">
      <c r="A846" s="1446"/>
      <c r="B846" s="1398"/>
      <c r="C846" s="833" t="s">
        <v>1720</v>
      </c>
      <c r="D846" s="833" t="s">
        <v>704</v>
      </c>
      <c r="E846" s="758" t="s">
        <v>1511</v>
      </c>
      <c r="F846" s="499">
        <v>33</v>
      </c>
      <c r="G846" s="500">
        <v>33</v>
      </c>
      <c r="H846" s="504" t="s">
        <v>1506</v>
      </c>
      <c r="I846" s="902"/>
      <c r="J846" s="903"/>
    </row>
    <row r="847" spans="1:10" ht="18.75" customHeight="1">
      <c r="A847" s="1446"/>
      <c r="B847" s="1398"/>
      <c r="C847" s="833" t="s">
        <v>1782</v>
      </c>
      <c r="D847" s="833" t="s">
        <v>771</v>
      </c>
      <c r="E847" s="758" t="s">
        <v>1511</v>
      </c>
      <c r="F847" s="499">
        <v>25</v>
      </c>
      <c r="G847" s="500">
        <v>25</v>
      </c>
      <c r="H847" s="504" t="s">
        <v>1506</v>
      </c>
      <c r="I847" s="902"/>
      <c r="J847" s="903"/>
    </row>
    <row r="848" spans="1:10" ht="18.75" customHeight="1">
      <c r="A848" s="1446"/>
      <c r="B848" s="1398"/>
      <c r="C848" s="833" t="s">
        <v>1607</v>
      </c>
      <c r="D848" s="833" t="s">
        <v>600</v>
      </c>
      <c r="E848" s="226" t="s">
        <v>1511</v>
      </c>
      <c r="F848" s="356">
        <v>20</v>
      </c>
      <c r="G848" s="358">
        <v>10</v>
      </c>
      <c r="H848" s="359" t="s">
        <v>1504</v>
      </c>
      <c r="I848" s="902"/>
      <c r="J848" s="903"/>
    </row>
    <row r="849" spans="1:10" ht="18.75" customHeight="1">
      <c r="A849" s="1446"/>
      <c r="B849" s="1398"/>
      <c r="C849" s="833" t="s">
        <v>1783</v>
      </c>
      <c r="D849" s="833" t="s">
        <v>672</v>
      </c>
      <c r="E849" s="226" t="s">
        <v>1511</v>
      </c>
      <c r="F849" s="356"/>
      <c r="G849" s="358"/>
      <c r="H849" s="359"/>
      <c r="I849" s="902" t="s">
        <v>1566</v>
      </c>
      <c r="J849" s="903"/>
    </row>
    <row r="850" spans="1:10" ht="18.75" customHeight="1">
      <c r="A850" s="1446"/>
      <c r="B850" s="1398"/>
      <c r="C850" s="833" t="s">
        <v>1738</v>
      </c>
      <c r="D850" s="833" t="s">
        <v>693</v>
      </c>
      <c r="E850" s="226" t="s">
        <v>1511</v>
      </c>
      <c r="F850" s="356"/>
      <c r="G850" s="358"/>
      <c r="H850" s="359"/>
      <c r="I850" s="902" t="s">
        <v>1739</v>
      </c>
      <c r="J850" s="903"/>
    </row>
    <row r="851" spans="1:10" ht="18.75" customHeight="1" thickBot="1">
      <c r="A851" s="1447"/>
      <c r="B851" s="1399"/>
      <c r="C851" s="686" t="s">
        <v>2988</v>
      </c>
      <c r="D851" s="687" t="s">
        <v>3280</v>
      </c>
      <c r="E851" s="904" t="s">
        <v>1511</v>
      </c>
      <c r="F851" s="366">
        <v>5</v>
      </c>
      <c r="G851" s="367">
        <v>5</v>
      </c>
      <c r="H851" s="462" t="s">
        <v>1504</v>
      </c>
      <c r="I851" s="766"/>
      <c r="J851" s="767"/>
    </row>
    <row r="852" spans="1:10" ht="18.75" customHeight="1">
      <c r="A852" s="1445" t="s">
        <v>2987</v>
      </c>
      <c r="B852" s="1397" t="s">
        <v>1784</v>
      </c>
      <c r="C852" s="507" t="s">
        <v>1531</v>
      </c>
      <c r="D852" s="507" t="s">
        <v>588</v>
      </c>
      <c r="E852" s="757" t="s">
        <v>1511</v>
      </c>
      <c r="F852" s="497">
        <v>45</v>
      </c>
      <c r="G852" s="506">
        <v>45</v>
      </c>
      <c r="H852" s="503" t="s">
        <v>1504</v>
      </c>
      <c r="I852" s="774"/>
      <c r="J852" s="775"/>
    </row>
    <row r="853" spans="1:10" ht="18.75" customHeight="1" thickBot="1">
      <c r="A853" s="1446"/>
      <c r="B853" s="1398"/>
      <c r="C853" s="708" t="s">
        <v>1785</v>
      </c>
      <c r="D853" s="708" t="s">
        <v>773</v>
      </c>
      <c r="E853" s="226" t="s">
        <v>1511</v>
      </c>
      <c r="F853" s="356"/>
      <c r="G853" s="358"/>
      <c r="H853" s="359"/>
      <c r="I853" s="770" t="s">
        <v>1785</v>
      </c>
      <c r="J853" s="771"/>
    </row>
    <row r="854" spans="1:10" ht="18.75" customHeight="1">
      <c r="A854" s="1445" t="s">
        <v>3540</v>
      </c>
      <c r="B854" s="1397" t="s">
        <v>1786</v>
      </c>
      <c r="C854" s="728" t="s">
        <v>1787</v>
      </c>
      <c r="D854" s="728" t="s">
        <v>774</v>
      </c>
      <c r="E854" s="518" t="s">
        <v>1656</v>
      </c>
      <c r="F854" s="519"/>
      <c r="G854" s="520"/>
      <c r="H854" s="738"/>
      <c r="I854" s="774" t="s">
        <v>1788</v>
      </c>
      <c r="J854" s="775"/>
    </row>
    <row r="855" spans="1:10" ht="18.75" customHeight="1">
      <c r="A855" s="1446"/>
      <c r="B855" s="1398"/>
      <c r="C855" s="728" t="s">
        <v>1789</v>
      </c>
      <c r="D855" s="728" t="s">
        <v>606</v>
      </c>
      <c r="E855" s="518" t="s">
        <v>1656</v>
      </c>
      <c r="F855" s="519"/>
      <c r="G855" s="520"/>
      <c r="H855" s="738"/>
      <c r="I855" s="770" t="s">
        <v>1788</v>
      </c>
      <c r="J855" s="771"/>
    </row>
    <row r="856" spans="1:10" ht="18.75" customHeight="1">
      <c r="A856" s="1446"/>
      <c r="B856" s="1398"/>
      <c r="C856" s="728" t="s">
        <v>1790</v>
      </c>
      <c r="D856" s="728" t="s">
        <v>640</v>
      </c>
      <c r="E856" s="518" t="s">
        <v>1656</v>
      </c>
      <c r="F856" s="519"/>
      <c r="G856" s="520"/>
      <c r="H856" s="738"/>
      <c r="I856" s="777" t="s">
        <v>1788</v>
      </c>
      <c r="J856" s="778"/>
    </row>
    <row r="857" spans="1:10" ht="18.75" customHeight="1">
      <c r="A857" s="1446"/>
      <c r="B857" s="1398"/>
      <c r="C857" s="728" t="s">
        <v>3207</v>
      </c>
      <c r="D857" s="728" t="s">
        <v>775</v>
      </c>
      <c r="E857" s="518" t="s">
        <v>1656</v>
      </c>
      <c r="F857" s="519"/>
      <c r="G857" s="520"/>
      <c r="H857" s="738"/>
      <c r="I857" s="777" t="s">
        <v>1788</v>
      </c>
      <c r="J857" s="778"/>
    </row>
    <row r="858" spans="1:10" ht="18.75" customHeight="1">
      <c r="A858" s="1446"/>
      <c r="B858" s="1398"/>
      <c r="C858" s="728" t="s">
        <v>1791</v>
      </c>
      <c r="D858" s="728" t="s">
        <v>614</v>
      </c>
      <c r="E858" s="518" t="s">
        <v>1656</v>
      </c>
      <c r="F858" s="519"/>
      <c r="G858" s="520"/>
      <c r="H858" s="738"/>
      <c r="I858" s="777" t="s">
        <v>1788</v>
      </c>
      <c r="J858" s="778"/>
    </row>
    <row r="859" spans="1:10" ht="18.75" customHeight="1">
      <c r="A859" s="1446"/>
      <c r="B859" s="1398"/>
      <c r="C859" s="728" t="s">
        <v>1792</v>
      </c>
      <c r="D859" s="728" t="s">
        <v>768</v>
      </c>
      <c r="E859" s="518" t="s">
        <v>1656</v>
      </c>
      <c r="F859" s="519">
        <v>30</v>
      </c>
      <c r="G859" s="520">
        <v>30</v>
      </c>
      <c r="H859" s="738" t="s">
        <v>1506</v>
      </c>
      <c r="I859" s="768"/>
      <c r="J859" s="769"/>
    </row>
    <row r="860" spans="1:10" ht="18.75" customHeight="1">
      <c r="A860" s="1446"/>
      <c r="B860" s="1398"/>
      <c r="C860" s="728" t="s">
        <v>3183</v>
      </c>
      <c r="D860" s="728" t="s">
        <v>628</v>
      </c>
      <c r="E860" s="518" t="s">
        <v>1656</v>
      </c>
      <c r="F860" s="519">
        <v>1.65</v>
      </c>
      <c r="G860" s="520">
        <v>1.65</v>
      </c>
      <c r="H860" s="738" t="s">
        <v>1644</v>
      </c>
      <c r="I860" s="768"/>
      <c r="J860" s="769"/>
    </row>
    <row r="861" spans="1:10" ht="18.75" customHeight="1">
      <c r="A861" s="1446"/>
      <c r="B861" s="1398"/>
      <c r="C861" s="728" t="s">
        <v>1793</v>
      </c>
      <c r="D861" s="728" t="s">
        <v>776</v>
      </c>
      <c r="E861" s="518" t="s">
        <v>1656</v>
      </c>
      <c r="F861" s="519">
        <v>12.55</v>
      </c>
      <c r="G861" s="520">
        <v>12.55</v>
      </c>
      <c r="H861" s="738" t="s">
        <v>1506</v>
      </c>
      <c r="I861" s="768"/>
      <c r="J861" s="769"/>
    </row>
    <row r="862" spans="1:10" ht="18.75" customHeight="1">
      <c r="A862" s="1446"/>
      <c r="B862" s="1398"/>
      <c r="C862" s="728" t="s">
        <v>1703</v>
      </c>
      <c r="D862" s="728" t="s">
        <v>588</v>
      </c>
      <c r="E862" s="518" t="s">
        <v>1656</v>
      </c>
      <c r="F862" s="519"/>
      <c r="G862" s="520"/>
      <c r="H862" s="738"/>
      <c r="I862" s="777" t="s">
        <v>1788</v>
      </c>
      <c r="J862" s="778"/>
    </row>
    <row r="863" spans="1:10" ht="18.75" customHeight="1">
      <c r="A863" s="1446"/>
      <c r="B863" s="1398"/>
      <c r="C863" s="728" t="s">
        <v>3203</v>
      </c>
      <c r="D863" s="728" t="s">
        <v>770</v>
      </c>
      <c r="E863" s="518" t="s">
        <v>1656</v>
      </c>
      <c r="F863" s="519"/>
      <c r="G863" s="520"/>
      <c r="H863" s="738"/>
      <c r="I863" s="777" t="s">
        <v>1788</v>
      </c>
      <c r="J863" s="778"/>
    </row>
    <row r="864" spans="1:10" ht="18.75" customHeight="1">
      <c r="A864" s="1446"/>
      <c r="B864" s="1398"/>
      <c r="C864" s="743" t="s">
        <v>1607</v>
      </c>
      <c r="D864" s="728" t="s">
        <v>600</v>
      </c>
      <c r="E864" s="518" t="s">
        <v>1656</v>
      </c>
      <c r="F864" s="356"/>
      <c r="G864" s="358"/>
      <c r="H864" s="359" t="s">
        <v>1504</v>
      </c>
      <c r="I864" s="777" t="s">
        <v>1788</v>
      </c>
      <c r="J864" s="778"/>
    </row>
    <row r="865" spans="1:10" ht="18.75" customHeight="1">
      <c r="A865" s="1446"/>
      <c r="B865" s="1398"/>
      <c r="C865" s="752" t="s">
        <v>1750</v>
      </c>
      <c r="D865" s="665" t="s">
        <v>3259</v>
      </c>
      <c r="E865" s="518" t="s">
        <v>1656</v>
      </c>
      <c r="F865" s="356"/>
      <c r="G865" s="358"/>
      <c r="H865" s="359"/>
      <c r="I865" s="777" t="s">
        <v>1788</v>
      </c>
      <c r="J865" s="778"/>
    </row>
    <row r="866" spans="1:10" ht="18.75" customHeight="1">
      <c r="A866" s="1446"/>
      <c r="B866" s="1398"/>
      <c r="C866" s="743" t="s">
        <v>1738</v>
      </c>
      <c r="D866" s="743" t="s">
        <v>693</v>
      </c>
      <c r="E866" s="226" t="s">
        <v>1656</v>
      </c>
      <c r="F866" s="356"/>
      <c r="G866" s="358"/>
      <c r="H866" s="359"/>
      <c r="I866" s="770" t="s">
        <v>1739</v>
      </c>
      <c r="J866" s="771"/>
    </row>
    <row r="867" spans="1:10" ht="18.75" customHeight="1" thickBot="1">
      <c r="A867" s="1447"/>
      <c r="B867" s="1399"/>
      <c r="C867" s="686" t="s">
        <v>2988</v>
      </c>
      <c r="D867" s="687" t="s">
        <v>3318</v>
      </c>
      <c r="E867" s="719" t="s">
        <v>3327</v>
      </c>
      <c r="F867" s="366">
        <v>5</v>
      </c>
      <c r="G867" s="367">
        <v>5</v>
      </c>
      <c r="H867" s="462" t="s">
        <v>3316</v>
      </c>
      <c r="I867" s="766"/>
      <c r="J867" s="767"/>
    </row>
    <row r="868" spans="1:10" ht="18.75" customHeight="1">
      <c r="A868" s="1445" t="s">
        <v>2987</v>
      </c>
      <c r="B868" s="1397" t="s">
        <v>573</v>
      </c>
      <c r="C868" s="507" t="s">
        <v>3203</v>
      </c>
      <c r="D868" s="507" t="s">
        <v>770</v>
      </c>
      <c r="E868" s="757" t="s">
        <v>1656</v>
      </c>
      <c r="F868" s="497">
        <v>45</v>
      </c>
      <c r="G868" s="497">
        <v>45</v>
      </c>
      <c r="H868" s="503" t="s">
        <v>1504</v>
      </c>
      <c r="I868" s="774"/>
      <c r="J868" s="775"/>
    </row>
    <row r="869" spans="1:10" ht="18.75" customHeight="1">
      <c r="A869" s="1446"/>
      <c r="B869" s="1398"/>
      <c r="C869" s="743" t="s">
        <v>3166</v>
      </c>
      <c r="D869" s="743" t="s">
        <v>606</v>
      </c>
      <c r="E869" s="758" t="s">
        <v>1656</v>
      </c>
      <c r="F869" s="499">
        <v>15</v>
      </c>
      <c r="G869" s="499">
        <v>15</v>
      </c>
      <c r="H869" s="504" t="s">
        <v>1506</v>
      </c>
      <c r="I869" s="770"/>
      <c r="J869" s="771"/>
    </row>
    <row r="870" spans="1:10" ht="18.75" customHeight="1">
      <c r="A870" s="1446"/>
      <c r="B870" s="1398"/>
      <c r="C870" s="743" t="s">
        <v>2179</v>
      </c>
      <c r="D870" s="743" t="s">
        <v>640</v>
      </c>
      <c r="E870" s="758" t="s">
        <v>1656</v>
      </c>
      <c r="F870" s="499">
        <v>35</v>
      </c>
      <c r="G870" s="499">
        <v>35</v>
      </c>
      <c r="H870" s="504" t="s">
        <v>1506</v>
      </c>
      <c r="I870" s="770"/>
      <c r="J870" s="771"/>
    </row>
    <row r="871" spans="1:10" ht="18.75" customHeight="1">
      <c r="A871" s="1446"/>
      <c r="B871" s="1398"/>
      <c r="C871" s="743" t="s">
        <v>1794</v>
      </c>
      <c r="D871" s="743" t="s">
        <v>638</v>
      </c>
      <c r="E871" s="758" t="s">
        <v>1656</v>
      </c>
      <c r="F871" s="499">
        <v>17.5</v>
      </c>
      <c r="G871" s="499">
        <v>17.5</v>
      </c>
      <c r="H871" s="504" t="s">
        <v>1506</v>
      </c>
      <c r="I871" s="770"/>
      <c r="J871" s="771"/>
    </row>
    <row r="872" spans="1:10" ht="18.75" customHeight="1">
      <c r="A872" s="1446"/>
      <c r="B872" s="1398"/>
      <c r="C872" s="743" t="s">
        <v>1542</v>
      </c>
      <c r="D872" s="743" t="s">
        <v>631</v>
      </c>
      <c r="E872" s="758" t="s">
        <v>1511</v>
      </c>
      <c r="F872" s="499">
        <v>16</v>
      </c>
      <c r="G872" s="499">
        <v>16</v>
      </c>
      <c r="H872" s="504" t="s">
        <v>1504</v>
      </c>
      <c r="I872" s="770"/>
      <c r="J872" s="771"/>
    </row>
    <row r="873" spans="1:10" ht="18.75" customHeight="1">
      <c r="A873" s="1446"/>
      <c r="B873" s="1398"/>
      <c r="C873" s="743" t="s">
        <v>1661</v>
      </c>
      <c r="D873" s="743" t="s">
        <v>686</v>
      </c>
      <c r="E873" s="226" t="s">
        <v>1511</v>
      </c>
      <c r="F873" s="356"/>
      <c r="G873" s="358"/>
      <c r="H873" s="359"/>
      <c r="I873" s="770" t="s">
        <v>1566</v>
      </c>
      <c r="J873" s="771"/>
    </row>
    <row r="874" spans="1:10" ht="18.75" customHeight="1">
      <c r="A874" s="1446"/>
      <c r="B874" s="1398"/>
      <c r="C874" s="743" t="s">
        <v>3201</v>
      </c>
      <c r="D874" s="743" t="s">
        <v>614</v>
      </c>
      <c r="E874" s="226" t="s">
        <v>1656</v>
      </c>
      <c r="F874" s="356">
        <v>35</v>
      </c>
      <c r="G874" s="358">
        <v>35</v>
      </c>
      <c r="H874" s="359"/>
      <c r="I874" s="770"/>
      <c r="J874" s="771"/>
    </row>
    <row r="875" spans="1:10" ht="18.75" customHeight="1" thickBot="1">
      <c r="A875" s="1447"/>
      <c r="B875" s="1399"/>
      <c r="C875" s="686" t="s">
        <v>2988</v>
      </c>
      <c r="D875" s="687" t="s">
        <v>3318</v>
      </c>
      <c r="E875" s="719" t="s">
        <v>3327</v>
      </c>
      <c r="F875" s="366">
        <v>5</v>
      </c>
      <c r="G875" s="367">
        <v>5</v>
      </c>
      <c r="H875" s="462" t="s">
        <v>3316</v>
      </c>
      <c r="I875" s="766"/>
      <c r="J875" s="767"/>
    </row>
    <row r="876" spans="1:10" ht="18.75" customHeight="1">
      <c r="A876" s="1445" t="s">
        <v>3057</v>
      </c>
      <c r="B876" s="1397" t="s">
        <v>3322</v>
      </c>
      <c r="C876" s="507" t="s">
        <v>1529</v>
      </c>
      <c r="D876" s="507" t="s">
        <v>606</v>
      </c>
      <c r="E876" s="757" t="s">
        <v>1511</v>
      </c>
      <c r="F876" s="497">
        <v>55</v>
      </c>
      <c r="G876" s="522">
        <v>45</v>
      </c>
      <c r="H876" s="503" t="s">
        <v>1506</v>
      </c>
      <c r="I876" s="774"/>
      <c r="J876" s="775"/>
    </row>
    <row r="877" spans="1:10" ht="18.75" customHeight="1">
      <c r="A877" s="1446"/>
      <c r="B877" s="1398"/>
      <c r="C877" s="743" t="s">
        <v>1795</v>
      </c>
      <c r="D877" s="743" t="s">
        <v>638</v>
      </c>
      <c r="E877" s="758" t="s">
        <v>1511</v>
      </c>
      <c r="F877" s="499">
        <v>30</v>
      </c>
      <c r="G877" s="523">
        <v>30</v>
      </c>
      <c r="H877" s="504" t="s">
        <v>1506</v>
      </c>
      <c r="I877" s="770"/>
      <c r="J877" s="771"/>
    </row>
    <row r="878" spans="1:10" ht="18.75" customHeight="1">
      <c r="A878" s="1446"/>
      <c r="B878" s="1398"/>
      <c r="C878" s="743" t="s">
        <v>1796</v>
      </c>
      <c r="D878" s="743" t="s">
        <v>3109</v>
      </c>
      <c r="E878" s="758" t="s">
        <v>1511</v>
      </c>
      <c r="F878" s="499"/>
      <c r="G878" s="523">
        <v>20</v>
      </c>
      <c r="H878" s="504" t="s">
        <v>1506</v>
      </c>
      <c r="I878" s="770"/>
      <c r="J878" s="771"/>
    </row>
    <row r="879" spans="1:10" ht="18.75" customHeight="1">
      <c r="A879" s="1446"/>
      <c r="B879" s="1398"/>
      <c r="C879" s="743" t="s">
        <v>1796</v>
      </c>
      <c r="D879" s="743" t="s">
        <v>3109</v>
      </c>
      <c r="E879" s="758" t="s">
        <v>1511</v>
      </c>
      <c r="F879" s="499">
        <v>10</v>
      </c>
      <c r="G879" s="523"/>
      <c r="H879" s="504" t="s">
        <v>1504</v>
      </c>
      <c r="I879" s="770"/>
      <c r="J879" s="771"/>
    </row>
    <row r="880" spans="1:10" ht="18.75" customHeight="1">
      <c r="A880" s="1446"/>
      <c r="B880" s="1398"/>
      <c r="C880" s="743" t="s">
        <v>3149</v>
      </c>
      <c r="D880" s="743" t="s">
        <v>777</v>
      </c>
      <c r="E880" s="758" t="s">
        <v>1511</v>
      </c>
      <c r="F880" s="499">
        <v>2</v>
      </c>
      <c r="G880" s="500">
        <v>1.5</v>
      </c>
      <c r="H880" s="504" t="s">
        <v>1504</v>
      </c>
      <c r="I880" s="770" t="s">
        <v>1797</v>
      </c>
      <c r="J880" s="771"/>
    </row>
    <row r="881" spans="1:10" ht="18.75" customHeight="1">
      <c r="A881" s="1446"/>
      <c r="B881" s="1398"/>
      <c r="C881" s="743" t="s">
        <v>3208</v>
      </c>
      <c r="D881" s="743" t="s">
        <v>588</v>
      </c>
      <c r="E881" s="758" t="s">
        <v>1511</v>
      </c>
      <c r="F881" s="499">
        <v>38</v>
      </c>
      <c r="G881" s="500">
        <v>20</v>
      </c>
      <c r="H881" s="504" t="s">
        <v>1504</v>
      </c>
      <c r="I881" s="770"/>
      <c r="J881" s="771"/>
    </row>
    <row r="882" spans="1:10" ht="18.75" customHeight="1">
      <c r="A882" s="1446"/>
      <c r="B882" s="1398"/>
      <c r="C882" s="743" t="s">
        <v>1720</v>
      </c>
      <c r="D882" s="743" t="s">
        <v>704</v>
      </c>
      <c r="E882" s="758" t="s">
        <v>1511</v>
      </c>
      <c r="F882" s="499">
        <v>1</v>
      </c>
      <c r="G882" s="500">
        <v>2</v>
      </c>
      <c r="H882" s="504" t="s">
        <v>1504</v>
      </c>
      <c r="I882" s="770" t="s">
        <v>1797</v>
      </c>
      <c r="J882" s="771"/>
    </row>
    <row r="883" spans="1:10" ht="18.75" customHeight="1">
      <c r="A883" s="1446"/>
      <c r="B883" s="1398"/>
      <c r="C883" s="743" t="s">
        <v>3157</v>
      </c>
      <c r="D883" s="743" t="s">
        <v>614</v>
      </c>
      <c r="E883" s="758" t="s">
        <v>1511</v>
      </c>
      <c r="F883" s="499">
        <v>11.5</v>
      </c>
      <c r="G883" s="500">
        <v>11.5</v>
      </c>
      <c r="H883" s="738" t="s">
        <v>2150</v>
      </c>
      <c r="I883" s="770"/>
      <c r="J883" s="771"/>
    </row>
    <row r="884" spans="1:10" ht="18.75" customHeight="1">
      <c r="A884" s="1446"/>
      <c r="B884" s="1398"/>
      <c r="C884" s="743" t="s">
        <v>1624</v>
      </c>
      <c r="D884" s="743" t="s">
        <v>679</v>
      </c>
      <c r="E884" s="758" t="s">
        <v>1511</v>
      </c>
      <c r="F884" s="499">
        <v>25</v>
      </c>
      <c r="G884" s="500">
        <v>25</v>
      </c>
      <c r="H884" s="504" t="s">
        <v>1504</v>
      </c>
      <c r="I884" s="770"/>
      <c r="J884" s="771"/>
    </row>
    <row r="885" spans="1:10" ht="18.75" customHeight="1">
      <c r="A885" s="1446"/>
      <c r="B885" s="1398"/>
      <c r="C885" s="741" t="s">
        <v>778</v>
      </c>
      <c r="D885" s="741" t="s">
        <v>3541</v>
      </c>
      <c r="E885" s="678" t="s">
        <v>597</v>
      </c>
      <c r="F885" s="345">
        <v>15</v>
      </c>
      <c r="G885" s="509">
        <v>15</v>
      </c>
      <c r="H885" s="753" t="s">
        <v>598</v>
      </c>
      <c r="I885" s="770"/>
      <c r="J885" s="771"/>
    </row>
    <row r="886" spans="1:10" ht="18.75" customHeight="1">
      <c r="A886" s="1446"/>
      <c r="B886" s="1398"/>
      <c r="C886" s="741" t="s">
        <v>3209</v>
      </c>
      <c r="D886" s="741" t="s">
        <v>779</v>
      </c>
      <c r="E886" s="678" t="s">
        <v>597</v>
      </c>
      <c r="F886" s="345">
        <v>10</v>
      </c>
      <c r="G886" s="509">
        <v>10</v>
      </c>
      <c r="H886" s="753" t="s">
        <v>1504</v>
      </c>
      <c r="I886" s="770" t="s">
        <v>1798</v>
      </c>
      <c r="J886" s="771"/>
    </row>
    <row r="887" spans="1:10" ht="18.75" customHeight="1">
      <c r="A887" s="1446"/>
      <c r="B887" s="1398"/>
      <c r="C887" s="743" t="s">
        <v>1799</v>
      </c>
      <c r="D887" s="743" t="s">
        <v>780</v>
      </c>
      <c r="E887" s="758" t="s">
        <v>1511</v>
      </c>
      <c r="F887" s="499"/>
      <c r="G887" s="500"/>
      <c r="H887" s="504"/>
      <c r="I887" s="770" t="s">
        <v>1800</v>
      </c>
      <c r="J887" s="771"/>
    </row>
    <row r="888" spans="1:10" ht="18.75" customHeight="1" thickBot="1">
      <c r="A888" s="1447"/>
      <c r="B888" s="1399"/>
      <c r="C888" s="686" t="s">
        <v>2988</v>
      </c>
      <c r="D888" s="687" t="s">
        <v>3318</v>
      </c>
      <c r="E888" s="719" t="s">
        <v>3327</v>
      </c>
      <c r="F888" s="366">
        <v>5</v>
      </c>
      <c r="G888" s="367">
        <v>5</v>
      </c>
      <c r="H888" s="462" t="s">
        <v>3316</v>
      </c>
      <c r="I888" s="766"/>
      <c r="J888" s="767"/>
    </row>
    <row r="889" spans="1:10" ht="18.75" customHeight="1">
      <c r="A889" s="1445" t="s">
        <v>3058</v>
      </c>
      <c r="B889" s="1397" t="s">
        <v>3411</v>
      </c>
      <c r="C889" s="507" t="s">
        <v>1529</v>
      </c>
      <c r="D889" s="507" t="s">
        <v>606</v>
      </c>
      <c r="E889" s="757" t="s">
        <v>1511</v>
      </c>
      <c r="F889" s="497">
        <v>75</v>
      </c>
      <c r="G889" s="497">
        <v>0</v>
      </c>
      <c r="H889" s="507" t="s">
        <v>1506</v>
      </c>
      <c r="I889" s="1044"/>
      <c r="J889" s="1045"/>
    </row>
    <row r="890" spans="1:10" ht="18.75" customHeight="1">
      <c r="A890" s="1446"/>
      <c r="B890" s="1398"/>
      <c r="C890" s="833" t="s">
        <v>3147</v>
      </c>
      <c r="D890" s="833" t="s">
        <v>592</v>
      </c>
      <c r="E890" s="758" t="s">
        <v>1511</v>
      </c>
      <c r="F890" s="499">
        <v>10</v>
      </c>
      <c r="G890" s="499">
        <v>0</v>
      </c>
      <c r="H890" s="833" t="s">
        <v>1506</v>
      </c>
      <c r="I890" s="1046"/>
      <c r="J890" s="1047"/>
    </row>
    <row r="891" spans="1:10" ht="18.75" customHeight="1">
      <c r="A891" s="1446"/>
      <c r="B891" s="1398"/>
      <c r="C891" s="833" t="s">
        <v>3197</v>
      </c>
      <c r="D891" s="833" t="s">
        <v>3542</v>
      </c>
      <c r="E891" s="758" t="s">
        <v>1511</v>
      </c>
      <c r="F891" s="499">
        <v>25</v>
      </c>
      <c r="G891" s="499">
        <v>0</v>
      </c>
      <c r="H891" s="833" t="s">
        <v>1506</v>
      </c>
      <c r="I891" s="1046"/>
      <c r="J891" s="1047"/>
    </row>
    <row r="892" spans="1:10" ht="18.75" customHeight="1">
      <c r="A892" s="1446"/>
      <c r="B892" s="1398"/>
      <c r="C892" s="833" t="s">
        <v>781</v>
      </c>
      <c r="D892" s="833" t="s">
        <v>772</v>
      </c>
      <c r="E892" s="758" t="s">
        <v>1511</v>
      </c>
      <c r="F892" s="499">
        <v>35</v>
      </c>
      <c r="G892" s="499">
        <v>0</v>
      </c>
      <c r="H892" s="833" t="s">
        <v>1506</v>
      </c>
      <c r="I892" s="1046" t="s">
        <v>1692</v>
      </c>
      <c r="J892" s="1047"/>
    </row>
    <row r="893" spans="1:10" ht="18.75" customHeight="1">
      <c r="A893" s="1446"/>
      <c r="B893" s="1398"/>
      <c r="C893" s="833" t="s">
        <v>782</v>
      </c>
      <c r="D893" s="833" t="s">
        <v>783</v>
      </c>
      <c r="E893" s="758" t="s">
        <v>1511</v>
      </c>
      <c r="F893" s="499">
        <v>25</v>
      </c>
      <c r="G893" s="499">
        <v>0</v>
      </c>
      <c r="H893" s="833" t="s">
        <v>1506</v>
      </c>
      <c r="I893" s="1046"/>
      <c r="J893" s="1047"/>
    </row>
    <row r="894" spans="1:10" ht="18.75" customHeight="1">
      <c r="A894" s="1446"/>
      <c r="B894" s="1398"/>
      <c r="C894" s="833" t="s">
        <v>784</v>
      </c>
      <c r="D894" s="833" t="s">
        <v>785</v>
      </c>
      <c r="E894" s="758" t="s">
        <v>1511</v>
      </c>
      <c r="F894" s="499">
        <v>6</v>
      </c>
      <c r="G894" s="500">
        <v>4</v>
      </c>
      <c r="H894" s="833" t="s">
        <v>1504</v>
      </c>
      <c r="I894" s="1046"/>
      <c r="J894" s="1047"/>
    </row>
    <row r="895" spans="1:10" ht="18.75" customHeight="1">
      <c r="A895" s="1446"/>
      <c r="B895" s="1398"/>
      <c r="C895" s="833" t="s">
        <v>1802</v>
      </c>
      <c r="D895" s="833" t="s">
        <v>786</v>
      </c>
      <c r="E895" s="758" t="s">
        <v>1511</v>
      </c>
      <c r="F895" s="499">
        <v>2</v>
      </c>
      <c r="G895" s="499">
        <v>2</v>
      </c>
      <c r="H895" s="833" t="s">
        <v>1504</v>
      </c>
      <c r="I895" s="1046"/>
      <c r="J895" s="1047"/>
    </row>
    <row r="896" spans="1:10" ht="18.75" customHeight="1">
      <c r="A896" s="1446"/>
      <c r="B896" s="1398"/>
      <c r="C896" s="1040" t="s">
        <v>1803</v>
      </c>
      <c r="D896" s="1040" t="s">
        <v>787</v>
      </c>
      <c r="E896" s="758" t="s">
        <v>1511</v>
      </c>
      <c r="F896" s="499">
        <v>5</v>
      </c>
      <c r="G896" s="499">
        <v>3</v>
      </c>
      <c r="H896" s="833" t="s">
        <v>1504</v>
      </c>
      <c r="I896" s="1046" t="s">
        <v>1804</v>
      </c>
      <c r="J896" s="1047"/>
    </row>
    <row r="897" spans="1:10" ht="18.75" customHeight="1">
      <c r="A897" s="1446"/>
      <c r="B897" s="1398"/>
      <c r="C897" s="1374" t="s">
        <v>1805</v>
      </c>
      <c r="D897" s="1374" t="s">
        <v>3110</v>
      </c>
      <c r="E897" s="758" t="s">
        <v>1511</v>
      </c>
      <c r="F897" s="499">
        <v>5</v>
      </c>
      <c r="G897" s="500">
        <v>5</v>
      </c>
      <c r="H897" s="833" t="s">
        <v>1651</v>
      </c>
      <c r="I897" s="1375" t="s">
        <v>1806</v>
      </c>
      <c r="J897" s="794"/>
    </row>
    <row r="898" spans="1:10" ht="18.75" customHeight="1">
      <c r="A898" s="1446"/>
      <c r="B898" s="1398"/>
      <c r="C898" s="1373"/>
      <c r="D898" s="1373"/>
      <c r="E898" s="758" t="s">
        <v>1511</v>
      </c>
      <c r="F898" s="499">
        <v>5</v>
      </c>
      <c r="G898" s="500">
        <v>5</v>
      </c>
      <c r="H898" s="833" t="s">
        <v>1807</v>
      </c>
      <c r="I898" s="1371"/>
      <c r="J898" s="1049"/>
    </row>
    <row r="899" spans="1:10" ht="18.75" customHeight="1">
      <c r="A899" s="1446"/>
      <c r="B899" s="1398"/>
      <c r="C899" s="833" t="s">
        <v>2282</v>
      </c>
      <c r="D899" s="833" t="s">
        <v>2575</v>
      </c>
      <c r="E899" s="758" t="s">
        <v>1511</v>
      </c>
      <c r="F899" s="499">
        <v>10</v>
      </c>
      <c r="G899" s="499">
        <v>10</v>
      </c>
      <c r="H899" s="833" t="s">
        <v>1506</v>
      </c>
      <c r="I899" s="1046"/>
      <c r="J899" s="1047"/>
    </row>
    <row r="900" spans="1:10" ht="18.75" customHeight="1">
      <c r="A900" s="1446"/>
      <c r="B900" s="1398"/>
      <c r="C900" s="1374" t="s">
        <v>1809</v>
      </c>
      <c r="D900" s="1374" t="s">
        <v>3543</v>
      </c>
      <c r="E900" s="758" t="s">
        <v>1511</v>
      </c>
      <c r="F900" s="499">
        <v>2.5</v>
      </c>
      <c r="G900" s="500">
        <v>2.5</v>
      </c>
      <c r="H900" s="833" t="s">
        <v>1651</v>
      </c>
      <c r="I900" s="1375" t="s">
        <v>1810</v>
      </c>
      <c r="J900" s="791"/>
    </row>
    <row r="901" spans="1:10" ht="18.75" customHeight="1">
      <c r="A901" s="1446"/>
      <c r="B901" s="1398"/>
      <c r="C901" s="1373"/>
      <c r="D901" s="1373"/>
      <c r="E901" s="758" t="s">
        <v>1511</v>
      </c>
      <c r="F901" s="499">
        <v>2.5</v>
      </c>
      <c r="G901" s="500">
        <v>2.5</v>
      </c>
      <c r="H901" s="833" t="s">
        <v>1807</v>
      </c>
      <c r="I901" s="1371"/>
      <c r="J901" s="1049"/>
    </row>
    <row r="902" spans="1:10" ht="18.75" customHeight="1">
      <c r="A902" s="1446"/>
      <c r="B902" s="1398"/>
      <c r="C902" s="833" t="s">
        <v>2942</v>
      </c>
      <c r="D902" s="1038" t="s">
        <v>3111</v>
      </c>
      <c r="E902" s="758" t="s">
        <v>2286</v>
      </c>
      <c r="F902" s="499">
        <v>55</v>
      </c>
      <c r="G902" s="500">
        <v>55</v>
      </c>
      <c r="H902" s="833" t="s">
        <v>2283</v>
      </c>
      <c r="I902" s="1046"/>
      <c r="J902" s="1047"/>
    </row>
    <row r="903" spans="1:10" ht="18.75" customHeight="1">
      <c r="A903" s="1446"/>
      <c r="B903" s="1398"/>
      <c r="C903" s="833" t="s">
        <v>2943</v>
      </c>
      <c r="D903" s="1039" t="s">
        <v>2944</v>
      </c>
      <c r="E903" s="758" t="s">
        <v>1634</v>
      </c>
      <c r="F903" s="499">
        <v>5</v>
      </c>
      <c r="G903" s="500">
        <v>5</v>
      </c>
      <c r="H903" s="833" t="s">
        <v>1635</v>
      </c>
      <c r="I903" s="1046"/>
      <c r="J903" s="1047"/>
    </row>
    <row r="904" spans="1:10" ht="18.75" customHeight="1">
      <c r="A904" s="1446"/>
      <c r="B904" s="1398"/>
      <c r="C904" s="833" t="s">
        <v>3220</v>
      </c>
      <c r="D904" s="833" t="s">
        <v>2576</v>
      </c>
      <c r="E904" s="758" t="s">
        <v>1511</v>
      </c>
      <c r="F904" s="499">
        <v>3</v>
      </c>
      <c r="G904" s="499">
        <v>3</v>
      </c>
      <c r="H904" s="833" t="s">
        <v>1504</v>
      </c>
      <c r="I904" s="1046" t="s">
        <v>1804</v>
      </c>
      <c r="J904" s="1047"/>
    </row>
    <row r="905" spans="1:10" ht="18.75" customHeight="1">
      <c r="A905" s="1446"/>
      <c r="B905" s="1398"/>
      <c r="C905" s="1041" t="s">
        <v>3221</v>
      </c>
      <c r="D905" s="1041" t="s">
        <v>3028</v>
      </c>
      <c r="E905" s="1037" t="s">
        <v>1511</v>
      </c>
      <c r="F905" s="516"/>
      <c r="G905" s="521"/>
      <c r="H905" s="1041"/>
      <c r="I905" s="790" t="s">
        <v>1812</v>
      </c>
      <c r="J905" s="1047"/>
    </row>
    <row r="906" spans="1:10" ht="18.75" customHeight="1">
      <c r="A906" s="1446"/>
      <c r="B906" s="1398"/>
      <c r="C906" s="1386" t="s">
        <v>3221</v>
      </c>
      <c r="D906" s="1386" t="s">
        <v>3028</v>
      </c>
      <c r="E906" s="758" t="s">
        <v>3871</v>
      </c>
      <c r="F906" s="499">
        <v>7</v>
      </c>
      <c r="G906" s="500">
        <v>7</v>
      </c>
      <c r="H906" s="833" t="s">
        <v>3883</v>
      </c>
      <c r="I906" s="1050" t="s">
        <v>3884</v>
      </c>
      <c r="J906" s="794"/>
    </row>
    <row r="907" spans="1:10" ht="18.75" customHeight="1" thickBot="1">
      <c r="A907" s="1450"/>
      <c r="B907" s="1449"/>
      <c r="C907" s="1387"/>
      <c r="D907" s="1387"/>
      <c r="E907" s="815" t="s">
        <v>3863</v>
      </c>
      <c r="F907" s="505">
        <v>7</v>
      </c>
      <c r="G907" s="502">
        <v>7</v>
      </c>
      <c r="H907" s="501" t="s">
        <v>3864</v>
      </c>
      <c r="I907" s="1051" t="s">
        <v>1692</v>
      </c>
      <c r="J907" s="849"/>
    </row>
    <row r="908" spans="1:10" ht="18.75" customHeight="1">
      <c r="A908" s="1446" t="s">
        <v>3058</v>
      </c>
      <c r="B908" s="1398" t="s">
        <v>3408</v>
      </c>
      <c r="C908" s="1005" t="s">
        <v>1529</v>
      </c>
      <c r="D908" s="1005" t="s">
        <v>606</v>
      </c>
      <c r="E908" s="518" t="s">
        <v>1511</v>
      </c>
      <c r="F908" s="519">
        <v>75</v>
      </c>
      <c r="G908" s="519">
        <v>0</v>
      </c>
      <c r="H908" s="1005" t="s">
        <v>1506</v>
      </c>
      <c r="I908" s="777"/>
      <c r="J908" s="1049"/>
    </row>
    <row r="909" spans="1:10" ht="18.75" customHeight="1">
      <c r="A909" s="1446"/>
      <c r="B909" s="1398"/>
      <c r="C909" s="743" t="s">
        <v>1801</v>
      </c>
      <c r="D909" s="743" t="s">
        <v>592</v>
      </c>
      <c r="E909" s="758" t="s">
        <v>1511</v>
      </c>
      <c r="F909" s="499">
        <v>10</v>
      </c>
      <c r="G909" s="499">
        <v>0</v>
      </c>
      <c r="H909" s="743" t="s">
        <v>1506</v>
      </c>
      <c r="I909" s="770"/>
      <c r="J909" s="771"/>
    </row>
    <row r="910" spans="1:10" ht="18.75" customHeight="1">
      <c r="A910" s="1446"/>
      <c r="B910" s="1398"/>
      <c r="C910" s="743" t="s">
        <v>3197</v>
      </c>
      <c r="D910" s="743" t="s">
        <v>3118</v>
      </c>
      <c r="E910" s="758" t="s">
        <v>1511</v>
      </c>
      <c r="F910" s="499">
        <v>25</v>
      </c>
      <c r="G910" s="499">
        <v>0</v>
      </c>
      <c r="H910" s="743" t="s">
        <v>1506</v>
      </c>
      <c r="I910" s="770"/>
      <c r="J910" s="771"/>
    </row>
    <row r="911" spans="1:10" ht="18.75" customHeight="1">
      <c r="A911" s="1446"/>
      <c r="B911" s="1398"/>
      <c r="C911" s="743" t="s">
        <v>781</v>
      </c>
      <c r="D911" s="743" t="s">
        <v>772</v>
      </c>
      <c r="E911" s="758" t="s">
        <v>1511</v>
      </c>
      <c r="F911" s="499">
        <v>35</v>
      </c>
      <c r="G911" s="499">
        <v>0</v>
      </c>
      <c r="H911" s="743" t="s">
        <v>1506</v>
      </c>
      <c r="I911" s="770" t="s">
        <v>1692</v>
      </c>
      <c r="J911" s="771"/>
    </row>
    <row r="912" spans="1:10" ht="18.75" customHeight="1">
      <c r="A912" s="1446"/>
      <c r="B912" s="1398"/>
      <c r="C912" s="743" t="s">
        <v>782</v>
      </c>
      <c r="D912" s="743" t="s">
        <v>783</v>
      </c>
      <c r="E912" s="758" t="s">
        <v>1511</v>
      </c>
      <c r="F912" s="499">
        <v>25</v>
      </c>
      <c r="G912" s="499">
        <v>0</v>
      </c>
      <c r="H912" s="743" t="s">
        <v>1506</v>
      </c>
      <c r="I912" s="770"/>
      <c r="J912" s="771"/>
    </row>
    <row r="913" spans="1:10" ht="18.75" customHeight="1">
      <c r="A913" s="1446"/>
      <c r="B913" s="1398"/>
      <c r="C913" s="743" t="s">
        <v>784</v>
      </c>
      <c r="D913" s="743" t="s">
        <v>785</v>
      </c>
      <c r="E913" s="758" t="s">
        <v>1511</v>
      </c>
      <c r="F913" s="499">
        <v>6</v>
      </c>
      <c r="G913" s="500">
        <v>4</v>
      </c>
      <c r="H913" s="743" t="s">
        <v>1504</v>
      </c>
      <c r="I913" s="770"/>
      <c r="J913" s="771"/>
    </row>
    <row r="914" spans="1:10" ht="18.75" customHeight="1">
      <c r="A914" s="1446"/>
      <c r="B914" s="1398"/>
      <c r="C914" s="743" t="s">
        <v>1802</v>
      </c>
      <c r="D914" s="743" t="s">
        <v>786</v>
      </c>
      <c r="E914" s="758" t="s">
        <v>1511</v>
      </c>
      <c r="F914" s="499">
        <v>2</v>
      </c>
      <c r="G914" s="499">
        <v>2</v>
      </c>
      <c r="H914" s="743" t="s">
        <v>1504</v>
      </c>
      <c r="I914" s="770"/>
      <c r="J914" s="771"/>
    </row>
    <row r="915" spans="1:10" ht="18.75" customHeight="1">
      <c r="A915" s="1446"/>
      <c r="B915" s="1398"/>
      <c r="C915" s="741" t="s">
        <v>1803</v>
      </c>
      <c r="D915" s="741" t="s">
        <v>787</v>
      </c>
      <c r="E915" s="758" t="s">
        <v>1511</v>
      </c>
      <c r="F915" s="499">
        <v>5</v>
      </c>
      <c r="G915" s="499">
        <v>3</v>
      </c>
      <c r="H915" s="743" t="s">
        <v>1504</v>
      </c>
      <c r="I915" s="770" t="s">
        <v>1804</v>
      </c>
      <c r="J915" s="771"/>
    </row>
    <row r="916" spans="1:10" ht="18.75" customHeight="1">
      <c r="A916" s="1446"/>
      <c r="B916" s="1398"/>
      <c r="C916" s="1374" t="s">
        <v>1805</v>
      </c>
      <c r="D916" s="1374" t="s">
        <v>3110</v>
      </c>
      <c r="E916" s="758" t="s">
        <v>1511</v>
      </c>
      <c r="F916" s="499">
        <v>5</v>
      </c>
      <c r="G916" s="500">
        <v>5</v>
      </c>
      <c r="H916" s="743" t="s">
        <v>1651</v>
      </c>
      <c r="I916" s="1375" t="s">
        <v>1806</v>
      </c>
      <c r="J916" s="794"/>
    </row>
    <row r="917" spans="1:10" ht="18.75" customHeight="1">
      <c r="A917" s="1446"/>
      <c r="B917" s="1398"/>
      <c r="C917" s="1373"/>
      <c r="D917" s="1373"/>
      <c r="E917" s="758" t="s">
        <v>1511</v>
      </c>
      <c r="F917" s="499">
        <v>5</v>
      </c>
      <c r="G917" s="500">
        <v>5</v>
      </c>
      <c r="H917" s="743" t="s">
        <v>1807</v>
      </c>
      <c r="I917" s="1371"/>
      <c r="J917" s="778"/>
    </row>
    <row r="918" spans="1:10" ht="18.75" customHeight="1">
      <c r="A918" s="1446"/>
      <c r="B918" s="1398"/>
      <c r="C918" s="743" t="s">
        <v>1808</v>
      </c>
      <c r="D918" s="743" t="s">
        <v>2577</v>
      </c>
      <c r="E918" s="758" t="s">
        <v>1511</v>
      </c>
      <c r="F918" s="499">
        <v>10</v>
      </c>
      <c r="G918" s="499">
        <v>10</v>
      </c>
      <c r="H918" s="743" t="s">
        <v>1506</v>
      </c>
      <c r="I918" s="770"/>
      <c r="J918" s="771"/>
    </row>
    <row r="919" spans="1:10" ht="18.75" customHeight="1">
      <c r="A919" s="1446"/>
      <c r="B919" s="1398"/>
      <c r="C919" s="1374" t="s">
        <v>1809</v>
      </c>
      <c r="D919" s="1374" t="s">
        <v>3056</v>
      </c>
      <c r="E919" s="758" t="s">
        <v>1511</v>
      </c>
      <c r="F919" s="499">
        <v>2.5</v>
      </c>
      <c r="G919" s="500">
        <v>2.5</v>
      </c>
      <c r="H919" s="743" t="s">
        <v>1651</v>
      </c>
      <c r="I919" s="1375" t="s">
        <v>1810</v>
      </c>
      <c r="J919" s="791"/>
    </row>
    <row r="920" spans="1:10" ht="18.75" customHeight="1">
      <c r="A920" s="1446"/>
      <c r="B920" s="1398"/>
      <c r="C920" s="1373"/>
      <c r="D920" s="1373"/>
      <c r="E920" s="758" t="s">
        <v>1511</v>
      </c>
      <c r="F920" s="499">
        <v>2.5</v>
      </c>
      <c r="G920" s="500">
        <v>2.5</v>
      </c>
      <c r="H920" s="743" t="s">
        <v>1807</v>
      </c>
      <c r="I920" s="1371"/>
      <c r="J920" s="778"/>
    </row>
    <row r="921" spans="1:10" ht="18.75" customHeight="1">
      <c r="A921" s="1446"/>
      <c r="B921" s="1398"/>
      <c r="C921" s="743" t="s">
        <v>2290</v>
      </c>
      <c r="D921" s="728" t="s">
        <v>3111</v>
      </c>
      <c r="E921" s="758" t="s">
        <v>2238</v>
      </c>
      <c r="F921" s="499">
        <v>40</v>
      </c>
      <c r="G921" s="500">
        <v>40</v>
      </c>
      <c r="H921" s="743" t="s">
        <v>2254</v>
      </c>
      <c r="I921" s="770" t="s">
        <v>1804</v>
      </c>
      <c r="J921" s="771"/>
    </row>
    <row r="922" spans="1:10" ht="18.75" customHeight="1">
      <c r="A922" s="1446"/>
      <c r="B922" s="1398"/>
      <c r="C922" s="743" t="s">
        <v>2943</v>
      </c>
      <c r="D922" s="608" t="s">
        <v>2944</v>
      </c>
      <c r="E922" s="758" t="s">
        <v>1634</v>
      </c>
      <c r="F922" s="499">
        <v>5</v>
      </c>
      <c r="G922" s="500">
        <v>5</v>
      </c>
      <c r="H922" s="743" t="s">
        <v>1635</v>
      </c>
      <c r="I922" s="770"/>
      <c r="J922" s="771"/>
    </row>
    <row r="923" spans="1:10" ht="18.75" customHeight="1">
      <c r="A923" s="1446"/>
      <c r="B923" s="1398"/>
      <c r="C923" s="743" t="s">
        <v>3220</v>
      </c>
      <c r="D923" s="743" t="s">
        <v>2576</v>
      </c>
      <c r="E923" s="758" t="s">
        <v>1511</v>
      </c>
      <c r="F923" s="499">
        <v>3</v>
      </c>
      <c r="G923" s="499">
        <v>3</v>
      </c>
      <c r="H923" s="743" t="s">
        <v>1504</v>
      </c>
      <c r="I923" s="770" t="s">
        <v>1804</v>
      </c>
      <c r="J923" s="771"/>
    </row>
    <row r="924" spans="1:10" ht="18.75" customHeight="1">
      <c r="A924" s="1446"/>
      <c r="B924" s="1398"/>
      <c r="C924" s="743" t="s">
        <v>1668</v>
      </c>
      <c r="D924" s="743" t="s">
        <v>3086</v>
      </c>
      <c r="E924" s="758"/>
      <c r="F924" s="499"/>
      <c r="G924" s="499"/>
      <c r="H924" s="743"/>
      <c r="I924" s="770" t="s">
        <v>3440</v>
      </c>
      <c r="J924" s="771"/>
    </row>
    <row r="925" spans="1:10" ht="18.75" customHeight="1" thickBot="1">
      <c r="A925" s="1446"/>
      <c r="B925" s="1398"/>
      <c r="C925" s="740" t="s">
        <v>3221</v>
      </c>
      <c r="D925" s="740" t="s">
        <v>3028</v>
      </c>
      <c r="E925" s="745" t="s">
        <v>1511</v>
      </c>
      <c r="F925" s="516"/>
      <c r="G925" s="521"/>
      <c r="H925" s="740"/>
      <c r="I925" s="1074" t="s">
        <v>1812</v>
      </c>
      <c r="J925" s="796"/>
    </row>
    <row r="926" spans="1:10" ht="18.75" customHeight="1" thickTop="1">
      <c r="A926" s="1454" t="s">
        <v>3058</v>
      </c>
      <c r="B926" s="1457" t="s">
        <v>1813</v>
      </c>
      <c r="C926" s="1081" t="s">
        <v>1508</v>
      </c>
      <c r="D926" s="1081" t="s">
        <v>601</v>
      </c>
      <c r="E926" s="1082" t="s">
        <v>1511</v>
      </c>
      <c r="F926" s="1083">
        <v>75</v>
      </c>
      <c r="G926" s="1083">
        <v>0</v>
      </c>
      <c r="H926" s="1081" t="s">
        <v>1506</v>
      </c>
      <c r="I926" s="1388"/>
      <c r="J926" s="1389"/>
    </row>
    <row r="927" spans="1:10" ht="18.75" customHeight="1">
      <c r="A927" s="1455"/>
      <c r="B927" s="1458"/>
      <c r="C927" s="1386" t="s">
        <v>3222</v>
      </c>
      <c r="D927" s="1386" t="s">
        <v>614</v>
      </c>
      <c r="E927" s="758" t="s">
        <v>1511</v>
      </c>
      <c r="F927" s="499">
        <v>5.0199999999999996</v>
      </c>
      <c r="G927" s="500">
        <v>5.0199999999999996</v>
      </c>
      <c r="H927" s="1076" t="s">
        <v>1814</v>
      </c>
      <c r="I927" s="1390" t="s">
        <v>3923</v>
      </c>
      <c r="J927" s="1391"/>
    </row>
    <row r="928" spans="1:10" ht="18.75" customHeight="1">
      <c r="A928" s="1455"/>
      <c r="B928" s="1458"/>
      <c r="C928" s="1386"/>
      <c r="D928" s="1386"/>
      <c r="E928" s="758" t="s">
        <v>1511</v>
      </c>
      <c r="F928" s="499">
        <v>20</v>
      </c>
      <c r="G928" s="500">
        <v>20</v>
      </c>
      <c r="H928" s="1076" t="s">
        <v>1734</v>
      </c>
      <c r="I928" s="1392"/>
      <c r="J928" s="1393"/>
    </row>
    <row r="929" spans="1:10" ht="18.75" customHeight="1">
      <c r="A929" s="1455"/>
      <c r="B929" s="1458"/>
      <c r="C929" s="1076" t="s">
        <v>788</v>
      </c>
      <c r="D929" s="1076" t="s">
        <v>789</v>
      </c>
      <c r="E929" s="758" t="s">
        <v>1511</v>
      </c>
      <c r="F929" s="499">
        <v>35</v>
      </c>
      <c r="G929" s="499">
        <v>35</v>
      </c>
      <c r="H929" s="1076" t="s">
        <v>1506</v>
      </c>
      <c r="I929" s="1075"/>
      <c r="J929" s="1084"/>
    </row>
    <row r="930" spans="1:10" ht="18.75" customHeight="1">
      <c r="A930" s="1455"/>
      <c r="B930" s="1458"/>
      <c r="C930" s="1076" t="s">
        <v>1801</v>
      </c>
      <c r="D930" s="1076" t="s">
        <v>592</v>
      </c>
      <c r="E930" s="758" t="s">
        <v>1511</v>
      </c>
      <c r="F930" s="499">
        <v>18.5</v>
      </c>
      <c r="G930" s="499">
        <v>18.5</v>
      </c>
      <c r="H930" s="1076" t="s">
        <v>1506</v>
      </c>
      <c r="I930" s="1075"/>
      <c r="J930" s="1084"/>
    </row>
    <row r="931" spans="1:10" ht="18.75" customHeight="1">
      <c r="A931" s="1455"/>
      <c r="B931" s="1458"/>
      <c r="C931" s="1076" t="s">
        <v>790</v>
      </c>
      <c r="D931" s="1076" t="s">
        <v>617</v>
      </c>
      <c r="E931" s="758" t="s">
        <v>1511</v>
      </c>
      <c r="F931" s="499">
        <v>18.5</v>
      </c>
      <c r="G931" s="499">
        <v>18.5</v>
      </c>
      <c r="H931" s="1076" t="s">
        <v>1506</v>
      </c>
      <c r="I931" s="1075"/>
      <c r="J931" s="1084"/>
    </row>
    <row r="932" spans="1:10" ht="18.75" customHeight="1">
      <c r="A932" s="1455"/>
      <c r="B932" s="1458"/>
      <c r="C932" s="1076" t="s">
        <v>3197</v>
      </c>
      <c r="D932" s="1076" t="s">
        <v>727</v>
      </c>
      <c r="E932" s="758" t="s">
        <v>1511</v>
      </c>
      <c r="F932" s="499">
        <v>18.5</v>
      </c>
      <c r="G932" s="499">
        <v>18.5</v>
      </c>
      <c r="H932" s="1076" t="s">
        <v>1506</v>
      </c>
      <c r="I932" s="1075"/>
      <c r="J932" s="1084"/>
    </row>
    <row r="933" spans="1:10" ht="18.75" customHeight="1">
      <c r="A933" s="1455"/>
      <c r="B933" s="1458"/>
      <c r="C933" s="1076" t="s">
        <v>791</v>
      </c>
      <c r="D933" s="524" t="s">
        <v>3272</v>
      </c>
      <c r="E933" s="758" t="s">
        <v>1511</v>
      </c>
      <c r="F933" s="499">
        <v>20</v>
      </c>
      <c r="G933" s="499">
        <v>20</v>
      </c>
      <c r="H933" s="1076" t="s">
        <v>1506</v>
      </c>
      <c r="I933" s="1075"/>
      <c r="J933" s="1084"/>
    </row>
    <row r="934" spans="1:10" ht="18.75" customHeight="1">
      <c r="A934" s="1455"/>
      <c r="B934" s="1458"/>
      <c r="C934" s="1076" t="s">
        <v>792</v>
      </c>
      <c r="D934" s="1076" t="s">
        <v>787</v>
      </c>
      <c r="E934" s="758" t="s">
        <v>597</v>
      </c>
      <c r="F934" s="499">
        <v>6</v>
      </c>
      <c r="G934" s="499">
        <v>6</v>
      </c>
      <c r="H934" s="1076" t="s">
        <v>598</v>
      </c>
      <c r="I934" s="1075" t="s">
        <v>1797</v>
      </c>
      <c r="J934" s="1084"/>
    </row>
    <row r="935" spans="1:10" ht="18.75" customHeight="1">
      <c r="A935" s="1455"/>
      <c r="B935" s="1458"/>
      <c r="C935" s="1076" t="s">
        <v>793</v>
      </c>
      <c r="D935" s="1076" t="s">
        <v>596</v>
      </c>
      <c r="E935" s="758" t="s">
        <v>597</v>
      </c>
      <c r="F935" s="499">
        <v>6</v>
      </c>
      <c r="G935" s="499">
        <v>6</v>
      </c>
      <c r="H935" s="1076" t="s">
        <v>598</v>
      </c>
      <c r="I935" s="1075" t="s">
        <v>1815</v>
      </c>
      <c r="J935" s="1084"/>
    </row>
    <row r="936" spans="1:10" ht="18.75" customHeight="1">
      <c r="A936" s="1455"/>
      <c r="B936" s="1458"/>
      <c r="C936" s="1076" t="s">
        <v>1803</v>
      </c>
      <c r="D936" s="460" t="s">
        <v>2637</v>
      </c>
      <c r="E936" s="758" t="s">
        <v>1511</v>
      </c>
      <c r="F936" s="499">
        <v>3</v>
      </c>
      <c r="G936" s="500">
        <v>3</v>
      </c>
      <c r="H936" s="1076" t="s">
        <v>1504</v>
      </c>
      <c r="I936" s="1075"/>
      <c r="J936" s="1084"/>
    </row>
    <row r="937" spans="1:10" ht="18.75" customHeight="1">
      <c r="A937" s="1455"/>
      <c r="B937" s="1458"/>
      <c r="C937" s="1076" t="s">
        <v>2284</v>
      </c>
      <c r="D937" s="460" t="s">
        <v>3119</v>
      </c>
      <c r="E937" s="758" t="s">
        <v>597</v>
      </c>
      <c r="F937" s="499">
        <v>2</v>
      </c>
      <c r="G937" s="500">
        <v>2</v>
      </c>
      <c r="H937" s="1076" t="s">
        <v>2285</v>
      </c>
      <c r="I937" s="527"/>
      <c r="J937" s="1085"/>
    </row>
    <row r="938" spans="1:10" ht="18.75" customHeight="1">
      <c r="A938" s="1455"/>
      <c r="B938" s="1458"/>
      <c r="C938" s="1076" t="s">
        <v>2943</v>
      </c>
      <c r="D938" s="524" t="s">
        <v>2944</v>
      </c>
      <c r="E938" s="758" t="s">
        <v>1634</v>
      </c>
      <c r="F938" s="499">
        <v>5</v>
      </c>
      <c r="G938" s="500">
        <v>5</v>
      </c>
      <c r="H938" s="1076" t="s">
        <v>1635</v>
      </c>
      <c r="I938" s="1075"/>
      <c r="J938" s="1084"/>
    </row>
    <row r="939" spans="1:10" s="197" customFormat="1" ht="18.75" customHeight="1">
      <c r="A939" s="1455"/>
      <c r="B939" s="1458"/>
      <c r="C939" s="1076" t="s">
        <v>2291</v>
      </c>
      <c r="D939" s="1076" t="s">
        <v>3582</v>
      </c>
      <c r="E939" s="758" t="s">
        <v>597</v>
      </c>
      <c r="F939" s="499">
        <v>55</v>
      </c>
      <c r="G939" s="500">
        <v>55</v>
      </c>
      <c r="H939" s="1076" t="s">
        <v>2283</v>
      </c>
      <c r="I939" s="1080"/>
      <c r="J939" s="1086"/>
    </row>
    <row r="940" spans="1:10" s="197" customFormat="1" ht="18.75" customHeight="1" thickBot="1">
      <c r="A940" s="1456"/>
      <c r="B940" s="1459"/>
      <c r="C940" s="1088" t="s">
        <v>3221</v>
      </c>
      <c r="D940" s="1088" t="s">
        <v>3924</v>
      </c>
      <c r="E940" s="1089" t="s">
        <v>1511</v>
      </c>
      <c r="F940" s="1090"/>
      <c r="G940" s="1091"/>
      <c r="H940" s="1088"/>
      <c r="I940" s="1092" t="s">
        <v>1812</v>
      </c>
      <c r="J940" s="1087"/>
    </row>
    <row r="941" spans="1:10" ht="18.75" customHeight="1" thickTop="1">
      <c r="A941" s="1446" t="s">
        <v>3058</v>
      </c>
      <c r="B941" s="1398" t="s">
        <v>3409</v>
      </c>
      <c r="C941" s="728" t="s">
        <v>1529</v>
      </c>
      <c r="D941" s="728" t="s">
        <v>606</v>
      </c>
      <c r="E941" s="518" t="s">
        <v>1511</v>
      </c>
      <c r="F941" s="519">
        <v>75</v>
      </c>
      <c r="G941" s="519">
        <v>0</v>
      </c>
      <c r="H941" s="728" t="s">
        <v>1506</v>
      </c>
      <c r="I941" s="777"/>
      <c r="J941" s="778"/>
    </row>
    <row r="942" spans="1:10" ht="18.75" customHeight="1">
      <c r="A942" s="1446"/>
      <c r="B942" s="1398"/>
      <c r="C942" s="743" t="s">
        <v>3197</v>
      </c>
      <c r="D942" s="743" t="s">
        <v>794</v>
      </c>
      <c r="E942" s="758" t="s">
        <v>1511</v>
      </c>
      <c r="F942" s="499">
        <v>25</v>
      </c>
      <c r="G942" s="499">
        <v>0</v>
      </c>
      <c r="H942" s="743" t="s">
        <v>1506</v>
      </c>
      <c r="I942" s="770"/>
      <c r="J942" s="771"/>
    </row>
    <row r="943" spans="1:10" ht="18.75" customHeight="1">
      <c r="A943" s="1446"/>
      <c r="B943" s="1398"/>
      <c r="C943" s="743" t="s">
        <v>782</v>
      </c>
      <c r="D943" s="743" t="s">
        <v>783</v>
      </c>
      <c r="E943" s="758" t="s">
        <v>1511</v>
      </c>
      <c r="F943" s="499">
        <v>25</v>
      </c>
      <c r="G943" s="499">
        <v>0</v>
      </c>
      <c r="H943" s="743" t="s">
        <v>1506</v>
      </c>
      <c r="I943" s="770"/>
      <c r="J943" s="771"/>
    </row>
    <row r="944" spans="1:10" ht="18.75" customHeight="1">
      <c r="A944" s="1446"/>
      <c r="B944" s="1398"/>
      <c r="C944" s="741" t="s">
        <v>1803</v>
      </c>
      <c r="D944" s="741" t="s">
        <v>787</v>
      </c>
      <c r="E944" s="758" t="s">
        <v>1511</v>
      </c>
      <c r="F944" s="499">
        <v>3</v>
      </c>
      <c r="G944" s="499">
        <v>3</v>
      </c>
      <c r="H944" s="743" t="s">
        <v>1504</v>
      </c>
      <c r="I944" s="770"/>
      <c r="J944" s="771"/>
    </row>
    <row r="945" spans="1:10" ht="18.75" customHeight="1">
      <c r="A945" s="1446"/>
      <c r="B945" s="1398"/>
      <c r="C945" s="741" t="s">
        <v>2516</v>
      </c>
      <c r="D945" s="741" t="s">
        <v>2578</v>
      </c>
      <c r="E945" s="758" t="s">
        <v>1511</v>
      </c>
      <c r="F945" s="499">
        <v>3</v>
      </c>
      <c r="G945" s="499">
        <v>3</v>
      </c>
      <c r="H945" s="743" t="s">
        <v>1504</v>
      </c>
      <c r="I945" s="770"/>
      <c r="J945" s="771"/>
    </row>
    <row r="946" spans="1:10" ht="18.75" customHeight="1">
      <c r="A946" s="1446"/>
      <c r="B946" s="1398"/>
      <c r="C946" s="743" t="s">
        <v>1816</v>
      </c>
      <c r="D946" s="743" t="s">
        <v>592</v>
      </c>
      <c r="E946" s="758" t="s">
        <v>1511</v>
      </c>
      <c r="F946" s="499">
        <v>45</v>
      </c>
      <c r="G946" s="499">
        <v>45</v>
      </c>
      <c r="H946" s="743" t="s">
        <v>1506</v>
      </c>
      <c r="I946" s="770"/>
      <c r="J946" s="771"/>
    </row>
    <row r="947" spans="1:10" ht="18.75" customHeight="1">
      <c r="A947" s="1446"/>
      <c r="B947" s="1398"/>
      <c r="C947" s="1374" t="s">
        <v>1809</v>
      </c>
      <c r="D947" s="1374" t="s">
        <v>596</v>
      </c>
      <c r="E947" s="758" t="s">
        <v>1511</v>
      </c>
      <c r="F947" s="499">
        <v>4</v>
      </c>
      <c r="G947" s="500">
        <v>4</v>
      </c>
      <c r="H947" s="743" t="s">
        <v>1651</v>
      </c>
      <c r="I947" s="1375" t="s">
        <v>1817</v>
      </c>
      <c r="J947" s="794"/>
    </row>
    <row r="948" spans="1:10" ht="18.75" customHeight="1">
      <c r="A948" s="1446"/>
      <c r="B948" s="1398"/>
      <c r="C948" s="1373"/>
      <c r="D948" s="1373"/>
      <c r="E948" s="758" t="s">
        <v>1511</v>
      </c>
      <c r="F948" s="499">
        <v>4</v>
      </c>
      <c r="G948" s="500">
        <v>4</v>
      </c>
      <c r="H948" s="743" t="s">
        <v>1807</v>
      </c>
      <c r="I948" s="1371"/>
      <c r="J948" s="778"/>
    </row>
    <row r="949" spans="1:10" ht="18.75" customHeight="1">
      <c r="A949" s="1446"/>
      <c r="B949" s="1398"/>
      <c r="C949" s="1374" t="s">
        <v>1805</v>
      </c>
      <c r="D949" s="1374" t="s">
        <v>3110</v>
      </c>
      <c r="E949" s="758" t="s">
        <v>1511</v>
      </c>
      <c r="F949" s="499">
        <v>35</v>
      </c>
      <c r="G949" s="500">
        <v>35</v>
      </c>
      <c r="H949" s="743" t="s">
        <v>1506</v>
      </c>
      <c r="I949" s="770" t="s">
        <v>1818</v>
      </c>
      <c r="J949" s="771"/>
    </row>
    <row r="950" spans="1:10" ht="18.75" customHeight="1">
      <c r="A950" s="1446"/>
      <c r="B950" s="1398"/>
      <c r="C950" s="1376"/>
      <c r="D950" s="1376"/>
      <c r="E950" s="758" t="s">
        <v>1511</v>
      </c>
      <c r="F950" s="499">
        <v>45</v>
      </c>
      <c r="G950" s="500">
        <v>45</v>
      </c>
      <c r="H950" s="743" t="s">
        <v>1506</v>
      </c>
      <c r="I950" s="770" t="s">
        <v>1819</v>
      </c>
      <c r="J950" s="771"/>
    </row>
    <row r="951" spans="1:10" ht="18.75" customHeight="1">
      <c r="A951" s="1446"/>
      <c r="B951" s="1398"/>
      <c r="C951" s="1376"/>
      <c r="D951" s="1376"/>
      <c r="E951" s="758" t="s">
        <v>1511</v>
      </c>
      <c r="F951" s="499">
        <v>60</v>
      </c>
      <c r="G951" s="499">
        <v>60</v>
      </c>
      <c r="H951" s="743" t="s">
        <v>1506</v>
      </c>
      <c r="I951" s="770" t="s">
        <v>1820</v>
      </c>
      <c r="J951" s="771"/>
    </row>
    <row r="952" spans="1:10" ht="18.75" customHeight="1">
      <c r="A952" s="1446"/>
      <c r="B952" s="1398"/>
      <c r="C952" s="1376"/>
      <c r="D952" s="1376"/>
      <c r="E952" s="758" t="s">
        <v>1511</v>
      </c>
      <c r="F952" s="499">
        <v>100</v>
      </c>
      <c r="G952" s="499">
        <v>100</v>
      </c>
      <c r="H952" s="743" t="s">
        <v>1506</v>
      </c>
      <c r="I952" s="770" t="s">
        <v>1821</v>
      </c>
      <c r="J952" s="771"/>
    </row>
    <row r="953" spans="1:10" ht="18.75" customHeight="1">
      <c r="A953" s="1446"/>
      <c r="B953" s="1398"/>
      <c r="C953" s="1376"/>
      <c r="D953" s="1376"/>
      <c r="E953" s="758" t="s">
        <v>1511</v>
      </c>
      <c r="F953" s="499">
        <v>125</v>
      </c>
      <c r="G953" s="499">
        <v>125</v>
      </c>
      <c r="H953" s="743" t="s">
        <v>1506</v>
      </c>
      <c r="I953" s="770" t="s">
        <v>1822</v>
      </c>
      <c r="J953" s="771"/>
    </row>
    <row r="954" spans="1:10" ht="18.75" customHeight="1">
      <c r="A954" s="1446"/>
      <c r="B954" s="1398"/>
      <c r="C954" s="1376"/>
      <c r="D954" s="1376"/>
      <c r="E954" s="758" t="s">
        <v>1511</v>
      </c>
      <c r="F954" s="499">
        <v>150</v>
      </c>
      <c r="G954" s="499">
        <v>150</v>
      </c>
      <c r="H954" s="743" t="s">
        <v>1506</v>
      </c>
      <c r="I954" s="770" t="s">
        <v>1823</v>
      </c>
      <c r="J954" s="771"/>
    </row>
    <row r="955" spans="1:10" ht="18.75" customHeight="1">
      <c r="A955" s="1446"/>
      <c r="B955" s="1398"/>
      <c r="C955" s="1373"/>
      <c r="D955" s="1373"/>
      <c r="E955" s="758" t="s">
        <v>1511</v>
      </c>
      <c r="F955" s="499">
        <v>350</v>
      </c>
      <c r="G955" s="499">
        <v>350</v>
      </c>
      <c r="H955" s="743" t="s">
        <v>1506</v>
      </c>
      <c r="I955" s="770" t="s">
        <v>1824</v>
      </c>
      <c r="J955" s="771"/>
    </row>
    <row r="956" spans="1:10" ht="18.75" customHeight="1">
      <c r="A956" s="1446"/>
      <c r="B956" s="1398"/>
      <c r="C956" s="743" t="s">
        <v>2290</v>
      </c>
      <c r="D956" s="728" t="s">
        <v>2946</v>
      </c>
      <c r="E956" s="758" t="s">
        <v>2286</v>
      </c>
      <c r="F956" s="499">
        <v>40</v>
      </c>
      <c r="G956" s="500">
        <v>40</v>
      </c>
      <c r="H956" s="743" t="s">
        <v>2283</v>
      </c>
      <c r="I956" s="770" t="s">
        <v>1804</v>
      </c>
      <c r="J956" s="771"/>
    </row>
    <row r="957" spans="1:10" ht="18.75" customHeight="1">
      <c r="A957" s="1446"/>
      <c r="B957" s="1398"/>
      <c r="C957" s="743" t="s">
        <v>2943</v>
      </c>
      <c r="D957" s="608" t="s">
        <v>2944</v>
      </c>
      <c r="E957" s="758" t="s">
        <v>1634</v>
      </c>
      <c r="F957" s="499">
        <v>5</v>
      </c>
      <c r="G957" s="500">
        <v>5</v>
      </c>
      <c r="H957" s="743" t="s">
        <v>1635</v>
      </c>
      <c r="I957" s="770"/>
      <c r="J957" s="771"/>
    </row>
    <row r="958" spans="1:10" ht="18.75" customHeight="1" thickBot="1">
      <c r="A958" s="1447"/>
      <c r="B958" s="1399"/>
      <c r="C958" s="740" t="s">
        <v>3221</v>
      </c>
      <c r="D958" s="740" t="s">
        <v>3028</v>
      </c>
      <c r="E958" s="758" t="s">
        <v>1511</v>
      </c>
      <c r="F958" s="499">
        <v>3</v>
      </c>
      <c r="G958" s="499">
        <v>3</v>
      </c>
      <c r="H958" s="743" t="s">
        <v>1504</v>
      </c>
      <c r="I958" s="770"/>
      <c r="J958" s="771"/>
    </row>
    <row r="959" spans="1:10" ht="18.75" customHeight="1">
      <c r="A959" s="1445" t="s">
        <v>3058</v>
      </c>
      <c r="B959" s="1397" t="s">
        <v>3655</v>
      </c>
      <c r="C959" s="507" t="s">
        <v>1529</v>
      </c>
      <c r="D959" s="507" t="s">
        <v>606</v>
      </c>
      <c r="E959" s="757" t="s">
        <v>1511</v>
      </c>
      <c r="F959" s="497">
        <v>75</v>
      </c>
      <c r="G959" s="497">
        <v>0</v>
      </c>
      <c r="H959" s="507" t="s">
        <v>1506</v>
      </c>
      <c r="I959" s="774"/>
      <c r="J959" s="775"/>
    </row>
    <row r="960" spans="1:10" ht="18.75" customHeight="1">
      <c r="A960" s="1446"/>
      <c r="B960" s="1398"/>
      <c r="C960" s="743" t="s">
        <v>3197</v>
      </c>
      <c r="D960" s="743" t="s">
        <v>794</v>
      </c>
      <c r="E960" s="758" t="s">
        <v>1511</v>
      </c>
      <c r="F960" s="499">
        <v>25</v>
      </c>
      <c r="G960" s="499">
        <v>0</v>
      </c>
      <c r="H960" s="743" t="s">
        <v>1506</v>
      </c>
      <c r="I960" s="770"/>
      <c r="J960" s="771"/>
    </row>
    <row r="961" spans="1:10" ht="18.75" customHeight="1">
      <c r="A961" s="1446"/>
      <c r="B961" s="1398"/>
      <c r="C961" s="743" t="s">
        <v>782</v>
      </c>
      <c r="D961" s="743" t="s">
        <v>783</v>
      </c>
      <c r="E961" s="758" t="s">
        <v>1511</v>
      </c>
      <c r="F961" s="499">
        <v>25</v>
      </c>
      <c r="G961" s="499">
        <v>0</v>
      </c>
      <c r="H961" s="743" t="s">
        <v>1506</v>
      </c>
      <c r="I961" s="770"/>
      <c r="J961" s="771"/>
    </row>
    <row r="962" spans="1:10" ht="18.75" customHeight="1">
      <c r="A962" s="1446"/>
      <c r="B962" s="1398"/>
      <c r="C962" s="743" t="s">
        <v>3157</v>
      </c>
      <c r="D962" s="743" t="s">
        <v>588</v>
      </c>
      <c r="E962" s="758" t="s">
        <v>1511</v>
      </c>
      <c r="F962" s="499">
        <v>8</v>
      </c>
      <c r="G962" s="499">
        <v>8</v>
      </c>
      <c r="H962" s="743" t="s">
        <v>1504</v>
      </c>
      <c r="I962" s="770"/>
      <c r="J962" s="771"/>
    </row>
    <row r="963" spans="1:10" ht="18.75" customHeight="1">
      <c r="A963" s="1446"/>
      <c r="B963" s="1398"/>
      <c r="C963" s="741" t="s">
        <v>1803</v>
      </c>
      <c r="D963" s="741" t="s">
        <v>787</v>
      </c>
      <c r="E963" s="758" t="s">
        <v>1511</v>
      </c>
      <c r="F963" s="499">
        <v>2</v>
      </c>
      <c r="G963" s="499">
        <v>2</v>
      </c>
      <c r="H963" s="743" t="s">
        <v>1504</v>
      </c>
      <c r="I963" s="770" t="s">
        <v>1804</v>
      </c>
      <c r="J963" s="771"/>
    </row>
    <row r="964" spans="1:10" ht="18.75" customHeight="1">
      <c r="A964" s="1446"/>
      <c r="B964" s="1398"/>
      <c r="C964" s="1451" t="s">
        <v>1805</v>
      </c>
      <c r="D964" s="1374" t="s">
        <v>3544</v>
      </c>
      <c r="E964" s="758" t="s">
        <v>1511</v>
      </c>
      <c r="F964" s="499">
        <v>75</v>
      </c>
      <c r="G964" s="499">
        <v>75</v>
      </c>
      <c r="H964" s="743" t="s">
        <v>1506</v>
      </c>
      <c r="I964" s="770" t="s">
        <v>1825</v>
      </c>
      <c r="J964" s="771"/>
    </row>
    <row r="965" spans="1:10" ht="18.75" customHeight="1">
      <c r="A965" s="1446"/>
      <c r="B965" s="1398"/>
      <c r="C965" s="1452"/>
      <c r="D965" s="1376"/>
      <c r="E965" s="758" t="s">
        <v>1511</v>
      </c>
      <c r="F965" s="499">
        <v>85</v>
      </c>
      <c r="G965" s="499">
        <v>85</v>
      </c>
      <c r="H965" s="743" t="s">
        <v>1506</v>
      </c>
      <c r="I965" s="770" t="s">
        <v>1826</v>
      </c>
      <c r="J965" s="771"/>
    </row>
    <row r="966" spans="1:10" ht="18.75" customHeight="1">
      <c r="A966" s="1446"/>
      <c r="B966" s="1398"/>
      <c r="C966" s="1452"/>
      <c r="D966" s="1376"/>
      <c r="E966" s="758" t="s">
        <v>1511</v>
      </c>
      <c r="F966" s="499">
        <v>95</v>
      </c>
      <c r="G966" s="499">
        <v>95</v>
      </c>
      <c r="H966" s="743" t="s">
        <v>1506</v>
      </c>
      <c r="I966" s="770" t="s">
        <v>1827</v>
      </c>
      <c r="J966" s="771"/>
    </row>
    <row r="967" spans="1:10" ht="18.75" customHeight="1">
      <c r="A967" s="1446"/>
      <c r="B967" s="1398"/>
      <c r="C967" s="1452"/>
      <c r="D967" s="1376"/>
      <c r="E967" s="758" t="s">
        <v>1511</v>
      </c>
      <c r="F967" s="499">
        <v>7</v>
      </c>
      <c r="G967" s="499">
        <v>7</v>
      </c>
      <c r="H967" s="743" t="s">
        <v>1651</v>
      </c>
      <c r="I967" s="770" t="s">
        <v>1828</v>
      </c>
      <c r="J967" s="771"/>
    </row>
    <row r="968" spans="1:10" ht="18.75" customHeight="1">
      <c r="A968" s="1446"/>
      <c r="B968" s="1398"/>
      <c r="C968" s="1452"/>
      <c r="D968" s="1376"/>
      <c r="E968" s="758" t="s">
        <v>1511</v>
      </c>
      <c r="F968" s="499">
        <v>7</v>
      </c>
      <c r="G968" s="499">
        <v>7</v>
      </c>
      <c r="H968" s="743" t="s">
        <v>1651</v>
      </c>
      <c r="I968" s="770" t="s">
        <v>1829</v>
      </c>
      <c r="J968" s="771"/>
    </row>
    <row r="969" spans="1:10" ht="18.75" customHeight="1">
      <c r="A969" s="1446"/>
      <c r="B969" s="1398"/>
      <c r="C969" s="1452"/>
      <c r="D969" s="1376"/>
      <c r="E969" s="758" t="s">
        <v>1511</v>
      </c>
      <c r="F969" s="499">
        <v>7</v>
      </c>
      <c r="G969" s="499">
        <v>7</v>
      </c>
      <c r="H969" s="743" t="s">
        <v>1651</v>
      </c>
      <c r="I969" s="770" t="s">
        <v>1830</v>
      </c>
      <c r="J969" s="771"/>
    </row>
    <row r="970" spans="1:10" ht="18.75" customHeight="1">
      <c r="A970" s="1446"/>
      <c r="B970" s="1398"/>
      <c r="C970" s="1452"/>
      <c r="D970" s="1376"/>
      <c r="E970" s="758" t="s">
        <v>1511</v>
      </c>
      <c r="F970" s="499">
        <v>7</v>
      </c>
      <c r="G970" s="499">
        <v>7</v>
      </c>
      <c r="H970" s="743" t="s">
        <v>1651</v>
      </c>
      <c r="I970" s="770" t="s">
        <v>1831</v>
      </c>
      <c r="J970" s="771"/>
    </row>
    <row r="971" spans="1:10" ht="18.75" customHeight="1">
      <c r="A971" s="1446"/>
      <c r="B971" s="1398"/>
      <c r="C971" s="1452"/>
      <c r="D971" s="1376"/>
      <c r="E971" s="758" t="s">
        <v>1511</v>
      </c>
      <c r="F971" s="499">
        <v>7</v>
      </c>
      <c r="G971" s="499">
        <v>7</v>
      </c>
      <c r="H971" s="743" t="s">
        <v>1651</v>
      </c>
      <c r="I971" s="770" t="s">
        <v>1832</v>
      </c>
      <c r="J971" s="771"/>
    </row>
    <row r="972" spans="1:10" ht="18.75" customHeight="1">
      <c r="A972" s="1446"/>
      <c r="B972" s="1398"/>
      <c r="C972" s="1453"/>
      <c r="D972" s="1373"/>
      <c r="E972" s="758" t="s">
        <v>1511</v>
      </c>
      <c r="F972" s="499">
        <v>7</v>
      </c>
      <c r="G972" s="499">
        <v>7</v>
      </c>
      <c r="H972" s="743" t="s">
        <v>1651</v>
      </c>
      <c r="I972" s="770" t="s">
        <v>1833</v>
      </c>
      <c r="J972" s="771"/>
    </row>
    <row r="973" spans="1:10" ht="18.75" customHeight="1">
      <c r="A973" s="1446"/>
      <c r="B973" s="1398"/>
      <c r="C973" s="740" t="s">
        <v>1834</v>
      </c>
      <c r="D973" s="740" t="s">
        <v>756</v>
      </c>
      <c r="E973" s="678" t="s">
        <v>1511</v>
      </c>
      <c r="F973" s="345">
        <v>4</v>
      </c>
      <c r="G973" s="499">
        <v>4</v>
      </c>
      <c r="H973" s="743" t="s">
        <v>1506</v>
      </c>
      <c r="I973" s="770"/>
      <c r="J973" s="771"/>
    </row>
    <row r="974" spans="1:10" ht="18.75" customHeight="1">
      <c r="A974" s="1446"/>
      <c r="B974" s="1398"/>
      <c r="C974" s="743" t="s">
        <v>2292</v>
      </c>
      <c r="D974" s="743" t="s">
        <v>3111</v>
      </c>
      <c r="E974" s="758" t="s">
        <v>2286</v>
      </c>
      <c r="F974" s="499">
        <v>55</v>
      </c>
      <c r="G974" s="500">
        <v>55</v>
      </c>
      <c r="H974" s="833" t="s">
        <v>2283</v>
      </c>
      <c r="I974" s="770" t="s">
        <v>1804</v>
      </c>
      <c r="J974" s="771"/>
    </row>
    <row r="975" spans="1:10" ht="18.75" customHeight="1">
      <c r="A975" s="1446"/>
      <c r="B975" s="1398"/>
      <c r="C975" s="743" t="s">
        <v>2943</v>
      </c>
      <c r="D975" s="608" t="s">
        <v>2944</v>
      </c>
      <c r="E975" s="758" t="s">
        <v>1634</v>
      </c>
      <c r="F975" s="499">
        <v>5</v>
      </c>
      <c r="G975" s="500">
        <v>5</v>
      </c>
      <c r="H975" s="743" t="s">
        <v>1635</v>
      </c>
      <c r="I975" s="770"/>
      <c r="J975" s="771"/>
    </row>
    <row r="976" spans="1:10" ht="18.75" customHeight="1">
      <c r="A976" s="1446"/>
      <c r="B976" s="1398"/>
      <c r="C976" s="743" t="s">
        <v>1835</v>
      </c>
      <c r="D976" s="743" t="s">
        <v>3545</v>
      </c>
      <c r="E976" s="758" t="s">
        <v>1511</v>
      </c>
      <c r="F976" s="499">
        <v>35</v>
      </c>
      <c r="G976" s="499">
        <v>35</v>
      </c>
      <c r="H976" s="743" t="s">
        <v>1506</v>
      </c>
      <c r="I976" s="770" t="s">
        <v>1692</v>
      </c>
      <c r="J976" s="771"/>
    </row>
    <row r="977" spans="1:10" ht="18.75" customHeight="1">
      <c r="A977" s="1446"/>
      <c r="B977" s="1398"/>
      <c r="C977" s="1374" t="s">
        <v>1809</v>
      </c>
      <c r="D977" s="1374" t="s">
        <v>3056</v>
      </c>
      <c r="E977" s="758" t="s">
        <v>1511</v>
      </c>
      <c r="F977" s="499">
        <v>4</v>
      </c>
      <c r="G977" s="500">
        <v>4</v>
      </c>
      <c r="H977" s="743" t="s">
        <v>1651</v>
      </c>
      <c r="I977" s="1375" t="s">
        <v>1817</v>
      </c>
      <c r="J977" s="883"/>
    </row>
    <row r="978" spans="1:10" ht="18.75" customHeight="1">
      <c r="A978" s="1446"/>
      <c r="B978" s="1398"/>
      <c r="C978" s="1373"/>
      <c r="D978" s="1373"/>
      <c r="E978" s="678" t="s">
        <v>1511</v>
      </c>
      <c r="F978" s="345">
        <v>4</v>
      </c>
      <c r="G978" s="509">
        <v>4</v>
      </c>
      <c r="H978" s="741" t="s">
        <v>1807</v>
      </c>
      <c r="I978" s="1371"/>
      <c r="J978" s="884"/>
    </row>
    <row r="979" spans="1:10" ht="18.75" customHeight="1" thickBot="1">
      <c r="A979" s="1447"/>
      <c r="B979" s="1399"/>
      <c r="C979" s="741" t="s">
        <v>3221</v>
      </c>
      <c r="D979" s="741" t="s">
        <v>3028</v>
      </c>
      <c r="E979" s="678" t="s">
        <v>1511</v>
      </c>
      <c r="F979" s="345"/>
      <c r="G979" s="509"/>
      <c r="H979" s="741"/>
      <c r="I979" s="770" t="s">
        <v>1566</v>
      </c>
      <c r="J979" s="771"/>
    </row>
    <row r="980" spans="1:10" ht="18.75" customHeight="1">
      <c r="A980" s="1445" t="s">
        <v>3058</v>
      </c>
      <c r="B980" s="1397" t="s">
        <v>3410</v>
      </c>
      <c r="C980" s="507" t="s">
        <v>1529</v>
      </c>
      <c r="D980" s="507" t="s">
        <v>606</v>
      </c>
      <c r="E980" s="757" t="s">
        <v>1511</v>
      </c>
      <c r="F980" s="497">
        <v>75</v>
      </c>
      <c r="G980" s="497">
        <v>0</v>
      </c>
      <c r="H980" s="507" t="s">
        <v>1506</v>
      </c>
      <c r="I980" s="774"/>
      <c r="J980" s="775"/>
    </row>
    <row r="981" spans="1:10" ht="18.75" customHeight="1">
      <c r="A981" s="1446"/>
      <c r="B981" s="1398"/>
      <c r="C981" s="743" t="s">
        <v>3197</v>
      </c>
      <c r="D981" s="743" t="s">
        <v>794</v>
      </c>
      <c r="E981" s="758" t="s">
        <v>1511</v>
      </c>
      <c r="F981" s="499">
        <v>25</v>
      </c>
      <c r="G981" s="499">
        <v>0</v>
      </c>
      <c r="H981" s="743" t="s">
        <v>1506</v>
      </c>
      <c r="I981" s="770"/>
      <c r="J981" s="771"/>
    </row>
    <row r="982" spans="1:10" ht="18.75" customHeight="1">
      <c r="A982" s="1446"/>
      <c r="B982" s="1398"/>
      <c r="C982" s="743" t="s">
        <v>782</v>
      </c>
      <c r="D982" s="743" t="s">
        <v>783</v>
      </c>
      <c r="E982" s="758" t="s">
        <v>1511</v>
      </c>
      <c r="F982" s="499">
        <v>25</v>
      </c>
      <c r="G982" s="499">
        <v>0</v>
      </c>
      <c r="H982" s="743" t="s">
        <v>1506</v>
      </c>
      <c r="I982" s="770"/>
      <c r="J982" s="771"/>
    </row>
    <row r="983" spans="1:10" ht="18.75" customHeight="1">
      <c r="A983" s="1446"/>
      <c r="B983" s="1398"/>
      <c r="C983" s="1374" t="s">
        <v>3223</v>
      </c>
      <c r="D983" s="1374" t="s">
        <v>614</v>
      </c>
      <c r="E983" s="758" t="s">
        <v>1511</v>
      </c>
      <c r="F983" s="499">
        <v>2.5</v>
      </c>
      <c r="G983" s="500">
        <v>2</v>
      </c>
      <c r="H983" s="743" t="s">
        <v>1814</v>
      </c>
      <c r="I983" s="1345" t="s">
        <v>1550</v>
      </c>
      <c r="J983" s="796"/>
    </row>
    <row r="984" spans="1:10" ht="18.75" customHeight="1">
      <c r="A984" s="1446"/>
      <c r="B984" s="1398"/>
      <c r="C984" s="1376"/>
      <c r="D984" s="1376"/>
      <c r="E984" s="758" t="s">
        <v>1511</v>
      </c>
      <c r="F984" s="499">
        <v>10</v>
      </c>
      <c r="G984" s="500">
        <v>10</v>
      </c>
      <c r="H984" s="743" t="s">
        <v>1651</v>
      </c>
      <c r="I984" s="1377"/>
      <c r="J984" s="834"/>
    </row>
    <row r="985" spans="1:10" ht="18.75" customHeight="1">
      <c r="A985" s="1446"/>
      <c r="B985" s="1398"/>
      <c r="C985" s="1373"/>
      <c r="D985" s="1373"/>
      <c r="E985" s="758" t="s">
        <v>1511</v>
      </c>
      <c r="F985" s="499">
        <v>100</v>
      </c>
      <c r="G985" s="500">
        <v>75</v>
      </c>
      <c r="H985" s="743" t="s">
        <v>1506</v>
      </c>
      <c r="I985" s="1346"/>
      <c r="J985" s="797"/>
    </row>
    <row r="986" spans="1:10" ht="18.75" customHeight="1">
      <c r="A986" s="1446"/>
      <c r="B986" s="1398"/>
      <c r="C986" s="743" t="s">
        <v>1802</v>
      </c>
      <c r="D986" s="743" t="s">
        <v>786</v>
      </c>
      <c r="E986" s="758" t="s">
        <v>1511</v>
      </c>
      <c r="F986" s="499">
        <v>2</v>
      </c>
      <c r="G986" s="499">
        <v>2</v>
      </c>
      <c r="H986" s="743" t="s">
        <v>1504</v>
      </c>
      <c r="I986" s="770"/>
      <c r="J986" s="771"/>
    </row>
    <row r="987" spans="1:10" ht="18.75" customHeight="1">
      <c r="A987" s="1446"/>
      <c r="B987" s="1398"/>
      <c r="C987" s="743" t="s">
        <v>3834</v>
      </c>
      <c r="D987" s="743" t="s">
        <v>785</v>
      </c>
      <c r="E987" s="758" t="s">
        <v>1511</v>
      </c>
      <c r="F987" s="499">
        <v>5</v>
      </c>
      <c r="G987" s="500">
        <v>3</v>
      </c>
      <c r="H987" s="743" t="s">
        <v>1504</v>
      </c>
      <c r="I987" s="770"/>
      <c r="J987" s="771"/>
    </row>
    <row r="988" spans="1:10" ht="18.75" customHeight="1">
      <c r="A988" s="1446"/>
      <c r="B988" s="1398"/>
      <c r="C988" s="741" t="s">
        <v>1803</v>
      </c>
      <c r="D988" s="741" t="s">
        <v>787</v>
      </c>
      <c r="E988" s="758" t="s">
        <v>1511</v>
      </c>
      <c r="F988" s="499">
        <v>2</v>
      </c>
      <c r="G988" s="499">
        <v>2</v>
      </c>
      <c r="H988" s="743" t="s">
        <v>1504</v>
      </c>
      <c r="I988" s="770" t="s">
        <v>1804</v>
      </c>
      <c r="J988" s="771"/>
    </row>
    <row r="989" spans="1:10" ht="18.75" customHeight="1">
      <c r="A989" s="1446"/>
      <c r="B989" s="1398"/>
      <c r="C989" s="741" t="s">
        <v>3220</v>
      </c>
      <c r="D989" s="741" t="s">
        <v>2921</v>
      </c>
      <c r="E989" s="758" t="s">
        <v>1511</v>
      </c>
      <c r="F989" s="499">
        <v>3</v>
      </c>
      <c r="G989" s="499">
        <v>3</v>
      </c>
      <c r="H989" s="743" t="s">
        <v>1504</v>
      </c>
      <c r="I989" s="770" t="s">
        <v>1804</v>
      </c>
      <c r="J989" s="771"/>
    </row>
    <row r="990" spans="1:10" ht="18.75" customHeight="1">
      <c r="A990" s="1446"/>
      <c r="B990" s="1398"/>
      <c r="C990" s="743" t="s">
        <v>1836</v>
      </c>
      <c r="D990" s="743" t="s">
        <v>789</v>
      </c>
      <c r="E990" s="758" t="s">
        <v>1511</v>
      </c>
      <c r="F990" s="499">
        <v>30</v>
      </c>
      <c r="G990" s="499">
        <v>30</v>
      </c>
      <c r="H990" s="743" t="s">
        <v>1506</v>
      </c>
      <c r="I990" s="770"/>
      <c r="J990" s="771"/>
    </row>
    <row r="991" spans="1:10" ht="18.75" customHeight="1">
      <c r="A991" s="1446"/>
      <c r="B991" s="1398"/>
      <c r="C991" s="741" t="s">
        <v>1837</v>
      </c>
      <c r="D991" s="741" t="s">
        <v>795</v>
      </c>
      <c r="E991" s="758" t="s">
        <v>1511</v>
      </c>
      <c r="F991" s="499">
        <v>25</v>
      </c>
      <c r="G991" s="499">
        <v>25</v>
      </c>
      <c r="H991" s="743" t="s">
        <v>1506</v>
      </c>
      <c r="I991" s="770"/>
      <c r="J991" s="771"/>
    </row>
    <row r="992" spans="1:10" ht="18.75" customHeight="1">
      <c r="A992" s="1446"/>
      <c r="B992" s="1398"/>
      <c r="C992" s="1374" t="s">
        <v>1809</v>
      </c>
      <c r="D992" s="1374" t="s">
        <v>596</v>
      </c>
      <c r="E992" s="758" t="s">
        <v>1511</v>
      </c>
      <c r="F992" s="499">
        <v>4</v>
      </c>
      <c r="G992" s="500">
        <v>4</v>
      </c>
      <c r="H992" s="743" t="s">
        <v>1651</v>
      </c>
      <c r="I992" s="1375" t="s">
        <v>3626</v>
      </c>
      <c r="J992" s="794"/>
    </row>
    <row r="993" spans="1:10" ht="18.75" customHeight="1">
      <c r="A993" s="1446"/>
      <c r="B993" s="1398"/>
      <c r="C993" s="1373"/>
      <c r="D993" s="1373"/>
      <c r="E993" s="758" t="s">
        <v>1511</v>
      </c>
      <c r="F993" s="499">
        <v>4</v>
      </c>
      <c r="G993" s="500">
        <v>4</v>
      </c>
      <c r="H993" s="743" t="s">
        <v>1807</v>
      </c>
      <c r="I993" s="1371"/>
      <c r="J993" s="778"/>
    </row>
    <row r="994" spans="1:10" ht="18.75" customHeight="1">
      <c r="A994" s="1446"/>
      <c r="B994" s="1398"/>
      <c r="C994" s="741" t="s">
        <v>1839</v>
      </c>
      <c r="D994" s="741" t="s">
        <v>606</v>
      </c>
      <c r="E994" s="678" t="s">
        <v>1511</v>
      </c>
      <c r="F994" s="345">
        <v>25</v>
      </c>
      <c r="G994" s="345">
        <v>25</v>
      </c>
      <c r="H994" s="741" t="s">
        <v>1506</v>
      </c>
      <c r="I994" s="790" t="s">
        <v>1840</v>
      </c>
      <c r="J994" s="791"/>
    </row>
    <row r="995" spans="1:10" ht="18.75" customHeight="1">
      <c r="A995" s="1446"/>
      <c r="B995" s="1398"/>
      <c r="C995" s="743" t="s">
        <v>2293</v>
      </c>
      <c r="D995" s="743" t="s">
        <v>3111</v>
      </c>
      <c r="E995" s="758" t="s">
        <v>2286</v>
      </c>
      <c r="F995" s="499">
        <v>45</v>
      </c>
      <c r="G995" s="500">
        <v>45</v>
      </c>
      <c r="H995" s="743" t="s">
        <v>2283</v>
      </c>
      <c r="I995" s="770" t="s">
        <v>1804</v>
      </c>
      <c r="J995" s="771"/>
    </row>
    <row r="996" spans="1:10" ht="18.75" customHeight="1">
      <c r="A996" s="1446"/>
      <c r="B996" s="1398"/>
      <c r="C996" s="743" t="s">
        <v>2943</v>
      </c>
      <c r="D996" s="608" t="s">
        <v>2944</v>
      </c>
      <c r="E996" s="758" t="s">
        <v>1634</v>
      </c>
      <c r="F996" s="499">
        <v>5</v>
      </c>
      <c r="G996" s="500">
        <v>5</v>
      </c>
      <c r="H996" s="743" t="s">
        <v>1635</v>
      </c>
      <c r="I996" s="770"/>
      <c r="J996" s="771"/>
    </row>
    <row r="997" spans="1:10" ht="18.75" customHeight="1" thickBot="1">
      <c r="A997" s="1447"/>
      <c r="B997" s="1399"/>
      <c r="C997" s="741" t="s">
        <v>3221</v>
      </c>
      <c r="D997" s="741" t="s">
        <v>3028</v>
      </c>
      <c r="E997" s="678" t="s">
        <v>1511</v>
      </c>
      <c r="F997" s="345"/>
      <c r="G997" s="509"/>
      <c r="H997" s="741"/>
      <c r="I997" s="770" t="s">
        <v>1566</v>
      </c>
      <c r="J997" s="771"/>
    </row>
    <row r="998" spans="1:10" ht="18.75" customHeight="1">
      <c r="A998" s="1445" t="s">
        <v>3058</v>
      </c>
      <c r="B998" s="1397" t="s">
        <v>1841</v>
      </c>
      <c r="C998" s="507" t="s">
        <v>1529</v>
      </c>
      <c r="D998" s="507" t="s">
        <v>606</v>
      </c>
      <c r="E998" s="757" t="s">
        <v>1511</v>
      </c>
      <c r="F998" s="497">
        <v>75</v>
      </c>
      <c r="G998" s="497">
        <v>0</v>
      </c>
      <c r="H998" s="507" t="s">
        <v>1506</v>
      </c>
      <c r="I998" s="774"/>
      <c r="J998" s="775"/>
    </row>
    <row r="999" spans="1:10" ht="18.75" customHeight="1">
      <c r="A999" s="1446"/>
      <c r="B999" s="1398"/>
      <c r="C999" s="743" t="s">
        <v>3197</v>
      </c>
      <c r="D999" s="743" t="s">
        <v>794</v>
      </c>
      <c r="E999" s="758" t="s">
        <v>1511</v>
      </c>
      <c r="F999" s="499">
        <v>25</v>
      </c>
      <c r="G999" s="499">
        <v>0</v>
      </c>
      <c r="H999" s="743" t="s">
        <v>1506</v>
      </c>
      <c r="I999" s="770"/>
      <c r="J999" s="771"/>
    </row>
    <row r="1000" spans="1:10" ht="18.75" customHeight="1">
      <c r="A1000" s="1446"/>
      <c r="B1000" s="1398"/>
      <c r="C1000" s="743" t="s">
        <v>782</v>
      </c>
      <c r="D1000" s="743" t="s">
        <v>783</v>
      </c>
      <c r="E1000" s="758" t="s">
        <v>1511</v>
      </c>
      <c r="F1000" s="499">
        <v>25</v>
      </c>
      <c r="G1000" s="499">
        <v>0</v>
      </c>
      <c r="H1000" s="743" t="s">
        <v>1506</v>
      </c>
      <c r="I1000" s="770"/>
      <c r="J1000" s="771"/>
    </row>
    <row r="1001" spans="1:10" ht="18.75" customHeight="1">
      <c r="A1001" s="1446"/>
      <c r="B1001" s="1398"/>
      <c r="C1001" s="1374" t="s">
        <v>3224</v>
      </c>
      <c r="D1001" s="1374" t="s">
        <v>614</v>
      </c>
      <c r="E1001" s="758" t="s">
        <v>1511</v>
      </c>
      <c r="F1001" s="499">
        <v>4</v>
      </c>
      <c r="G1001" s="500">
        <v>4</v>
      </c>
      <c r="H1001" s="743" t="s">
        <v>1814</v>
      </c>
      <c r="I1001" s="1383" t="s">
        <v>1842</v>
      </c>
      <c r="J1001" s="805"/>
    </row>
    <row r="1002" spans="1:10" ht="18.75" customHeight="1">
      <c r="A1002" s="1446"/>
      <c r="B1002" s="1398"/>
      <c r="C1002" s="1373"/>
      <c r="D1002" s="1373"/>
      <c r="E1002" s="758" t="s">
        <v>1511</v>
      </c>
      <c r="F1002" s="499">
        <v>18</v>
      </c>
      <c r="G1002" s="500">
        <v>18</v>
      </c>
      <c r="H1002" s="743" t="s">
        <v>1651</v>
      </c>
      <c r="I1002" s="1385"/>
      <c r="J1002" s="826"/>
    </row>
    <row r="1003" spans="1:10" ht="18.75" customHeight="1">
      <c r="A1003" s="1446"/>
      <c r="B1003" s="1398"/>
      <c r="C1003" s="741" t="s">
        <v>1803</v>
      </c>
      <c r="D1003" s="741" t="s">
        <v>787</v>
      </c>
      <c r="E1003" s="758" t="s">
        <v>1511</v>
      </c>
      <c r="F1003" s="499">
        <v>2</v>
      </c>
      <c r="G1003" s="499">
        <v>2</v>
      </c>
      <c r="H1003" s="743" t="s">
        <v>1504</v>
      </c>
      <c r="I1003" s="770" t="s">
        <v>1804</v>
      </c>
      <c r="J1003" s="771"/>
    </row>
    <row r="1004" spans="1:10" ht="18.75" customHeight="1">
      <c r="A1004" s="1446"/>
      <c r="B1004" s="1398"/>
      <c r="C1004" s="743" t="s">
        <v>1843</v>
      </c>
      <c r="D1004" s="743" t="s">
        <v>796</v>
      </c>
      <c r="E1004" s="758" t="s">
        <v>1511</v>
      </c>
      <c r="F1004" s="499">
        <v>25</v>
      </c>
      <c r="G1004" s="499">
        <v>25</v>
      </c>
      <c r="H1004" s="743" t="s">
        <v>1506</v>
      </c>
      <c r="I1004" s="770"/>
      <c r="J1004" s="771"/>
    </row>
    <row r="1005" spans="1:10" ht="18.75" customHeight="1">
      <c r="A1005" s="1446"/>
      <c r="B1005" s="1398"/>
      <c r="C1005" s="1374" t="s">
        <v>1809</v>
      </c>
      <c r="D1005" s="1374" t="s">
        <v>3056</v>
      </c>
      <c r="E1005" s="758" t="s">
        <v>1511</v>
      </c>
      <c r="F1005" s="499">
        <v>5</v>
      </c>
      <c r="G1005" s="500">
        <v>5</v>
      </c>
      <c r="H1005" s="743" t="s">
        <v>1651</v>
      </c>
      <c r="I1005" s="1383" t="s">
        <v>1838</v>
      </c>
      <c r="J1005" s="805"/>
    </row>
    <row r="1006" spans="1:10" ht="18.75" customHeight="1">
      <c r="A1006" s="1446"/>
      <c r="B1006" s="1398"/>
      <c r="C1006" s="1373"/>
      <c r="D1006" s="1373"/>
      <c r="E1006" s="678" t="s">
        <v>1511</v>
      </c>
      <c r="F1006" s="345">
        <v>5</v>
      </c>
      <c r="G1006" s="509">
        <v>5</v>
      </c>
      <c r="H1006" s="741" t="s">
        <v>1807</v>
      </c>
      <c r="I1006" s="1385"/>
      <c r="J1006" s="812"/>
    </row>
    <row r="1007" spans="1:10" ht="18.75" customHeight="1">
      <c r="A1007" s="1446"/>
      <c r="B1007" s="1398"/>
      <c r="C1007" s="743" t="s">
        <v>2293</v>
      </c>
      <c r="D1007" s="743" t="s">
        <v>3111</v>
      </c>
      <c r="E1007" s="758" t="s">
        <v>2286</v>
      </c>
      <c r="F1007" s="499">
        <v>45</v>
      </c>
      <c r="G1007" s="500">
        <v>45</v>
      </c>
      <c r="H1007" s="743" t="s">
        <v>2283</v>
      </c>
      <c r="I1007" s="770" t="s">
        <v>1804</v>
      </c>
      <c r="J1007" s="771"/>
    </row>
    <row r="1008" spans="1:10" ht="18.75" customHeight="1">
      <c r="A1008" s="1446"/>
      <c r="B1008" s="1398"/>
      <c r="C1008" s="743" t="s">
        <v>2943</v>
      </c>
      <c r="D1008" s="608" t="s">
        <v>2944</v>
      </c>
      <c r="E1008" s="758" t="s">
        <v>1634</v>
      </c>
      <c r="F1008" s="499">
        <v>5</v>
      </c>
      <c r="G1008" s="500">
        <v>5</v>
      </c>
      <c r="H1008" s="743" t="s">
        <v>1635</v>
      </c>
      <c r="I1008" s="770"/>
      <c r="J1008" s="771"/>
    </row>
    <row r="1009" spans="1:10" ht="18.75" customHeight="1" thickBot="1">
      <c r="A1009" s="1447"/>
      <c r="B1009" s="1399"/>
      <c r="C1009" s="741" t="s">
        <v>3221</v>
      </c>
      <c r="D1009" s="741" t="s">
        <v>3028</v>
      </c>
      <c r="E1009" s="678" t="s">
        <v>1511</v>
      </c>
      <c r="F1009" s="345"/>
      <c r="G1009" s="509"/>
      <c r="H1009" s="741"/>
      <c r="I1009" s="770" t="s">
        <v>1566</v>
      </c>
      <c r="J1009" s="771"/>
    </row>
    <row r="1010" spans="1:10" ht="18.75" customHeight="1">
      <c r="A1010" s="1445" t="s">
        <v>3058</v>
      </c>
      <c r="B1010" s="1397" t="s">
        <v>1844</v>
      </c>
      <c r="C1010" s="507" t="s">
        <v>1529</v>
      </c>
      <c r="D1010" s="507" t="s">
        <v>606</v>
      </c>
      <c r="E1010" s="757" t="s">
        <v>1511</v>
      </c>
      <c r="F1010" s="497">
        <v>75</v>
      </c>
      <c r="G1010" s="497">
        <v>0</v>
      </c>
      <c r="H1010" s="507" t="s">
        <v>1506</v>
      </c>
      <c r="I1010" s="817"/>
      <c r="J1010" s="818"/>
    </row>
    <row r="1011" spans="1:10" ht="18.75" customHeight="1">
      <c r="A1011" s="1446"/>
      <c r="B1011" s="1398"/>
      <c r="C1011" s="743" t="s">
        <v>3197</v>
      </c>
      <c r="D1011" s="743" t="s">
        <v>794</v>
      </c>
      <c r="E1011" s="758" t="s">
        <v>1511</v>
      </c>
      <c r="F1011" s="499">
        <v>25</v>
      </c>
      <c r="G1011" s="499">
        <v>0</v>
      </c>
      <c r="H1011" s="743" t="s">
        <v>1506</v>
      </c>
      <c r="I1011" s="808"/>
      <c r="J1011" s="809"/>
    </row>
    <row r="1012" spans="1:10" ht="18.75" customHeight="1">
      <c r="A1012" s="1446"/>
      <c r="B1012" s="1398"/>
      <c r="C1012" s="743" t="s">
        <v>782</v>
      </c>
      <c r="D1012" s="743" t="s">
        <v>783</v>
      </c>
      <c r="E1012" s="758" t="s">
        <v>1511</v>
      </c>
      <c r="F1012" s="499">
        <v>25</v>
      </c>
      <c r="G1012" s="499">
        <v>0</v>
      </c>
      <c r="H1012" s="743" t="s">
        <v>1506</v>
      </c>
      <c r="I1012" s="808"/>
      <c r="J1012" s="809"/>
    </row>
    <row r="1013" spans="1:10" ht="18.75" customHeight="1">
      <c r="A1013" s="1446"/>
      <c r="B1013" s="1398"/>
      <c r="C1013" s="1374" t="s">
        <v>3578</v>
      </c>
      <c r="D1013" s="1374" t="s">
        <v>614</v>
      </c>
      <c r="E1013" s="758" t="s">
        <v>1511</v>
      </c>
      <c r="F1013" s="499">
        <v>5.5</v>
      </c>
      <c r="G1013" s="499">
        <v>5.5</v>
      </c>
      <c r="H1013" s="743" t="s">
        <v>1814</v>
      </c>
      <c r="I1013" s="1383" t="s">
        <v>1845</v>
      </c>
      <c r="J1013" s="805"/>
    </row>
    <row r="1014" spans="1:10" ht="18.75" customHeight="1">
      <c r="A1014" s="1446"/>
      <c r="B1014" s="1398"/>
      <c r="C1014" s="1373"/>
      <c r="D1014" s="1373"/>
      <c r="E1014" s="758" t="s">
        <v>1511</v>
      </c>
      <c r="F1014" s="499">
        <v>23</v>
      </c>
      <c r="G1014" s="499">
        <v>23</v>
      </c>
      <c r="H1014" s="743" t="s">
        <v>1651</v>
      </c>
      <c r="I1014" s="1385"/>
      <c r="J1014" s="826"/>
    </row>
    <row r="1015" spans="1:10" ht="18.75" customHeight="1">
      <c r="A1015" s="1446"/>
      <c r="B1015" s="1398"/>
      <c r="C1015" s="743" t="s">
        <v>1802</v>
      </c>
      <c r="D1015" s="743" t="s">
        <v>786</v>
      </c>
      <c r="E1015" s="758" t="s">
        <v>1511</v>
      </c>
      <c r="F1015" s="499">
        <v>2</v>
      </c>
      <c r="G1015" s="499">
        <v>2</v>
      </c>
      <c r="H1015" s="743" t="s">
        <v>1504</v>
      </c>
      <c r="I1015" s="808"/>
      <c r="J1015" s="809"/>
    </row>
    <row r="1016" spans="1:10" ht="18.75" customHeight="1">
      <c r="A1016" s="1446"/>
      <c r="B1016" s="1398"/>
      <c r="C1016" s="743" t="s">
        <v>1803</v>
      </c>
      <c r="D1016" s="741" t="s">
        <v>787</v>
      </c>
      <c r="E1016" s="758" t="s">
        <v>1511</v>
      </c>
      <c r="F1016" s="499">
        <v>2</v>
      </c>
      <c r="G1016" s="499">
        <v>2</v>
      </c>
      <c r="H1016" s="743" t="s">
        <v>1504</v>
      </c>
      <c r="I1016" s="770" t="s">
        <v>1804</v>
      </c>
      <c r="J1016" s="771"/>
    </row>
    <row r="1017" spans="1:10" ht="18.75" customHeight="1">
      <c r="A1017" s="1446"/>
      <c r="B1017" s="1398"/>
      <c r="C1017" s="743" t="s">
        <v>3234</v>
      </c>
      <c r="D1017" s="743" t="s">
        <v>629</v>
      </c>
      <c r="E1017" s="758" t="s">
        <v>1511</v>
      </c>
      <c r="F1017" s="499">
        <v>25</v>
      </c>
      <c r="G1017" s="499">
        <v>25</v>
      </c>
      <c r="H1017" s="743" t="s">
        <v>1506</v>
      </c>
      <c r="I1017" s="770"/>
      <c r="J1017" s="771"/>
    </row>
    <row r="1018" spans="1:10" ht="18.75" customHeight="1">
      <c r="A1018" s="1446"/>
      <c r="B1018" s="1398"/>
      <c r="C1018" s="743" t="s">
        <v>3235</v>
      </c>
      <c r="D1018" s="743" t="s">
        <v>797</v>
      </c>
      <c r="E1018" s="758" t="s">
        <v>1511</v>
      </c>
      <c r="F1018" s="499">
        <v>25</v>
      </c>
      <c r="G1018" s="499">
        <v>25</v>
      </c>
      <c r="H1018" s="743" t="s">
        <v>1506</v>
      </c>
      <c r="I1018" s="770"/>
      <c r="J1018" s="771"/>
    </row>
    <row r="1019" spans="1:10" ht="18.75" customHeight="1">
      <c r="A1019" s="1446"/>
      <c r="B1019" s="1398"/>
      <c r="C1019" s="1374" t="s">
        <v>3236</v>
      </c>
      <c r="D1019" s="1374" t="s">
        <v>3056</v>
      </c>
      <c r="E1019" s="758" t="s">
        <v>1511</v>
      </c>
      <c r="F1019" s="499">
        <v>4</v>
      </c>
      <c r="G1019" s="500">
        <v>4</v>
      </c>
      <c r="H1019" s="743" t="s">
        <v>1651</v>
      </c>
      <c r="I1019" s="1383" t="s">
        <v>1817</v>
      </c>
      <c r="J1019" s="805"/>
    </row>
    <row r="1020" spans="1:10" ht="18.75" customHeight="1">
      <c r="A1020" s="1446"/>
      <c r="B1020" s="1398"/>
      <c r="C1020" s="1373"/>
      <c r="D1020" s="1373"/>
      <c r="E1020" s="678" t="s">
        <v>1511</v>
      </c>
      <c r="F1020" s="345">
        <v>4</v>
      </c>
      <c r="G1020" s="509">
        <v>4</v>
      </c>
      <c r="H1020" s="741" t="s">
        <v>1807</v>
      </c>
      <c r="I1020" s="1385"/>
      <c r="J1020" s="812"/>
    </row>
    <row r="1021" spans="1:10" ht="18.75" customHeight="1">
      <c r="A1021" s="1446"/>
      <c r="B1021" s="1398"/>
      <c r="C1021" s="743" t="s">
        <v>2293</v>
      </c>
      <c r="D1021" s="743" t="s">
        <v>3111</v>
      </c>
      <c r="E1021" s="758" t="s">
        <v>2286</v>
      </c>
      <c r="F1021" s="499">
        <v>55</v>
      </c>
      <c r="G1021" s="500">
        <v>55</v>
      </c>
      <c r="H1021" s="743" t="s">
        <v>2283</v>
      </c>
      <c r="I1021" s="770" t="s">
        <v>1804</v>
      </c>
      <c r="J1021" s="771"/>
    </row>
    <row r="1022" spans="1:10" ht="18.75" customHeight="1">
      <c r="A1022" s="1446"/>
      <c r="B1022" s="1398"/>
      <c r="C1022" s="743" t="s">
        <v>2943</v>
      </c>
      <c r="D1022" s="608" t="s">
        <v>2944</v>
      </c>
      <c r="E1022" s="758" t="s">
        <v>1634</v>
      </c>
      <c r="F1022" s="499">
        <v>5</v>
      </c>
      <c r="G1022" s="500">
        <v>5</v>
      </c>
      <c r="H1022" s="743" t="s">
        <v>1635</v>
      </c>
      <c r="I1022" s="770"/>
      <c r="J1022" s="771"/>
    </row>
    <row r="1023" spans="1:10" ht="18.75" customHeight="1">
      <c r="A1023" s="1446"/>
      <c r="B1023" s="1398"/>
      <c r="C1023" s="743" t="s">
        <v>1846</v>
      </c>
      <c r="D1023" s="743" t="s">
        <v>2579</v>
      </c>
      <c r="E1023" s="487" t="s">
        <v>597</v>
      </c>
      <c r="F1023" s="525">
        <v>5</v>
      </c>
      <c r="G1023" s="525">
        <v>0</v>
      </c>
      <c r="H1023" s="408" t="s">
        <v>1504</v>
      </c>
      <c r="I1023" s="808"/>
      <c r="J1023" s="832"/>
    </row>
    <row r="1024" spans="1:10" ht="18.75" customHeight="1" thickBot="1">
      <c r="A1024" s="1447"/>
      <c r="B1024" s="1399"/>
      <c r="C1024" s="741" t="s">
        <v>1811</v>
      </c>
      <c r="D1024" s="741" t="s">
        <v>3028</v>
      </c>
      <c r="E1024" s="678" t="s">
        <v>1511</v>
      </c>
      <c r="F1024" s="345"/>
      <c r="G1024" s="509"/>
      <c r="H1024" s="741"/>
      <c r="I1024" s="770" t="s">
        <v>1566</v>
      </c>
      <c r="J1024" s="771"/>
    </row>
    <row r="1025" spans="1:10" ht="18.75" customHeight="1">
      <c r="A1025" s="1445" t="s">
        <v>3087</v>
      </c>
      <c r="B1025" s="1397" t="s">
        <v>1847</v>
      </c>
      <c r="C1025" s="507" t="s">
        <v>1529</v>
      </c>
      <c r="D1025" s="507" t="s">
        <v>606</v>
      </c>
      <c r="E1025" s="757" t="s">
        <v>1511</v>
      </c>
      <c r="F1025" s="497">
        <v>65</v>
      </c>
      <c r="G1025" s="497">
        <v>0</v>
      </c>
      <c r="H1025" s="507" t="s">
        <v>1506</v>
      </c>
      <c r="I1025" s="817"/>
      <c r="J1025" s="818"/>
    </row>
    <row r="1026" spans="1:10" ht="18.75" customHeight="1">
      <c r="A1026" s="1446"/>
      <c r="B1026" s="1398"/>
      <c r="C1026" s="743" t="s">
        <v>3197</v>
      </c>
      <c r="D1026" s="743" t="s">
        <v>794</v>
      </c>
      <c r="E1026" s="758" t="s">
        <v>1511</v>
      </c>
      <c r="F1026" s="499">
        <v>25</v>
      </c>
      <c r="G1026" s="499">
        <v>0</v>
      </c>
      <c r="H1026" s="743" t="s">
        <v>1506</v>
      </c>
      <c r="I1026" s="808"/>
      <c r="J1026" s="809"/>
    </row>
    <row r="1027" spans="1:10" ht="18.75" customHeight="1">
      <c r="A1027" s="1446"/>
      <c r="B1027" s="1398"/>
      <c r="C1027" s="743" t="s">
        <v>781</v>
      </c>
      <c r="D1027" s="743" t="s">
        <v>772</v>
      </c>
      <c r="E1027" s="758" t="s">
        <v>1511</v>
      </c>
      <c r="F1027" s="499">
        <v>35</v>
      </c>
      <c r="G1027" s="499">
        <v>0</v>
      </c>
      <c r="H1027" s="743" t="s">
        <v>1506</v>
      </c>
      <c r="I1027" s="808"/>
      <c r="J1027" s="809"/>
    </row>
    <row r="1028" spans="1:10" ht="18.75" customHeight="1">
      <c r="A1028" s="1446"/>
      <c r="B1028" s="1398"/>
      <c r="C1028" s="1374" t="s">
        <v>3222</v>
      </c>
      <c r="D1028" s="1374" t="s">
        <v>614</v>
      </c>
      <c r="E1028" s="758" t="s">
        <v>1511</v>
      </c>
      <c r="F1028" s="499">
        <v>3.95</v>
      </c>
      <c r="G1028" s="500">
        <v>3.95</v>
      </c>
      <c r="H1028" s="743" t="s">
        <v>1814</v>
      </c>
      <c r="I1028" s="1383" t="s">
        <v>1845</v>
      </c>
      <c r="J1028" s="805"/>
    </row>
    <row r="1029" spans="1:10" ht="18.75" customHeight="1">
      <c r="A1029" s="1446"/>
      <c r="B1029" s="1398"/>
      <c r="C1029" s="1373"/>
      <c r="D1029" s="1373"/>
      <c r="E1029" s="758" t="s">
        <v>1511</v>
      </c>
      <c r="F1029" s="499">
        <v>20</v>
      </c>
      <c r="G1029" s="500">
        <v>20</v>
      </c>
      <c r="H1029" s="743" t="s">
        <v>1651</v>
      </c>
      <c r="I1029" s="1385"/>
      <c r="J1029" s="826"/>
    </row>
    <row r="1030" spans="1:10" ht="18.75" customHeight="1">
      <c r="A1030" s="1446"/>
      <c r="B1030" s="1398"/>
      <c r="C1030" s="743" t="s">
        <v>3153</v>
      </c>
      <c r="D1030" s="743" t="s">
        <v>3112</v>
      </c>
      <c r="E1030" s="758" t="s">
        <v>1511</v>
      </c>
      <c r="F1030" s="499">
        <v>0</v>
      </c>
      <c r="G1030" s="500">
        <v>25</v>
      </c>
      <c r="H1030" s="743" t="s">
        <v>1506</v>
      </c>
      <c r="I1030" s="808"/>
      <c r="J1030" s="832"/>
    </row>
    <row r="1031" spans="1:10" ht="18.75" customHeight="1">
      <c r="A1031" s="1446"/>
      <c r="B1031" s="1398"/>
      <c r="C1031" s="740" t="s">
        <v>1848</v>
      </c>
      <c r="D1031" s="740" t="s">
        <v>3113</v>
      </c>
      <c r="E1031" s="758" t="s">
        <v>1511</v>
      </c>
      <c r="F1031" s="499">
        <v>5</v>
      </c>
      <c r="G1031" s="500">
        <v>5</v>
      </c>
      <c r="H1031" s="743" t="s">
        <v>1504</v>
      </c>
      <c r="I1031" s="808"/>
      <c r="J1031" s="832"/>
    </row>
    <row r="1032" spans="1:10" ht="18.75" customHeight="1">
      <c r="A1032" s="1446"/>
      <c r="B1032" s="1398"/>
      <c r="C1032" s="741" t="s">
        <v>1803</v>
      </c>
      <c r="D1032" s="741" t="s">
        <v>787</v>
      </c>
      <c r="E1032" s="758" t="s">
        <v>1511</v>
      </c>
      <c r="F1032" s="499">
        <v>3</v>
      </c>
      <c r="G1032" s="499">
        <v>3</v>
      </c>
      <c r="H1032" s="743" t="s">
        <v>1504</v>
      </c>
      <c r="I1032" s="770" t="s">
        <v>1849</v>
      </c>
      <c r="J1032" s="771"/>
    </row>
    <row r="1033" spans="1:10" ht="18.75" customHeight="1">
      <c r="A1033" s="1446"/>
      <c r="B1033" s="1398"/>
      <c r="C1033" s="1374" t="s">
        <v>798</v>
      </c>
      <c r="D1033" s="1374" t="s">
        <v>596</v>
      </c>
      <c r="E1033" s="758" t="s">
        <v>1511</v>
      </c>
      <c r="F1033" s="499">
        <v>4</v>
      </c>
      <c r="G1033" s="500">
        <v>4</v>
      </c>
      <c r="H1033" s="743" t="s">
        <v>1651</v>
      </c>
      <c r="I1033" s="804" t="s">
        <v>1850</v>
      </c>
      <c r="J1033" s="805"/>
    </row>
    <row r="1034" spans="1:10" ht="18.75" customHeight="1">
      <c r="A1034" s="1446"/>
      <c r="B1034" s="1398"/>
      <c r="C1034" s="1373"/>
      <c r="D1034" s="1373"/>
      <c r="E1034" s="758" t="s">
        <v>1511</v>
      </c>
      <c r="F1034" s="499">
        <v>4</v>
      </c>
      <c r="G1034" s="500">
        <v>4</v>
      </c>
      <c r="H1034" s="743" t="s">
        <v>1807</v>
      </c>
      <c r="I1034" s="825"/>
      <c r="J1034" s="826"/>
    </row>
    <row r="1035" spans="1:10" ht="18.75" customHeight="1">
      <c r="A1035" s="1446"/>
      <c r="B1035" s="1398"/>
      <c r="C1035" s="1374" t="s">
        <v>3225</v>
      </c>
      <c r="D1035" s="1374" t="s">
        <v>799</v>
      </c>
      <c r="E1035" s="758" t="s">
        <v>1511</v>
      </c>
      <c r="F1035" s="499">
        <v>40</v>
      </c>
      <c r="G1035" s="500">
        <v>40</v>
      </c>
      <c r="H1035" s="743" t="s">
        <v>1504</v>
      </c>
      <c r="I1035" s="808" t="s">
        <v>1851</v>
      </c>
      <c r="J1035" s="809"/>
    </row>
    <row r="1036" spans="1:10" ht="18.75" customHeight="1">
      <c r="A1036" s="1446"/>
      <c r="B1036" s="1398"/>
      <c r="C1036" s="1376"/>
      <c r="D1036" s="1376"/>
      <c r="E1036" s="758" t="s">
        <v>1511</v>
      </c>
      <c r="F1036" s="499">
        <v>60</v>
      </c>
      <c r="G1036" s="500">
        <v>60</v>
      </c>
      <c r="H1036" s="743" t="s">
        <v>1504</v>
      </c>
      <c r="I1036" s="808" t="s">
        <v>1852</v>
      </c>
      <c r="J1036" s="809"/>
    </row>
    <row r="1037" spans="1:10" ht="18.75" customHeight="1">
      <c r="A1037" s="1446"/>
      <c r="B1037" s="1398"/>
      <c r="C1037" s="1373"/>
      <c r="D1037" s="1373"/>
      <c r="E1037" s="758" t="s">
        <v>1511</v>
      </c>
      <c r="F1037" s="499">
        <v>80</v>
      </c>
      <c r="G1037" s="500">
        <v>80</v>
      </c>
      <c r="H1037" s="743" t="s">
        <v>1504</v>
      </c>
      <c r="I1037" s="808" t="s">
        <v>1853</v>
      </c>
      <c r="J1037" s="809"/>
    </row>
    <row r="1038" spans="1:10" ht="18.75" customHeight="1">
      <c r="A1038" s="1446"/>
      <c r="B1038" s="1398"/>
      <c r="C1038" s="1374" t="s">
        <v>3226</v>
      </c>
      <c r="D1038" s="1374" t="s">
        <v>800</v>
      </c>
      <c r="E1038" s="758" t="s">
        <v>1511</v>
      </c>
      <c r="F1038" s="499">
        <v>70</v>
      </c>
      <c r="G1038" s="500">
        <v>70</v>
      </c>
      <c r="H1038" s="743" t="s">
        <v>1542</v>
      </c>
      <c r="I1038" s="1383" t="s">
        <v>1854</v>
      </c>
      <c r="J1038" s="805"/>
    </row>
    <row r="1039" spans="1:10" ht="18.75" customHeight="1">
      <c r="A1039" s="1446"/>
      <c r="B1039" s="1398"/>
      <c r="C1039" s="1373"/>
      <c r="D1039" s="1373"/>
      <c r="E1039" s="678" t="s">
        <v>1511</v>
      </c>
      <c r="F1039" s="345">
        <v>20</v>
      </c>
      <c r="G1039" s="509">
        <v>20</v>
      </c>
      <c r="H1039" s="741" t="s">
        <v>1855</v>
      </c>
      <c r="I1039" s="1385"/>
      <c r="J1039" s="812"/>
    </row>
    <row r="1040" spans="1:10" ht="18.75" customHeight="1">
      <c r="A1040" s="1446"/>
      <c r="B1040" s="1398"/>
      <c r="C1040" s="1038" t="s">
        <v>3881</v>
      </c>
      <c r="D1040" s="1039" t="s">
        <v>3882</v>
      </c>
      <c r="E1040" s="678" t="s">
        <v>3871</v>
      </c>
      <c r="F1040" s="345">
        <v>3</v>
      </c>
      <c r="G1040" s="509">
        <v>3</v>
      </c>
      <c r="H1040" s="1040" t="s">
        <v>3872</v>
      </c>
      <c r="I1040" s="1042"/>
      <c r="J1040" s="812"/>
    </row>
    <row r="1041" spans="1:10" ht="18.75" customHeight="1">
      <c r="A1041" s="1446"/>
      <c r="B1041" s="1398"/>
      <c r="C1041" s="743" t="s">
        <v>3221</v>
      </c>
      <c r="D1041" s="743" t="s">
        <v>3028</v>
      </c>
      <c r="E1041" s="758" t="s">
        <v>1511</v>
      </c>
      <c r="F1041" s="499"/>
      <c r="G1041" s="500"/>
      <c r="H1041" s="743"/>
      <c r="I1041" s="772" t="s">
        <v>1566</v>
      </c>
      <c r="J1041" s="773"/>
    </row>
    <row r="1042" spans="1:10" ht="18.75" customHeight="1">
      <c r="A1042" s="1446"/>
      <c r="B1042" s="1398"/>
      <c r="C1042" s="743" t="s">
        <v>2943</v>
      </c>
      <c r="D1042" s="608" t="s">
        <v>2944</v>
      </c>
      <c r="E1042" s="758" t="s">
        <v>1634</v>
      </c>
      <c r="F1042" s="499">
        <v>5</v>
      </c>
      <c r="G1042" s="500">
        <v>5</v>
      </c>
      <c r="H1042" s="743" t="s">
        <v>1635</v>
      </c>
      <c r="I1042" s="770"/>
      <c r="J1042" s="771"/>
    </row>
    <row r="1043" spans="1:10" s="197" customFormat="1" ht="18.75" customHeight="1" thickBot="1">
      <c r="A1043" s="1447"/>
      <c r="B1043" s="1399"/>
      <c r="C1043" s="803" t="s">
        <v>3275</v>
      </c>
      <c r="D1043" s="803" t="s">
        <v>3581</v>
      </c>
      <c r="E1043" s="765" t="s">
        <v>597</v>
      </c>
      <c r="F1043" s="885">
        <v>55</v>
      </c>
      <c r="G1043" s="886">
        <v>55</v>
      </c>
      <c r="H1043" s="803" t="s">
        <v>2283</v>
      </c>
      <c r="I1043" s="846"/>
      <c r="J1043" s="847"/>
    </row>
    <row r="1044" spans="1:10" ht="18.75" customHeight="1">
      <c r="A1044" s="1445" t="s">
        <v>2638</v>
      </c>
      <c r="B1044" s="1397" t="s">
        <v>1856</v>
      </c>
      <c r="C1044" s="507" t="s">
        <v>1508</v>
      </c>
      <c r="D1044" s="507" t="s">
        <v>601</v>
      </c>
      <c r="E1044" s="744" t="s">
        <v>1511</v>
      </c>
      <c r="F1044" s="497">
        <v>95</v>
      </c>
      <c r="G1044" s="497">
        <v>0</v>
      </c>
      <c r="H1044" s="507" t="s">
        <v>1506</v>
      </c>
      <c r="I1044" s="817"/>
      <c r="J1044" s="818"/>
    </row>
    <row r="1045" spans="1:10" ht="18.75" customHeight="1">
      <c r="A1045" s="1446"/>
      <c r="B1045" s="1398"/>
      <c r="C1045" s="743" t="s">
        <v>3197</v>
      </c>
      <c r="D1045" s="743" t="s">
        <v>794</v>
      </c>
      <c r="E1045" s="758" t="s">
        <v>1511</v>
      </c>
      <c r="F1045" s="499">
        <v>35</v>
      </c>
      <c r="G1045" s="500">
        <v>0</v>
      </c>
      <c r="H1045" s="743" t="s">
        <v>1506</v>
      </c>
      <c r="I1045" s="770"/>
      <c r="J1045" s="771"/>
    </row>
    <row r="1046" spans="1:10" ht="18.75" customHeight="1">
      <c r="A1046" s="1446"/>
      <c r="B1046" s="1398"/>
      <c r="C1046" s="1374" t="s">
        <v>1857</v>
      </c>
      <c r="D1046" s="1374" t="s">
        <v>588</v>
      </c>
      <c r="E1046" s="758" t="s">
        <v>1511</v>
      </c>
      <c r="F1046" s="499">
        <v>1.2</v>
      </c>
      <c r="G1046" s="500">
        <v>1.2</v>
      </c>
      <c r="H1046" s="743" t="s">
        <v>1729</v>
      </c>
      <c r="I1046" s="1383" t="s">
        <v>1858</v>
      </c>
      <c r="J1046" s="805"/>
    </row>
    <row r="1047" spans="1:10" ht="18.75" customHeight="1" thickBot="1">
      <c r="A1047" s="1447"/>
      <c r="B1047" s="1399"/>
      <c r="C1047" s="1448"/>
      <c r="D1047" s="1448"/>
      <c r="E1047" s="678" t="s">
        <v>1511</v>
      </c>
      <c r="F1047" s="345">
        <v>3.6</v>
      </c>
      <c r="G1047" s="509">
        <v>3.6</v>
      </c>
      <c r="H1047" s="741" t="s">
        <v>1651</v>
      </c>
      <c r="I1047" s="1384"/>
      <c r="J1047" s="812"/>
    </row>
    <row r="1048" spans="1:10" ht="18.75" customHeight="1">
      <c r="A1048" s="1445" t="s">
        <v>2638</v>
      </c>
      <c r="B1048" s="1397" t="s">
        <v>1859</v>
      </c>
      <c r="C1048" s="507" t="s">
        <v>1508</v>
      </c>
      <c r="D1048" s="507" t="s">
        <v>601</v>
      </c>
      <c r="E1048" s="757" t="s">
        <v>1511</v>
      </c>
      <c r="F1048" s="497">
        <v>95</v>
      </c>
      <c r="G1048" s="497">
        <v>0</v>
      </c>
      <c r="H1048" s="507" t="s">
        <v>1506</v>
      </c>
      <c r="I1048" s="817"/>
      <c r="J1048" s="818"/>
    </row>
    <row r="1049" spans="1:10" ht="18.75" customHeight="1">
      <c r="A1049" s="1446"/>
      <c r="B1049" s="1398"/>
      <c r="C1049" s="743" t="s">
        <v>3197</v>
      </c>
      <c r="D1049" s="743" t="s">
        <v>794</v>
      </c>
      <c r="E1049" s="758" t="s">
        <v>1511</v>
      </c>
      <c r="F1049" s="499">
        <v>30</v>
      </c>
      <c r="G1049" s="500">
        <v>0</v>
      </c>
      <c r="H1049" s="743" t="s">
        <v>1506</v>
      </c>
      <c r="I1049" s="808"/>
      <c r="J1049" s="809"/>
    </row>
    <row r="1050" spans="1:10" ht="18.75" customHeight="1">
      <c r="A1050" s="1446"/>
      <c r="B1050" s="1398"/>
      <c r="C1050" s="1374" t="s">
        <v>1857</v>
      </c>
      <c r="D1050" s="1374" t="s">
        <v>588</v>
      </c>
      <c r="E1050" s="758" t="s">
        <v>1511</v>
      </c>
      <c r="F1050" s="499">
        <v>1.25</v>
      </c>
      <c r="G1050" s="500">
        <v>1.25</v>
      </c>
      <c r="H1050" s="743" t="s">
        <v>1729</v>
      </c>
      <c r="I1050" s="1383" t="s">
        <v>3247</v>
      </c>
      <c r="J1050" s="805"/>
    </row>
    <row r="1051" spans="1:10" ht="18.75" customHeight="1" thickBot="1">
      <c r="A1051" s="1447"/>
      <c r="B1051" s="1399"/>
      <c r="C1051" s="1448"/>
      <c r="D1051" s="1448"/>
      <c r="E1051" s="759" t="s">
        <v>1511</v>
      </c>
      <c r="F1051" s="505">
        <v>3</v>
      </c>
      <c r="G1051" s="502">
        <v>3</v>
      </c>
      <c r="H1051" s="501" t="s">
        <v>1651</v>
      </c>
      <c r="I1051" s="1384"/>
      <c r="J1051" s="767"/>
    </row>
    <row r="1052" spans="1:10" ht="18.75" customHeight="1">
      <c r="A1052" s="1445" t="s">
        <v>2638</v>
      </c>
      <c r="B1052" s="1397" t="s">
        <v>584</v>
      </c>
      <c r="C1052" s="728" t="s">
        <v>1508</v>
      </c>
      <c r="D1052" s="728" t="s">
        <v>601</v>
      </c>
      <c r="E1052" s="518" t="s">
        <v>1511</v>
      </c>
      <c r="F1052" s="519">
        <v>95</v>
      </c>
      <c r="G1052" s="519">
        <v>0</v>
      </c>
      <c r="H1052" s="728" t="s">
        <v>1506</v>
      </c>
      <c r="I1052" s="825"/>
      <c r="J1052" s="826"/>
    </row>
    <row r="1053" spans="1:10" ht="18.75" customHeight="1">
      <c r="A1053" s="1446"/>
      <c r="B1053" s="1398"/>
      <c r="C1053" s="743" t="s">
        <v>3197</v>
      </c>
      <c r="D1053" s="743" t="s">
        <v>794</v>
      </c>
      <c r="E1053" s="758" t="s">
        <v>1511</v>
      </c>
      <c r="F1053" s="499">
        <v>35</v>
      </c>
      <c r="G1053" s="500">
        <v>0</v>
      </c>
      <c r="H1053" s="743" t="s">
        <v>1506</v>
      </c>
      <c r="I1053" s="808"/>
      <c r="J1053" s="809"/>
    </row>
    <row r="1054" spans="1:10" ht="18.75" customHeight="1">
      <c r="A1054" s="1446"/>
      <c r="B1054" s="1398"/>
      <c r="C1054" s="1374" t="s">
        <v>1857</v>
      </c>
      <c r="D1054" s="1374" t="s">
        <v>588</v>
      </c>
      <c r="E1054" s="758" t="s">
        <v>1511</v>
      </c>
      <c r="F1054" s="499">
        <v>1.3</v>
      </c>
      <c r="G1054" s="500">
        <v>1.3</v>
      </c>
      <c r="H1054" s="743" t="s">
        <v>1729</v>
      </c>
      <c r="I1054" s="1383" t="s">
        <v>1860</v>
      </c>
      <c r="J1054" s="805"/>
    </row>
    <row r="1055" spans="1:10" ht="18.75" customHeight="1" thickBot="1">
      <c r="A1055" s="1447"/>
      <c r="B1055" s="1399"/>
      <c r="C1055" s="1448"/>
      <c r="D1055" s="1448"/>
      <c r="E1055" s="759" t="s">
        <v>1511</v>
      </c>
      <c r="F1055" s="505">
        <v>3.9</v>
      </c>
      <c r="G1055" s="502">
        <v>3.9</v>
      </c>
      <c r="H1055" s="501" t="s">
        <v>1651</v>
      </c>
      <c r="I1055" s="1384"/>
      <c r="J1055" s="767"/>
    </row>
    <row r="1056" spans="1:10" ht="18.75" customHeight="1">
      <c r="A1056" s="1394" t="s">
        <v>2639</v>
      </c>
      <c r="B1056" s="1428" t="s">
        <v>3324</v>
      </c>
      <c r="C1056" s="1426" t="s">
        <v>3227</v>
      </c>
      <c r="D1056" s="1426" t="s">
        <v>614</v>
      </c>
      <c r="E1056" s="526" t="s">
        <v>1511</v>
      </c>
      <c r="F1056" s="390">
        <v>43</v>
      </c>
      <c r="G1056" s="390">
        <v>25</v>
      </c>
      <c r="H1056" s="346" t="s">
        <v>1504</v>
      </c>
      <c r="I1056" s="1369" t="s">
        <v>1550</v>
      </c>
      <c r="J1056" s="776"/>
    </row>
    <row r="1057" spans="1:10" ht="18.75" customHeight="1">
      <c r="A1057" s="1395"/>
      <c r="B1057" s="1412"/>
      <c r="C1057" s="1405"/>
      <c r="D1057" s="1405"/>
      <c r="E1057" s="527" t="s">
        <v>1511</v>
      </c>
      <c r="F1057" s="358">
        <v>75</v>
      </c>
      <c r="G1057" s="528">
        <v>50</v>
      </c>
      <c r="H1057" s="707" t="s">
        <v>1506</v>
      </c>
      <c r="I1057" s="1346"/>
      <c r="J1057" s="794"/>
    </row>
    <row r="1058" spans="1:10" ht="18.75" customHeight="1">
      <c r="A1058" s="1395"/>
      <c r="B1058" s="1412"/>
      <c r="C1058" s="747" t="s">
        <v>801</v>
      </c>
      <c r="D1058" s="747" t="s">
        <v>802</v>
      </c>
      <c r="E1058" s="527" t="s">
        <v>1511</v>
      </c>
      <c r="F1058" s="358">
        <v>3</v>
      </c>
      <c r="G1058" s="528">
        <v>0</v>
      </c>
      <c r="H1058" s="707" t="s">
        <v>1504</v>
      </c>
      <c r="I1058" s="808"/>
      <c r="J1058" s="809"/>
    </row>
    <row r="1059" spans="1:10" ht="18.75" customHeight="1">
      <c r="A1059" s="1395"/>
      <c r="B1059" s="1412"/>
      <c r="C1059" s="359" t="s">
        <v>1505</v>
      </c>
      <c r="D1059" s="359" t="s">
        <v>592</v>
      </c>
      <c r="E1059" s="527" t="s">
        <v>1511</v>
      </c>
      <c r="F1059" s="358">
        <v>65</v>
      </c>
      <c r="G1059" s="528">
        <v>35</v>
      </c>
      <c r="H1059" s="707" t="s">
        <v>1506</v>
      </c>
      <c r="I1059" s="808"/>
      <c r="J1059" s="809"/>
    </row>
    <row r="1060" spans="1:10" ht="18.75" customHeight="1">
      <c r="A1060" s="1395"/>
      <c r="B1060" s="1412"/>
      <c r="C1060" s="359" t="s">
        <v>1861</v>
      </c>
      <c r="D1060" s="359" t="s">
        <v>606</v>
      </c>
      <c r="E1060" s="527" t="s">
        <v>1511</v>
      </c>
      <c r="F1060" s="358">
        <v>35</v>
      </c>
      <c r="G1060" s="528">
        <v>0</v>
      </c>
      <c r="H1060" s="707" t="s">
        <v>1506</v>
      </c>
      <c r="I1060" s="808"/>
      <c r="J1060" s="809"/>
    </row>
    <row r="1061" spans="1:10" ht="18.75" customHeight="1">
      <c r="A1061" s="1395"/>
      <c r="B1061" s="1412"/>
      <c r="C1061" s="359" t="s">
        <v>3205</v>
      </c>
      <c r="D1061" s="359" t="s">
        <v>692</v>
      </c>
      <c r="E1061" s="527" t="s">
        <v>1511</v>
      </c>
      <c r="F1061" s="358">
        <v>4</v>
      </c>
      <c r="G1061" s="528">
        <v>4</v>
      </c>
      <c r="H1061" s="707" t="s">
        <v>1653</v>
      </c>
      <c r="I1061" s="808"/>
      <c r="J1061" s="809"/>
    </row>
    <row r="1062" spans="1:10" ht="18.75" customHeight="1">
      <c r="A1062" s="1395"/>
      <c r="B1062" s="1412"/>
      <c r="C1062" s="1064" t="s">
        <v>3905</v>
      </c>
      <c r="D1062" s="1065" t="s">
        <v>3906</v>
      </c>
      <c r="E1062" s="1066" t="s">
        <v>3907</v>
      </c>
      <c r="F1062" s="1067">
        <v>45</v>
      </c>
      <c r="G1062" s="1068">
        <v>45</v>
      </c>
      <c r="H1062" s="1069" t="s">
        <v>3908</v>
      </c>
      <c r="I1062" s="1052"/>
      <c r="J1062" s="1053"/>
    </row>
    <row r="1063" spans="1:10" ht="18.75" customHeight="1">
      <c r="A1063" s="1395"/>
      <c r="B1063" s="1412"/>
      <c r="C1063" s="359" t="s">
        <v>1862</v>
      </c>
      <c r="D1063" s="359" t="s">
        <v>3029</v>
      </c>
      <c r="E1063" s="527" t="s">
        <v>1511</v>
      </c>
      <c r="F1063" s="358">
        <v>20</v>
      </c>
      <c r="G1063" s="528">
        <v>15</v>
      </c>
      <c r="H1063" s="707" t="s">
        <v>1506</v>
      </c>
      <c r="I1063" s="808"/>
      <c r="J1063" s="809"/>
    </row>
    <row r="1064" spans="1:10" ht="18.75" customHeight="1">
      <c r="A1064" s="1395"/>
      <c r="B1064" s="1412"/>
      <c r="C1064" s="359" t="s">
        <v>803</v>
      </c>
      <c r="D1064" s="359" t="s">
        <v>804</v>
      </c>
      <c r="E1064" s="226" t="s">
        <v>1511</v>
      </c>
      <c r="F1064" s="356"/>
      <c r="G1064" s="358"/>
      <c r="H1064" s="359"/>
      <c r="I1064" s="770" t="s">
        <v>1739</v>
      </c>
      <c r="J1064" s="771"/>
    </row>
    <row r="1065" spans="1:10" ht="18.75" customHeight="1">
      <c r="A1065" s="1395"/>
      <c r="B1065" s="1412"/>
      <c r="C1065" s="750" t="s">
        <v>3325</v>
      </c>
      <c r="D1065" s="679" t="s">
        <v>3326</v>
      </c>
      <c r="E1065" s="751" t="s">
        <v>3328</v>
      </c>
      <c r="F1065" s="417"/>
      <c r="G1065" s="394"/>
      <c r="H1065" s="750"/>
      <c r="I1065" s="770" t="s">
        <v>1566</v>
      </c>
      <c r="J1065" s="771"/>
    </row>
    <row r="1066" spans="1:10" ht="18.75" customHeight="1" thickBot="1">
      <c r="A1066" s="1396"/>
      <c r="B1066" s="1413"/>
      <c r="C1066" s="529" t="s">
        <v>3317</v>
      </c>
      <c r="D1066" s="688" t="s">
        <v>3318</v>
      </c>
      <c r="E1066" s="404" t="s">
        <v>3327</v>
      </c>
      <c r="F1066" s="384">
        <v>5</v>
      </c>
      <c r="G1066" s="385">
        <v>5</v>
      </c>
      <c r="H1066" s="405" t="s">
        <v>3316</v>
      </c>
      <c r="I1066" s="788"/>
      <c r="J1066" s="789"/>
    </row>
    <row r="1067" spans="1:10" ht="18.75" customHeight="1">
      <c r="A1067" s="1439" t="s">
        <v>3338</v>
      </c>
      <c r="B1067" s="1436" t="s">
        <v>568</v>
      </c>
      <c r="C1067" s="530" t="s">
        <v>1508</v>
      </c>
      <c r="D1067" s="530" t="s">
        <v>3114</v>
      </c>
      <c r="E1067" s="717" t="s">
        <v>1511</v>
      </c>
      <c r="F1067" s="531">
        <v>50</v>
      </c>
      <c r="G1067" s="532">
        <v>50</v>
      </c>
      <c r="H1067" s="746" t="s">
        <v>1863</v>
      </c>
      <c r="I1067" s="844"/>
      <c r="J1067" s="845"/>
    </row>
    <row r="1068" spans="1:10" ht="18.75" customHeight="1">
      <c r="A1068" s="1440"/>
      <c r="B1068" s="1437"/>
      <c r="C1068" s="460" t="s">
        <v>1531</v>
      </c>
      <c r="D1068" s="359" t="s">
        <v>588</v>
      </c>
      <c r="E1068" s="226" t="s">
        <v>1511</v>
      </c>
      <c r="F1068" s="356">
        <v>50</v>
      </c>
      <c r="G1068" s="356">
        <v>50</v>
      </c>
      <c r="H1068" s="359" t="s">
        <v>1863</v>
      </c>
      <c r="I1068" s="830"/>
      <c r="J1068" s="831"/>
    </row>
    <row r="1069" spans="1:10" ht="18.75" customHeight="1">
      <c r="A1069" s="1440"/>
      <c r="B1069" s="1437"/>
      <c r="C1069" s="460" t="s">
        <v>3229</v>
      </c>
      <c r="D1069" s="460" t="s">
        <v>3030</v>
      </c>
      <c r="E1069" s="226" t="s">
        <v>1511</v>
      </c>
      <c r="F1069" s="356">
        <v>20</v>
      </c>
      <c r="G1069" s="358">
        <v>20</v>
      </c>
      <c r="H1069" s="359" t="s">
        <v>1863</v>
      </c>
      <c r="I1069" s="828"/>
      <c r="J1069" s="829"/>
    </row>
    <row r="1070" spans="1:10" ht="18.75" customHeight="1">
      <c r="A1070" s="1440"/>
      <c r="B1070" s="1437"/>
      <c r="C1070" s="460" t="s">
        <v>1864</v>
      </c>
      <c r="D1070" s="460" t="s">
        <v>3131</v>
      </c>
      <c r="E1070" s="226" t="s">
        <v>1511</v>
      </c>
      <c r="F1070" s="356">
        <v>20</v>
      </c>
      <c r="G1070" s="358">
        <v>20</v>
      </c>
      <c r="H1070" s="359" t="s">
        <v>1863</v>
      </c>
      <c r="I1070" s="828"/>
      <c r="J1070" s="829"/>
    </row>
    <row r="1071" spans="1:10" ht="18.75" customHeight="1">
      <c r="A1071" s="1440"/>
      <c r="B1071" s="1437"/>
      <c r="C1071" s="460" t="s">
        <v>1705</v>
      </c>
      <c r="D1071" s="460" t="s">
        <v>3130</v>
      </c>
      <c r="E1071" s="226" t="s">
        <v>1511</v>
      </c>
      <c r="F1071" s="356">
        <v>15</v>
      </c>
      <c r="G1071" s="358">
        <v>15</v>
      </c>
      <c r="H1071" s="359" t="s">
        <v>1504</v>
      </c>
      <c r="I1071" s="881"/>
      <c r="J1071" s="882"/>
    </row>
    <row r="1072" spans="1:10" ht="18.75" customHeight="1">
      <c r="A1072" s="1440"/>
      <c r="B1072" s="1437"/>
      <c r="C1072" s="460" t="s">
        <v>3230</v>
      </c>
      <c r="D1072" s="460" t="s">
        <v>3059</v>
      </c>
      <c r="E1072" s="226" t="s">
        <v>1511</v>
      </c>
      <c r="F1072" s="356">
        <v>20</v>
      </c>
      <c r="G1072" s="358">
        <v>20</v>
      </c>
      <c r="H1072" s="359" t="s">
        <v>1504</v>
      </c>
      <c r="I1072" s="770"/>
      <c r="J1072" s="771"/>
    </row>
    <row r="1073" spans="1:10" ht="18.75" customHeight="1">
      <c r="A1073" s="1440"/>
      <c r="B1073" s="1437"/>
      <c r="C1073" s="533" t="s">
        <v>3228</v>
      </c>
      <c r="D1073" s="533" t="s">
        <v>2640</v>
      </c>
      <c r="E1073" s="751" t="s">
        <v>597</v>
      </c>
      <c r="F1073" s="417"/>
      <c r="G1073" s="394"/>
      <c r="H1073" s="750"/>
      <c r="I1073" s="804" t="s">
        <v>1566</v>
      </c>
      <c r="J1073" s="805"/>
    </row>
    <row r="1074" spans="1:10" ht="18.75" customHeight="1">
      <c r="A1074" s="1440"/>
      <c r="B1074" s="1437"/>
      <c r="C1074" s="533" t="s">
        <v>3261</v>
      </c>
      <c r="D1074" s="533"/>
      <c r="E1074" s="751"/>
      <c r="F1074" s="417"/>
      <c r="G1074" s="394"/>
      <c r="H1074" s="750"/>
      <c r="I1074" s="770" t="s">
        <v>1566</v>
      </c>
      <c r="J1074" s="771"/>
    </row>
    <row r="1075" spans="1:10" ht="18.75" customHeight="1">
      <c r="A1075" s="1440"/>
      <c r="B1075" s="1437"/>
      <c r="C1075" s="533" t="s">
        <v>3271</v>
      </c>
      <c r="D1075" s="669" t="s">
        <v>3268</v>
      </c>
      <c r="E1075" s="751" t="s">
        <v>3262</v>
      </c>
      <c r="F1075" s="417">
        <v>25</v>
      </c>
      <c r="G1075" s="394">
        <v>25</v>
      </c>
      <c r="H1075" s="750" t="s">
        <v>3263</v>
      </c>
      <c r="I1075" s="770" t="s">
        <v>3441</v>
      </c>
      <c r="J1075" s="771"/>
    </row>
    <row r="1076" spans="1:10" ht="18.75" customHeight="1">
      <c r="A1076" s="1440"/>
      <c r="B1076" s="1437"/>
      <c r="C1076" s="533" t="s">
        <v>3269</v>
      </c>
      <c r="D1076" s="669" t="s">
        <v>3270</v>
      </c>
      <c r="E1076" s="751" t="s">
        <v>3264</v>
      </c>
      <c r="F1076" s="417">
        <v>10</v>
      </c>
      <c r="G1076" s="394">
        <v>10</v>
      </c>
      <c r="H1076" s="750" t="s">
        <v>3265</v>
      </c>
      <c r="I1076" s="670" t="s">
        <v>3267</v>
      </c>
      <c r="J1076" s="705"/>
    </row>
    <row r="1077" spans="1:10" ht="18.75" customHeight="1">
      <c r="A1077" s="1440"/>
      <c r="B1077" s="1437"/>
      <c r="C1077" s="533" t="s">
        <v>3335</v>
      </c>
      <c r="D1077" s="533" t="s">
        <v>3336</v>
      </c>
      <c r="E1077" s="751" t="s">
        <v>3337</v>
      </c>
      <c r="F1077" s="680">
        <v>0.13</v>
      </c>
      <c r="G1077" s="680">
        <v>0.13</v>
      </c>
      <c r="H1077" s="750"/>
      <c r="I1077" s="770"/>
      <c r="J1077" s="771"/>
    </row>
    <row r="1078" spans="1:10" ht="18.75" customHeight="1" thickBot="1">
      <c r="A1078" s="1441"/>
      <c r="B1078" s="1438"/>
      <c r="C1078" s="529" t="s">
        <v>2988</v>
      </c>
      <c r="D1078" s="688" t="s">
        <v>3318</v>
      </c>
      <c r="E1078" s="404" t="s">
        <v>3327</v>
      </c>
      <c r="F1078" s="384">
        <v>5</v>
      </c>
      <c r="G1078" s="385">
        <v>5</v>
      </c>
      <c r="H1078" s="405" t="s">
        <v>3316</v>
      </c>
      <c r="I1078" s="788"/>
      <c r="J1078" s="789"/>
    </row>
    <row r="1079" spans="1:10" ht="18.75" customHeight="1">
      <c r="A1079" s="1442" t="s">
        <v>3323</v>
      </c>
      <c r="B1079" s="1428" t="s">
        <v>572</v>
      </c>
      <c r="C1079" s="1426" t="s">
        <v>587</v>
      </c>
      <c r="D1079" s="1426" t="s">
        <v>588</v>
      </c>
      <c r="E1079" s="454" t="s">
        <v>1511</v>
      </c>
      <c r="F1079" s="455">
        <v>35</v>
      </c>
      <c r="G1079" s="456">
        <v>21</v>
      </c>
      <c r="H1079" s="747" t="s">
        <v>1504</v>
      </c>
      <c r="I1079" s="1427" t="s">
        <v>1550</v>
      </c>
      <c r="J1079" s="806"/>
    </row>
    <row r="1080" spans="1:10" ht="18.75" customHeight="1">
      <c r="A1080" s="1443"/>
      <c r="B1080" s="1412"/>
      <c r="C1080" s="1405"/>
      <c r="D1080" s="1405"/>
      <c r="E1080" s="226" t="s">
        <v>1511</v>
      </c>
      <c r="F1080" s="356">
        <v>265</v>
      </c>
      <c r="G1080" s="358">
        <v>200</v>
      </c>
      <c r="H1080" s="359" t="s">
        <v>1506</v>
      </c>
      <c r="I1080" s="1385"/>
      <c r="J1080" s="807"/>
    </row>
    <row r="1081" spans="1:10" ht="18.75" customHeight="1">
      <c r="A1081" s="1443"/>
      <c r="B1081" s="1412"/>
      <c r="C1081" s="359" t="s">
        <v>1508</v>
      </c>
      <c r="D1081" s="359" t="s">
        <v>601</v>
      </c>
      <c r="E1081" s="226" t="s">
        <v>1511</v>
      </c>
      <c r="F1081" s="356">
        <v>100</v>
      </c>
      <c r="G1081" s="358">
        <v>80</v>
      </c>
      <c r="H1081" s="359" t="s">
        <v>1506</v>
      </c>
      <c r="I1081" s="808"/>
      <c r="J1081" s="809"/>
    </row>
    <row r="1082" spans="1:10" ht="18.75" customHeight="1">
      <c r="A1082" s="1443"/>
      <c r="B1082" s="1412"/>
      <c r="C1082" s="359" t="s">
        <v>1865</v>
      </c>
      <c r="D1082" s="359" t="s">
        <v>704</v>
      </c>
      <c r="E1082" s="226" t="s">
        <v>1511</v>
      </c>
      <c r="F1082" s="356">
        <v>60</v>
      </c>
      <c r="G1082" s="358">
        <v>30</v>
      </c>
      <c r="H1082" s="359" t="s">
        <v>1506</v>
      </c>
      <c r="I1082" s="808"/>
      <c r="J1082" s="809"/>
    </row>
    <row r="1083" spans="1:10" ht="18.75" customHeight="1">
      <c r="A1083" s="1443"/>
      <c r="B1083" s="1412"/>
      <c r="C1083" s="359" t="s">
        <v>1866</v>
      </c>
      <c r="D1083" s="359" t="s">
        <v>687</v>
      </c>
      <c r="E1083" s="226" t="s">
        <v>1511</v>
      </c>
      <c r="F1083" s="356">
        <v>15</v>
      </c>
      <c r="G1083" s="358">
        <v>9</v>
      </c>
      <c r="H1083" s="359" t="s">
        <v>1506</v>
      </c>
      <c r="I1083" s="808"/>
      <c r="J1083" s="809"/>
    </row>
    <row r="1084" spans="1:10" ht="18.75" customHeight="1">
      <c r="A1084" s="1443"/>
      <c r="B1084" s="1412"/>
      <c r="C1084" s="359" t="s">
        <v>1607</v>
      </c>
      <c r="D1084" s="359" t="s">
        <v>600</v>
      </c>
      <c r="E1084" s="226" t="s">
        <v>1511</v>
      </c>
      <c r="F1084" s="356">
        <v>48.8</v>
      </c>
      <c r="G1084" s="356">
        <v>24.4</v>
      </c>
      <c r="H1084" s="359" t="s">
        <v>1506</v>
      </c>
      <c r="I1084" s="808"/>
      <c r="J1084" s="809"/>
    </row>
    <row r="1085" spans="1:10" ht="18.75" customHeight="1">
      <c r="A1085" s="1443"/>
      <c r="B1085" s="1412"/>
      <c r="C1085" s="359" t="s">
        <v>3878</v>
      </c>
      <c r="D1085" s="1056" t="s">
        <v>3879</v>
      </c>
      <c r="E1085" s="226" t="s">
        <v>3871</v>
      </c>
      <c r="F1085" s="356">
        <v>65</v>
      </c>
      <c r="G1085" s="356">
        <v>65</v>
      </c>
      <c r="H1085" s="359" t="s">
        <v>3880</v>
      </c>
      <c r="I1085" s="1006"/>
      <c r="J1085" s="1007"/>
    </row>
    <row r="1086" spans="1:10" ht="18.75" customHeight="1">
      <c r="A1086" s="1443"/>
      <c r="B1086" s="1412"/>
      <c r="C1086" s="359" t="s">
        <v>803</v>
      </c>
      <c r="D1086" s="359" t="s">
        <v>804</v>
      </c>
      <c r="E1086" s="226" t="s">
        <v>1511</v>
      </c>
      <c r="F1086" s="356"/>
      <c r="G1086" s="358"/>
      <c r="H1086" s="359"/>
      <c r="I1086" s="770" t="s">
        <v>1739</v>
      </c>
      <c r="J1086" s="771"/>
    </row>
    <row r="1087" spans="1:10" ht="18.75" customHeight="1">
      <c r="A1087" s="1443"/>
      <c r="B1087" s="1412"/>
      <c r="C1087" s="359" t="s">
        <v>3228</v>
      </c>
      <c r="D1087" s="359" t="s">
        <v>2640</v>
      </c>
      <c r="E1087" s="226" t="s">
        <v>3329</v>
      </c>
      <c r="F1087" s="356"/>
      <c r="G1087" s="358"/>
      <c r="H1087" s="359"/>
      <c r="I1087" s="770" t="s">
        <v>3330</v>
      </c>
      <c r="J1087" s="771"/>
    </row>
    <row r="1088" spans="1:10" ht="18.75" customHeight="1" thickBot="1">
      <c r="A1088" s="1444"/>
      <c r="B1088" s="1413"/>
      <c r="C1088" s="529" t="s">
        <v>3317</v>
      </c>
      <c r="D1088" s="688" t="s">
        <v>3318</v>
      </c>
      <c r="E1088" s="404" t="s">
        <v>3327</v>
      </c>
      <c r="F1088" s="384">
        <v>5</v>
      </c>
      <c r="G1088" s="385">
        <v>5</v>
      </c>
      <c r="H1088" s="405" t="s">
        <v>3316</v>
      </c>
      <c r="I1088" s="788"/>
      <c r="J1088" s="789"/>
    </row>
    <row r="1089" spans="1:10" ht="18.75" customHeight="1">
      <c r="A1089" s="1394" t="s">
        <v>2639</v>
      </c>
      <c r="B1089" s="1428" t="s">
        <v>580</v>
      </c>
      <c r="C1089" s="346" t="s">
        <v>587</v>
      </c>
      <c r="D1089" s="346" t="s">
        <v>588</v>
      </c>
      <c r="E1089" s="388" t="s">
        <v>597</v>
      </c>
      <c r="F1089" s="389">
        <v>20</v>
      </c>
      <c r="G1089" s="390">
        <v>20</v>
      </c>
      <c r="H1089" s="346" t="s">
        <v>598</v>
      </c>
      <c r="I1089" s="817"/>
      <c r="J1089" s="818"/>
    </row>
    <row r="1090" spans="1:10" ht="18.75" customHeight="1">
      <c r="A1090" s="1395"/>
      <c r="B1090" s="1412"/>
      <c r="C1090" s="359" t="s">
        <v>3151</v>
      </c>
      <c r="D1090" s="359" t="s">
        <v>614</v>
      </c>
      <c r="E1090" s="226" t="s">
        <v>597</v>
      </c>
      <c r="F1090" s="356">
        <v>100</v>
      </c>
      <c r="G1090" s="358">
        <v>60</v>
      </c>
      <c r="H1090" s="359" t="s">
        <v>608</v>
      </c>
      <c r="I1090" s="808"/>
      <c r="J1090" s="809"/>
    </row>
    <row r="1091" spans="1:10" ht="18.75" customHeight="1">
      <c r="A1091" s="1395"/>
      <c r="B1091" s="1412"/>
      <c r="C1091" s="747" t="s">
        <v>1861</v>
      </c>
      <c r="D1091" s="747" t="s">
        <v>606</v>
      </c>
      <c r="E1091" s="226" t="s">
        <v>1511</v>
      </c>
      <c r="F1091" s="356">
        <v>75</v>
      </c>
      <c r="G1091" s="358">
        <v>50</v>
      </c>
      <c r="H1091" s="359" t="s">
        <v>1506</v>
      </c>
      <c r="I1091" s="808"/>
      <c r="J1091" s="809"/>
    </row>
    <row r="1092" spans="1:10" ht="18.75" customHeight="1">
      <c r="A1092" s="1395"/>
      <c r="B1092" s="1412"/>
      <c r="C1092" s="359" t="s">
        <v>1867</v>
      </c>
      <c r="D1092" s="359" t="s">
        <v>739</v>
      </c>
      <c r="E1092" s="226" t="s">
        <v>1868</v>
      </c>
      <c r="F1092" s="356">
        <v>180</v>
      </c>
      <c r="G1092" s="358">
        <v>150</v>
      </c>
      <c r="H1092" s="359" t="s">
        <v>1506</v>
      </c>
      <c r="I1092" s="808"/>
      <c r="J1092" s="809"/>
    </row>
    <row r="1093" spans="1:10" ht="18.75" customHeight="1">
      <c r="A1093" s="1395"/>
      <c r="B1093" s="1412"/>
      <c r="C1093" s="1404" t="s">
        <v>1869</v>
      </c>
      <c r="D1093" s="1404" t="s">
        <v>805</v>
      </c>
      <c r="E1093" s="226" t="s">
        <v>1511</v>
      </c>
      <c r="F1093" s="356">
        <v>0</v>
      </c>
      <c r="G1093" s="358">
        <v>20</v>
      </c>
      <c r="H1093" s="359" t="s">
        <v>1506</v>
      </c>
      <c r="I1093" s="808"/>
      <c r="J1093" s="809"/>
    </row>
    <row r="1094" spans="1:10" ht="18.75" customHeight="1">
      <c r="A1094" s="1395"/>
      <c r="B1094" s="1412"/>
      <c r="C1094" s="1405"/>
      <c r="D1094" s="1405"/>
      <c r="E1094" s="226" t="s">
        <v>1868</v>
      </c>
      <c r="F1094" s="356">
        <v>70</v>
      </c>
      <c r="G1094" s="358">
        <v>0</v>
      </c>
      <c r="H1094" s="359" t="s">
        <v>1506</v>
      </c>
      <c r="I1094" s="808"/>
      <c r="J1094" s="809"/>
    </row>
    <row r="1095" spans="1:10" ht="18.75" customHeight="1">
      <c r="A1095" s="1395"/>
      <c r="B1095" s="1412"/>
      <c r="C1095" s="359" t="s">
        <v>1720</v>
      </c>
      <c r="D1095" s="359" t="s">
        <v>704</v>
      </c>
      <c r="E1095" s="226" t="s">
        <v>1868</v>
      </c>
      <c r="F1095" s="356">
        <v>17</v>
      </c>
      <c r="G1095" s="358">
        <v>8</v>
      </c>
      <c r="H1095" s="359" t="s">
        <v>1506</v>
      </c>
      <c r="I1095" s="808"/>
      <c r="J1095" s="809"/>
    </row>
    <row r="1096" spans="1:10" ht="18.75" customHeight="1">
      <c r="A1096" s="1395"/>
      <c r="B1096" s="1412"/>
      <c r="C1096" s="1404" t="s">
        <v>1870</v>
      </c>
      <c r="D1096" s="1404" t="s">
        <v>3132</v>
      </c>
      <c r="E1096" s="226" t="s">
        <v>1511</v>
      </c>
      <c r="F1096" s="356">
        <v>30</v>
      </c>
      <c r="G1096" s="358">
        <v>0</v>
      </c>
      <c r="H1096" s="359" t="s">
        <v>1506</v>
      </c>
      <c r="I1096" s="808"/>
      <c r="J1096" s="809"/>
    </row>
    <row r="1097" spans="1:10" ht="18.75" customHeight="1">
      <c r="A1097" s="1395"/>
      <c r="B1097" s="1412"/>
      <c r="C1097" s="1405"/>
      <c r="D1097" s="1405"/>
      <c r="E1097" s="226" t="s">
        <v>1868</v>
      </c>
      <c r="F1097" s="356">
        <v>0</v>
      </c>
      <c r="G1097" s="358">
        <v>20</v>
      </c>
      <c r="H1097" s="359" t="s">
        <v>1506</v>
      </c>
      <c r="I1097" s="808"/>
      <c r="J1097" s="809"/>
    </row>
    <row r="1098" spans="1:10" ht="18.75" customHeight="1">
      <c r="A1098" s="1395"/>
      <c r="B1098" s="1412"/>
      <c r="C1098" s="1404" t="s">
        <v>658</v>
      </c>
      <c r="D1098" s="1404" t="s">
        <v>601</v>
      </c>
      <c r="E1098" s="226" t="s">
        <v>1511</v>
      </c>
      <c r="F1098" s="358">
        <v>0</v>
      </c>
      <c r="G1098" s="358">
        <v>30</v>
      </c>
      <c r="H1098" s="359" t="s">
        <v>1506</v>
      </c>
      <c r="I1098" s="808"/>
      <c r="J1098" s="809"/>
    </row>
    <row r="1099" spans="1:10" ht="18.75" customHeight="1">
      <c r="A1099" s="1395"/>
      <c r="B1099" s="1412"/>
      <c r="C1099" s="1405"/>
      <c r="D1099" s="1405"/>
      <c r="E1099" s="226" t="s">
        <v>1511</v>
      </c>
      <c r="F1099" s="356">
        <v>10</v>
      </c>
      <c r="G1099" s="358">
        <v>0</v>
      </c>
      <c r="H1099" s="359" t="s">
        <v>1504</v>
      </c>
      <c r="I1099" s="808"/>
      <c r="J1099" s="809"/>
    </row>
    <row r="1100" spans="1:10" ht="18.75" customHeight="1">
      <c r="A1100" s="1395"/>
      <c r="B1100" s="1412"/>
      <c r="C1100" s="359" t="s">
        <v>803</v>
      </c>
      <c r="D1100" s="359" t="s">
        <v>804</v>
      </c>
      <c r="E1100" s="226" t="s">
        <v>1871</v>
      </c>
      <c r="F1100" s="356"/>
      <c r="G1100" s="358"/>
      <c r="H1100" s="359"/>
      <c r="I1100" s="770" t="s">
        <v>1739</v>
      </c>
      <c r="J1100" s="771"/>
    </row>
    <row r="1101" spans="1:10" ht="18.75" customHeight="1">
      <c r="A1101" s="1395"/>
      <c r="B1101" s="1412"/>
      <c r="C1101" s="359" t="s">
        <v>3228</v>
      </c>
      <c r="D1101" s="359" t="s">
        <v>2640</v>
      </c>
      <c r="E1101" s="226" t="s">
        <v>1511</v>
      </c>
      <c r="F1101" s="356"/>
      <c r="G1101" s="358"/>
      <c r="H1101" s="359"/>
      <c r="I1101" s="770" t="s">
        <v>1951</v>
      </c>
      <c r="J1101" s="771"/>
    </row>
    <row r="1102" spans="1:10" ht="18.75" customHeight="1" thickBot="1">
      <c r="A1102" s="1396"/>
      <c r="B1102" s="1413"/>
      <c r="C1102" s="529" t="s">
        <v>3317</v>
      </c>
      <c r="D1102" s="688" t="s">
        <v>3318</v>
      </c>
      <c r="E1102" s="404" t="s">
        <v>3327</v>
      </c>
      <c r="F1102" s="384">
        <v>5</v>
      </c>
      <c r="G1102" s="385">
        <v>5</v>
      </c>
      <c r="H1102" s="405" t="s">
        <v>3316</v>
      </c>
      <c r="I1102" s="788"/>
      <c r="J1102" s="789"/>
    </row>
    <row r="1103" spans="1:10" ht="18.75" customHeight="1">
      <c r="A1103" s="1394" t="s">
        <v>2639</v>
      </c>
      <c r="B1103" s="1428" t="s">
        <v>1872</v>
      </c>
      <c r="C1103" s="346" t="s">
        <v>3231</v>
      </c>
      <c r="D1103" s="346" t="s">
        <v>614</v>
      </c>
      <c r="E1103" s="388" t="s">
        <v>597</v>
      </c>
      <c r="F1103" s="389">
        <v>150</v>
      </c>
      <c r="G1103" s="390">
        <v>80</v>
      </c>
      <c r="H1103" s="346" t="s">
        <v>608</v>
      </c>
      <c r="I1103" s="817"/>
      <c r="J1103" s="818"/>
    </row>
    <row r="1104" spans="1:10" ht="18.75" customHeight="1">
      <c r="A1104" s="1395"/>
      <c r="B1104" s="1412"/>
      <c r="C1104" s="359" t="s">
        <v>1873</v>
      </c>
      <c r="D1104" s="359" t="s">
        <v>606</v>
      </c>
      <c r="E1104" s="226" t="s">
        <v>597</v>
      </c>
      <c r="F1104" s="356">
        <v>150</v>
      </c>
      <c r="G1104" s="358">
        <v>60</v>
      </c>
      <c r="H1104" s="359" t="s">
        <v>608</v>
      </c>
      <c r="I1104" s="808"/>
      <c r="J1104" s="809"/>
    </row>
    <row r="1105" spans="1:10" ht="18.75" customHeight="1">
      <c r="A1105" s="1395"/>
      <c r="B1105" s="1412"/>
      <c r="C1105" s="747" t="s">
        <v>1874</v>
      </c>
      <c r="D1105" s="747" t="s">
        <v>588</v>
      </c>
      <c r="E1105" s="226" t="s">
        <v>806</v>
      </c>
      <c r="F1105" s="356">
        <v>49</v>
      </c>
      <c r="G1105" s="358">
        <v>49</v>
      </c>
      <c r="H1105" s="359" t="s">
        <v>598</v>
      </c>
      <c r="I1105" s="819" t="s">
        <v>1875</v>
      </c>
      <c r="J1105" s="820"/>
    </row>
    <row r="1106" spans="1:10" ht="18.75" customHeight="1">
      <c r="A1106" s="1395"/>
      <c r="B1106" s="1412"/>
      <c r="C1106" s="359" t="s">
        <v>1876</v>
      </c>
      <c r="D1106" s="359" t="s">
        <v>807</v>
      </c>
      <c r="E1106" s="226" t="s">
        <v>806</v>
      </c>
      <c r="F1106" s="356">
        <v>40</v>
      </c>
      <c r="G1106" s="358">
        <v>40</v>
      </c>
      <c r="H1106" s="359" t="s">
        <v>598</v>
      </c>
      <c r="I1106" s="819" t="s">
        <v>1877</v>
      </c>
      <c r="J1106" s="820"/>
    </row>
    <row r="1107" spans="1:10" ht="18.75" customHeight="1">
      <c r="A1107" s="1395"/>
      <c r="B1107" s="1412"/>
      <c r="C1107" s="534" t="s">
        <v>808</v>
      </c>
      <c r="D1107" s="534" t="s">
        <v>809</v>
      </c>
      <c r="E1107" s="226" t="s">
        <v>597</v>
      </c>
      <c r="F1107" s="356">
        <v>80</v>
      </c>
      <c r="G1107" s="358">
        <v>30</v>
      </c>
      <c r="H1107" s="359" t="s">
        <v>608</v>
      </c>
      <c r="I1107" s="808"/>
      <c r="J1107" s="809"/>
    </row>
    <row r="1108" spans="1:10" ht="18.75" customHeight="1">
      <c r="A1108" s="1395"/>
      <c r="B1108" s="1412"/>
      <c r="C1108" s="749" t="s">
        <v>703</v>
      </c>
      <c r="D1108" s="749" t="s">
        <v>704</v>
      </c>
      <c r="E1108" s="226" t="s">
        <v>597</v>
      </c>
      <c r="F1108" s="356">
        <v>15</v>
      </c>
      <c r="G1108" s="358">
        <v>8</v>
      </c>
      <c r="H1108" s="359" t="s">
        <v>608</v>
      </c>
      <c r="I1108" s="808"/>
      <c r="J1108" s="809"/>
    </row>
    <row r="1109" spans="1:10" ht="18.75" customHeight="1">
      <c r="A1109" s="1395"/>
      <c r="B1109" s="1412"/>
      <c r="C1109" s="359" t="s">
        <v>3232</v>
      </c>
      <c r="D1109" s="359" t="s">
        <v>3546</v>
      </c>
      <c r="E1109" s="226" t="s">
        <v>597</v>
      </c>
      <c r="F1109" s="356">
        <v>20</v>
      </c>
      <c r="G1109" s="358">
        <v>0</v>
      </c>
      <c r="H1109" s="359" t="s">
        <v>608</v>
      </c>
      <c r="I1109" s="808"/>
      <c r="J1109" s="809"/>
    </row>
    <row r="1110" spans="1:10" ht="18.75" customHeight="1">
      <c r="A1110" s="1395"/>
      <c r="B1110" s="1412"/>
      <c r="C1110" s="359" t="s">
        <v>803</v>
      </c>
      <c r="D1110" s="359" t="s">
        <v>804</v>
      </c>
      <c r="E1110" s="226" t="s">
        <v>1871</v>
      </c>
      <c r="F1110" s="356"/>
      <c r="G1110" s="358"/>
      <c r="H1110" s="359"/>
      <c r="I1110" s="770" t="s">
        <v>1739</v>
      </c>
      <c r="J1110" s="771"/>
    </row>
    <row r="1111" spans="1:10" ht="18.75" customHeight="1" thickBot="1">
      <c r="A1111" s="1396"/>
      <c r="B1111" s="1413"/>
      <c r="C1111" s="529" t="s">
        <v>3228</v>
      </c>
      <c r="D1111" s="529" t="s">
        <v>2640</v>
      </c>
      <c r="E1111" s="226" t="s">
        <v>1511</v>
      </c>
      <c r="F1111" s="356"/>
      <c r="G1111" s="358"/>
      <c r="H1111" s="359"/>
      <c r="I1111" s="788" t="s">
        <v>1566</v>
      </c>
      <c r="J1111" s="789"/>
    </row>
    <row r="1112" spans="1:10" ht="18.75" customHeight="1">
      <c r="A1112" s="1422" t="s">
        <v>2639</v>
      </c>
      <c r="B1112" s="1428" t="s">
        <v>3331</v>
      </c>
      <c r="C1112" s="346" t="s">
        <v>3233</v>
      </c>
      <c r="D1112" s="347" t="s">
        <v>588</v>
      </c>
      <c r="E1112" s="348" t="s">
        <v>1511</v>
      </c>
      <c r="F1112" s="389">
        <v>26.5</v>
      </c>
      <c r="G1112" s="535">
        <v>18</v>
      </c>
      <c r="H1112" s="347" t="s">
        <v>1504</v>
      </c>
      <c r="I1112" s="817" t="s">
        <v>3547</v>
      </c>
      <c r="J1112" s="818"/>
    </row>
    <row r="1113" spans="1:10" ht="18.75" customHeight="1">
      <c r="A1113" s="1423"/>
      <c r="B1113" s="1412"/>
      <c r="C1113" s="359" t="s">
        <v>3229</v>
      </c>
      <c r="D1113" s="707" t="s">
        <v>592</v>
      </c>
      <c r="E1113" s="711" t="s">
        <v>1511</v>
      </c>
      <c r="F1113" s="356">
        <v>60</v>
      </c>
      <c r="G1113" s="358">
        <v>60</v>
      </c>
      <c r="H1113" s="359" t="s">
        <v>1506</v>
      </c>
      <c r="I1113" s="808"/>
      <c r="J1113" s="809"/>
    </row>
    <row r="1114" spans="1:10" ht="18.75" customHeight="1">
      <c r="A1114" s="1423"/>
      <c r="B1114" s="1412"/>
      <c r="C1114" s="359" t="s">
        <v>2483</v>
      </c>
      <c r="D1114" s="707" t="s">
        <v>631</v>
      </c>
      <c r="E1114" s="711" t="s">
        <v>1511</v>
      </c>
      <c r="F1114" s="356">
        <v>4.5</v>
      </c>
      <c r="G1114" s="358">
        <v>4</v>
      </c>
      <c r="H1114" s="359" t="s">
        <v>1504</v>
      </c>
      <c r="I1114" s="808" t="s">
        <v>3060</v>
      </c>
      <c r="J1114" s="809"/>
    </row>
    <row r="1115" spans="1:10" ht="18.75" customHeight="1">
      <c r="A1115" s="1423"/>
      <c r="B1115" s="1412"/>
      <c r="C1115" s="1064" t="s">
        <v>3911</v>
      </c>
      <c r="D1115" s="1072" t="s">
        <v>3912</v>
      </c>
      <c r="E1115" s="1073" t="s">
        <v>3907</v>
      </c>
      <c r="F1115" s="1071">
        <v>10</v>
      </c>
      <c r="G1115" s="1067">
        <v>10</v>
      </c>
      <c r="H1115" s="1064" t="s">
        <v>3913</v>
      </c>
      <c r="I1115" s="1052"/>
      <c r="J1115" s="1053"/>
    </row>
    <row r="1116" spans="1:10" ht="18.75" customHeight="1">
      <c r="A1116" s="1423"/>
      <c r="B1116" s="1412"/>
      <c r="C1116" s="359" t="s">
        <v>1521</v>
      </c>
      <c r="D1116" s="707" t="s">
        <v>592</v>
      </c>
      <c r="E1116" s="711" t="s">
        <v>1511</v>
      </c>
      <c r="F1116" s="356">
        <v>35</v>
      </c>
      <c r="G1116" s="358">
        <v>20</v>
      </c>
      <c r="H1116" s="359" t="s">
        <v>1506</v>
      </c>
      <c r="I1116" s="808"/>
      <c r="J1116" s="809"/>
    </row>
    <row r="1117" spans="1:10" ht="18.75" customHeight="1">
      <c r="A1117" s="1423"/>
      <c r="B1117" s="1412"/>
      <c r="C1117" s="1064" t="s">
        <v>3914</v>
      </c>
      <c r="D1117" s="1072" t="s">
        <v>3915</v>
      </c>
      <c r="E1117" s="1073" t="s">
        <v>3907</v>
      </c>
      <c r="F1117" s="1071">
        <v>60</v>
      </c>
      <c r="G1117" s="1067">
        <v>60</v>
      </c>
      <c r="H1117" s="1064" t="s">
        <v>3908</v>
      </c>
      <c r="I1117" s="1052"/>
      <c r="J1117" s="1053"/>
    </row>
    <row r="1118" spans="1:10" ht="18.75" customHeight="1">
      <c r="A1118" s="1423"/>
      <c r="B1118" s="1412"/>
      <c r="C1118" s="359" t="s">
        <v>1508</v>
      </c>
      <c r="D1118" s="707" t="s">
        <v>601</v>
      </c>
      <c r="E1118" s="711" t="s">
        <v>1511</v>
      </c>
      <c r="F1118" s="356">
        <v>45</v>
      </c>
      <c r="G1118" s="358">
        <v>25</v>
      </c>
      <c r="H1118" s="359" t="s">
        <v>1506</v>
      </c>
      <c r="I1118" s="808"/>
      <c r="J1118" s="809"/>
    </row>
    <row r="1119" spans="1:10" ht="18.75" customHeight="1">
      <c r="A1119" s="1423"/>
      <c r="B1119" s="1412"/>
      <c r="C1119" s="359" t="s">
        <v>1878</v>
      </c>
      <c r="D1119" s="707" t="s">
        <v>810</v>
      </c>
      <c r="E1119" s="711" t="s">
        <v>1511</v>
      </c>
      <c r="F1119" s="356">
        <v>20</v>
      </c>
      <c r="G1119" s="358">
        <v>20</v>
      </c>
      <c r="H1119" s="359" t="s">
        <v>1506</v>
      </c>
      <c r="I1119" s="808"/>
      <c r="J1119" s="809"/>
    </row>
    <row r="1120" spans="1:10" ht="18.75" customHeight="1">
      <c r="A1120" s="1423"/>
      <c r="B1120" s="1412"/>
      <c r="C1120" s="1404" t="s">
        <v>599</v>
      </c>
      <c r="D1120" s="1404" t="s">
        <v>600</v>
      </c>
      <c r="E1120" s="1429" t="s">
        <v>1511</v>
      </c>
      <c r="F1120" s="1434" t="s">
        <v>1879</v>
      </c>
      <c r="G1120" s="1434" t="s">
        <v>1879</v>
      </c>
      <c r="H1120" s="1404"/>
      <c r="I1120" s="1383" t="s">
        <v>1880</v>
      </c>
      <c r="J1120" s="822"/>
    </row>
    <row r="1121" spans="1:10" ht="18.75" customHeight="1">
      <c r="A1121" s="1423"/>
      <c r="B1121" s="1412"/>
      <c r="C1121" s="1405"/>
      <c r="D1121" s="1405"/>
      <c r="E1121" s="1430"/>
      <c r="F1121" s="1435"/>
      <c r="G1121" s="1435"/>
      <c r="H1121" s="1405"/>
      <c r="I1121" s="1385"/>
      <c r="J1121" s="806"/>
    </row>
    <row r="1122" spans="1:10" ht="18.75" customHeight="1">
      <c r="A1122" s="1423"/>
      <c r="B1122" s="1412"/>
      <c r="C1122" s="1404" t="s">
        <v>3150</v>
      </c>
      <c r="D1122" s="1404" t="s">
        <v>811</v>
      </c>
      <c r="E1122" s="1429" t="s">
        <v>1511</v>
      </c>
      <c r="F1122" s="1374" t="s">
        <v>1881</v>
      </c>
      <c r="G1122" s="1431" t="s">
        <v>2552</v>
      </c>
      <c r="H1122" s="1404"/>
      <c r="I1122" s="1383" t="s">
        <v>3548</v>
      </c>
      <c r="J1122" s="813"/>
    </row>
    <row r="1123" spans="1:10" ht="18.75" customHeight="1">
      <c r="A1123" s="1423"/>
      <c r="B1123" s="1412"/>
      <c r="C1123" s="1405"/>
      <c r="D1123" s="1405"/>
      <c r="E1123" s="1430"/>
      <c r="F1123" s="1373"/>
      <c r="G1123" s="1379"/>
      <c r="H1123" s="1405"/>
      <c r="I1123" s="1385"/>
      <c r="J1123" s="814"/>
    </row>
    <row r="1124" spans="1:10" ht="18.75" customHeight="1">
      <c r="A1124" s="1423"/>
      <c r="B1124" s="1412"/>
      <c r="C1124" s="359" t="s">
        <v>803</v>
      </c>
      <c r="D1124" s="359" t="s">
        <v>804</v>
      </c>
      <c r="E1124" s="226" t="s">
        <v>1511</v>
      </c>
      <c r="F1124" s="356"/>
      <c r="G1124" s="358"/>
      <c r="H1124" s="359"/>
      <c r="I1124" s="770" t="s">
        <v>1739</v>
      </c>
      <c r="J1124" s="771"/>
    </row>
    <row r="1125" spans="1:10" ht="18.75" customHeight="1">
      <c r="A1125" s="1423"/>
      <c r="B1125" s="1412"/>
      <c r="C1125" s="460" t="s">
        <v>3228</v>
      </c>
      <c r="D1125" s="460" t="s">
        <v>2640</v>
      </c>
      <c r="E1125" s="226" t="s">
        <v>1511</v>
      </c>
      <c r="F1125" s="356"/>
      <c r="G1125" s="358"/>
      <c r="H1125" s="359"/>
      <c r="I1125" s="808" t="s">
        <v>1566</v>
      </c>
      <c r="J1125" s="809"/>
    </row>
    <row r="1126" spans="1:10" ht="18.75" customHeight="1">
      <c r="A1126" s="1423"/>
      <c r="B1126" s="1412"/>
      <c r="C1126" s="351" t="s">
        <v>1882</v>
      </c>
      <c r="D1126" s="351"/>
      <c r="E1126" s="351"/>
      <c r="F1126" s="351"/>
      <c r="G1126" s="351"/>
      <c r="H1126" s="351"/>
      <c r="I1126" s="808" t="s">
        <v>1883</v>
      </c>
      <c r="J1126" s="809"/>
    </row>
    <row r="1127" spans="1:10" ht="18.75" customHeight="1">
      <c r="A1127" s="1423"/>
      <c r="B1127" s="1412"/>
      <c r="C1127" s="460" t="s">
        <v>1884</v>
      </c>
      <c r="D1127" s="460" t="s">
        <v>3549</v>
      </c>
      <c r="E1127" s="226" t="s">
        <v>1511</v>
      </c>
      <c r="F1127" s="356">
        <v>16</v>
      </c>
      <c r="G1127" s="358">
        <v>16</v>
      </c>
      <c r="H1127" s="359" t="s">
        <v>1504</v>
      </c>
      <c r="I1127" s="808"/>
      <c r="J1127" s="809"/>
    </row>
    <row r="1128" spans="1:10" ht="18.75" customHeight="1" thickBot="1">
      <c r="A1128" s="1424"/>
      <c r="B1128" s="1413"/>
      <c r="C1128" s="529" t="s">
        <v>2988</v>
      </c>
      <c r="D1128" s="688" t="s">
        <v>3318</v>
      </c>
      <c r="E1128" s="404" t="s">
        <v>3327</v>
      </c>
      <c r="F1128" s="384">
        <v>5</v>
      </c>
      <c r="G1128" s="385">
        <v>5</v>
      </c>
      <c r="H1128" s="405" t="s">
        <v>3316</v>
      </c>
      <c r="I1128" s="788"/>
      <c r="J1128" s="789"/>
    </row>
    <row r="1129" spans="1:10" ht="18.75" customHeight="1">
      <c r="A1129" s="1422" t="s">
        <v>2639</v>
      </c>
      <c r="B1129" s="1428" t="s">
        <v>1885</v>
      </c>
      <c r="C1129" s="1426" t="s">
        <v>3237</v>
      </c>
      <c r="D1129" s="1426" t="s">
        <v>614</v>
      </c>
      <c r="E1129" s="526" t="s">
        <v>1511</v>
      </c>
      <c r="F1129" s="390">
        <v>115</v>
      </c>
      <c r="G1129" s="390">
        <v>90</v>
      </c>
      <c r="H1129" s="346" t="s">
        <v>1653</v>
      </c>
      <c r="I1129" s="1427" t="s">
        <v>813</v>
      </c>
      <c r="J1129" s="816"/>
    </row>
    <row r="1130" spans="1:10" ht="18.75" customHeight="1">
      <c r="A1130" s="1423"/>
      <c r="B1130" s="1412"/>
      <c r="C1130" s="1405"/>
      <c r="D1130" s="1405"/>
      <c r="E1130" s="756" t="s">
        <v>1511</v>
      </c>
      <c r="F1130" s="456">
        <v>35</v>
      </c>
      <c r="G1130" s="456">
        <v>35</v>
      </c>
      <c r="H1130" s="747" t="s">
        <v>3102</v>
      </c>
      <c r="I1130" s="1385"/>
      <c r="J1130" s="807"/>
    </row>
    <row r="1131" spans="1:10" ht="18.75" customHeight="1">
      <c r="A1131" s="1423"/>
      <c r="B1131" s="1412"/>
      <c r="C1131" s="750" t="s">
        <v>1508</v>
      </c>
      <c r="D1131" s="750" t="s">
        <v>601</v>
      </c>
      <c r="E1131" s="527" t="s">
        <v>1511</v>
      </c>
      <c r="F1131" s="358">
        <v>60</v>
      </c>
      <c r="G1131" s="358">
        <v>30</v>
      </c>
      <c r="H1131" s="359" t="s">
        <v>1506</v>
      </c>
      <c r="I1131" s="808"/>
      <c r="J1131" s="809"/>
    </row>
    <row r="1132" spans="1:10" ht="18.75" customHeight="1">
      <c r="A1132" s="1423"/>
      <c r="B1132" s="1412"/>
      <c r="C1132" s="750" t="s">
        <v>1531</v>
      </c>
      <c r="D1132" s="750" t="s">
        <v>588</v>
      </c>
      <c r="E1132" s="527" t="s">
        <v>1511</v>
      </c>
      <c r="F1132" s="358">
        <v>80</v>
      </c>
      <c r="G1132" s="358">
        <v>70</v>
      </c>
      <c r="H1132" s="359" t="s">
        <v>1506</v>
      </c>
      <c r="I1132" s="808"/>
      <c r="J1132" s="809"/>
    </row>
    <row r="1133" spans="1:10" ht="18.75" customHeight="1">
      <c r="A1133" s="1423"/>
      <c r="B1133" s="1412"/>
      <c r="C1133" s="750" t="s">
        <v>3161</v>
      </c>
      <c r="D1133" s="750" t="s">
        <v>624</v>
      </c>
      <c r="E1133" s="527" t="s">
        <v>1511</v>
      </c>
      <c r="F1133" s="358">
        <v>30</v>
      </c>
      <c r="G1133" s="358">
        <v>0</v>
      </c>
      <c r="H1133" s="359" t="s">
        <v>1506</v>
      </c>
      <c r="I1133" s="808"/>
      <c r="J1133" s="809"/>
    </row>
    <row r="1134" spans="1:10" ht="18.75" customHeight="1">
      <c r="A1134" s="1423"/>
      <c r="B1134" s="1412"/>
      <c r="C1134" s="1043" t="s">
        <v>3869</v>
      </c>
      <c r="D1134" s="679" t="s">
        <v>3870</v>
      </c>
      <c r="E1134" s="527" t="s">
        <v>3871</v>
      </c>
      <c r="F1134" s="358">
        <v>20</v>
      </c>
      <c r="G1134" s="358">
        <v>20</v>
      </c>
      <c r="H1134" s="359" t="s">
        <v>3872</v>
      </c>
      <c r="I1134" s="1006"/>
      <c r="J1134" s="1007"/>
    </row>
    <row r="1135" spans="1:10" ht="18.75" customHeight="1">
      <c r="A1135" s="1423"/>
      <c r="B1135" s="1412"/>
      <c r="C1135" s="750" t="s">
        <v>3149</v>
      </c>
      <c r="D1135" s="750" t="s">
        <v>602</v>
      </c>
      <c r="E1135" s="527" t="s">
        <v>1511</v>
      </c>
      <c r="F1135" s="358">
        <v>10</v>
      </c>
      <c r="G1135" s="358">
        <v>0</v>
      </c>
      <c r="H1135" s="359" t="s">
        <v>1506</v>
      </c>
      <c r="I1135" s="808"/>
      <c r="J1135" s="809"/>
    </row>
    <row r="1136" spans="1:10" ht="18.75" customHeight="1">
      <c r="A1136" s="1423"/>
      <c r="B1136" s="1412"/>
      <c r="C1136" s="359" t="s">
        <v>803</v>
      </c>
      <c r="D1136" s="359" t="s">
        <v>804</v>
      </c>
      <c r="E1136" s="226" t="s">
        <v>1511</v>
      </c>
      <c r="F1136" s="356"/>
      <c r="G1136" s="358"/>
      <c r="H1136" s="359"/>
      <c r="I1136" s="770" t="s">
        <v>1739</v>
      </c>
      <c r="J1136" s="771"/>
    </row>
    <row r="1137" spans="1:10" ht="18.75" customHeight="1">
      <c r="A1137" s="1423"/>
      <c r="B1137" s="1412"/>
      <c r="C1137" s="359" t="s">
        <v>3228</v>
      </c>
      <c r="D1137" s="359" t="s">
        <v>3133</v>
      </c>
      <c r="E1137" s="226" t="s">
        <v>1511</v>
      </c>
      <c r="F1137" s="356"/>
      <c r="G1137" s="358"/>
      <c r="H1137" s="359"/>
      <c r="I1137" s="808" t="s">
        <v>1566</v>
      </c>
      <c r="J1137" s="809"/>
    </row>
    <row r="1138" spans="1:10" ht="18.75" customHeight="1">
      <c r="A1138" s="1423"/>
      <c r="B1138" s="1412"/>
      <c r="C1138" s="241" t="s">
        <v>3238</v>
      </c>
      <c r="D1138" s="749" t="s">
        <v>3115</v>
      </c>
      <c r="E1138" s="454"/>
      <c r="F1138" s="455"/>
      <c r="G1138" s="456"/>
      <c r="H1138" s="747"/>
      <c r="I1138" s="808" t="s">
        <v>1566</v>
      </c>
      <c r="J1138" s="809"/>
    </row>
    <row r="1139" spans="1:10" ht="18.75" customHeight="1" thickBot="1">
      <c r="A1139" s="1424"/>
      <c r="B1139" s="1413"/>
      <c r="C1139" s="529" t="s">
        <v>3317</v>
      </c>
      <c r="D1139" s="688" t="s">
        <v>3318</v>
      </c>
      <c r="E1139" s="404" t="s">
        <v>3327</v>
      </c>
      <c r="F1139" s="384">
        <v>5</v>
      </c>
      <c r="G1139" s="385">
        <v>5</v>
      </c>
      <c r="H1139" s="405" t="s">
        <v>3316</v>
      </c>
      <c r="I1139" s="788"/>
      <c r="J1139" s="789"/>
    </row>
    <row r="1140" spans="1:10" ht="18.75" customHeight="1">
      <c r="A1140" s="1394" t="s">
        <v>2639</v>
      </c>
      <c r="B1140" s="1428" t="s">
        <v>1886</v>
      </c>
      <c r="C1140" s="1418" t="s">
        <v>812</v>
      </c>
      <c r="D1140" s="1418" t="s">
        <v>614</v>
      </c>
      <c r="E1140" s="1008" t="s">
        <v>597</v>
      </c>
      <c r="F1140" s="1009">
        <v>20</v>
      </c>
      <c r="G1140" s="1009">
        <v>14</v>
      </c>
      <c r="H1140" s="1010" t="s">
        <v>598</v>
      </c>
      <c r="I1140" s="1416" t="s">
        <v>1550</v>
      </c>
      <c r="J1140" s="992"/>
    </row>
    <row r="1141" spans="1:10" ht="18.75" customHeight="1">
      <c r="A1141" s="1395"/>
      <c r="B1141" s="1412"/>
      <c r="C1141" s="1419"/>
      <c r="D1141" s="1419"/>
      <c r="E1141" s="1011" t="s">
        <v>597</v>
      </c>
      <c r="F1141" s="1012">
        <v>60</v>
      </c>
      <c r="G1141" s="1012">
        <v>50</v>
      </c>
      <c r="H1141" s="1013" t="s">
        <v>608</v>
      </c>
      <c r="I1141" s="1417"/>
      <c r="J1141" s="794"/>
    </row>
    <row r="1142" spans="1:10" ht="18.75" customHeight="1">
      <c r="A1142" s="1395"/>
      <c r="B1142" s="1412"/>
      <c r="C1142" s="1425" t="s">
        <v>723</v>
      </c>
      <c r="D1142" s="1425" t="s">
        <v>3873</v>
      </c>
      <c r="E1142" s="1011" t="s">
        <v>597</v>
      </c>
      <c r="F1142" s="1012">
        <v>12</v>
      </c>
      <c r="G1142" s="1012">
        <v>10</v>
      </c>
      <c r="H1142" s="1013" t="s">
        <v>598</v>
      </c>
      <c r="I1142" s="1414" t="s">
        <v>813</v>
      </c>
      <c r="J1142" s="822"/>
    </row>
    <row r="1143" spans="1:10" ht="18.75" customHeight="1">
      <c r="A1143" s="1395"/>
      <c r="B1143" s="1412"/>
      <c r="C1143" s="1419"/>
      <c r="D1143" s="1419"/>
      <c r="E1143" s="1011" t="s">
        <v>597</v>
      </c>
      <c r="F1143" s="1012">
        <v>60</v>
      </c>
      <c r="G1143" s="1012">
        <v>50</v>
      </c>
      <c r="H1143" s="1013" t="s">
        <v>608</v>
      </c>
      <c r="I1143" s="1415"/>
      <c r="J1143" s="807"/>
    </row>
    <row r="1144" spans="1:10" ht="18.75" customHeight="1">
      <c r="A1144" s="1395"/>
      <c r="B1144" s="1412"/>
      <c r="C1144" s="1013" t="s">
        <v>1887</v>
      </c>
      <c r="D1144" s="1013" t="s">
        <v>3874</v>
      </c>
      <c r="E1144" s="1011" t="s">
        <v>1511</v>
      </c>
      <c r="F1144" s="1012">
        <v>10</v>
      </c>
      <c r="G1144" s="1012">
        <v>10</v>
      </c>
      <c r="H1144" s="1013" t="s">
        <v>1504</v>
      </c>
      <c r="I1144" s="1014"/>
      <c r="J1144" s="991"/>
    </row>
    <row r="1145" spans="1:10" ht="18.75" customHeight="1">
      <c r="A1145" s="1395"/>
      <c r="B1145" s="1412"/>
      <c r="C1145" s="1013" t="s">
        <v>814</v>
      </c>
      <c r="D1145" s="1013" t="s">
        <v>604</v>
      </c>
      <c r="E1145" s="1011" t="s">
        <v>597</v>
      </c>
      <c r="F1145" s="1012">
        <v>50</v>
      </c>
      <c r="G1145" s="1012">
        <v>50</v>
      </c>
      <c r="H1145" s="1013" t="s">
        <v>608</v>
      </c>
      <c r="I1145" s="1014"/>
      <c r="J1145" s="991"/>
    </row>
    <row r="1146" spans="1:10" ht="18.75" customHeight="1">
      <c r="A1146" s="1395"/>
      <c r="B1146" s="1412"/>
      <c r="C1146" s="1013" t="s">
        <v>3239</v>
      </c>
      <c r="D1146" s="1013" t="s">
        <v>592</v>
      </c>
      <c r="E1146" s="1011" t="s">
        <v>597</v>
      </c>
      <c r="F1146" s="1012">
        <v>50</v>
      </c>
      <c r="G1146" s="1012">
        <v>35</v>
      </c>
      <c r="H1146" s="1013" t="s">
        <v>608</v>
      </c>
      <c r="I1146" s="1014"/>
      <c r="J1146" s="991"/>
    </row>
    <row r="1147" spans="1:10" ht="18.75" customHeight="1">
      <c r="A1147" s="1395"/>
      <c r="B1147" s="1412"/>
      <c r="C1147" s="1013" t="s">
        <v>658</v>
      </c>
      <c r="D1147" s="1013" t="s">
        <v>601</v>
      </c>
      <c r="E1147" s="1011" t="s">
        <v>597</v>
      </c>
      <c r="F1147" s="1012">
        <v>45</v>
      </c>
      <c r="G1147" s="1012">
        <v>45</v>
      </c>
      <c r="H1147" s="1013" t="s">
        <v>608</v>
      </c>
      <c r="I1147" s="1014"/>
      <c r="J1147" s="991"/>
    </row>
    <row r="1148" spans="1:10" ht="18.75" customHeight="1">
      <c r="A1148" s="1395"/>
      <c r="B1148" s="1412"/>
      <c r="C1148" s="1420" t="s">
        <v>2245</v>
      </c>
      <c r="D1148" s="1420" t="s">
        <v>588</v>
      </c>
      <c r="E1148" s="1015" t="s">
        <v>1511</v>
      </c>
      <c r="F1148" s="1016">
        <v>10</v>
      </c>
      <c r="G1148" s="1016">
        <v>8</v>
      </c>
      <c r="H1148" s="1017" t="s">
        <v>1504</v>
      </c>
      <c r="I1148" s="1414" t="s">
        <v>813</v>
      </c>
      <c r="J1148" s="822"/>
    </row>
    <row r="1149" spans="1:10" ht="18.75" customHeight="1">
      <c r="A1149" s="1395"/>
      <c r="B1149" s="1412"/>
      <c r="C1149" s="1421"/>
      <c r="D1149" s="1421"/>
      <c r="E1149" s="1018"/>
      <c r="F1149" s="1016">
        <v>50</v>
      </c>
      <c r="G1149" s="1016">
        <v>40</v>
      </c>
      <c r="H1149" s="1013" t="s">
        <v>608</v>
      </c>
      <c r="I1149" s="1415"/>
      <c r="J1149" s="807"/>
    </row>
    <row r="1150" spans="1:10" ht="38.25" customHeight="1">
      <c r="A1150" s="1395"/>
      <c r="B1150" s="1412"/>
      <c r="C1150" s="1019" t="s">
        <v>3150</v>
      </c>
      <c r="D1150" s="1019" t="s">
        <v>3875</v>
      </c>
      <c r="E1150" s="1020" t="s">
        <v>1511</v>
      </c>
      <c r="F1150" s="1021"/>
      <c r="G1150" s="1022"/>
      <c r="H1150" s="1019"/>
      <c r="I1150" s="1023" t="s">
        <v>3826</v>
      </c>
      <c r="J1150" s="991"/>
    </row>
    <row r="1151" spans="1:10" ht="18.75" customHeight="1">
      <c r="A1151" s="1395"/>
      <c r="B1151" s="1412"/>
      <c r="C1151" s="359" t="s">
        <v>803</v>
      </c>
      <c r="D1151" s="359" t="s">
        <v>804</v>
      </c>
      <c r="E1151" s="226" t="s">
        <v>1511</v>
      </c>
      <c r="F1151" s="356"/>
      <c r="G1151" s="358"/>
      <c r="H1151" s="359"/>
      <c r="I1151" s="988" t="s">
        <v>1739</v>
      </c>
      <c r="J1151" s="989"/>
    </row>
    <row r="1152" spans="1:10" ht="18.75" customHeight="1">
      <c r="A1152" s="1395"/>
      <c r="B1152" s="1412"/>
      <c r="C1152" s="359" t="s">
        <v>3228</v>
      </c>
      <c r="D1152" s="359" t="s">
        <v>2640</v>
      </c>
      <c r="E1152" s="226" t="s">
        <v>1511</v>
      </c>
      <c r="F1152" s="356"/>
      <c r="G1152" s="358"/>
      <c r="H1152" s="359"/>
      <c r="I1152" s="988" t="s">
        <v>1951</v>
      </c>
      <c r="J1152" s="989"/>
    </row>
    <row r="1153" spans="1:10" ht="18.75" customHeight="1">
      <c r="A1153" s="1395"/>
      <c r="B1153" s="1412"/>
      <c r="C1153" s="1064" t="s">
        <v>3909</v>
      </c>
      <c r="D1153" s="1065" t="s">
        <v>3910</v>
      </c>
      <c r="E1153" s="1070" t="s">
        <v>3907</v>
      </c>
      <c r="F1153" s="1071">
        <v>50</v>
      </c>
      <c r="G1153" s="1067">
        <v>50</v>
      </c>
      <c r="H1153" s="1064" t="s">
        <v>3908</v>
      </c>
      <c r="I1153" s="1054"/>
      <c r="J1153" s="1055"/>
    </row>
    <row r="1154" spans="1:10" ht="18.75" customHeight="1">
      <c r="A1154" s="1395"/>
      <c r="B1154" s="1412"/>
      <c r="C1154" s="460" t="s">
        <v>3317</v>
      </c>
      <c r="D1154" s="923" t="s">
        <v>3318</v>
      </c>
      <c r="E1154" s="226" t="s">
        <v>3327</v>
      </c>
      <c r="F1154" s="356">
        <v>5</v>
      </c>
      <c r="G1154" s="358">
        <v>5</v>
      </c>
      <c r="H1154" s="359" t="s">
        <v>3316</v>
      </c>
      <c r="I1154" s="990"/>
      <c r="J1154" s="991"/>
    </row>
    <row r="1155" spans="1:10" ht="18.75" customHeight="1" thickBot="1">
      <c r="A1155" s="1432"/>
      <c r="B1155" s="1433"/>
      <c r="C1155" s="1057" t="s">
        <v>3827</v>
      </c>
      <c r="D1155" s="1058" t="s">
        <v>727</v>
      </c>
      <c r="E1155" s="1059" t="s">
        <v>597</v>
      </c>
      <c r="F1155" s="1060">
        <v>30</v>
      </c>
      <c r="G1155" s="1061">
        <v>30</v>
      </c>
      <c r="H1155" s="1062" t="s">
        <v>608</v>
      </c>
      <c r="I1155" s="993"/>
      <c r="J1155" s="994"/>
    </row>
    <row r="1156" spans="1:10" ht="18.75" customHeight="1" thickTop="1">
      <c r="A1156" s="1395" t="s">
        <v>2639</v>
      </c>
      <c r="B1156" s="1412" t="s">
        <v>1888</v>
      </c>
      <c r="C1156" s="747" t="s">
        <v>1889</v>
      </c>
      <c r="D1156" s="747" t="s">
        <v>588</v>
      </c>
      <c r="E1156" s="756" t="s">
        <v>1511</v>
      </c>
      <c r="F1156" s="456">
        <v>78</v>
      </c>
      <c r="G1156" s="456">
        <v>72</v>
      </c>
      <c r="H1156" s="747" t="s">
        <v>1504</v>
      </c>
      <c r="I1156" s="825"/>
      <c r="J1156" s="826"/>
    </row>
    <row r="1157" spans="1:10" ht="18.75" customHeight="1">
      <c r="A1157" s="1395"/>
      <c r="B1157" s="1412"/>
      <c r="C1157" s="359" t="s">
        <v>1890</v>
      </c>
      <c r="D1157" s="359" t="s">
        <v>815</v>
      </c>
      <c r="E1157" s="527" t="s">
        <v>1511</v>
      </c>
      <c r="F1157" s="358">
        <v>60</v>
      </c>
      <c r="G1157" s="358">
        <v>50</v>
      </c>
      <c r="H1157" s="359" t="s">
        <v>1506</v>
      </c>
      <c r="I1157" s="808"/>
      <c r="J1157" s="809"/>
    </row>
    <row r="1158" spans="1:10" ht="18.75" customHeight="1">
      <c r="A1158" s="1395"/>
      <c r="B1158" s="1412"/>
      <c r="C1158" s="1404" t="s">
        <v>3240</v>
      </c>
      <c r="D1158" s="1404" t="s">
        <v>614</v>
      </c>
      <c r="E1158" s="527" t="s">
        <v>1511</v>
      </c>
      <c r="F1158" s="353">
        <v>48</v>
      </c>
      <c r="G1158" s="353">
        <v>23</v>
      </c>
      <c r="H1158" s="359" t="s">
        <v>1504</v>
      </c>
      <c r="I1158" s="1383" t="s">
        <v>1550</v>
      </c>
      <c r="J1158" s="805"/>
    </row>
    <row r="1159" spans="1:10" ht="18.75" customHeight="1">
      <c r="A1159" s="1395"/>
      <c r="B1159" s="1412"/>
      <c r="C1159" s="1405"/>
      <c r="D1159" s="1405"/>
      <c r="E1159" s="527" t="s">
        <v>1511</v>
      </c>
      <c r="F1159" s="353">
        <v>78</v>
      </c>
      <c r="G1159" s="353">
        <v>30</v>
      </c>
      <c r="H1159" s="359" t="s">
        <v>1506</v>
      </c>
      <c r="I1159" s="1385"/>
      <c r="J1159" s="826"/>
    </row>
    <row r="1160" spans="1:10" ht="18.75" customHeight="1">
      <c r="A1160" s="1395"/>
      <c r="B1160" s="1412"/>
      <c r="C1160" s="359" t="s">
        <v>1891</v>
      </c>
      <c r="D1160" s="359" t="s">
        <v>816</v>
      </c>
      <c r="E1160" s="527" t="s">
        <v>1511</v>
      </c>
      <c r="F1160" s="353">
        <v>70</v>
      </c>
      <c r="G1160" s="353">
        <v>15</v>
      </c>
      <c r="H1160" s="359" t="s">
        <v>1506</v>
      </c>
      <c r="I1160" s="808"/>
      <c r="J1160" s="809"/>
    </row>
    <row r="1161" spans="1:10" ht="18.75" customHeight="1">
      <c r="A1161" s="1395"/>
      <c r="B1161" s="1412"/>
      <c r="C1161" s="359" t="s">
        <v>3150</v>
      </c>
      <c r="D1161" s="359" t="s">
        <v>3134</v>
      </c>
      <c r="E1161" s="527" t="s">
        <v>1511</v>
      </c>
      <c r="F1161" s="353">
        <v>40</v>
      </c>
      <c r="G1161" s="353">
        <v>40</v>
      </c>
      <c r="H1161" s="359" t="s">
        <v>1506</v>
      </c>
      <c r="I1161" s="808"/>
      <c r="J1161" s="809"/>
    </row>
    <row r="1162" spans="1:10" ht="18.75" customHeight="1">
      <c r="A1162" s="1395"/>
      <c r="B1162" s="1412"/>
      <c r="C1162" s="359" t="s">
        <v>803</v>
      </c>
      <c r="D1162" s="359" t="s">
        <v>804</v>
      </c>
      <c r="E1162" s="226" t="s">
        <v>1511</v>
      </c>
      <c r="F1162" s="356"/>
      <c r="G1162" s="358"/>
      <c r="H1162" s="359"/>
      <c r="I1162" s="770" t="s">
        <v>1739</v>
      </c>
      <c r="J1162" s="771"/>
    </row>
    <row r="1163" spans="1:10" ht="18.75" customHeight="1">
      <c r="A1163" s="1395"/>
      <c r="B1163" s="1412"/>
      <c r="C1163" s="359" t="s">
        <v>3228</v>
      </c>
      <c r="D1163" s="359" t="s">
        <v>2640</v>
      </c>
      <c r="E1163" s="226" t="s">
        <v>1511</v>
      </c>
      <c r="F1163" s="356"/>
      <c r="G1163" s="358"/>
      <c r="H1163" s="359"/>
      <c r="I1163" s="770" t="s">
        <v>1951</v>
      </c>
      <c r="J1163" s="771"/>
    </row>
    <row r="1164" spans="1:10" ht="18.75" customHeight="1" thickBot="1">
      <c r="A1164" s="1396"/>
      <c r="B1164" s="1413"/>
      <c r="C1164" s="529" t="s">
        <v>2988</v>
      </c>
      <c r="D1164" s="688" t="s">
        <v>3318</v>
      </c>
      <c r="E1164" s="404" t="s">
        <v>3327</v>
      </c>
      <c r="F1164" s="384">
        <v>5</v>
      </c>
      <c r="G1164" s="385">
        <v>5</v>
      </c>
      <c r="H1164" s="405" t="s">
        <v>3316</v>
      </c>
      <c r="I1164" s="788"/>
      <c r="J1164" s="789"/>
    </row>
    <row r="1165" spans="1:10" ht="18.75" customHeight="1">
      <c r="A1165" s="1394" t="s">
        <v>2639</v>
      </c>
      <c r="B1165" s="1397" t="s">
        <v>1892</v>
      </c>
      <c r="C1165" s="346" t="s">
        <v>1587</v>
      </c>
      <c r="D1165" s="346" t="s">
        <v>606</v>
      </c>
      <c r="E1165" s="388" t="s">
        <v>1511</v>
      </c>
      <c r="F1165" s="389">
        <v>77</v>
      </c>
      <c r="G1165" s="390">
        <v>67</v>
      </c>
      <c r="H1165" s="346" t="s">
        <v>1506</v>
      </c>
      <c r="I1165" s="817"/>
      <c r="J1165" s="818"/>
    </row>
    <row r="1166" spans="1:10" ht="18.75" customHeight="1">
      <c r="A1166" s="1395"/>
      <c r="B1166" s="1398"/>
      <c r="C1166" s="359" t="s">
        <v>3151</v>
      </c>
      <c r="D1166" s="359" t="s">
        <v>614</v>
      </c>
      <c r="E1166" s="226" t="s">
        <v>1511</v>
      </c>
      <c r="F1166" s="356">
        <v>52</v>
      </c>
      <c r="G1166" s="358">
        <v>50</v>
      </c>
      <c r="H1166" s="359" t="s">
        <v>1504</v>
      </c>
      <c r="I1166" s="808"/>
      <c r="J1166" s="809"/>
    </row>
    <row r="1167" spans="1:10" ht="18.75" customHeight="1">
      <c r="A1167" s="1395"/>
      <c r="B1167" s="1398"/>
      <c r="C1167" s="359" t="s">
        <v>696</v>
      </c>
      <c r="D1167" s="359" t="s">
        <v>592</v>
      </c>
      <c r="E1167" s="226" t="s">
        <v>1511</v>
      </c>
      <c r="F1167" s="356">
        <v>50</v>
      </c>
      <c r="G1167" s="358">
        <v>30</v>
      </c>
      <c r="H1167" s="359" t="s">
        <v>1506</v>
      </c>
      <c r="I1167" s="808"/>
      <c r="J1167" s="809"/>
    </row>
    <row r="1168" spans="1:10" ht="18.75" customHeight="1">
      <c r="A1168" s="1395"/>
      <c r="B1168" s="1398"/>
      <c r="C1168" s="359" t="s">
        <v>3241</v>
      </c>
      <c r="D1168" s="359" t="s">
        <v>817</v>
      </c>
      <c r="E1168" s="226" t="s">
        <v>1511</v>
      </c>
      <c r="F1168" s="356">
        <v>10</v>
      </c>
      <c r="G1168" s="358">
        <v>10</v>
      </c>
      <c r="H1168" s="359" t="s">
        <v>1506</v>
      </c>
      <c r="I1168" s="808"/>
      <c r="J1168" s="809"/>
    </row>
    <row r="1169" spans="1:10" ht="18.75" customHeight="1">
      <c r="A1169" s="1395"/>
      <c r="B1169" s="1398"/>
      <c r="C1169" s="359" t="s">
        <v>818</v>
      </c>
      <c r="D1169" s="359" t="s">
        <v>624</v>
      </c>
      <c r="E1169" s="226" t="s">
        <v>1511</v>
      </c>
      <c r="F1169" s="356">
        <v>10</v>
      </c>
      <c r="G1169" s="358">
        <v>10</v>
      </c>
      <c r="H1169" s="359" t="s">
        <v>1506</v>
      </c>
      <c r="I1169" s="808"/>
      <c r="J1169" s="809"/>
    </row>
    <row r="1170" spans="1:10" ht="18.75" customHeight="1">
      <c r="A1170" s="1395"/>
      <c r="B1170" s="1398"/>
      <c r="C1170" s="359" t="s">
        <v>3876</v>
      </c>
      <c r="D1170" s="1056" t="s">
        <v>3877</v>
      </c>
      <c r="E1170" s="226" t="s">
        <v>3871</v>
      </c>
      <c r="F1170" s="356">
        <v>10</v>
      </c>
      <c r="G1170" s="358">
        <v>10</v>
      </c>
      <c r="H1170" s="359" t="s">
        <v>3872</v>
      </c>
      <c r="I1170" s="1048"/>
      <c r="J1170" s="1007"/>
    </row>
    <row r="1171" spans="1:10" ht="18.75" customHeight="1">
      <c r="A1171" s="1395"/>
      <c r="B1171" s="1398"/>
      <c r="C1171" s="359" t="s">
        <v>1893</v>
      </c>
      <c r="D1171" s="359" t="s">
        <v>819</v>
      </c>
      <c r="E1171" s="226" t="s">
        <v>1511</v>
      </c>
      <c r="F1171" s="356">
        <v>10</v>
      </c>
      <c r="G1171" s="358">
        <v>10</v>
      </c>
      <c r="H1171" s="359" t="s">
        <v>1504</v>
      </c>
      <c r="I1171" s="808"/>
      <c r="J1171" s="809"/>
    </row>
    <row r="1172" spans="1:10" ht="18.75" customHeight="1">
      <c r="A1172" s="1395"/>
      <c r="B1172" s="1398"/>
      <c r="C1172" s="359" t="s">
        <v>803</v>
      </c>
      <c r="D1172" s="359" t="s">
        <v>804</v>
      </c>
      <c r="E1172" s="226" t="s">
        <v>1511</v>
      </c>
      <c r="F1172" s="356"/>
      <c r="G1172" s="358"/>
      <c r="H1172" s="359"/>
      <c r="I1172" s="770" t="s">
        <v>1739</v>
      </c>
      <c r="J1172" s="771"/>
    </row>
    <row r="1173" spans="1:10" ht="18.75" customHeight="1">
      <c r="A1173" s="1395"/>
      <c r="B1173" s="1398"/>
      <c r="C1173" s="359" t="s">
        <v>3228</v>
      </c>
      <c r="D1173" s="359" t="s">
        <v>2640</v>
      </c>
      <c r="E1173" s="226" t="s">
        <v>1511</v>
      </c>
      <c r="F1173" s="356"/>
      <c r="G1173" s="358"/>
      <c r="H1173" s="359"/>
      <c r="I1173" s="770" t="s">
        <v>1951</v>
      </c>
      <c r="J1173" s="771"/>
    </row>
    <row r="1174" spans="1:10" ht="18.75" customHeight="1" thickBot="1">
      <c r="A1174" s="1396"/>
      <c r="B1174" s="1399"/>
      <c r="C1174" s="529" t="s">
        <v>2988</v>
      </c>
      <c r="D1174" s="688" t="s">
        <v>3318</v>
      </c>
      <c r="E1174" s="404" t="s">
        <v>3327</v>
      </c>
      <c r="F1174" s="384">
        <v>5</v>
      </c>
      <c r="G1174" s="385">
        <v>5</v>
      </c>
      <c r="H1174" s="405" t="s">
        <v>3316</v>
      </c>
      <c r="I1174" s="788"/>
      <c r="J1174" s="789"/>
    </row>
    <row r="1175" spans="1:10" ht="18.75" customHeight="1">
      <c r="A1175" s="1394" t="s">
        <v>2639</v>
      </c>
      <c r="B1175" s="1397" t="s">
        <v>3332</v>
      </c>
      <c r="C1175" s="346" t="s">
        <v>2154</v>
      </c>
      <c r="D1175" s="346" t="s">
        <v>601</v>
      </c>
      <c r="E1175" s="388" t="s">
        <v>1511</v>
      </c>
      <c r="F1175" s="389">
        <v>95</v>
      </c>
      <c r="G1175" s="390">
        <v>55</v>
      </c>
      <c r="H1175" s="346" t="s">
        <v>1506</v>
      </c>
      <c r="I1175" s="817"/>
      <c r="J1175" s="818"/>
    </row>
    <row r="1176" spans="1:10" ht="18.75" customHeight="1">
      <c r="A1176" s="1395"/>
      <c r="B1176" s="1398"/>
      <c r="C1176" s="359" t="s">
        <v>2158</v>
      </c>
      <c r="D1176" s="359" t="s">
        <v>3135</v>
      </c>
      <c r="E1176" s="226" t="s">
        <v>1511</v>
      </c>
      <c r="F1176" s="356">
        <v>45</v>
      </c>
      <c r="G1176" s="358">
        <v>35</v>
      </c>
      <c r="H1176" s="359" t="s">
        <v>1506</v>
      </c>
      <c r="I1176" s="808"/>
      <c r="J1176" s="809"/>
    </row>
    <row r="1177" spans="1:10" ht="18.75" customHeight="1">
      <c r="A1177" s="1395"/>
      <c r="B1177" s="1398"/>
      <c r="C1177" s="1404" t="s">
        <v>1613</v>
      </c>
      <c r="D1177" s="1404" t="s">
        <v>716</v>
      </c>
      <c r="E1177" s="226" t="s">
        <v>1511</v>
      </c>
      <c r="F1177" s="356">
        <v>35</v>
      </c>
      <c r="G1177" s="358">
        <v>20</v>
      </c>
      <c r="H1177" s="359" t="s">
        <v>1504</v>
      </c>
      <c r="I1177" s="1383" t="s">
        <v>1550</v>
      </c>
      <c r="J1177" s="805"/>
    </row>
    <row r="1178" spans="1:10" ht="18.75" customHeight="1">
      <c r="A1178" s="1395"/>
      <c r="B1178" s="1398"/>
      <c r="C1178" s="1405"/>
      <c r="D1178" s="1405"/>
      <c r="E1178" s="226" t="s">
        <v>1511</v>
      </c>
      <c r="F1178" s="356">
        <v>50</v>
      </c>
      <c r="G1178" s="358">
        <v>35</v>
      </c>
      <c r="H1178" s="359" t="s">
        <v>1506</v>
      </c>
      <c r="I1178" s="1385"/>
      <c r="J1178" s="826"/>
    </row>
    <row r="1179" spans="1:10" ht="18.75" customHeight="1">
      <c r="A1179" s="1395"/>
      <c r="B1179" s="1398"/>
      <c r="C1179" s="359" t="s">
        <v>1894</v>
      </c>
      <c r="D1179" s="359" t="s">
        <v>640</v>
      </c>
      <c r="E1179" s="226" t="s">
        <v>1511</v>
      </c>
      <c r="F1179" s="356">
        <v>3</v>
      </c>
      <c r="G1179" s="358">
        <v>3</v>
      </c>
      <c r="H1179" s="359" t="s">
        <v>1506</v>
      </c>
      <c r="I1179" s="808"/>
      <c r="J1179" s="809"/>
    </row>
    <row r="1180" spans="1:10" ht="18.75" customHeight="1">
      <c r="A1180" s="1395"/>
      <c r="B1180" s="1398"/>
      <c r="C1180" s="359" t="s">
        <v>3242</v>
      </c>
      <c r="D1180" s="359" t="s">
        <v>820</v>
      </c>
      <c r="E1180" s="226" t="s">
        <v>1511</v>
      </c>
      <c r="F1180" s="356">
        <v>25</v>
      </c>
      <c r="G1180" s="358">
        <v>25</v>
      </c>
      <c r="H1180" s="359" t="s">
        <v>1506</v>
      </c>
      <c r="I1180" s="819" t="s">
        <v>1895</v>
      </c>
      <c r="J1180" s="820"/>
    </row>
    <row r="1181" spans="1:10" ht="18.75" customHeight="1">
      <c r="A1181" s="1395"/>
      <c r="B1181" s="1398"/>
      <c r="C1181" s="359" t="s">
        <v>1896</v>
      </c>
      <c r="D1181" s="359" t="s">
        <v>821</v>
      </c>
      <c r="E1181" s="226" t="s">
        <v>1511</v>
      </c>
      <c r="F1181" s="356">
        <v>150</v>
      </c>
      <c r="G1181" s="358">
        <v>150</v>
      </c>
      <c r="H1181" s="359" t="s">
        <v>1506</v>
      </c>
      <c r="I1181" s="770" t="s">
        <v>1692</v>
      </c>
      <c r="J1181" s="771"/>
    </row>
    <row r="1182" spans="1:10" ht="18.75" customHeight="1">
      <c r="A1182" s="1395"/>
      <c r="B1182" s="1398"/>
      <c r="C1182" s="359" t="s">
        <v>822</v>
      </c>
      <c r="D1182" s="359" t="s">
        <v>780</v>
      </c>
      <c r="E1182" s="226" t="s">
        <v>1511</v>
      </c>
      <c r="F1182" s="356"/>
      <c r="G1182" s="358"/>
      <c r="H1182" s="359"/>
      <c r="I1182" s="808" t="s">
        <v>3007</v>
      </c>
      <c r="J1182" s="809"/>
    </row>
    <row r="1183" spans="1:10" ht="18.75" customHeight="1">
      <c r="A1183" s="1395"/>
      <c r="B1183" s="1398"/>
      <c r="C1183" s="359" t="s">
        <v>803</v>
      </c>
      <c r="D1183" s="359" t="s">
        <v>804</v>
      </c>
      <c r="E1183" s="226" t="s">
        <v>1511</v>
      </c>
      <c r="F1183" s="356"/>
      <c r="G1183" s="358"/>
      <c r="H1183" s="359"/>
      <c r="I1183" s="770" t="s">
        <v>1739</v>
      </c>
      <c r="J1183" s="771"/>
    </row>
    <row r="1184" spans="1:10" ht="18.75" customHeight="1">
      <c r="A1184" s="1395"/>
      <c r="B1184" s="1398"/>
      <c r="C1184" s="536" t="s">
        <v>2237</v>
      </c>
      <c r="D1184" s="750" t="s">
        <v>3550</v>
      </c>
      <c r="E1184" s="751" t="s">
        <v>2238</v>
      </c>
      <c r="F1184" s="417">
        <v>1</v>
      </c>
      <c r="G1184" s="394">
        <v>1</v>
      </c>
      <c r="H1184" s="359" t="s">
        <v>2239</v>
      </c>
      <c r="I1184" s="770" t="s">
        <v>3442</v>
      </c>
      <c r="J1184" s="771"/>
    </row>
    <row r="1185" spans="1:10" ht="18.75" customHeight="1">
      <c r="A1185" s="1395"/>
      <c r="B1185" s="1398"/>
      <c r="C1185" s="538" t="s">
        <v>1531</v>
      </c>
      <c r="D1185" s="359" t="s">
        <v>2582</v>
      </c>
      <c r="E1185" s="226" t="s">
        <v>1511</v>
      </c>
      <c r="F1185" s="356">
        <v>10</v>
      </c>
      <c r="G1185" s="358"/>
      <c r="H1185" s="538" t="s">
        <v>1899</v>
      </c>
      <c r="I1185" s="770" t="s">
        <v>3579</v>
      </c>
      <c r="J1185" s="771"/>
    </row>
    <row r="1186" spans="1:10" ht="18.75" customHeight="1">
      <c r="A1186" s="1395"/>
      <c r="B1186" s="1398"/>
      <c r="C1186" s="538" t="s">
        <v>3333</v>
      </c>
      <c r="D1186" s="359" t="s">
        <v>3133</v>
      </c>
      <c r="E1186" s="226" t="s">
        <v>3334</v>
      </c>
      <c r="F1186" s="356"/>
      <c r="G1186" s="358"/>
      <c r="H1186" s="538"/>
      <c r="I1186" s="770" t="s">
        <v>1951</v>
      </c>
      <c r="J1186" s="771"/>
    </row>
    <row r="1187" spans="1:10" ht="18.75" customHeight="1" thickBot="1">
      <c r="A1187" s="1396"/>
      <c r="B1187" s="1399"/>
      <c r="C1187" s="529" t="s">
        <v>2988</v>
      </c>
      <c r="D1187" s="688" t="s">
        <v>3318</v>
      </c>
      <c r="E1187" s="404" t="s">
        <v>3327</v>
      </c>
      <c r="F1187" s="384">
        <v>5</v>
      </c>
      <c r="G1187" s="385">
        <v>5</v>
      </c>
      <c r="H1187" s="405" t="s">
        <v>3316</v>
      </c>
      <c r="I1187" s="788"/>
      <c r="J1187" s="789"/>
    </row>
    <row r="1188" spans="1:10" ht="18.75" customHeight="1">
      <c r="A1188" s="1394" t="s">
        <v>2639</v>
      </c>
      <c r="B1188" s="1397" t="s">
        <v>1897</v>
      </c>
      <c r="C1188" s="537" t="s">
        <v>1898</v>
      </c>
      <c r="D1188" s="346" t="s">
        <v>2580</v>
      </c>
      <c r="E1188" s="388" t="s">
        <v>1511</v>
      </c>
      <c r="F1188" s="389">
        <v>95</v>
      </c>
      <c r="G1188" s="390">
        <v>90</v>
      </c>
      <c r="H1188" s="537" t="s">
        <v>1506</v>
      </c>
      <c r="I1188" s="1406"/>
      <c r="J1188" s="1407"/>
    </row>
    <row r="1189" spans="1:10" ht="18.75" customHeight="1">
      <c r="A1189" s="1395"/>
      <c r="B1189" s="1398"/>
      <c r="C1189" s="538" t="s">
        <v>3231</v>
      </c>
      <c r="D1189" s="359" t="s">
        <v>2581</v>
      </c>
      <c r="E1189" s="226" t="s">
        <v>1511</v>
      </c>
      <c r="F1189" s="356">
        <v>15</v>
      </c>
      <c r="G1189" s="358">
        <v>15</v>
      </c>
      <c r="H1189" s="538" t="s">
        <v>1899</v>
      </c>
      <c r="I1189" s="1400" t="s">
        <v>823</v>
      </c>
      <c r="J1189" s="1401"/>
    </row>
    <row r="1190" spans="1:10" ht="18.75" customHeight="1">
      <c r="A1190" s="1395"/>
      <c r="B1190" s="1398"/>
      <c r="C1190" s="538" t="s">
        <v>1531</v>
      </c>
      <c r="D1190" s="359" t="s">
        <v>2582</v>
      </c>
      <c r="E1190" s="226" t="s">
        <v>1511</v>
      </c>
      <c r="F1190" s="356">
        <v>10</v>
      </c>
      <c r="G1190" s="358">
        <v>10</v>
      </c>
      <c r="H1190" s="538" t="s">
        <v>1899</v>
      </c>
      <c r="I1190" s="1408" t="s">
        <v>824</v>
      </c>
      <c r="J1190" s="1409"/>
    </row>
    <row r="1191" spans="1:10" ht="18.75" customHeight="1">
      <c r="A1191" s="1395"/>
      <c r="B1191" s="1398"/>
      <c r="C1191" s="538" t="s">
        <v>2153</v>
      </c>
      <c r="D1191" s="359" t="s">
        <v>2583</v>
      </c>
      <c r="E1191" s="226" t="s">
        <v>1511</v>
      </c>
      <c r="F1191" s="356"/>
      <c r="G1191" s="358"/>
      <c r="H1191" s="538"/>
      <c r="I1191" s="1400" t="s">
        <v>1559</v>
      </c>
      <c r="J1191" s="1401"/>
    </row>
    <row r="1192" spans="1:10" ht="18.75" customHeight="1" thickBot="1">
      <c r="A1192" s="1396"/>
      <c r="B1192" s="1399"/>
      <c r="C1192" s="539" t="s">
        <v>3245</v>
      </c>
      <c r="D1192" s="405" t="s">
        <v>2584</v>
      </c>
      <c r="E1192" s="404" t="s">
        <v>1511</v>
      </c>
      <c r="F1192" s="384"/>
      <c r="G1192" s="385"/>
      <c r="H1192" s="539"/>
      <c r="I1192" s="1410" t="s">
        <v>1566</v>
      </c>
      <c r="J1192" s="1411"/>
    </row>
    <row r="1193" spans="1:10" ht="18.75" customHeight="1">
      <c r="A1193" s="1394" t="s">
        <v>2639</v>
      </c>
      <c r="B1193" s="1397" t="s">
        <v>3580</v>
      </c>
      <c r="C1193" s="537" t="s">
        <v>3151</v>
      </c>
      <c r="D1193" s="346" t="s">
        <v>2581</v>
      </c>
      <c r="E1193" s="388" t="s">
        <v>1511</v>
      </c>
      <c r="F1193" s="389">
        <v>200</v>
      </c>
      <c r="G1193" s="390">
        <v>150</v>
      </c>
      <c r="H1193" s="537" t="s">
        <v>1506</v>
      </c>
      <c r="I1193" s="1406"/>
      <c r="J1193" s="1407"/>
    </row>
    <row r="1194" spans="1:10" ht="18.75" customHeight="1">
      <c r="A1194" s="1395"/>
      <c r="B1194" s="1398"/>
      <c r="C1194" s="538" t="s">
        <v>1900</v>
      </c>
      <c r="D1194" s="359" t="s">
        <v>2585</v>
      </c>
      <c r="E1194" s="226" t="s">
        <v>1511</v>
      </c>
      <c r="F1194" s="356">
        <v>150</v>
      </c>
      <c r="G1194" s="358">
        <v>100</v>
      </c>
      <c r="H1194" s="538" t="s">
        <v>1506</v>
      </c>
      <c r="I1194" s="1400"/>
      <c r="J1194" s="1401"/>
    </row>
    <row r="1195" spans="1:10" ht="18.75" customHeight="1">
      <c r="A1195" s="1395"/>
      <c r="B1195" s="1398"/>
      <c r="C1195" s="538" t="s">
        <v>1531</v>
      </c>
      <c r="D1195" s="359" t="s">
        <v>2586</v>
      </c>
      <c r="E1195" s="226" t="s">
        <v>1511</v>
      </c>
      <c r="F1195" s="356">
        <v>25</v>
      </c>
      <c r="G1195" s="358">
        <v>25</v>
      </c>
      <c r="H1195" s="538" t="s">
        <v>1504</v>
      </c>
      <c r="I1195" s="1400"/>
      <c r="J1195" s="1401"/>
    </row>
    <row r="1196" spans="1:10" ht="18.75" customHeight="1">
      <c r="A1196" s="1395"/>
      <c r="B1196" s="1398"/>
      <c r="C1196" s="538" t="s">
        <v>1870</v>
      </c>
      <c r="D1196" s="359" t="s">
        <v>2587</v>
      </c>
      <c r="E1196" s="226" t="s">
        <v>1511</v>
      </c>
      <c r="F1196" s="356">
        <v>20</v>
      </c>
      <c r="G1196" s="358">
        <v>20</v>
      </c>
      <c r="H1196" s="538" t="s">
        <v>608</v>
      </c>
      <c r="I1196" s="1400"/>
      <c r="J1196" s="1401"/>
    </row>
    <row r="1197" spans="1:10" ht="18.75" customHeight="1" thickBot="1">
      <c r="A1197" s="1396"/>
      <c r="B1197" s="1399"/>
      <c r="C1197" s="539" t="s">
        <v>1720</v>
      </c>
      <c r="D1197" s="405" t="s">
        <v>2588</v>
      </c>
      <c r="E1197" s="404" t="s">
        <v>1511</v>
      </c>
      <c r="F1197" s="384">
        <v>5</v>
      </c>
      <c r="G1197" s="385" t="s">
        <v>825</v>
      </c>
      <c r="H1197" s="539" t="s">
        <v>608</v>
      </c>
      <c r="I1197" s="1402"/>
      <c r="J1197" s="1403"/>
    </row>
  </sheetData>
  <sheetProtection password="D9B2" sheet="1" objects="1" scenarios="1"/>
  <mergeCells count="479">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 ref="A1:J2"/>
    <mergeCell ref="C446:C447"/>
    <mergeCell ref="D446:D447"/>
    <mergeCell ref="A446:A450"/>
    <mergeCell ref="B446:B450"/>
    <mergeCell ref="I446:I447"/>
    <mergeCell ref="C436:C437"/>
    <mergeCell ref="D436:D437"/>
    <mergeCell ref="I436:I437"/>
    <mergeCell ref="A5:A16"/>
    <mergeCell ref="B5:B16"/>
    <mergeCell ref="A17:A33"/>
    <mergeCell ref="B17:B33"/>
    <mergeCell ref="C18:C24"/>
    <mergeCell ref="A56:A66"/>
    <mergeCell ref="B56:B66"/>
    <mergeCell ref="B67:B75"/>
    <mergeCell ref="A151:A161"/>
    <mergeCell ref="B151:B161"/>
    <mergeCell ref="A86:A99"/>
    <mergeCell ref="B86:B99"/>
    <mergeCell ref="A100:A112"/>
    <mergeCell ref="B100:B112"/>
    <mergeCell ref="A138:A150"/>
    <mergeCell ref="B138:B150"/>
    <mergeCell ref="A126:A137"/>
    <mergeCell ref="B126:B137"/>
    <mergeCell ref="A113:A125"/>
    <mergeCell ref="B113:B125"/>
    <mergeCell ref="A181:A195"/>
    <mergeCell ref="B181:B195"/>
    <mergeCell ref="B196:B202"/>
    <mergeCell ref="A196:A202"/>
    <mergeCell ref="A203:A209"/>
    <mergeCell ref="B203:B209"/>
    <mergeCell ref="B162:B169"/>
    <mergeCell ref="A162:A169"/>
    <mergeCell ref="A170:A176"/>
    <mergeCell ref="B170:B176"/>
    <mergeCell ref="B177:B180"/>
    <mergeCell ref="A177:A180"/>
    <mergeCell ref="A239:A247"/>
    <mergeCell ref="B239:B247"/>
    <mergeCell ref="B248:B253"/>
    <mergeCell ref="A248:A253"/>
    <mergeCell ref="B254:B259"/>
    <mergeCell ref="A254:A259"/>
    <mergeCell ref="B210:B223"/>
    <mergeCell ref="A210:A223"/>
    <mergeCell ref="A224:A233"/>
    <mergeCell ref="B224:B233"/>
    <mergeCell ref="B234:B238"/>
    <mergeCell ref="A234:A238"/>
    <mergeCell ref="A282:A287"/>
    <mergeCell ref="B282:B287"/>
    <mergeCell ref="B288:B298"/>
    <mergeCell ref="A288:A298"/>
    <mergeCell ref="A299:A309"/>
    <mergeCell ref="B299:B309"/>
    <mergeCell ref="A260:A265"/>
    <mergeCell ref="B260:B265"/>
    <mergeCell ref="A266:A272"/>
    <mergeCell ref="B266:B272"/>
    <mergeCell ref="B273:B281"/>
    <mergeCell ref="A273:A281"/>
    <mergeCell ref="B323:B330"/>
    <mergeCell ref="A323:A330"/>
    <mergeCell ref="A331:A334"/>
    <mergeCell ref="B331:B334"/>
    <mergeCell ref="B335:B345"/>
    <mergeCell ref="A335:A345"/>
    <mergeCell ref="C305:C306"/>
    <mergeCell ref="D305:D306"/>
    <mergeCell ref="I305:I306"/>
    <mergeCell ref="B310:B312"/>
    <mergeCell ref="A310:A312"/>
    <mergeCell ref="A313:A315"/>
    <mergeCell ref="B313:B315"/>
    <mergeCell ref="A316:A322"/>
    <mergeCell ref="B316:B322"/>
    <mergeCell ref="B383:B395"/>
    <mergeCell ref="A383:A395"/>
    <mergeCell ref="A396:A407"/>
    <mergeCell ref="B396:B407"/>
    <mergeCell ref="B408:B419"/>
    <mergeCell ref="A408:A419"/>
    <mergeCell ref="A346:A357"/>
    <mergeCell ref="B346:B357"/>
    <mergeCell ref="B358:B369"/>
    <mergeCell ref="A358:A369"/>
    <mergeCell ref="A370:A382"/>
    <mergeCell ref="B370:B382"/>
    <mergeCell ref="B420:B430"/>
    <mergeCell ref="A420:A430"/>
    <mergeCell ref="A432:A435"/>
    <mergeCell ref="B432:B435"/>
    <mergeCell ref="A458:A469"/>
    <mergeCell ref="B458:B469"/>
    <mergeCell ref="A441:A445"/>
    <mergeCell ref="B441:B445"/>
    <mergeCell ref="A436:A440"/>
    <mergeCell ref="B436:B440"/>
    <mergeCell ref="A451:A455"/>
    <mergeCell ref="B451:B455"/>
    <mergeCell ref="A495:A501"/>
    <mergeCell ref="B495:B501"/>
    <mergeCell ref="B502:B512"/>
    <mergeCell ref="A502:A512"/>
    <mergeCell ref="A513:A521"/>
    <mergeCell ref="B513:B521"/>
    <mergeCell ref="B470:B480"/>
    <mergeCell ref="A470:A480"/>
    <mergeCell ref="A481:A487"/>
    <mergeCell ref="B481:B487"/>
    <mergeCell ref="B488:B494"/>
    <mergeCell ref="A488:A494"/>
    <mergeCell ref="A548:A557"/>
    <mergeCell ref="B548:B557"/>
    <mergeCell ref="B558:B567"/>
    <mergeCell ref="A558:A567"/>
    <mergeCell ref="B522:B529"/>
    <mergeCell ref="A522:A529"/>
    <mergeCell ref="A530:A537"/>
    <mergeCell ref="B530:B537"/>
    <mergeCell ref="B538:B547"/>
    <mergeCell ref="A538:A547"/>
    <mergeCell ref="B598:B604"/>
    <mergeCell ref="A598:A604"/>
    <mergeCell ref="B605:B610"/>
    <mergeCell ref="A605:A610"/>
    <mergeCell ref="B568:B577"/>
    <mergeCell ref="A568:A577"/>
    <mergeCell ref="B578:B588"/>
    <mergeCell ref="A578:A588"/>
    <mergeCell ref="B589:B597"/>
    <mergeCell ref="A589:A597"/>
    <mergeCell ref="B631:B637"/>
    <mergeCell ref="A631:A637"/>
    <mergeCell ref="B638:B644"/>
    <mergeCell ref="A638:A644"/>
    <mergeCell ref="B645:B655"/>
    <mergeCell ref="A645:A655"/>
    <mergeCell ref="B611:B613"/>
    <mergeCell ref="A611:A613"/>
    <mergeCell ref="A614:A621"/>
    <mergeCell ref="B614:B621"/>
    <mergeCell ref="B622:B630"/>
    <mergeCell ref="A622:A630"/>
    <mergeCell ref="B693:B703"/>
    <mergeCell ref="A693:A703"/>
    <mergeCell ref="C693:C694"/>
    <mergeCell ref="D693:D694"/>
    <mergeCell ref="B656:B666"/>
    <mergeCell ref="A656:A666"/>
    <mergeCell ref="B667:B679"/>
    <mergeCell ref="A667:A679"/>
    <mergeCell ref="B680:B692"/>
    <mergeCell ref="A680:A692"/>
    <mergeCell ref="A749:A765"/>
    <mergeCell ref="B749:B765"/>
    <mergeCell ref="C749:C750"/>
    <mergeCell ref="D749:D750"/>
    <mergeCell ref="B766:B776"/>
    <mergeCell ref="A766:A776"/>
    <mergeCell ref="B704:B716"/>
    <mergeCell ref="A704:A716"/>
    <mergeCell ref="B732:B748"/>
    <mergeCell ref="A732:A748"/>
    <mergeCell ref="C732:C733"/>
    <mergeCell ref="D732:D733"/>
    <mergeCell ref="D704:D705"/>
    <mergeCell ref="C704:C705"/>
    <mergeCell ref="B794:B803"/>
    <mergeCell ref="A794:A803"/>
    <mergeCell ref="C796:C798"/>
    <mergeCell ref="D796:D798"/>
    <mergeCell ref="B804:B808"/>
    <mergeCell ref="A804:A808"/>
    <mergeCell ref="A777:A784"/>
    <mergeCell ref="B777:B784"/>
    <mergeCell ref="C778:C779"/>
    <mergeCell ref="D778:D779"/>
    <mergeCell ref="B785:B793"/>
    <mergeCell ref="A785:A793"/>
    <mergeCell ref="A926:A940"/>
    <mergeCell ref="B926:B940"/>
    <mergeCell ref="C823:C825"/>
    <mergeCell ref="D823:D825"/>
    <mergeCell ref="B828:B839"/>
    <mergeCell ref="A828:A839"/>
    <mergeCell ref="A852:A853"/>
    <mergeCell ref="B852:B853"/>
    <mergeCell ref="A809:A811"/>
    <mergeCell ref="B809:B811"/>
    <mergeCell ref="B812:B814"/>
    <mergeCell ref="A812:A814"/>
    <mergeCell ref="A815:A827"/>
    <mergeCell ref="B815:B827"/>
    <mergeCell ref="A840:A851"/>
    <mergeCell ref="B840:B851"/>
    <mergeCell ref="A908:A925"/>
    <mergeCell ref="B908:B925"/>
    <mergeCell ref="B854:B867"/>
    <mergeCell ref="A854:A867"/>
    <mergeCell ref="B868:B875"/>
    <mergeCell ref="A868:A875"/>
    <mergeCell ref="A876:A888"/>
    <mergeCell ref="B876:B888"/>
    <mergeCell ref="B889:B907"/>
    <mergeCell ref="A889:A907"/>
    <mergeCell ref="B980:B997"/>
    <mergeCell ref="A980:A997"/>
    <mergeCell ref="C983:C985"/>
    <mergeCell ref="D983:D985"/>
    <mergeCell ref="I983:I985"/>
    <mergeCell ref="I992:I993"/>
    <mergeCell ref="C992:C993"/>
    <mergeCell ref="D992:D993"/>
    <mergeCell ref="I947:I948"/>
    <mergeCell ref="C949:C955"/>
    <mergeCell ref="D949:D955"/>
    <mergeCell ref="B959:B979"/>
    <mergeCell ref="A959:A979"/>
    <mergeCell ref="C964:C972"/>
    <mergeCell ref="D964:D972"/>
    <mergeCell ref="B941:B958"/>
    <mergeCell ref="A941:A958"/>
    <mergeCell ref="C947:C948"/>
    <mergeCell ref="D947:D948"/>
    <mergeCell ref="C977:C978"/>
    <mergeCell ref="D977:D978"/>
    <mergeCell ref="I977:I978"/>
    <mergeCell ref="B1010:B1024"/>
    <mergeCell ref="A1010:A1024"/>
    <mergeCell ref="D1013:D1014"/>
    <mergeCell ref="C1013:C1014"/>
    <mergeCell ref="I1013:I1014"/>
    <mergeCell ref="D1019:D1020"/>
    <mergeCell ref="C1019:C1020"/>
    <mergeCell ref="I1019:I1020"/>
    <mergeCell ref="B998:B1009"/>
    <mergeCell ref="A998:A1009"/>
    <mergeCell ref="C1001:C1002"/>
    <mergeCell ref="D1001:D1002"/>
    <mergeCell ref="I1001:I1002"/>
    <mergeCell ref="I1005:I1006"/>
    <mergeCell ref="C1005:C1006"/>
    <mergeCell ref="D1005:D1006"/>
    <mergeCell ref="B1044:B1047"/>
    <mergeCell ref="A1044:A1047"/>
    <mergeCell ref="A1048:A1051"/>
    <mergeCell ref="B1048:B1051"/>
    <mergeCell ref="C1050:C1051"/>
    <mergeCell ref="D1050:D1051"/>
    <mergeCell ref="I1050:I1051"/>
    <mergeCell ref="I1028:I1029"/>
    <mergeCell ref="D1028:D1029"/>
    <mergeCell ref="C1028:C1029"/>
    <mergeCell ref="B1025:B1043"/>
    <mergeCell ref="A1025:A1043"/>
    <mergeCell ref="C1033:C1034"/>
    <mergeCell ref="D1033:D1034"/>
    <mergeCell ref="C1035:C1037"/>
    <mergeCell ref="D1035:D1037"/>
    <mergeCell ref="C1038:C1039"/>
    <mergeCell ref="I1046:I1047"/>
    <mergeCell ref="D1046:D1047"/>
    <mergeCell ref="C1046:C1047"/>
    <mergeCell ref="B1067:B1078"/>
    <mergeCell ref="A1067:A1078"/>
    <mergeCell ref="B1079:B1088"/>
    <mergeCell ref="A1079:A1088"/>
    <mergeCell ref="C1079:C1080"/>
    <mergeCell ref="D1079:D1080"/>
    <mergeCell ref="B1052:B1055"/>
    <mergeCell ref="A1052:A1055"/>
    <mergeCell ref="C1054:C1055"/>
    <mergeCell ref="D1054:D1055"/>
    <mergeCell ref="C1056:C1057"/>
    <mergeCell ref="D1056:D1057"/>
    <mergeCell ref="B1056:B1066"/>
    <mergeCell ref="A1056:A1066"/>
    <mergeCell ref="B1103:B1111"/>
    <mergeCell ref="A1103:A1111"/>
    <mergeCell ref="B1112:B1128"/>
    <mergeCell ref="A1112:A1128"/>
    <mergeCell ref="C1120:C1121"/>
    <mergeCell ref="D1120:D1121"/>
    <mergeCell ref="I1079:I1080"/>
    <mergeCell ref="B1089:B1102"/>
    <mergeCell ref="A1089:A1102"/>
    <mergeCell ref="C1096:C1097"/>
    <mergeCell ref="D1096:D1097"/>
    <mergeCell ref="C1093:C1094"/>
    <mergeCell ref="D1093:D1094"/>
    <mergeCell ref="C1098:C1099"/>
    <mergeCell ref="D1098:D1099"/>
    <mergeCell ref="E1120:E1121"/>
    <mergeCell ref="F1120:F1121"/>
    <mergeCell ref="G1120:G1121"/>
    <mergeCell ref="I1120:I1121"/>
    <mergeCell ref="H1120:H1121"/>
    <mergeCell ref="A1129:A1139"/>
    <mergeCell ref="C1140:C1141"/>
    <mergeCell ref="C1142:C1143"/>
    <mergeCell ref="D1142:D1143"/>
    <mergeCell ref="H1122:H1123"/>
    <mergeCell ref="I1122:I1123"/>
    <mergeCell ref="C1129:C1130"/>
    <mergeCell ref="D1129:D1130"/>
    <mergeCell ref="I1129:I1130"/>
    <mergeCell ref="B1129:B1139"/>
    <mergeCell ref="C1122:C1123"/>
    <mergeCell ref="D1122:D1123"/>
    <mergeCell ref="E1122:E1123"/>
    <mergeCell ref="F1122:F1123"/>
    <mergeCell ref="G1122:G1123"/>
    <mergeCell ref="A1140:A1155"/>
    <mergeCell ref="B1140:B1155"/>
    <mergeCell ref="B1156:B1164"/>
    <mergeCell ref="A1156:A1164"/>
    <mergeCell ref="C1158:C1159"/>
    <mergeCell ref="D1158:D1159"/>
    <mergeCell ref="I1158:I1159"/>
    <mergeCell ref="B1165:B1174"/>
    <mergeCell ref="A1165:A1174"/>
    <mergeCell ref="I1142:I1143"/>
    <mergeCell ref="I1140:I1141"/>
    <mergeCell ref="D1140:D1141"/>
    <mergeCell ref="C1148:C1149"/>
    <mergeCell ref="D1148:D1149"/>
    <mergeCell ref="I1148:I1149"/>
    <mergeCell ref="A1193:A1197"/>
    <mergeCell ref="B1193:B1197"/>
    <mergeCell ref="I1194:J1194"/>
    <mergeCell ref="I1195:J1195"/>
    <mergeCell ref="I1196:J1196"/>
    <mergeCell ref="I1197:J1197"/>
    <mergeCell ref="B1175:B1187"/>
    <mergeCell ref="A1175:A1187"/>
    <mergeCell ref="C1177:C1178"/>
    <mergeCell ref="D1177:D1178"/>
    <mergeCell ref="I1177:I1178"/>
    <mergeCell ref="B1188:B1192"/>
    <mergeCell ref="A1188:A1192"/>
    <mergeCell ref="I1188:J1188"/>
    <mergeCell ref="I1189:J1189"/>
    <mergeCell ref="I1190:J1190"/>
    <mergeCell ref="I1193:J1193"/>
    <mergeCell ref="I1191:J1191"/>
    <mergeCell ref="I1192:J1192"/>
    <mergeCell ref="I1056:I1057"/>
    <mergeCell ref="D1038:D1039"/>
    <mergeCell ref="I1038:I1039"/>
    <mergeCell ref="D900:D901"/>
    <mergeCell ref="C900:C901"/>
    <mergeCell ref="I900:I901"/>
    <mergeCell ref="D897:D898"/>
    <mergeCell ref="C897:C898"/>
    <mergeCell ref="I897:I898"/>
    <mergeCell ref="C916:C917"/>
    <mergeCell ref="D916:D917"/>
    <mergeCell ref="C919:C920"/>
    <mergeCell ref="D919:D920"/>
    <mergeCell ref="I919:I920"/>
    <mergeCell ref="I916:I917"/>
    <mergeCell ref="C927:C928"/>
    <mergeCell ref="D927:D928"/>
    <mergeCell ref="C906:C907"/>
    <mergeCell ref="D906:D907"/>
    <mergeCell ref="I926:J926"/>
    <mergeCell ref="I927:J928"/>
    <mergeCell ref="I749:I750"/>
    <mergeCell ref="I732:I733"/>
    <mergeCell ref="D712:D716"/>
    <mergeCell ref="C712:C716"/>
    <mergeCell ref="C707:C711"/>
    <mergeCell ref="D707:D711"/>
    <mergeCell ref="I693:I694"/>
    <mergeCell ref="I680:I681"/>
    <mergeCell ref="I1054:I1055"/>
    <mergeCell ref="I778:I779"/>
    <mergeCell ref="C680:C681"/>
    <mergeCell ref="D680:D681"/>
    <mergeCell ref="I646:I647"/>
    <mergeCell ref="D646:D647"/>
    <mergeCell ref="C646:C647"/>
    <mergeCell ref="C578:C579"/>
    <mergeCell ref="D578:D579"/>
    <mergeCell ref="I578:I579"/>
    <mergeCell ref="D669:D671"/>
    <mergeCell ref="C669:C671"/>
    <mergeCell ref="I669:I671"/>
    <mergeCell ref="D657:D658"/>
    <mergeCell ref="C657:C658"/>
    <mergeCell ref="I657:I658"/>
    <mergeCell ref="I548:I549"/>
    <mergeCell ref="D548:D549"/>
    <mergeCell ref="C548:C549"/>
    <mergeCell ref="C538:C539"/>
    <mergeCell ref="D538:D539"/>
    <mergeCell ref="I538:I539"/>
    <mergeCell ref="C568:C569"/>
    <mergeCell ref="D568:D569"/>
    <mergeCell ref="I568:I569"/>
    <mergeCell ref="C558:C559"/>
    <mergeCell ref="D558:D559"/>
    <mergeCell ref="I558:I559"/>
    <mergeCell ref="D513:D515"/>
    <mergeCell ref="C513:C515"/>
    <mergeCell ref="I513:I515"/>
    <mergeCell ref="C507:C509"/>
    <mergeCell ref="D507:D509"/>
    <mergeCell ref="I503:I504"/>
    <mergeCell ref="D503:D504"/>
    <mergeCell ref="C503:C504"/>
    <mergeCell ref="D531:D532"/>
    <mergeCell ref="C531:C532"/>
    <mergeCell ref="I531:I532"/>
    <mergeCell ref="I523:I524"/>
    <mergeCell ref="D523:D524"/>
    <mergeCell ref="C523:C524"/>
    <mergeCell ref="C451:C452"/>
    <mergeCell ref="D451:D452"/>
    <mergeCell ref="I451:I452"/>
    <mergeCell ref="I495:I496"/>
    <mergeCell ref="D495:D496"/>
    <mergeCell ref="C495:C496"/>
    <mergeCell ref="C488:C489"/>
    <mergeCell ref="D488:D489"/>
    <mergeCell ref="I488:I489"/>
    <mergeCell ref="I458:I459"/>
    <mergeCell ref="C458:C459"/>
    <mergeCell ref="D458:D459"/>
    <mergeCell ref="I481:I482"/>
    <mergeCell ref="D481:D482"/>
    <mergeCell ref="C481:C482"/>
    <mergeCell ref="C470:C471"/>
    <mergeCell ref="C472:C473"/>
    <mergeCell ref="D470:D471"/>
    <mergeCell ref="D472:D473"/>
    <mergeCell ref="I472:I473"/>
    <mergeCell ref="I470:I471"/>
    <mergeCell ref="J436:J437"/>
    <mergeCell ref="J441:J442"/>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32:J433"/>
    <mergeCell ref="C441:C442"/>
    <mergeCell ref="D441:D442"/>
    <mergeCell ref="I441:I442"/>
    <mergeCell ref="C432:C433"/>
    <mergeCell ref="D432:D433"/>
    <mergeCell ref="I432:I433"/>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146</v>
      </c>
      <c r="B2" s="95"/>
      <c r="C2" s="95"/>
      <c r="D2" s="96" t="s">
        <v>147</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148</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12" t="s">
        <v>149</v>
      </c>
      <c r="B6" s="1512"/>
      <c r="C6" s="1512"/>
      <c r="D6" s="1512"/>
      <c r="E6" s="1512"/>
      <c r="F6" s="1512"/>
      <c r="G6" s="1512"/>
      <c r="H6" s="1512"/>
      <c r="I6" s="1512"/>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12" t="s">
        <v>150</v>
      </c>
      <c r="B7" s="1512"/>
      <c r="C7" s="1512"/>
      <c r="D7" s="1512"/>
      <c r="E7" s="1512"/>
      <c r="F7" s="1512"/>
      <c r="G7" s="1512"/>
      <c r="H7" s="1512"/>
      <c r="I7" s="1512"/>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12" t="s">
        <v>151</v>
      </c>
      <c r="B8" s="1512"/>
      <c r="C8" s="1512"/>
      <c r="D8" s="1512"/>
      <c r="E8" s="1512"/>
      <c r="F8" s="1512"/>
      <c r="G8" s="1512"/>
      <c r="H8" s="1512"/>
      <c r="I8" s="1512"/>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152</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153</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154</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155</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156</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157</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158</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159</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160</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161</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162</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163</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164</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165</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166</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167</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168</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522</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462</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169</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170</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171</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463</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172</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173</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174</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175</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176</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177</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10" activePane="bottomLeft" state="frozen"/>
      <selection activeCell="D1753" sqref="D1753"/>
      <selection pane="bottomLeft" activeCell="C15" sqref="C15"/>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16"/>
      <c r="B1" s="1516"/>
      <c r="C1" s="1516"/>
      <c r="D1" s="1516"/>
      <c r="E1" s="1516"/>
      <c r="F1" s="1516"/>
    </row>
    <row r="2" spans="1:6">
      <c r="A2" s="1516"/>
      <c r="B2" s="1516"/>
      <c r="C2" s="1516"/>
      <c r="D2" s="1516"/>
      <c r="E2" s="1516"/>
      <c r="F2" s="1516"/>
    </row>
    <row r="3" spans="1:6" ht="14.25">
      <c r="A3" s="1516"/>
      <c r="B3" s="1516"/>
      <c r="C3" s="1516"/>
      <c r="D3" s="1516"/>
      <c r="E3" s="1516"/>
      <c r="F3" s="1516"/>
    </row>
    <row r="4" spans="1:6" ht="13.5" customHeight="1">
      <c r="B4" s="116"/>
      <c r="C4" s="116"/>
      <c r="D4" s="116"/>
      <c r="E4" s="116"/>
      <c r="F4" s="116"/>
    </row>
    <row r="5" spans="1:6" ht="24" customHeight="1">
      <c r="A5" s="1517" t="s">
        <v>180</v>
      </c>
      <c r="B5" s="1517"/>
      <c r="C5" s="1517"/>
      <c r="D5" s="1517"/>
      <c r="E5" s="1517"/>
      <c r="F5" s="1517"/>
    </row>
    <row r="6" spans="1:6" ht="19.5" customHeight="1">
      <c r="A6" s="117" t="s">
        <v>181</v>
      </c>
      <c r="B6" s="117" t="s">
        <v>182</v>
      </c>
      <c r="C6" s="117" t="s">
        <v>183</v>
      </c>
      <c r="D6" s="117" t="s">
        <v>181</v>
      </c>
      <c r="E6" s="117" t="s">
        <v>182</v>
      </c>
      <c r="F6" s="117" t="s">
        <v>183</v>
      </c>
    </row>
    <row r="7" spans="1:6" ht="19.5" customHeight="1">
      <c r="A7" s="225" t="s">
        <v>304</v>
      </c>
      <c r="B7" s="548">
        <v>59</v>
      </c>
      <c r="C7" s="226" t="s">
        <v>305</v>
      </c>
      <c r="D7" s="225" t="s">
        <v>307</v>
      </c>
      <c r="E7" s="340">
        <v>64</v>
      </c>
      <c r="F7" s="226">
        <v>48</v>
      </c>
    </row>
    <row r="8" spans="1:6" ht="19.5" customHeight="1">
      <c r="A8" s="225" t="s">
        <v>295</v>
      </c>
      <c r="B8" s="548">
        <v>52</v>
      </c>
      <c r="C8" s="226">
        <v>19</v>
      </c>
      <c r="D8" s="225" t="s">
        <v>309</v>
      </c>
      <c r="E8" s="340">
        <v>128</v>
      </c>
      <c r="F8" s="226">
        <v>71</v>
      </c>
    </row>
    <row r="9" spans="1:6" ht="19.5" customHeight="1">
      <c r="A9" s="225" t="s">
        <v>308</v>
      </c>
      <c r="B9" s="548">
        <v>68</v>
      </c>
      <c r="C9" s="226">
        <v>126</v>
      </c>
      <c r="D9" s="225" t="s">
        <v>310</v>
      </c>
      <c r="E9" s="340">
        <v>83</v>
      </c>
      <c r="F9" s="226">
        <v>40</v>
      </c>
    </row>
    <row r="10" spans="1:6" ht="19.5" customHeight="1">
      <c r="A10" s="225" t="s">
        <v>296</v>
      </c>
      <c r="B10" s="548" t="s">
        <v>305</v>
      </c>
      <c r="C10" s="549">
        <v>11</v>
      </c>
      <c r="D10" s="225" t="s">
        <v>312</v>
      </c>
      <c r="E10" s="340">
        <v>64</v>
      </c>
      <c r="F10" s="226" t="s">
        <v>313</v>
      </c>
    </row>
    <row r="11" spans="1:6" ht="19.5" customHeight="1">
      <c r="A11" s="225" t="s">
        <v>311</v>
      </c>
      <c r="B11" s="548">
        <v>106</v>
      </c>
      <c r="C11" s="226">
        <v>57</v>
      </c>
      <c r="D11" s="225" t="s">
        <v>314</v>
      </c>
      <c r="E11" s="340">
        <v>111</v>
      </c>
      <c r="F11" s="226">
        <v>91</v>
      </c>
    </row>
    <row r="12" spans="1:6" ht="19.5" customHeight="1">
      <c r="A12" s="225" t="s">
        <v>297</v>
      </c>
      <c r="B12" s="548" t="s">
        <v>305</v>
      </c>
      <c r="C12" s="549">
        <v>11</v>
      </c>
      <c r="D12" s="225" t="s">
        <v>316</v>
      </c>
      <c r="E12" s="340">
        <v>68</v>
      </c>
      <c r="F12" s="226" t="s">
        <v>2441</v>
      </c>
    </row>
    <row r="13" spans="1:6" ht="19.5" customHeight="1">
      <c r="A13" s="225" t="s">
        <v>315</v>
      </c>
      <c r="B13" s="548">
        <v>65</v>
      </c>
      <c r="C13" s="226">
        <v>160</v>
      </c>
      <c r="D13" s="225" t="s">
        <v>317</v>
      </c>
      <c r="E13" s="340">
        <v>85</v>
      </c>
      <c r="F13" s="226">
        <v>20</v>
      </c>
    </row>
    <row r="14" spans="1:6" ht="19.5" customHeight="1">
      <c r="A14" s="225" t="s">
        <v>2448</v>
      </c>
      <c r="B14" s="548" t="s">
        <v>2491</v>
      </c>
      <c r="C14" s="340" t="s">
        <v>2677</v>
      </c>
      <c r="D14" s="225" t="s">
        <v>300</v>
      </c>
      <c r="E14" s="340" t="s">
        <v>305</v>
      </c>
      <c r="F14" s="226" t="s">
        <v>305</v>
      </c>
    </row>
    <row r="15" spans="1:6" ht="19.5" customHeight="1">
      <c r="A15" s="225" t="s">
        <v>318</v>
      </c>
      <c r="B15" s="548">
        <v>70</v>
      </c>
      <c r="C15" s="226">
        <v>24</v>
      </c>
      <c r="D15" s="225" t="s">
        <v>320</v>
      </c>
      <c r="E15" s="340">
        <v>67</v>
      </c>
      <c r="F15" s="226">
        <v>104</v>
      </c>
    </row>
    <row r="16" spans="1:6" ht="19.5" customHeight="1">
      <c r="A16" s="225" t="s">
        <v>319</v>
      </c>
      <c r="B16" s="548">
        <v>67</v>
      </c>
      <c r="C16" s="226">
        <v>29</v>
      </c>
      <c r="D16" s="225" t="s">
        <v>322</v>
      </c>
      <c r="E16" s="340">
        <v>75</v>
      </c>
      <c r="F16" s="226">
        <v>104</v>
      </c>
    </row>
    <row r="17" spans="1:6" ht="19.5" customHeight="1">
      <c r="A17" s="225" t="s">
        <v>321</v>
      </c>
      <c r="B17" s="548">
        <v>110</v>
      </c>
      <c r="C17" s="226">
        <v>62</v>
      </c>
      <c r="D17" s="225" t="s">
        <v>2539</v>
      </c>
      <c r="E17" s="340">
        <v>153</v>
      </c>
      <c r="F17" s="226">
        <v>55</v>
      </c>
    </row>
    <row r="18" spans="1:6" ht="19.5" customHeight="1">
      <c r="A18" s="225" t="s">
        <v>298</v>
      </c>
      <c r="B18" s="548">
        <v>46</v>
      </c>
      <c r="C18" s="226" t="s">
        <v>313</v>
      </c>
      <c r="D18" s="225" t="s">
        <v>2652</v>
      </c>
      <c r="E18" s="548" t="s">
        <v>305</v>
      </c>
      <c r="F18" s="527">
        <v>11</v>
      </c>
    </row>
    <row r="19" spans="1:6" ht="19.5" customHeight="1">
      <c r="A19" s="225" t="s">
        <v>323</v>
      </c>
      <c r="B19" s="548">
        <v>87</v>
      </c>
      <c r="C19" s="226">
        <v>31</v>
      </c>
      <c r="D19" s="225" t="s">
        <v>324</v>
      </c>
      <c r="E19" s="340">
        <v>52</v>
      </c>
      <c r="F19" s="226">
        <v>88</v>
      </c>
    </row>
    <row r="20" spans="1:6" ht="19.5" customHeight="1">
      <c r="A20" s="225" t="s">
        <v>325</v>
      </c>
      <c r="B20" s="548">
        <v>70</v>
      </c>
      <c r="C20" s="338">
        <v>27</v>
      </c>
      <c r="D20" s="225" t="s">
        <v>326</v>
      </c>
      <c r="E20" s="340">
        <v>108</v>
      </c>
      <c r="F20" s="226">
        <v>25</v>
      </c>
    </row>
    <row r="21" spans="1:6" ht="19.5" customHeight="1">
      <c r="A21" s="225" t="s">
        <v>327</v>
      </c>
      <c r="B21" s="548">
        <v>56</v>
      </c>
      <c r="C21" s="226">
        <v>27</v>
      </c>
      <c r="D21" s="225" t="s">
        <v>301</v>
      </c>
      <c r="E21" s="340">
        <v>59</v>
      </c>
      <c r="F21" s="226">
        <v>60</v>
      </c>
    </row>
    <row r="22" spans="1:6" ht="19.5" customHeight="1">
      <c r="A22" s="225" t="s">
        <v>328</v>
      </c>
      <c r="B22" s="548">
        <v>46</v>
      </c>
      <c r="C22" s="226">
        <v>45</v>
      </c>
      <c r="D22" s="225" t="s">
        <v>2665</v>
      </c>
      <c r="E22" s="340" t="s">
        <v>2492</v>
      </c>
      <c r="F22" s="226" t="s">
        <v>2450</v>
      </c>
    </row>
    <row r="23" spans="1:6" ht="19.5" customHeight="1">
      <c r="A23" s="225" t="s">
        <v>329</v>
      </c>
      <c r="B23" s="548">
        <v>88</v>
      </c>
      <c r="C23" s="226">
        <v>30</v>
      </c>
      <c r="D23" s="225" t="s">
        <v>330</v>
      </c>
      <c r="E23" s="340">
        <v>151</v>
      </c>
      <c r="F23" s="226">
        <v>28</v>
      </c>
    </row>
    <row r="24" spans="1:6" ht="19.5" customHeight="1">
      <c r="A24" s="225" t="s">
        <v>331</v>
      </c>
      <c r="B24" s="548">
        <v>78</v>
      </c>
      <c r="C24" s="226">
        <v>120</v>
      </c>
      <c r="D24" s="225" t="s">
        <v>2452</v>
      </c>
      <c r="E24" s="340">
        <v>84</v>
      </c>
      <c r="F24" s="226">
        <v>21</v>
      </c>
    </row>
    <row r="25" spans="1:6" ht="19.5" customHeight="1">
      <c r="A25" s="225" t="s">
        <v>332</v>
      </c>
      <c r="B25" s="548">
        <v>95</v>
      </c>
      <c r="C25" s="226">
        <v>95</v>
      </c>
      <c r="D25" s="225" t="s">
        <v>2445</v>
      </c>
      <c r="E25" s="340" t="s">
        <v>305</v>
      </c>
      <c r="F25" s="226" t="s">
        <v>2451</v>
      </c>
    </row>
    <row r="26" spans="1:6" ht="19.5" customHeight="1">
      <c r="A26" s="225" t="s">
        <v>333</v>
      </c>
      <c r="B26" s="548">
        <v>82</v>
      </c>
      <c r="C26" s="226">
        <v>30</v>
      </c>
      <c r="D26" s="225" t="s">
        <v>2446</v>
      </c>
      <c r="E26" s="340">
        <v>61</v>
      </c>
      <c r="F26" s="226">
        <v>117</v>
      </c>
    </row>
    <row r="27" spans="1:6" ht="19.5" customHeight="1">
      <c r="A27" s="225" t="s">
        <v>334</v>
      </c>
      <c r="B27" s="548">
        <v>60</v>
      </c>
      <c r="C27" s="226">
        <v>115</v>
      </c>
      <c r="D27" s="225" t="s">
        <v>335</v>
      </c>
      <c r="E27" s="340">
        <v>62</v>
      </c>
      <c r="F27" s="226">
        <v>110</v>
      </c>
    </row>
    <row r="28" spans="1:6" ht="19.5" customHeight="1">
      <c r="A28" s="225" t="s">
        <v>336</v>
      </c>
      <c r="B28" s="548">
        <v>92</v>
      </c>
      <c r="C28" s="226">
        <v>65</v>
      </c>
      <c r="D28" s="225" t="s">
        <v>337</v>
      </c>
      <c r="E28" s="340">
        <v>30</v>
      </c>
      <c r="F28" s="226">
        <v>75</v>
      </c>
    </row>
    <row r="29" spans="1:6" ht="19.5" customHeight="1">
      <c r="A29" s="225" t="s">
        <v>2467</v>
      </c>
      <c r="B29" s="548">
        <v>114</v>
      </c>
      <c r="C29" s="226">
        <v>35</v>
      </c>
      <c r="D29" s="225" t="s">
        <v>303</v>
      </c>
      <c r="E29" s="340">
        <v>39</v>
      </c>
      <c r="F29" s="226">
        <v>50</v>
      </c>
    </row>
    <row r="30" spans="1:6" ht="19.5" customHeight="1">
      <c r="A30" s="225" t="s">
        <v>2468</v>
      </c>
      <c r="B30" s="548">
        <v>118</v>
      </c>
      <c r="C30" s="226">
        <v>60</v>
      </c>
      <c r="D30" s="225" t="s">
        <v>338</v>
      </c>
      <c r="E30" s="340">
        <v>103</v>
      </c>
      <c r="F30" s="226">
        <v>25</v>
      </c>
    </row>
    <row r="31" spans="1:6" ht="19.5" customHeight="1">
      <c r="A31" s="225" t="s">
        <v>339</v>
      </c>
      <c r="B31" s="548">
        <v>65</v>
      </c>
      <c r="C31" s="226">
        <v>170</v>
      </c>
      <c r="D31" s="225" t="s">
        <v>302</v>
      </c>
      <c r="E31" s="340">
        <v>61</v>
      </c>
      <c r="F31" s="226">
        <v>50</v>
      </c>
    </row>
    <row r="32" spans="1:6" ht="19.5" customHeight="1">
      <c r="A32" s="225" t="s">
        <v>299</v>
      </c>
      <c r="B32" s="548">
        <v>55</v>
      </c>
      <c r="C32" s="226">
        <v>40</v>
      </c>
      <c r="D32" s="225" t="s">
        <v>2447</v>
      </c>
      <c r="E32" s="340">
        <v>271</v>
      </c>
      <c r="F32" s="226" t="s">
        <v>313</v>
      </c>
    </row>
    <row r="33" spans="1:76" ht="19.5" customHeight="1">
      <c r="A33" s="225" t="s">
        <v>2469</v>
      </c>
      <c r="B33" s="548">
        <v>127</v>
      </c>
      <c r="C33" s="226">
        <v>70</v>
      </c>
      <c r="D33" s="225" t="s">
        <v>340</v>
      </c>
      <c r="E33" s="340">
        <v>122</v>
      </c>
      <c r="F33" s="226">
        <v>75</v>
      </c>
    </row>
    <row r="34" spans="1:76" ht="19.5" customHeight="1">
      <c r="A34" s="225" t="s">
        <v>341</v>
      </c>
      <c r="B34" s="548">
        <v>76</v>
      </c>
      <c r="C34" s="226">
        <v>40</v>
      </c>
      <c r="D34" s="225" t="s">
        <v>342</v>
      </c>
      <c r="E34" s="340">
        <v>55</v>
      </c>
      <c r="F34" s="226">
        <v>24</v>
      </c>
    </row>
    <row r="35" spans="1:76" ht="19.5" customHeight="1">
      <c r="A35" s="225" t="s">
        <v>343</v>
      </c>
      <c r="B35" s="548">
        <v>141</v>
      </c>
      <c r="C35" s="226">
        <v>35</v>
      </c>
      <c r="D35" s="225" t="s">
        <v>344</v>
      </c>
      <c r="E35" s="340" t="s">
        <v>2492</v>
      </c>
      <c r="F35" s="226" t="s">
        <v>305</v>
      </c>
    </row>
    <row r="36" spans="1:76" ht="19.5" customHeight="1">
      <c r="A36" s="225" t="s">
        <v>345</v>
      </c>
      <c r="B36" s="548">
        <v>55</v>
      </c>
      <c r="C36" s="226">
        <v>26</v>
      </c>
      <c r="D36" s="225" t="s">
        <v>346</v>
      </c>
      <c r="E36" s="340">
        <v>165</v>
      </c>
      <c r="F36" s="226">
        <v>38</v>
      </c>
    </row>
    <row r="37" spans="1:76" ht="19.5" customHeight="1">
      <c r="A37" s="225" t="s">
        <v>347</v>
      </c>
      <c r="B37" s="548">
        <v>127</v>
      </c>
      <c r="C37" s="226">
        <v>34</v>
      </c>
      <c r="D37" s="225" t="s">
        <v>348</v>
      </c>
      <c r="E37" s="340">
        <v>92</v>
      </c>
      <c r="F37" s="226" t="s">
        <v>305</v>
      </c>
    </row>
    <row r="38" spans="1:76" ht="19.5" customHeight="1">
      <c r="A38" s="225" t="s">
        <v>349</v>
      </c>
      <c r="B38" s="548">
        <v>76</v>
      </c>
      <c r="C38" s="226">
        <v>155</v>
      </c>
      <c r="D38" s="225" t="s">
        <v>350</v>
      </c>
      <c r="E38" s="340">
        <v>61</v>
      </c>
      <c r="F38" s="226">
        <v>96</v>
      </c>
    </row>
    <row r="39" spans="1:76" ht="19.5" customHeight="1">
      <c r="A39" s="225" t="s">
        <v>2470</v>
      </c>
      <c r="B39" s="548">
        <v>60</v>
      </c>
      <c r="C39" s="226">
        <v>88</v>
      </c>
      <c r="D39" s="225" t="s">
        <v>351</v>
      </c>
      <c r="E39" s="340">
        <v>72</v>
      </c>
      <c r="F39" s="226">
        <v>106</v>
      </c>
    </row>
    <row r="40" spans="1:76" ht="19.5" customHeight="1">
      <c r="A40" s="225" t="s">
        <v>352</v>
      </c>
      <c r="B40" s="548">
        <v>186</v>
      </c>
      <c r="C40" s="226">
        <v>105</v>
      </c>
      <c r="D40" s="225" t="s">
        <v>2078</v>
      </c>
      <c r="E40" s="340" t="s">
        <v>305</v>
      </c>
      <c r="F40" s="226">
        <v>30</v>
      </c>
    </row>
    <row r="41" spans="1:76" ht="19.5" customHeight="1">
      <c r="A41" s="225" t="s">
        <v>353</v>
      </c>
      <c r="B41" s="548">
        <v>75</v>
      </c>
      <c r="C41" s="226">
        <v>31</v>
      </c>
      <c r="D41" s="225" t="s">
        <v>354</v>
      </c>
      <c r="E41" s="340">
        <v>154</v>
      </c>
      <c r="F41" s="226">
        <v>90</v>
      </c>
    </row>
    <row r="42" spans="1:76" ht="19.5" customHeight="1">
      <c r="A42" s="225" t="s">
        <v>355</v>
      </c>
      <c r="B42" s="548">
        <v>53</v>
      </c>
      <c r="C42" s="226">
        <v>27</v>
      </c>
      <c r="D42" s="225" t="s">
        <v>356</v>
      </c>
      <c r="E42" s="340">
        <v>172</v>
      </c>
      <c r="F42" s="339">
        <v>35</v>
      </c>
    </row>
    <row r="43" spans="1:76" ht="19.5" customHeight="1">
      <c r="A43" s="225" t="s">
        <v>294</v>
      </c>
      <c r="B43" s="548">
        <v>92</v>
      </c>
      <c r="C43" s="226">
        <v>30</v>
      </c>
      <c r="D43" s="224" t="s">
        <v>313</v>
      </c>
      <c r="E43" s="340"/>
      <c r="F43" s="226" t="s">
        <v>313</v>
      </c>
    </row>
    <row r="44" spans="1:76" s="152" customFormat="1" ht="19.5" customHeight="1">
      <c r="A44" s="225" t="s">
        <v>306</v>
      </c>
      <c r="B44" s="340">
        <v>83</v>
      </c>
      <c r="C44" s="226">
        <v>56</v>
      </c>
      <c r="D44" s="545"/>
      <c r="E44" s="1063"/>
      <c r="F44" s="546"/>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E45" s="151"/>
      <c r="F45" s="151"/>
    </row>
    <row r="46" spans="1:76" ht="19.5" customHeight="1">
      <c r="A46" s="118" t="s">
        <v>184</v>
      </c>
      <c r="B46" s="118" t="s">
        <v>185</v>
      </c>
      <c r="C46" s="152"/>
      <c r="D46" s="152"/>
      <c r="E46" s="152"/>
      <c r="F46" s="152"/>
      <c r="BW46" s="84"/>
      <c r="BX46" s="84"/>
    </row>
    <row r="47" spans="1:76" ht="27.95" customHeight="1">
      <c r="A47" s="119" t="s">
        <v>186</v>
      </c>
      <c r="B47" s="120" t="s">
        <v>187</v>
      </c>
      <c r="C47" s="152"/>
      <c r="D47" s="152"/>
      <c r="E47" s="152"/>
      <c r="F47" s="152"/>
      <c r="BW47" s="84"/>
      <c r="BX47" s="84"/>
    </row>
    <row r="48" spans="1:76" ht="19.5" customHeight="1">
      <c r="A48" s="119" t="s">
        <v>188</v>
      </c>
      <c r="B48" s="120" t="s">
        <v>189</v>
      </c>
      <c r="C48" s="152"/>
      <c r="D48" s="152"/>
      <c r="E48" s="152"/>
      <c r="F48" s="152"/>
      <c r="BW48" s="84"/>
      <c r="BX48" s="84"/>
    </row>
    <row r="49" spans="1:76" s="152" customFormat="1" ht="19.5" customHeight="1">
      <c r="A49" s="153"/>
      <c r="B49" s="151"/>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518" t="s">
        <v>190</v>
      </c>
      <c r="B50" s="1519"/>
      <c r="C50" s="1519"/>
      <c r="D50" s="1520"/>
      <c r="E50" s="152"/>
      <c r="F50" s="152"/>
    </row>
    <row r="51" spans="1:76" ht="19.5" customHeight="1">
      <c r="A51" s="1521" t="s">
        <v>191</v>
      </c>
      <c r="B51" s="1522"/>
      <c r="C51" s="1522"/>
      <c r="D51" s="1523"/>
      <c r="E51" s="152"/>
      <c r="F51" s="152"/>
    </row>
    <row r="52" spans="1:76" s="241" customFormat="1" ht="19.5" customHeight="1">
      <c r="A52" s="1513" t="s">
        <v>2442</v>
      </c>
      <c r="B52" s="1514"/>
      <c r="C52" s="1514"/>
      <c r="D52" s="1515"/>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row>
    <row r="53" spans="1:76" s="121"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21"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21"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21"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21"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21"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21"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21"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21"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21"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21"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21"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21"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21"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21"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21"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21"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21"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21"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21"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21"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21"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21"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21"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21"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21"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21"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21"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21"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21"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21"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21"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21"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21"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21"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21"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21"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21"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21"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21"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21"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21"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21"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21"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21"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21"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21"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21"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21"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21"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21"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21"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21"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21"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21"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21"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21"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21"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21"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21"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21"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21"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21"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21"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21"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21"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21"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21"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21"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21"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21"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21"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21"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21"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21"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21"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21"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21"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21"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21"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21"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21"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21"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21"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21"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21"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21"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21"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21"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21"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21"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21"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21"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21"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21"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21"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21"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21"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21"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21"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21"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21"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21"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21"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21"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21"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21"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21"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21"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21"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21"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21"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21"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21"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21"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21"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21"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21"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21"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21"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21"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21"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21"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21"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21"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21"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21"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21"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21"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21"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21"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21"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21"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21"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21"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21"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21"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21"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21"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21"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21"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21"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21"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21"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21"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21"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21"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21"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21"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21"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21"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21"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21"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21"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21"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21"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21"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21"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21"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21"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21"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21"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21"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21"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21"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21"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21"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21"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21"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21"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21"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21"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21"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21"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21"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21"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21"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21"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21"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21"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21"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21"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21"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21"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21"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21"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21"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21"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21"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21"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21"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21"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21"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21"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21"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21"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21"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21"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21"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21"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21"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21"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21"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21"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21"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21"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21"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21"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21"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21"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21"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21"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21"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21"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21"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21"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21"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21"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21"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21"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21"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21"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21"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21"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21"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21"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21"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21"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21"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21"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21"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21"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21"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21"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21"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21"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21"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21"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21"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21"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21"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21"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21"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21"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21"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21"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21"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21"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21"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21"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21"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21"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21"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21"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21"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21"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21"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21"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21"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21"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21"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21"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21"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21"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21"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21"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21"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21"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21"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21"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21"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21"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21"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21"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21"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21"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21"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21"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21"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21"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21"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21"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21"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21"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21"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21"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21"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21"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21"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21"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21"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21"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21"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21"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21"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21"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21"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21"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21"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21"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21"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21"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21"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21"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21"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21"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21"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21"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21"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21"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21"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21"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21"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21"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21"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21"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21"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21"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21"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21"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21"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21"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21"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21"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21"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21"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21"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21"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21"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21"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21"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21"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21"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21"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21"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21"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21"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21"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21"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21"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21"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21"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21"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21"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21"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21"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21"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21"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21"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21"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21"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21"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21"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21"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21"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21"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21"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21"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21"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21"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21"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21"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21"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21"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21"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21"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21"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21"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21"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21"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21"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21"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21"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21"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21"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21"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21"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21"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21"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21"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21"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21"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21"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21"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21"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21"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21"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21"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21"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21"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21"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21"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21"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21"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21"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21"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21"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21"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21"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21"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21"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21"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21"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21"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21"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21"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21"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21"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21"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21"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21"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21"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21"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21"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21"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21"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21"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21"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21"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21"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21"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21"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21"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21"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21"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21"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21"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21"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21"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21"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21"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21"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21"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21"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21"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21"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21"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21"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21"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21"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21"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21"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21"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21"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21"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21"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21"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21"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21"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21"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21"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21"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21"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21"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21"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21"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21"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21"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21"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21"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21"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21"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21"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21"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21"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21"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21"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21"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21"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21"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21"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21"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21"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21"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21"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21"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21"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21"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21"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21"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21"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21"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21"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21"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21"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21"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21"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21"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21"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21"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21"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21"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21"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21"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21"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21"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21"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21"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21"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21"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21"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21"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21"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21"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21"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21"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21"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21"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21"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21"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21"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21"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21"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21"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21"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21"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21"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21"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21"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21"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21"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21"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21"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21"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21"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21"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21"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21"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21"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21"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21"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21"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21"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21"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21"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21"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21"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21"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21"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21"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21"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21"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21"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21"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21"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21"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21"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21"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21"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21"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21"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21"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21"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21"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21"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21"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21"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21"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21"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21"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21"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21"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21"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21"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21"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21"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21"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21"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21"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21"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21"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21"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21"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21"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21"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21"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21"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21"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21"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21"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21"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21"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21"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21"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21"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21"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21"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21"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21"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21"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21"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21"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21"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21"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21"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21"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21"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21"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21"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21"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21"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21"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21"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21"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21"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21"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21"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21"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21"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21"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21"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21"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21"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21"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21"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21"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21"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21"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21"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21"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21"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21"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21"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21"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21"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21"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21"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21"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21"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21"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21"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21"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21"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21"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21"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21"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21"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21"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21"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21"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21"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21"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21"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21"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21"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21"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21"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21"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21"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21"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21"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21"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21"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21"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21"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21"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21"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21"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21"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21"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21"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21"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21"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21"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21"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21"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21"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21"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21"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21"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21"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21"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21"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21"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21"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21"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21"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21"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21"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21"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21"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21"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21"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21"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21"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21"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21"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21"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21"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21"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21"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21"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21"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21"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21"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21"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21"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21"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21"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21"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21"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21"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21"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21"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21"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21"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21"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21"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21"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21"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21"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21"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21"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21"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21"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21"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21"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21"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21"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21"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21"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21"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21"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21"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21"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21"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21"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21"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21"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21"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21"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21"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21"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21"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21"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21"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21"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21"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21"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21"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21"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21"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21"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21"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21"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21"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21"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21"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21"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21"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21"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21"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21"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21"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21"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21"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21"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21"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21"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21"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21"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21"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21"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21"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21"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21"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21"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21"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21"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21"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21"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21"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21"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21"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21"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21"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21"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21"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21"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21"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21"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21"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21"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21"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21"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21"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21"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21"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21"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21"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21"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21"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21"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21"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21"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21"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21"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21"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21"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21"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21"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21"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21"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21"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21"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21"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21"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21"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21"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21"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21"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21"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21"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21"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21"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21"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21"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21"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21"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21"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21"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21"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21"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21"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21"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21"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21"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21"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21"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21"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21"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21"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21"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21"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21"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21"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21"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21"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21"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21"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21"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21"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21"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21"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21"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21"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21"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21"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21"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21"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21"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21"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21"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21"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21"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21"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21"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21"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21"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21"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21"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21"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21"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21"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21"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21"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21"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21"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21"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21"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21"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21"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21"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21"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21"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21"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21"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21"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21"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21"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21"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21"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21"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21"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21"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21"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21"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21"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21"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21"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21"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21"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21"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21"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21"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21"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21"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21"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21"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21"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21"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21"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21"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21"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21"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21"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21"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21"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21"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21"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21"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21"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21"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21"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21"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21"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21"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21"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21"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21"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21"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21"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21"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21"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21"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21"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21"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21"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21"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21"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21"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21"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21"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21"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21"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21"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21"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21"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21"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21"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21"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21"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21"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21"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21"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21"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21"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21"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21"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21"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21"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21"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21"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21"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21"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21"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21"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21"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21"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21"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21"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21"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21"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21"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21"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21"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21"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21"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21"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21"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21"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21"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21"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21"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21"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21"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21"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21"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21"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21"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21"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21"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21"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21"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21"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21"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21"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21"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21"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21"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21"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21"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21"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21"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21"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21"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21"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21"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21"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21"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21"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21"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21"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21"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21"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21"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21"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21"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21"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21"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21"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21"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21"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21"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21"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21"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21"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21"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21"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21"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21"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21"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21"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21"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21"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21"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21"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21"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21"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21"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21"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21"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21"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21"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21"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21"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21"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21"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21"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21"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21"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21"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21"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21"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21"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21"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21"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21"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21"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21"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21"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21"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21"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21"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21"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21"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21"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21"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21"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21"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21"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21"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21"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21"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21"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21"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21"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21"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21"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21"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21"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21"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21"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21"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21"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21"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21"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21"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21"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21"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21"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21"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21"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21"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21"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21"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21"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21"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21"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21"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21"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21"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21"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21"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21"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21"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21"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21"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21"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21"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21"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21"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21"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21"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21"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21"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21"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21"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21"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21"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21"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21"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21"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21"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21"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21"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21"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21"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21"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21"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21"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21"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21"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21"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21"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21"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21"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21"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21"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21"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21"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21"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21"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21"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21"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21"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21"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21"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21"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21"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21"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21"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21"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21"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21"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21"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21"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21"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21"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21"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21"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21"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21"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21"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21"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21"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21"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21"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21"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21"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21"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21"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21"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21"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21"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21"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21"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21"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21"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21"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21"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21"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21"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21"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21"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21"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21"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21"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21"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21"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21"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21"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21"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21"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21"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21"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21"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21"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21"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21"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21"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21"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21"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21"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21"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21"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21"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21"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21"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21"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21"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21"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21"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21"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21"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21"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21"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21"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21"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21"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21"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21"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21"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21"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21"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21"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21"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21"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21"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21"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21"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21"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21"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21"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21"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21"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21"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21"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21"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21"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21"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21"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21"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21"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21"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21"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21"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21"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21"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21"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21"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21"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21"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21"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21"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21"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21"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21"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21"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21"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21"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21"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21"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21"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21"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21"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21"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21"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21"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21"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21"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21"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21"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21"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21"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21"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21"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21"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21"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21"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21"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21"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21"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21"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21"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21"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21"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21"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21"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21"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21"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21"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21"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21"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21"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21"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21"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21"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21"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21"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21"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21"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21"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21"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21"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21"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21"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21"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21"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21"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21"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21"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21"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21"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21"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21"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21"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21"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21"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21"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21"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21"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21"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21"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21"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21"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21"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21"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21"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21"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21"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21"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21"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21"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21"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21"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21"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21"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21"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21"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21"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21"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21"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21"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21"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21"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21"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21"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21"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21"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21"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21"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21"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21"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21"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21"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21"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21"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21"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21"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21"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21"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21"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21"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21"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21"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21"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21"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21"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21"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21"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21"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21"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21"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21"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21"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21"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21"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21"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21"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21"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21"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21"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21"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21"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21"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21"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21"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21"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21"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21"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21"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21"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21"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21"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21"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21"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21"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21"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21"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21"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21"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21"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21"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21"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21"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21"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21"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21"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21"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21"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21"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21"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21"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21"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21"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21"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21"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21"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21"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21"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21"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21"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21"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21"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21"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21"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21"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21"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21"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21"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21"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21"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21"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21"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21"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21"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21"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21"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21"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21"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21"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21"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21"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21"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21"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21"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21"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21"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21"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21"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21"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21"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21"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21"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21"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21"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21"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21"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21"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21"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21"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21"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21"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21"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21"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21"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21"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21"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21"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21"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21"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21"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21"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21"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21"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21"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21"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21"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21"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21"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21"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21"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21"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21"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21"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21"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21"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21"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21"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21"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21"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21"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21"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21"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21"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21"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21"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21"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21"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21"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21"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21"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21"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21"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21"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21"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21"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21"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21"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21"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21"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21"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21"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21"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21"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21"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21"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21"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21"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21"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21"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21"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21"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21"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21"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21"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21"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21"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21"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21"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21"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21"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21"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21"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21"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21"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21"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21"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21"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21"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21"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21"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21"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21"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21"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21"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21"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21"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21"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21"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21"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21"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21"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21"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21"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21"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21"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21"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21"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21"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21"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21"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21"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21"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21"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21"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21"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21"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21"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21"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21"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21"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21"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21"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21"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21"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21"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21"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21"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21"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21"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21"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21"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21"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21"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21"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21"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21"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21"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21"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21"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21"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21"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21"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21"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21"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21"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21"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21"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21"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21"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21"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21"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21"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21"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21"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21"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21"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21"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21"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21"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21"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21"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21"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21"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21"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21"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21"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21"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21"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21"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21"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21"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21"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21"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21"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21"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21"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21"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21"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21"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21"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21"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21"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21"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21"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21"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21"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21"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21"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21"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21"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21"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21"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21"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21"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21"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21"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21"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21"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21"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21"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21"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21"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21"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21"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21"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21"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21"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21"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21"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21"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21"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21"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21"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21"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21"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21"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21"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21"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21"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21"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21"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21"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21"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21"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21"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21"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21"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21"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21"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21"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21"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21"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21"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21"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21"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21"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21"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21"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21"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21"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21"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21"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21"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21"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21"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21"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21"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21"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21"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21"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21"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21"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21"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21"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21"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21"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21"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21"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21"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21"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21"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21"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21"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21"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21"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21"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21"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21"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21"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21"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21"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21"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21"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21"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21"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21"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21"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21"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21"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21"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21"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21"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21"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21"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21"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21"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21"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21"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21"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21"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21"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21"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21"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21"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21"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21"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21"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21"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21"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21"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21"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21"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21"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21"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21"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21"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21"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21"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21"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21"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21"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21"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21"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21"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21"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21"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21"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21"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21"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21"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21"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21"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21"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21"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21"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21"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21"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21"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21"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21"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21"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21"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21"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21"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21"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21"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21"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21"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21"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21"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21"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21"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21"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21"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21"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21"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21"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21"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21"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21"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21"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21"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21"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21"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21"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21"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21"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21"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21"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21"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21"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21"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21"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21"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21"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21"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21"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21"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21"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21"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21"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21"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21"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21"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21"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21"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21"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21"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21"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21"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21"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21"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21"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21"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21"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21"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21"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21"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21"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21"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21"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21"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21"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21"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21"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21"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21"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21"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21"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21"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21"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21"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21"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21"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21"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21"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21"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21"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21"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21"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21"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21"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21"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21"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21"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21"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21"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21"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21"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21"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21"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21"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21"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21"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21"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21"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21"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21"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21"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21"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21"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21"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21"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21"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21"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21"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21"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21"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21"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21"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21"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21"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21"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21"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21"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21"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21"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21"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21"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21"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21"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21"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21"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21"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21"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21"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21"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21"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21"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21"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21"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21"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21"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21"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21"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21"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21"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21"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21"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21"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21"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21"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21"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21"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21"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21"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21"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21"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21"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21"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21"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21"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21"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21"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21"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21"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21"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21"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21"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21"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21"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21"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21"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21"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21"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21"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21"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21"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21"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21"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21"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21"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21"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21"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21"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21"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21"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21"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21"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21"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21"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21"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21"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21"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21"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21"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21"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21"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21"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21"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21"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21"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21"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21"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21"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21"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21"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21"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21"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21"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21"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21"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21"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21"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21"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21"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21"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21"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21"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21"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21"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21"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21"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21"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21"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21"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21"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21"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21"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21"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21"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21"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21"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21"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21"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21"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21"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21"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21"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21"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21"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21"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21"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21"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21"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21"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21"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21"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21"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21"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21"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21"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21"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21"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21"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21"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21"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21"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21"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21"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21"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21"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21"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21"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21"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21"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21"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21"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21"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21"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21"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21"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21"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21"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21"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21"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21"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21"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21"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21"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21"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21"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21"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21"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21"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21"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21"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21"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21"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21"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21"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21"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21"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21"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21"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21"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21"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21"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21"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21"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21"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21"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21"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21"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21"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21"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21"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21"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21"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21"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21"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21"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21"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21"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21"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21"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21"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21"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21"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21"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21"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21"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21"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21"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21"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21"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21"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21"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21"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21"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21"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21"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21"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21"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21"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21"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21"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21"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21"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21"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21"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21"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21"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21"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21"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21"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21"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21"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21"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21"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21"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21"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21"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21"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21"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21"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21"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21"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21"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21"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21"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21"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21"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21"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21"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21"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21"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21"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21"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21"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21"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21"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21"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21"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21"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21"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21"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21"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21"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21"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21"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21"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21"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21"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21"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21"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21"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21"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21"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21"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21"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21"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21"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21"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21"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21"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21"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21"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21"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21"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21"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21"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21"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21"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21"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21"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21"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21"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21"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21"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21"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21"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21"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21"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21"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21"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21"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21"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21"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21"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21"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21"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21"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21"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21"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21"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21"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21"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21"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21"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21"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21"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21"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21"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21"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21"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21"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21"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21"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21"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21"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21"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21"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21"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21"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21"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21"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21"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21"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21"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21"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21"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21"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21"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21"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21"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21"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21"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21"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21"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21"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21"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21"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21"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21"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21"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21"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21"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21"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21"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21"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21"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21"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21"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21"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21"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21"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21"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21"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21"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21"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21"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21"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21"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21"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21"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21"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21"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21"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21"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21"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21"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21"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21"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21"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21"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21"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21"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21"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21"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21"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21"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21"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21"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21"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21"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21"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21"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21"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21"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21"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21"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21"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21"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21"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21"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21"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21"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21"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21"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21"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21"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21"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21"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21"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21"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21"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21"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21"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21"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21"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21"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21"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21"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21"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21"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21"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21"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21"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21"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21"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21"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21"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21"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21"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21"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21"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21" sqref="A21:D23"/>
    </sheetView>
  </sheetViews>
  <sheetFormatPr defaultColWidth="8" defaultRowHeight="15"/>
  <cols>
    <col min="1" max="1" width="21.375" style="134" customWidth="1"/>
    <col min="2" max="2" width="25.375" style="134" customWidth="1"/>
    <col min="3" max="3" width="8" style="134" customWidth="1"/>
    <col min="4" max="4" width="34.125" style="134" customWidth="1"/>
    <col min="5" max="30" width="8" style="133"/>
    <col min="31" max="16384" width="8" style="134"/>
  </cols>
  <sheetData>
    <row r="1" spans="1:74" s="152" customFormat="1" ht="13.5" customHeight="1">
      <c r="A1" s="1516"/>
      <c r="B1" s="1516"/>
      <c r="C1" s="1516"/>
      <c r="D1" s="1516"/>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52" customFormat="1" ht="12.75">
      <c r="A2" s="1516"/>
      <c r="B2" s="1516"/>
      <c r="C2" s="1516"/>
      <c r="D2" s="1516"/>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52" customFormat="1" ht="14.25">
      <c r="A3" s="1516"/>
      <c r="B3" s="1516"/>
      <c r="C3" s="1516"/>
      <c r="D3" s="1516"/>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52"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52" customFormat="1" ht="24" customHeight="1">
      <c r="A5" s="1517" t="s">
        <v>192</v>
      </c>
      <c r="B5" s="1517"/>
      <c r="C5" s="1517"/>
      <c r="D5" s="1517"/>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4" customFormat="1" ht="15.75" customHeight="1">
      <c r="A6" s="201" t="s">
        <v>193</v>
      </c>
      <c r="B6" s="201" t="s">
        <v>194</v>
      </c>
      <c r="C6" s="201" t="s">
        <v>195</v>
      </c>
      <c r="D6" s="122" t="s">
        <v>144</v>
      </c>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row>
    <row r="7" spans="1:74" s="127" customFormat="1" ht="24" customHeight="1">
      <c r="A7" s="125" t="s">
        <v>196</v>
      </c>
      <c r="B7" s="125" t="s">
        <v>145</v>
      </c>
      <c r="C7" s="128">
        <v>70</v>
      </c>
      <c r="D7" s="154" t="s">
        <v>220</v>
      </c>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row>
    <row r="8" spans="1:74" s="127" customFormat="1" ht="23.25" customHeight="1">
      <c r="A8" s="125" t="s">
        <v>197</v>
      </c>
      <c r="B8" s="125" t="s">
        <v>145</v>
      </c>
      <c r="C8" s="128">
        <v>70</v>
      </c>
      <c r="D8" s="154" t="s">
        <v>220</v>
      </c>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row>
    <row r="9" spans="1:74" s="127" customFormat="1" ht="22.5" customHeight="1">
      <c r="A9" s="125" t="s">
        <v>198</v>
      </c>
      <c r="B9" s="125" t="s">
        <v>145</v>
      </c>
      <c r="C9" s="128">
        <v>85</v>
      </c>
      <c r="D9" s="154" t="s">
        <v>220</v>
      </c>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row>
    <row r="10" spans="1:74" s="127" customFormat="1" ht="22.5" customHeight="1">
      <c r="A10" s="125" t="s">
        <v>199</v>
      </c>
      <c r="B10" s="125" t="s">
        <v>200</v>
      </c>
      <c r="C10" s="128">
        <v>85</v>
      </c>
      <c r="D10" s="154" t="s">
        <v>220</v>
      </c>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row>
    <row r="11" spans="1:74" s="127" customFormat="1" ht="21.75" customHeight="1">
      <c r="A11" s="125" t="s">
        <v>201</v>
      </c>
      <c r="B11" s="125" t="s">
        <v>145</v>
      </c>
      <c r="C11" s="128">
        <v>85</v>
      </c>
      <c r="D11" s="154" t="s">
        <v>263</v>
      </c>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row>
    <row r="12" spans="1:74" s="127" customFormat="1" ht="24.75" customHeight="1">
      <c r="A12" s="125" t="s">
        <v>202</v>
      </c>
      <c r="B12" s="125" t="s">
        <v>231</v>
      </c>
      <c r="C12" s="128">
        <v>143</v>
      </c>
      <c r="D12" s="223" t="s">
        <v>289</v>
      </c>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row>
    <row r="13" spans="1:74" s="127" customFormat="1" ht="24" customHeight="1">
      <c r="A13" s="125" t="s">
        <v>203</v>
      </c>
      <c r="B13" s="125" t="s">
        <v>231</v>
      </c>
      <c r="C13" s="128">
        <v>127</v>
      </c>
      <c r="D13" s="223" t="s">
        <v>289</v>
      </c>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row>
    <row r="14" spans="1:74" s="130" customFormat="1" ht="21.75" customHeight="1">
      <c r="A14" s="125" t="s">
        <v>204</v>
      </c>
      <c r="B14" s="125" t="s">
        <v>231</v>
      </c>
      <c r="C14" s="128">
        <v>112</v>
      </c>
      <c r="D14" s="223" t="s">
        <v>289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row>
    <row r="15" spans="1:74" s="127" customFormat="1" ht="21" customHeight="1">
      <c r="A15" s="125" t="s">
        <v>205</v>
      </c>
      <c r="B15" s="125" t="s">
        <v>231</v>
      </c>
      <c r="C15" s="128">
        <v>90</v>
      </c>
      <c r="D15" s="223" t="s">
        <v>290</v>
      </c>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row>
    <row r="16" spans="1:74" s="127" customFormat="1" ht="20.25" customHeight="1">
      <c r="A16" s="125" t="s">
        <v>206</v>
      </c>
      <c r="B16" s="125" t="s">
        <v>231</v>
      </c>
      <c r="C16" s="128">
        <v>120</v>
      </c>
      <c r="D16" s="223" t="s">
        <v>289</v>
      </c>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row>
    <row r="17" spans="1:30" s="127" customFormat="1" ht="22.5" customHeight="1">
      <c r="A17" s="125" t="s">
        <v>207</v>
      </c>
      <c r="B17" s="125" t="s">
        <v>231</v>
      </c>
      <c r="C17" s="128">
        <v>175</v>
      </c>
      <c r="D17" s="223" t="s">
        <v>289</v>
      </c>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row>
    <row r="18" spans="1:30">
      <c r="A18" s="131"/>
      <c r="B18" s="132"/>
      <c r="C18" s="132"/>
      <c r="D18" s="131"/>
    </row>
    <row r="19" spans="1:30">
      <c r="A19" s="135" t="s">
        <v>208</v>
      </c>
      <c r="B19" s="136"/>
      <c r="C19" s="136"/>
      <c r="D19" s="132"/>
    </row>
    <row r="20" spans="1:30">
      <c r="A20" s="135" t="s">
        <v>209</v>
      </c>
      <c r="B20" s="136"/>
      <c r="C20" s="136"/>
      <c r="D20" s="132"/>
    </row>
    <row r="21" spans="1:30">
      <c r="A21" s="135" t="s">
        <v>210</v>
      </c>
      <c r="B21" s="137"/>
      <c r="C21" s="136"/>
      <c r="D21" s="136"/>
    </row>
    <row r="22" spans="1:30">
      <c r="A22" s="135" t="s">
        <v>211</v>
      </c>
      <c r="B22" s="136"/>
      <c r="C22" s="136"/>
      <c r="D22" s="136"/>
    </row>
    <row r="23" spans="1:30">
      <c r="A23" s="135" t="s">
        <v>264</v>
      </c>
      <c r="B23" s="136"/>
      <c r="C23" s="136"/>
      <c r="D23" s="136"/>
    </row>
    <row r="24" spans="1:30">
      <c r="A24" s="135" t="s">
        <v>265</v>
      </c>
      <c r="B24" s="136"/>
      <c r="C24" s="136"/>
      <c r="D24" s="136"/>
    </row>
    <row r="25" spans="1:30" s="133" customFormat="1"/>
    <row r="26" spans="1:30" s="133" customFormat="1">
      <c r="A26" s="1524"/>
      <c r="B26" s="1524"/>
      <c r="C26" s="1524"/>
      <c r="D26" s="1524"/>
    </row>
    <row r="27" spans="1:30" s="133" customFormat="1"/>
    <row r="28" spans="1:30" s="133" customFormat="1"/>
    <row r="29" spans="1:30" s="133" customFormat="1"/>
    <row r="30" spans="1:30" s="133" customFormat="1"/>
    <row r="31" spans="1:30" s="133" customFormat="1"/>
    <row r="32" spans="1:30" s="133" customFormat="1"/>
    <row r="33" s="133" customFormat="1"/>
    <row r="34" s="133" customFormat="1"/>
    <row r="35" s="133" customFormat="1"/>
    <row r="36" s="133" customFormat="1"/>
    <row r="37" s="133" customFormat="1"/>
    <row r="38" s="133" customFormat="1"/>
    <row r="39" s="133" customFormat="1"/>
    <row r="40" s="133" customFormat="1"/>
    <row r="41" s="133" customFormat="1"/>
    <row r="42" s="133" customFormat="1"/>
    <row r="43" s="133" customFormat="1"/>
    <row r="44" s="133" customFormat="1"/>
    <row r="45" s="133" customFormat="1"/>
    <row r="46" s="133" customFormat="1"/>
    <row r="47" s="133" customFormat="1"/>
    <row r="48" s="133" customFormat="1"/>
    <row r="49" s="133" customFormat="1"/>
    <row r="50" s="133" customFormat="1"/>
    <row r="51" s="133" customFormat="1"/>
    <row r="52" s="133" customFormat="1"/>
    <row r="53" s="133" customFormat="1"/>
    <row r="54" s="133" customFormat="1"/>
    <row r="55" s="133" customFormat="1"/>
    <row r="56" s="133" customFormat="1"/>
    <row r="57" s="133" customFormat="1"/>
    <row r="58" s="133" customFormat="1"/>
    <row r="59" s="133" customFormat="1"/>
    <row r="60" s="133" customFormat="1"/>
    <row r="61" s="133" customFormat="1"/>
    <row r="62" s="133" customFormat="1"/>
    <row r="63" s="133" customFormat="1"/>
    <row r="64" s="133" customFormat="1"/>
    <row r="65" s="133" customFormat="1"/>
    <row r="66" s="133" customFormat="1"/>
    <row r="67" s="133" customFormat="1"/>
    <row r="68" s="133" customFormat="1"/>
    <row r="69" s="133" customFormat="1"/>
    <row r="70" s="133" customFormat="1"/>
    <row r="71" s="133" customFormat="1"/>
    <row r="72" s="133" customFormat="1"/>
    <row r="73" s="133" customFormat="1"/>
    <row r="74" s="133" customFormat="1"/>
    <row r="75" s="133" customFormat="1"/>
    <row r="76" s="133" customFormat="1"/>
    <row r="77" s="133" customFormat="1"/>
    <row r="78" s="133" customFormat="1"/>
    <row r="79" s="133" customFormat="1"/>
    <row r="80" s="133" customFormat="1"/>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pans="1:4" s="133" customFormat="1"/>
    <row r="98" spans="1:4" s="133" customFormat="1"/>
    <row r="99" spans="1:4" s="133" customFormat="1">
      <c r="A99" s="138"/>
      <c r="B99" s="138"/>
      <c r="C99" s="138"/>
    </row>
    <row r="100" spans="1:4" s="133" customFormat="1">
      <c r="A100" s="138"/>
      <c r="B100" s="138"/>
      <c r="C100" s="138"/>
    </row>
    <row r="101" spans="1:4" s="133" customFormat="1">
      <c r="A101" s="138"/>
      <c r="B101" s="138"/>
      <c r="C101" s="138"/>
    </row>
    <row r="102" spans="1:4" s="133" customFormat="1">
      <c r="A102" s="138"/>
      <c r="B102" s="138"/>
      <c r="C102" s="138"/>
    </row>
    <row r="103" spans="1:4" s="133" customFormat="1">
      <c r="A103" s="138"/>
      <c r="B103" s="138"/>
      <c r="C103" s="138"/>
    </row>
    <row r="104" spans="1:4" s="133" customFormat="1">
      <c r="A104" s="138"/>
      <c r="B104" s="138"/>
      <c r="C104" s="138"/>
    </row>
    <row r="105" spans="1:4" s="133" customFormat="1">
      <c r="A105" s="138"/>
      <c r="B105" s="138"/>
      <c r="C105" s="138"/>
    </row>
    <row r="106" spans="1:4" s="133" customFormat="1">
      <c r="A106" s="138"/>
      <c r="B106" s="138"/>
      <c r="C106" s="138"/>
    </row>
    <row r="107" spans="1:4" s="133" customFormat="1">
      <c r="A107" s="138"/>
      <c r="B107" s="138"/>
      <c r="C107" s="138"/>
    </row>
    <row r="108" spans="1:4" s="133" customFormat="1">
      <c r="A108" s="138"/>
      <c r="B108" s="138"/>
      <c r="C108" s="138"/>
    </row>
    <row r="109" spans="1:4" s="133" customFormat="1">
      <c r="A109" s="138"/>
      <c r="B109" s="138"/>
      <c r="C109" s="138"/>
    </row>
    <row r="110" spans="1:4" s="133" customFormat="1">
      <c r="A110" s="138"/>
      <c r="B110" s="138"/>
      <c r="C110" s="138"/>
    </row>
    <row r="111" spans="1:4" s="133" customFormat="1">
      <c r="A111" s="138"/>
      <c r="B111" s="138"/>
      <c r="C111" s="138"/>
    </row>
    <row r="112" spans="1:4" s="133" customFormat="1">
      <c r="A112" s="138"/>
      <c r="B112" s="138"/>
      <c r="C112" s="138"/>
      <c r="D112" s="138"/>
    </row>
    <row r="113" spans="1:4" s="133" customFormat="1">
      <c r="A113" s="138"/>
      <c r="B113" s="138"/>
      <c r="C113" s="138"/>
      <c r="D113" s="138"/>
    </row>
    <row r="114" spans="1:4" s="133" customFormat="1">
      <c r="A114" s="138"/>
      <c r="B114" s="138"/>
      <c r="C114" s="138"/>
      <c r="D114" s="138"/>
    </row>
    <row r="115" spans="1:4" s="133" customFormat="1">
      <c r="B115" s="138"/>
      <c r="C115" s="138"/>
      <c r="D115" s="138"/>
    </row>
    <row r="116" spans="1:4" s="133" customFormat="1">
      <c r="B116" s="138"/>
      <c r="C116" s="138"/>
      <c r="D116" s="138"/>
    </row>
    <row r="117" spans="1:4" s="133" customFormat="1">
      <c r="B117" s="138"/>
      <c r="C117" s="138"/>
      <c r="D117" s="138"/>
    </row>
    <row r="118" spans="1:4" s="133" customFormat="1">
      <c r="B118" s="138"/>
      <c r="C118" s="138"/>
      <c r="D118" s="138"/>
    </row>
    <row r="119" spans="1:4" s="133" customFormat="1">
      <c r="B119" s="138"/>
      <c r="C119" s="138"/>
      <c r="D119" s="138"/>
    </row>
    <row r="120" spans="1:4" s="133" customFormat="1">
      <c r="B120" s="138"/>
      <c r="C120" s="138"/>
      <c r="D120" s="138"/>
    </row>
    <row r="121" spans="1:4" s="133" customFormat="1">
      <c r="B121" s="138"/>
      <c r="C121" s="138"/>
      <c r="D121" s="138"/>
    </row>
    <row r="122" spans="1:4" s="133" customFormat="1">
      <c r="B122" s="138"/>
      <c r="C122" s="138"/>
      <c r="D122" s="138"/>
    </row>
    <row r="123" spans="1:4" s="133" customFormat="1">
      <c r="B123" s="138"/>
      <c r="C123" s="138"/>
      <c r="D123" s="138"/>
    </row>
    <row r="124" spans="1:4" s="133" customFormat="1">
      <c r="B124" s="138"/>
      <c r="C124" s="138"/>
      <c r="D124" s="138"/>
    </row>
    <row r="125" spans="1:4" s="133" customFormat="1">
      <c r="B125" s="138"/>
      <c r="C125" s="138"/>
      <c r="D125" s="138"/>
    </row>
    <row r="126" spans="1:4" s="133" customFormat="1">
      <c r="B126" s="138"/>
      <c r="C126" s="138"/>
      <c r="D126" s="138"/>
    </row>
    <row r="127" spans="1:4" s="133" customFormat="1">
      <c r="B127" s="138"/>
      <c r="C127" s="138"/>
      <c r="D127" s="138"/>
    </row>
    <row r="128" spans="1:4" s="133" customFormat="1"/>
    <row r="129" s="133" customFormat="1"/>
    <row r="130" s="133" customFormat="1"/>
    <row r="131" s="133" customFormat="1"/>
    <row r="132" s="133" customFormat="1"/>
    <row r="133" s="133" customFormat="1"/>
    <row r="134" s="133" customFormat="1"/>
    <row r="135" s="133" customFormat="1"/>
    <row r="136" s="133" customFormat="1"/>
    <row r="137" s="133" customFormat="1"/>
    <row r="138" s="133" customFormat="1"/>
    <row r="139" s="133" customFormat="1"/>
    <row r="140" s="133" customFormat="1"/>
    <row r="141" s="133" customFormat="1"/>
    <row r="142" s="133" customFormat="1"/>
    <row r="143" s="133" customFormat="1"/>
    <row r="144" s="133" customFormat="1"/>
    <row r="145" s="133" customFormat="1"/>
    <row r="146" s="133" customFormat="1"/>
    <row r="147" s="133" customFormat="1"/>
    <row r="148" s="133" customFormat="1"/>
    <row r="149" s="133" customFormat="1"/>
    <row r="150" s="133" customFormat="1"/>
    <row r="151" s="133" customFormat="1"/>
    <row r="152" s="133" customFormat="1"/>
    <row r="153" s="133" customFormat="1"/>
    <row r="154" s="133" customFormat="1"/>
    <row r="155" s="133" customFormat="1"/>
    <row r="156" s="133" customFormat="1"/>
    <row r="157" s="133" customFormat="1"/>
    <row r="158" s="133" customFormat="1"/>
    <row r="159" s="133" customFormat="1"/>
    <row r="160" s="133" customFormat="1"/>
    <row r="161" s="133" customFormat="1"/>
    <row r="162" s="133" customFormat="1"/>
    <row r="163" s="133" customFormat="1"/>
    <row r="164" s="133" customFormat="1"/>
    <row r="165" s="133" customFormat="1"/>
    <row r="166" s="133" customFormat="1"/>
    <row r="167" s="133" customFormat="1"/>
    <row r="168" s="133" customFormat="1"/>
    <row r="169" s="133" customFormat="1"/>
    <row r="170" s="133" customFormat="1"/>
    <row r="171" s="133" customFormat="1"/>
    <row r="172" s="133" customFormat="1"/>
    <row r="173" s="133" customFormat="1"/>
    <row r="174" s="133" customFormat="1"/>
    <row r="175" s="133" customFormat="1"/>
    <row r="176" s="133" customFormat="1"/>
    <row r="177" s="133" customFormat="1"/>
    <row r="178" s="133" customFormat="1"/>
    <row r="179" s="133" customFormat="1"/>
    <row r="180" s="133" customFormat="1"/>
    <row r="181" s="133" customFormat="1"/>
    <row r="182" s="133" customFormat="1"/>
    <row r="183" s="133" customFormat="1"/>
    <row r="184" s="133" customFormat="1"/>
    <row r="185" s="133" customFormat="1"/>
    <row r="186" s="133" customFormat="1"/>
    <row r="187" s="133" customFormat="1"/>
    <row r="188" s="133" customFormat="1"/>
    <row r="189" s="133" customFormat="1"/>
    <row r="190" s="133" customFormat="1"/>
    <row r="191" s="133" customFormat="1"/>
    <row r="192" s="133" customFormat="1"/>
    <row r="193" s="133" customFormat="1"/>
    <row r="194" s="133" customFormat="1"/>
    <row r="195" s="133" customFormat="1"/>
    <row r="196" s="133" customFormat="1"/>
    <row r="197" s="133" customFormat="1"/>
    <row r="198" s="133" customFormat="1"/>
    <row r="199" s="133" customFormat="1"/>
    <row r="200" s="133" customFormat="1"/>
    <row r="201" s="133" customFormat="1"/>
    <row r="202" s="133" customFormat="1"/>
    <row r="203" s="133" customFormat="1"/>
    <row r="204" s="133" customFormat="1"/>
    <row r="205" s="133" customFormat="1"/>
    <row r="206" s="133" customFormat="1"/>
    <row r="207" s="133" customFormat="1"/>
    <row r="208" s="133" customFormat="1"/>
    <row r="209" s="133" customFormat="1"/>
    <row r="210" s="133" customFormat="1"/>
    <row r="211" s="133" customFormat="1"/>
    <row r="212" s="133" customFormat="1"/>
    <row r="213" s="133" customFormat="1"/>
    <row r="214" s="133" customFormat="1"/>
    <row r="215" s="133" customFormat="1"/>
    <row r="216" s="133" customFormat="1"/>
    <row r="217" s="133" customFormat="1"/>
    <row r="218" s="133" customFormat="1"/>
    <row r="219" s="133" customFormat="1"/>
    <row r="220" s="133" customFormat="1"/>
    <row r="221" s="133" customFormat="1"/>
    <row r="222" s="133" customFormat="1"/>
    <row r="223" s="133" customFormat="1"/>
    <row r="224" s="133" customFormat="1"/>
    <row r="225" s="133" customFormat="1"/>
    <row r="226" s="133" customFormat="1"/>
    <row r="227" s="133" customFormat="1"/>
    <row r="228" s="133" customFormat="1"/>
    <row r="229" s="133" customFormat="1"/>
    <row r="230" s="133" customFormat="1"/>
    <row r="231" s="133" customFormat="1"/>
    <row r="232" s="133" customFormat="1"/>
    <row r="233" s="133" customFormat="1"/>
    <row r="234" s="133" customFormat="1"/>
    <row r="235" s="133" customFormat="1"/>
    <row r="236" s="133" customFormat="1"/>
    <row r="237" s="133" customFormat="1"/>
    <row r="238" s="133" customFormat="1"/>
    <row r="239" s="133" customFormat="1"/>
    <row r="240" s="133" customFormat="1"/>
    <row r="241" s="133" customFormat="1"/>
    <row r="242" s="133" customFormat="1"/>
    <row r="243" s="133" customFormat="1"/>
    <row r="244" s="133" customFormat="1"/>
    <row r="245" s="133" customFormat="1"/>
    <row r="246" s="133" customFormat="1"/>
    <row r="247" s="133" customFormat="1"/>
    <row r="248" s="133" customFormat="1"/>
    <row r="249" s="133" customFormat="1"/>
    <row r="250" s="133" customFormat="1"/>
    <row r="251" s="133" customFormat="1"/>
    <row r="252" s="133" customFormat="1"/>
    <row r="253" s="133" customFormat="1"/>
    <row r="254" s="133" customFormat="1"/>
    <row r="255" s="133" customFormat="1"/>
    <row r="256" s="133" customFormat="1"/>
    <row r="257" s="133" customFormat="1"/>
    <row r="258" s="133" customFormat="1"/>
    <row r="259" s="133" customFormat="1"/>
    <row r="260" s="133" customFormat="1"/>
    <row r="261" s="133" customFormat="1"/>
    <row r="262" s="133" customFormat="1"/>
    <row r="263" s="133" customFormat="1"/>
    <row r="264" s="133" customFormat="1"/>
    <row r="265" s="133" customFormat="1"/>
    <row r="266" s="133" customFormat="1"/>
    <row r="267" s="133" customFormat="1"/>
    <row r="268" s="133" customFormat="1"/>
    <row r="269" s="133" customFormat="1"/>
    <row r="270" s="133" customFormat="1"/>
    <row r="271" s="133" customFormat="1"/>
    <row r="272" s="133" customFormat="1"/>
    <row r="273" s="133" customFormat="1"/>
    <row r="274" s="133" customFormat="1"/>
    <row r="275" s="133" customFormat="1"/>
    <row r="276" s="133" customFormat="1"/>
    <row r="277" s="133" customFormat="1"/>
    <row r="278" s="133" customFormat="1"/>
    <row r="279" s="133" customFormat="1"/>
    <row r="280" s="133" customFormat="1"/>
    <row r="281" s="133" customFormat="1"/>
    <row r="282" s="133" customFormat="1"/>
    <row r="283" s="133" customFormat="1"/>
    <row r="284" s="133" customFormat="1"/>
    <row r="285" s="133" customFormat="1"/>
    <row r="286" s="133" customFormat="1"/>
    <row r="287" s="133" customFormat="1"/>
    <row r="288" s="133" customFormat="1"/>
    <row r="289" s="133" customFormat="1"/>
    <row r="290" s="133" customFormat="1"/>
    <row r="291" s="133" customFormat="1"/>
    <row r="292" s="133" customFormat="1"/>
    <row r="293" s="133" customFormat="1"/>
    <row r="294" s="133" customFormat="1"/>
    <row r="295" s="133" customFormat="1"/>
    <row r="296" s="133" customFormat="1"/>
    <row r="297" s="133" customFormat="1"/>
    <row r="298" s="133" customFormat="1"/>
    <row r="299" s="133" customFormat="1"/>
    <row r="300" s="133" customFormat="1"/>
    <row r="301" s="133" customFormat="1"/>
    <row r="302" s="133" customFormat="1"/>
    <row r="303" s="133" customFormat="1"/>
    <row r="304" s="133" customFormat="1"/>
    <row r="305" s="133" customFormat="1"/>
    <row r="306" s="133" customFormat="1"/>
    <row r="307" s="133" customFormat="1"/>
    <row r="308" s="133" customFormat="1"/>
    <row r="309" s="133" customFormat="1"/>
    <row r="310" s="133" customFormat="1"/>
    <row r="311" s="133" customFormat="1"/>
    <row r="312" s="133" customFormat="1"/>
    <row r="313" s="133" customFormat="1"/>
    <row r="314" s="133" customFormat="1"/>
    <row r="315" s="133" customFormat="1"/>
    <row r="316" s="133" customFormat="1"/>
    <row r="317" s="133" customFormat="1"/>
    <row r="318" s="133" customFormat="1"/>
    <row r="319" s="133" customFormat="1"/>
    <row r="320" s="133" customFormat="1"/>
    <row r="321" s="133" customFormat="1"/>
    <row r="322" s="133" customFormat="1"/>
    <row r="323" s="133" customFormat="1"/>
    <row r="324" s="133" customFormat="1"/>
    <row r="325" s="133" customFormat="1"/>
    <row r="326" s="133" customFormat="1"/>
    <row r="327" s="133" customFormat="1"/>
    <row r="328" s="133" customFormat="1"/>
    <row r="329" s="133" customFormat="1"/>
    <row r="330" s="133" customFormat="1"/>
    <row r="331" s="133" customFormat="1"/>
    <row r="332" s="133" customFormat="1"/>
    <row r="333" s="133" customFormat="1"/>
    <row r="334" s="133" customFormat="1"/>
    <row r="335" s="133" customFormat="1"/>
    <row r="336" s="133" customFormat="1"/>
    <row r="337" s="133" customFormat="1"/>
    <row r="338" s="133" customFormat="1"/>
    <row r="339" s="133" customFormat="1"/>
    <row r="340" s="133" customFormat="1"/>
    <row r="341" s="133" customFormat="1"/>
    <row r="342" s="133" customFormat="1"/>
    <row r="343" s="133" customFormat="1"/>
    <row r="344" s="133" customFormat="1"/>
    <row r="345" s="133" customFormat="1"/>
    <row r="346" s="133" customFormat="1"/>
    <row r="347" s="133" customFormat="1"/>
    <row r="348" s="133" customFormat="1"/>
    <row r="349" s="133" customFormat="1"/>
    <row r="350" s="133" customFormat="1"/>
    <row r="351" s="133" customFormat="1"/>
    <row r="352" s="133" customFormat="1"/>
    <row r="353" s="133" customFormat="1"/>
    <row r="354" s="133" customFormat="1"/>
    <row r="355" s="133" customFormat="1"/>
    <row r="356" s="133" customFormat="1"/>
    <row r="357" s="133" customFormat="1"/>
    <row r="358" s="133" customFormat="1"/>
    <row r="359" s="133" customFormat="1"/>
    <row r="360" s="133" customFormat="1"/>
    <row r="361" s="133" customFormat="1"/>
    <row r="362" s="133" customFormat="1"/>
    <row r="363" s="133" customFormat="1"/>
    <row r="364" s="133" customFormat="1"/>
    <row r="365" s="133" customFormat="1"/>
    <row r="366" s="133" customFormat="1"/>
    <row r="367" s="133" customFormat="1"/>
    <row r="368" s="133" customFormat="1"/>
    <row r="369" s="133" customFormat="1"/>
    <row r="370" s="133" customFormat="1"/>
    <row r="371" s="133" customFormat="1"/>
    <row r="372" s="133" customFormat="1"/>
    <row r="373" s="133" customFormat="1"/>
    <row r="374" s="133" customFormat="1"/>
    <row r="375" s="133" customFormat="1"/>
    <row r="376" s="133" customFormat="1"/>
    <row r="377" s="133" customFormat="1"/>
    <row r="378" s="133" customFormat="1"/>
    <row r="379" s="133" customFormat="1"/>
    <row r="380" s="133" customFormat="1"/>
    <row r="381" s="133" customFormat="1"/>
    <row r="382" s="133" customFormat="1"/>
    <row r="383" s="133" customFormat="1"/>
    <row r="384" s="133" customFormat="1"/>
    <row r="385" s="133" customFormat="1"/>
    <row r="386" s="133" customFormat="1"/>
    <row r="387" s="133" customFormat="1"/>
    <row r="388" s="133" customFormat="1"/>
    <row r="389" s="133" customFormat="1"/>
    <row r="390" s="133" customFormat="1"/>
    <row r="391" s="133" customFormat="1"/>
    <row r="392" s="133" customFormat="1"/>
    <row r="393" s="133" customFormat="1"/>
    <row r="394" s="133" customFormat="1"/>
    <row r="395" s="133" customFormat="1"/>
    <row r="396" s="133" customFormat="1"/>
    <row r="397" s="133" customFormat="1"/>
    <row r="398" s="133" customFormat="1"/>
    <row r="399" s="133" customFormat="1"/>
    <row r="400" s="133" customFormat="1"/>
    <row r="401" s="133" customFormat="1"/>
    <row r="402" s="133" customFormat="1"/>
    <row r="403" s="133" customFormat="1"/>
    <row r="404" s="133" customFormat="1"/>
    <row r="405" s="133" customFormat="1"/>
    <row r="406" s="133" customFormat="1"/>
    <row r="407" s="133" customFormat="1"/>
    <row r="408" s="133" customFormat="1"/>
    <row r="409" s="133" customFormat="1"/>
    <row r="410" s="133" customFormat="1"/>
    <row r="411" s="133" customFormat="1"/>
    <row r="412" s="133" customFormat="1"/>
    <row r="413" s="133" customFormat="1"/>
    <row r="414" s="133" customFormat="1"/>
    <row r="415" s="133" customFormat="1"/>
    <row r="416" s="133" customFormat="1"/>
    <row r="417" s="133" customFormat="1"/>
    <row r="418" s="133" customFormat="1"/>
    <row r="419" s="133" customFormat="1"/>
    <row r="420" s="133" customFormat="1"/>
    <row r="421" s="133" customFormat="1"/>
    <row r="422" s="133" customFormat="1"/>
    <row r="423" s="133" customFormat="1"/>
    <row r="424" s="133" customFormat="1"/>
    <row r="425" s="133" customFormat="1"/>
    <row r="426" s="133" customFormat="1"/>
    <row r="427" s="133" customFormat="1"/>
    <row r="428" s="133" customFormat="1"/>
    <row r="429" s="133" customFormat="1"/>
    <row r="430" s="133" customFormat="1"/>
    <row r="431" s="133" customFormat="1"/>
    <row r="432" s="133" customFormat="1"/>
    <row r="433" s="133" customFormat="1"/>
    <row r="434" s="133" customFormat="1"/>
    <row r="435" s="133" customFormat="1"/>
    <row r="436" s="133" customFormat="1"/>
    <row r="437" s="133" customFormat="1"/>
    <row r="438" s="133" customFormat="1"/>
    <row r="439" s="133" customFormat="1"/>
    <row r="440" s="133" customFormat="1"/>
    <row r="441" s="133" customFormat="1"/>
    <row r="442" s="133" customFormat="1"/>
    <row r="443" s="133" customFormat="1"/>
    <row r="444" s="133" customFormat="1"/>
    <row r="445" s="133" customFormat="1"/>
    <row r="446" s="133" customFormat="1"/>
    <row r="447" s="133" customFormat="1"/>
    <row r="448" s="133" customFormat="1"/>
    <row r="449" s="133" customFormat="1"/>
    <row r="450" s="133" customFormat="1"/>
    <row r="451" s="133" customFormat="1"/>
    <row r="452" s="133" customFormat="1"/>
    <row r="453" s="133" customFormat="1"/>
    <row r="454" s="133" customFormat="1"/>
    <row r="455" s="133" customFormat="1"/>
    <row r="456" s="133" customFormat="1"/>
    <row r="457" s="133" customFormat="1"/>
    <row r="458" s="133" customFormat="1"/>
    <row r="459" s="133" customFormat="1"/>
    <row r="460" s="133" customFormat="1"/>
    <row r="461" s="133" customFormat="1"/>
    <row r="462" s="133" customFormat="1"/>
    <row r="463" s="133" customFormat="1"/>
    <row r="464" s="133" customFormat="1"/>
    <row r="465" s="133" customFormat="1"/>
    <row r="466" s="133" customFormat="1"/>
    <row r="467" s="133" customFormat="1"/>
    <row r="468" s="133" customFormat="1"/>
    <row r="469" s="133" customFormat="1"/>
    <row r="470" s="133" customFormat="1"/>
    <row r="471" s="133" customFormat="1"/>
    <row r="472" s="133" customFormat="1"/>
    <row r="473" s="133" customFormat="1"/>
    <row r="474" s="133" customFormat="1"/>
    <row r="475" s="133" customFormat="1"/>
    <row r="476" s="133" customFormat="1"/>
    <row r="477" s="133" customFormat="1"/>
    <row r="478" s="133" customFormat="1"/>
    <row r="479" s="133" customFormat="1"/>
    <row r="480" s="133" customFormat="1"/>
    <row r="481" s="133" customFormat="1"/>
    <row r="482" s="133" customFormat="1"/>
    <row r="483" s="133" customFormat="1"/>
    <row r="484" s="133" customFormat="1"/>
    <row r="485" s="133" customFormat="1"/>
    <row r="486" s="133" customFormat="1"/>
    <row r="487" s="133" customFormat="1"/>
    <row r="488" s="133" customFormat="1"/>
    <row r="489" s="133" customFormat="1"/>
    <row r="490" s="133" customFormat="1"/>
    <row r="491" s="133" customFormat="1"/>
    <row r="492" s="133" customFormat="1"/>
    <row r="493" s="133" customFormat="1"/>
    <row r="494" s="133" customFormat="1"/>
    <row r="495" s="133" customFormat="1"/>
    <row r="496" s="133" customFormat="1"/>
    <row r="497" s="133" customFormat="1"/>
    <row r="498" s="133" customFormat="1"/>
    <row r="499" s="133" customFormat="1"/>
    <row r="500" s="133" customFormat="1"/>
    <row r="501" s="133" customFormat="1"/>
    <row r="502" s="133" customFormat="1"/>
    <row r="503" s="133" customFormat="1"/>
    <row r="504" s="133" customFormat="1"/>
    <row r="505" s="133" customFormat="1"/>
    <row r="506" s="133" customFormat="1"/>
    <row r="507" s="133" customFormat="1"/>
    <row r="508" s="133" customFormat="1"/>
    <row r="509" s="133" customFormat="1"/>
    <row r="510" s="133" customFormat="1"/>
    <row r="511" s="133" customFormat="1"/>
    <row r="512" s="133" customFormat="1"/>
    <row r="513" s="133" customFormat="1"/>
    <row r="514" s="133" customFormat="1"/>
    <row r="515" s="133" customFormat="1"/>
    <row r="516" s="133" customFormat="1"/>
    <row r="517" s="133" customFormat="1"/>
    <row r="518" s="133" customFormat="1"/>
    <row r="519" s="133" customFormat="1"/>
    <row r="520" s="133" customFormat="1"/>
    <row r="521" s="133" customFormat="1"/>
    <row r="522" s="133" customFormat="1"/>
    <row r="523" s="133" customFormat="1"/>
    <row r="524" s="133" customFormat="1"/>
    <row r="525" s="133" customFormat="1"/>
    <row r="526" s="133" customFormat="1"/>
    <row r="527" s="133" customFormat="1"/>
    <row r="528" s="133" customFormat="1"/>
    <row r="529" s="133" customFormat="1"/>
    <row r="530" s="133" customFormat="1"/>
    <row r="531" s="133" customFormat="1"/>
    <row r="532" s="133" customFormat="1"/>
    <row r="533" s="133" customFormat="1"/>
    <row r="534" s="133" customFormat="1"/>
    <row r="535" s="133" customFormat="1"/>
    <row r="536" s="133" customFormat="1"/>
    <row r="537" s="133" customFormat="1"/>
    <row r="538" s="133" customFormat="1"/>
    <row r="539" s="133" customFormat="1"/>
    <row r="540" s="133" customFormat="1"/>
    <row r="541" s="133" customFormat="1"/>
    <row r="542" s="133" customFormat="1"/>
    <row r="543" s="133" customFormat="1"/>
    <row r="544" s="133" customFormat="1"/>
    <row r="545" s="133" customFormat="1"/>
    <row r="546" s="133" customFormat="1"/>
    <row r="547" s="133" customFormat="1"/>
    <row r="548" s="133" customFormat="1"/>
    <row r="549" s="133" customFormat="1"/>
    <row r="550" s="133" customFormat="1"/>
    <row r="551" s="133" customFormat="1"/>
    <row r="552" s="133" customFormat="1"/>
    <row r="553" s="133" customFormat="1"/>
    <row r="554" s="133" customFormat="1"/>
    <row r="555" s="133" customFormat="1"/>
    <row r="556" s="133" customFormat="1"/>
    <row r="557" s="133" customFormat="1"/>
    <row r="558" s="133" customFormat="1"/>
    <row r="559" s="133" customFormat="1"/>
    <row r="560" s="133" customFormat="1"/>
    <row r="561" s="133" customFormat="1"/>
    <row r="562" s="133" customFormat="1"/>
    <row r="563" s="133" customFormat="1"/>
    <row r="564" s="133" customFormat="1"/>
    <row r="565" s="133" customFormat="1"/>
    <row r="566" s="133" customFormat="1"/>
    <row r="567" s="133" customFormat="1"/>
    <row r="568" s="133" customFormat="1"/>
    <row r="569" s="133" customFormat="1"/>
    <row r="570" s="133" customFormat="1"/>
    <row r="571" s="133" customFormat="1"/>
    <row r="572" s="133" customFormat="1"/>
    <row r="573" s="133" customFormat="1"/>
    <row r="574" s="133" customFormat="1"/>
    <row r="575" s="133" customFormat="1"/>
    <row r="576" s="133" customFormat="1"/>
    <row r="577" s="133" customFormat="1"/>
    <row r="578" s="133" customFormat="1"/>
    <row r="579" s="133" customFormat="1"/>
    <row r="580" s="133" customFormat="1"/>
    <row r="581" s="133" customFormat="1"/>
    <row r="582" s="133" customFormat="1"/>
    <row r="583" s="133" customFormat="1"/>
    <row r="584" s="133" customFormat="1"/>
    <row r="585" s="133" customFormat="1"/>
    <row r="586" s="133" customFormat="1"/>
    <row r="587" s="133" customFormat="1"/>
    <row r="588" s="133" customFormat="1"/>
    <row r="589" s="133" customFormat="1"/>
    <row r="590" s="133" customFormat="1"/>
    <row r="591" s="133" customFormat="1"/>
    <row r="592" s="133" customFormat="1"/>
    <row r="593" s="133" customFormat="1"/>
    <row r="594" s="133" customFormat="1"/>
    <row r="595" s="133" customFormat="1"/>
    <row r="596" s="133" customFormat="1"/>
    <row r="597" s="133" customFormat="1"/>
    <row r="598" s="133" customFormat="1"/>
    <row r="599" s="133" customFormat="1"/>
    <row r="600" s="133" customFormat="1"/>
    <row r="601" s="133" customFormat="1"/>
    <row r="602" s="133" customFormat="1"/>
    <row r="603" s="133" customFormat="1"/>
    <row r="604" s="133" customFormat="1"/>
    <row r="605" s="133" customFormat="1"/>
    <row r="606" s="133" customFormat="1"/>
    <row r="607" s="133" customFormat="1"/>
    <row r="608" s="133" customFormat="1"/>
    <row r="609" s="133" customFormat="1"/>
    <row r="610" s="133" customFormat="1"/>
    <row r="611" s="133" customFormat="1"/>
    <row r="612" s="133" customFormat="1"/>
    <row r="613" s="133" customFormat="1"/>
    <row r="614" s="133" customFormat="1"/>
    <row r="615" s="133" customFormat="1"/>
    <row r="616" s="133" customFormat="1"/>
    <row r="617" s="133" customFormat="1"/>
    <row r="618" s="133" customFormat="1"/>
    <row r="619" s="133" customFormat="1"/>
    <row r="620" s="133" customFormat="1"/>
    <row r="621" s="133" customFormat="1"/>
    <row r="622" s="133" customFormat="1"/>
    <row r="623" s="133" customFormat="1"/>
    <row r="624" s="133" customFormat="1"/>
    <row r="625" s="133" customFormat="1"/>
    <row r="626" s="133" customFormat="1"/>
    <row r="627" s="133" customFormat="1"/>
    <row r="628" s="133" customFormat="1"/>
    <row r="629" s="133" customFormat="1"/>
    <row r="630" s="133" customFormat="1"/>
    <row r="631" s="133" customFormat="1"/>
    <row r="632" s="133" customFormat="1"/>
    <row r="633" s="133" customFormat="1"/>
    <row r="634" s="133" customFormat="1"/>
    <row r="635" s="133" customFormat="1"/>
    <row r="636" s="133" customFormat="1"/>
    <row r="637" s="133" customFormat="1"/>
    <row r="638" s="133" customFormat="1"/>
    <row r="639" s="133" customFormat="1"/>
    <row r="640" s="133" customFormat="1"/>
    <row r="641" s="133" customFormat="1"/>
    <row r="642" s="133" customFormat="1"/>
    <row r="643" s="133" customFormat="1"/>
    <row r="644" s="133" customFormat="1"/>
    <row r="645" s="133" customFormat="1"/>
    <row r="646" s="133" customFormat="1"/>
    <row r="647" s="133" customFormat="1"/>
    <row r="648" s="133" customFormat="1"/>
    <row r="649" s="133" customFormat="1"/>
    <row r="650" s="133" customFormat="1"/>
    <row r="651" s="133" customFormat="1"/>
    <row r="652" s="133" customFormat="1"/>
    <row r="653" s="133" customFormat="1"/>
    <row r="654" s="133" customFormat="1"/>
    <row r="655" s="133" customFormat="1"/>
    <row r="656" s="133" customFormat="1"/>
    <row r="657" s="133" customFormat="1"/>
    <row r="658" s="133" customFormat="1"/>
    <row r="659" s="133" customFormat="1"/>
    <row r="660" s="133" customFormat="1"/>
    <row r="661" s="133" customFormat="1"/>
    <row r="662" s="133" customFormat="1"/>
    <row r="663" s="133" customFormat="1"/>
    <row r="664" s="133" customFormat="1"/>
    <row r="665" s="133" customFormat="1"/>
    <row r="666" s="133" customFormat="1"/>
    <row r="667" s="133" customFormat="1"/>
    <row r="668" s="133" customFormat="1"/>
    <row r="669" s="133" customFormat="1"/>
    <row r="670" s="133" customFormat="1"/>
    <row r="671" s="133" customFormat="1"/>
    <row r="672" s="133" customFormat="1"/>
    <row r="673" s="133" customFormat="1"/>
    <row r="674" s="133" customFormat="1"/>
    <row r="675" s="133" customFormat="1"/>
    <row r="676" s="133" customFormat="1"/>
    <row r="677" s="133" customFormat="1"/>
    <row r="678" s="133" customFormat="1"/>
    <row r="679" s="133" customFormat="1"/>
    <row r="680" s="133" customFormat="1"/>
    <row r="681" s="133" customFormat="1"/>
    <row r="682" s="133" customFormat="1"/>
    <row r="683" s="133" customFormat="1"/>
    <row r="684" s="133" customFormat="1"/>
    <row r="685" s="133" customFormat="1"/>
    <row r="686" s="133" customFormat="1"/>
    <row r="687" s="133" customFormat="1"/>
    <row r="688" s="133" customFormat="1"/>
    <row r="689" s="133" customFormat="1"/>
    <row r="690" s="133" customFormat="1"/>
    <row r="691" s="133" customFormat="1"/>
    <row r="692" s="133" customFormat="1"/>
    <row r="693" s="133" customFormat="1"/>
    <row r="694" s="133" customFormat="1"/>
    <row r="695" s="133" customFormat="1"/>
    <row r="696" s="133" customFormat="1"/>
    <row r="697" s="133" customFormat="1"/>
    <row r="698" s="133" customFormat="1"/>
    <row r="699" s="133" customFormat="1"/>
    <row r="700" s="133" customFormat="1"/>
    <row r="701" s="133" customFormat="1"/>
    <row r="702" s="133" customFormat="1"/>
    <row r="703" s="133" customFormat="1"/>
    <row r="704" s="133" customFormat="1"/>
    <row r="705" s="133" customFormat="1"/>
    <row r="706" s="133" customFormat="1"/>
    <row r="707" s="133" customFormat="1"/>
    <row r="708" s="133" customFormat="1"/>
    <row r="709" s="133" customFormat="1"/>
    <row r="710" s="133" customFormat="1"/>
    <row r="711" s="133" customFormat="1"/>
    <row r="712" s="133" customFormat="1"/>
    <row r="713" s="133" customFormat="1"/>
    <row r="714" s="133" customFormat="1"/>
    <row r="715" s="133" customFormat="1"/>
    <row r="716" s="133" customFormat="1"/>
    <row r="717" s="133" customFormat="1"/>
    <row r="718" s="133" customFormat="1"/>
    <row r="719" s="133" customFormat="1"/>
    <row r="720" s="133" customFormat="1"/>
    <row r="721" s="133" customFormat="1"/>
    <row r="722" s="133" customFormat="1"/>
    <row r="723" s="133" customFormat="1"/>
    <row r="724" s="133" customFormat="1"/>
    <row r="725" s="133" customFormat="1"/>
    <row r="726" s="133" customFormat="1"/>
    <row r="727" s="133" customFormat="1"/>
    <row r="728" s="133" customFormat="1"/>
    <row r="729" s="133" customFormat="1"/>
    <row r="730" s="133" customFormat="1"/>
    <row r="731" s="133" customFormat="1"/>
    <row r="732" s="133" customFormat="1"/>
    <row r="733" s="133" customFormat="1"/>
    <row r="734" s="133" customFormat="1"/>
    <row r="735" s="133" customFormat="1"/>
    <row r="736" s="133" customFormat="1"/>
    <row r="737" s="133" customFormat="1"/>
    <row r="738" s="133" customFormat="1"/>
    <row r="739" s="133" customFormat="1"/>
    <row r="740" s="133" customFormat="1"/>
    <row r="741" s="133" customFormat="1"/>
    <row r="742" s="133" customFormat="1"/>
    <row r="743" s="133" customFormat="1"/>
    <row r="744" s="133" customFormat="1"/>
    <row r="745" s="133" customFormat="1"/>
    <row r="746" s="133" customFormat="1"/>
    <row r="747" s="133" customFormat="1"/>
    <row r="748" s="133" customFormat="1"/>
    <row r="749" s="133" customFormat="1"/>
    <row r="750" s="133" customFormat="1"/>
    <row r="751" s="133" customFormat="1"/>
    <row r="752" s="133" customFormat="1"/>
    <row r="753" s="133" customFormat="1"/>
    <row r="754" s="133" customFormat="1"/>
    <row r="755" s="133" customFormat="1"/>
    <row r="756" s="133" customFormat="1"/>
    <row r="757" s="133" customFormat="1"/>
    <row r="758" s="133" customFormat="1"/>
    <row r="759" s="133" customFormat="1"/>
    <row r="760" s="133" customFormat="1"/>
    <row r="761" s="133" customFormat="1"/>
    <row r="762" s="133" customFormat="1"/>
    <row r="763" s="133" customFormat="1"/>
    <row r="764" s="133" customFormat="1"/>
    <row r="765" s="133" customFormat="1"/>
    <row r="766" s="133" customFormat="1"/>
    <row r="767" s="133" customFormat="1"/>
    <row r="768" s="133" customFormat="1"/>
    <row r="769" s="133" customFormat="1"/>
    <row r="770" s="133" customFormat="1"/>
    <row r="771" s="133" customFormat="1"/>
    <row r="772" s="133" customFormat="1"/>
    <row r="773" s="133" customFormat="1"/>
    <row r="774" s="133" customFormat="1"/>
    <row r="775" s="133" customFormat="1"/>
    <row r="776" s="133" customFormat="1"/>
    <row r="777" s="133" customFormat="1"/>
    <row r="778" s="133" customFormat="1"/>
    <row r="779" s="133" customFormat="1"/>
    <row r="780" s="133" customFormat="1"/>
    <row r="781" s="133" customFormat="1"/>
    <row r="782" s="133" customFormat="1"/>
    <row r="783" s="133" customFormat="1"/>
    <row r="784" s="133" customFormat="1"/>
    <row r="785" s="133" customFormat="1"/>
    <row r="786" s="133" customFormat="1"/>
    <row r="787" s="133" customFormat="1"/>
    <row r="788" s="133" customFormat="1"/>
    <row r="789" s="133" customFormat="1"/>
    <row r="790" s="133" customFormat="1"/>
    <row r="791" s="133" customFormat="1"/>
    <row r="792" s="133" customFormat="1"/>
    <row r="793" s="133" customFormat="1"/>
    <row r="794" s="133" customFormat="1"/>
    <row r="795" s="133" customFormat="1"/>
    <row r="796" s="133" customFormat="1"/>
    <row r="797" s="133" customFormat="1"/>
    <row r="798" s="133" customFormat="1"/>
    <row r="799" s="133" customFormat="1"/>
    <row r="800" s="133" customFormat="1"/>
    <row r="801" s="133" customFormat="1"/>
    <row r="802" s="133" customFormat="1"/>
    <row r="803" s="133" customFormat="1"/>
    <row r="804" s="133" customFormat="1"/>
    <row r="805" s="133" customFormat="1"/>
    <row r="806" s="133" customFormat="1"/>
    <row r="807" s="133" customFormat="1"/>
    <row r="808" s="133" customFormat="1"/>
    <row r="809" s="133" customFormat="1"/>
    <row r="810" s="133" customFormat="1"/>
    <row r="811" s="133" customFormat="1"/>
    <row r="812" s="133" customFormat="1"/>
    <row r="813" s="133" customFormat="1"/>
    <row r="814" s="133" customFormat="1"/>
    <row r="815" s="133" customFormat="1"/>
    <row r="816" s="133" customFormat="1"/>
    <row r="817" s="133" customFormat="1"/>
    <row r="818" s="133" customFormat="1"/>
    <row r="819" s="133" customFormat="1"/>
    <row r="820" s="133" customFormat="1"/>
    <row r="821" s="133" customFormat="1"/>
    <row r="822" s="133" customFormat="1"/>
    <row r="823" s="133" customFormat="1"/>
    <row r="824" s="133" customFormat="1"/>
    <row r="825" s="133" customFormat="1"/>
    <row r="826" s="133" customFormat="1"/>
    <row r="827" s="133" customFormat="1"/>
    <row r="828" s="133" customFormat="1"/>
    <row r="829" s="133" customFormat="1"/>
    <row r="830" s="133" customFormat="1"/>
    <row r="831" s="133" customFormat="1"/>
    <row r="832" s="133" customFormat="1"/>
    <row r="833" s="133" customFormat="1"/>
    <row r="834" s="133" customFormat="1"/>
    <row r="835" s="133" customFormat="1"/>
    <row r="836" s="133" customFormat="1"/>
    <row r="837" s="133" customFormat="1"/>
    <row r="838" s="133" customFormat="1"/>
    <row r="839" s="133" customFormat="1"/>
    <row r="840" s="133" customFormat="1"/>
    <row r="841" s="133" customFormat="1"/>
    <row r="842" s="133" customFormat="1"/>
    <row r="843" s="133" customFormat="1"/>
    <row r="844" s="133" customFormat="1"/>
    <row r="845" s="133" customFormat="1"/>
    <row r="846" s="133" customFormat="1"/>
    <row r="847" s="133" customFormat="1"/>
    <row r="848" s="133" customFormat="1"/>
    <row r="849" s="133" customFormat="1"/>
    <row r="850" s="133" customFormat="1"/>
    <row r="851" s="133" customFormat="1"/>
    <row r="852" s="133" customFormat="1"/>
    <row r="853" s="133" customFormat="1"/>
    <row r="854" s="133" customFormat="1"/>
    <row r="855" s="133" customFormat="1"/>
    <row r="856" s="133" customFormat="1"/>
    <row r="857" s="133" customFormat="1"/>
    <row r="858" s="133" customFormat="1"/>
    <row r="859" s="133" customFormat="1"/>
    <row r="860" s="133" customFormat="1"/>
    <row r="861" s="133" customFormat="1"/>
    <row r="862" s="133" customFormat="1"/>
    <row r="863" s="133" customFormat="1"/>
    <row r="864" s="133" customFormat="1"/>
    <row r="865" s="133" customFormat="1"/>
    <row r="866" s="133" customFormat="1"/>
    <row r="867" s="133" customFormat="1"/>
    <row r="868" s="133" customFormat="1"/>
    <row r="869" s="133" customFormat="1"/>
    <row r="870" s="133" customFormat="1"/>
    <row r="871" s="133" customFormat="1"/>
    <row r="872" s="133" customFormat="1"/>
    <row r="873" s="133" customFormat="1"/>
    <row r="874" s="133" customFormat="1"/>
    <row r="875" s="133" customFormat="1"/>
    <row r="876" s="133" customFormat="1"/>
    <row r="877" s="133" customFormat="1"/>
    <row r="878" s="133" customFormat="1"/>
    <row r="879" s="133" customFormat="1"/>
    <row r="880" s="133" customFormat="1"/>
    <row r="881" s="133" customFormat="1"/>
    <row r="882" s="133" customFormat="1"/>
    <row r="883" s="133" customFormat="1"/>
    <row r="884" s="133" customFormat="1"/>
    <row r="885" s="133" customFormat="1"/>
    <row r="886" s="133" customFormat="1"/>
    <row r="887" s="133" customFormat="1"/>
    <row r="888" s="133" customFormat="1"/>
    <row r="889" s="133" customFormat="1"/>
    <row r="890" s="133" customFormat="1"/>
    <row r="891" s="133" customFormat="1"/>
    <row r="892" s="133" customFormat="1"/>
    <row r="893" s="133" customFormat="1"/>
    <row r="894" s="133" customFormat="1"/>
    <row r="895" s="133" customFormat="1"/>
    <row r="896" s="133" customFormat="1"/>
    <row r="897" s="133" customFormat="1"/>
    <row r="898" s="133" customFormat="1"/>
    <row r="899" s="133" customFormat="1"/>
    <row r="900" s="133" customFormat="1"/>
    <row r="901" s="133" customFormat="1"/>
    <row r="902" s="133" customFormat="1"/>
    <row r="903" s="133" customFormat="1"/>
    <row r="904" s="133" customFormat="1"/>
    <row r="905" s="133" customFormat="1"/>
    <row r="906" s="133" customFormat="1"/>
    <row r="907" s="133" customFormat="1"/>
    <row r="908" s="133" customFormat="1"/>
    <row r="909" s="133" customFormat="1"/>
    <row r="910" s="133" customFormat="1"/>
    <row r="911" s="133" customFormat="1"/>
    <row r="912" s="133" customFormat="1"/>
    <row r="913" s="133" customFormat="1"/>
    <row r="914" s="133" customFormat="1"/>
    <row r="915" s="133" customFormat="1"/>
    <row r="916" s="133" customFormat="1"/>
    <row r="917" s="133" customFormat="1"/>
    <row r="918" s="133" customFormat="1"/>
    <row r="919" s="133" customFormat="1"/>
    <row r="920" s="133" customFormat="1"/>
    <row r="921" s="133" customFormat="1"/>
    <row r="922" s="133" customFormat="1"/>
    <row r="923" s="133" customFormat="1"/>
    <row r="924" s="133" customFormat="1"/>
    <row r="925" s="133" customFormat="1"/>
    <row r="926" s="133" customFormat="1"/>
    <row r="927" s="133" customFormat="1"/>
    <row r="928" s="133" customFormat="1"/>
    <row r="929" s="133" customFormat="1"/>
    <row r="930" s="133" customFormat="1"/>
    <row r="931" s="133" customFormat="1"/>
    <row r="932" s="133" customFormat="1"/>
    <row r="933" s="133" customFormat="1"/>
    <row r="934" s="133" customFormat="1"/>
    <row r="935" s="133" customFormat="1"/>
    <row r="936" s="133" customFormat="1"/>
    <row r="937" s="133" customFormat="1"/>
    <row r="938" s="133" customFormat="1"/>
    <row r="939" s="133" customFormat="1"/>
    <row r="940" s="133" customFormat="1"/>
    <row r="941" s="133" customFormat="1"/>
    <row r="942" s="133" customFormat="1"/>
    <row r="943" s="133" customFormat="1"/>
    <row r="944" s="133" customFormat="1"/>
    <row r="945" s="133" customFormat="1"/>
    <row r="946" s="133" customFormat="1"/>
    <row r="947" s="133" customFormat="1"/>
    <row r="948" s="133" customFormat="1"/>
    <row r="949" s="133" customFormat="1"/>
    <row r="950" s="133" customFormat="1"/>
    <row r="951" s="133" customFormat="1"/>
    <row r="952" s="133" customFormat="1"/>
    <row r="953" s="133" customFormat="1"/>
    <row r="954" s="133" customFormat="1"/>
    <row r="955" s="133" customFormat="1"/>
    <row r="956" s="133" customFormat="1"/>
    <row r="957" s="133" customFormat="1"/>
    <row r="958" s="133" customFormat="1"/>
    <row r="959" s="133" customFormat="1"/>
    <row r="960" s="133" customFormat="1"/>
    <row r="961" s="133" customFormat="1"/>
    <row r="962" s="133" customFormat="1"/>
    <row r="963" s="133" customFormat="1"/>
    <row r="964" s="133" customFormat="1"/>
    <row r="965" s="133" customFormat="1"/>
    <row r="966" s="133" customFormat="1"/>
    <row r="967" s="133" customFormat="1"/>
    <row r="968" s="133" customFormat="1"/>
    <row r="969" s="133" customFormat="1"/>
    <row r="970" s="133" customFormat="1"/>
    <row r="971" s="133" customFormat="1"/>
    <row r="972" s="133" customFormat="1"/>
    <row r="973" s="133" customFormat="1"/>
    <row r="974" s="133" customFormat="1"/>
    <row r="975" s="133" customFormat="1"/>
    <row r="976" s="133" customFormat="1"/>
    <row r="977" s="133" customFormat="1"/>
    <row r="978" s="133" customFormat="1"/>
    <row r="979" s="133" customFormat="1"/>
    <row r="980" s="133" customFormat="1"/>
    <row r="981" s="133" customFormat="1"/>
    <row r="982" s="133" customFormat="1"/>
    <row r="983" s="133" customFormat="1"/>
    <row r="984" s="133" customFormat="1"/>
    <row r="985" s="133" customFormat="1"/>
    <row r="986" s="133" customFormat="1"/>
    <row r="987" s="133" customFormat="1"/>
    <row r="988" s="133" customFormat="1"/>
    <row r="989" s="133" customFormat="1"/>
    <row r="990" s="133" customFormat="1"/>
    <row r="991" s="133" customFormat="1"/>
    <row r="992" s="133" customFormat="1"/>
    <row r="993" s="133" customFormat="1"/>
    <row r="994" s="133" customFormat="1"/>
    <row r="995" s="133" customFormat="1"/>
    <row r="996" s="133" customFormat="1"/>
    <row r="997" s="133" customFormat="1"/>
    <row r="998" s="133" customFormat="1"/>
    <row r="999" s="133" customFormat="1"/>
    <row r="1000" s="133" customFormat="1"/>
    <row r="1001" s="133" customFormat="1"/>
    <row r="1002" s="133" customFormat="1"/>
    <row r="1003" s="133" customFormat="1"/>
    <row r="1004" s="133" customFormat="1"/>
    <row r="1005" s="133" customFormat="1"/>
    <row r="1006" s="133" customFormat="1"/>
    <row r="1007" s="133" customFormat="1"/>
    <row r="1008" s="133" customFormat="1"/>
    <row r="1009" s="133" customFormat="1"/>
    <row r="1010" s="133" customFormat="1"/>
    <row r="1011" s="133" customFormat="1"/>
    <row r="1012" s="133" customFormat="1"/>
    <row r="1013" s="133" customFormat="1"/>
    <row r="1014" s="133" customFormat="1"/>
    <row r="1015" s="133" customFormat="1"/>
    <row r="1016" s="133" customFormat="1"/>
    <row r="1017" s="133" customFormat="1"/>
    <row r="1018" s="133" customFormat="1"/>
    <row r="1019" s="133" customFormat="1"/>
    <row r="1020" s="133" customFormat="1"/>
    <row r="1021" s="133" customFormat="1"/>
    <row r="1022" s="133" customFormat="1"/>
    <row r="1023" s="133" customFormat="1"/>
    <row r="1024" s="133" customFormat="1"/>
    <row r="1025" s="133" customFormat="1"/>
    <row r="1026" s="133" customFormat="1"/>
    <row r="1027" s="133" customFormat="1"/>
    <row r="1028" s="133" customFormat="1"/>
    <row r="1029" s="133" customFormat="1"/>
    <row r="1030" s="133" customFormat="1"/>
    <row r="1031" s="133" customFormat="1"/>
    <row r="1032" s="133" customFormat="1"/>
    <row r="1033" s="133" customFormat="1"/>
    <row r="1034" s="133" customFormat="1"/>
    <row r="1035" s="133" customFormat="1"/>
    <row r="1036" s="133" customFormat="1"/>
    <row r="1037" s="133" customFormat="1"/>
    <row r="1038" s="133" customFormat="1"/>
    <row r="1039" s="133" customFormat="1"/>
    <row r="1040" s="133" customFormat="1"/>
    <row r="1041" s="133" customFormat="1"/>
    <row r="1042" s="133" customFormat="1"/>
    <row r="1043" s="133" customFormat="1"/>
    <row r="1044" s="133" customFormat="1"/>
    <row r="1045" s="133" customFormat="1"/>
    <row r="1046" s="133" customFormat="1"/>
    <row r="1047" s="133" customFormat="1"/>
    <row r="1048" s="133" customFormat="1"/>
    <row r="1049" s="133" customFormat="1"/>
    <row r="1050" s="133" customFormat="1"/>
    <row r="1051" s="133" customFormat="1"/>
    <row r="1052" s="133" customFormat="1"/>
    <row r="1053" s="133" customFormat="1"/>
    <row r="1054" s="133" customFormat="1"/>
    <row r="1055" s="133" customFormat="1"/>
    <row r="1056" s="133" customFormat="1"/>
    <row r="1057" s="133" customFormat="1"/>
    <row r="1058" s="133" customFormat="1"/>
    <row r="1059" s="133" customFormat="1"/>
    <row r="1060" s="133" customFormat="1"/>
    <row r="1061" s="133" customFormat="1"/>
    <row r="1062" s="133" customFormat="1"/>
    <row r="1063" s="133" customFormat="1"/>
    <row r="1064" s="133" customFormat="1"/>
    <row r="1065" s="133" customFormat="1"/>
    <row r="1066" s="133" customFormat="1"/>
    <row r="1067" s="133" customFormat="1"/>
    <row r="1068" s="133" customFormat="1"/>
    <row r="1069" s="133" customFormat="1"/>
    <row r="1070" s="133" customFormat="1"/>
    <row r="1071" s="133" customFormat="1"/>
    <row r="1072" s="133" customFormat="1"/>
    <row r="1073" s="133" customFormat="1"/>
    <row r="1074" s="133" customFormat="1"/>
    <row r="1075" s="133" customFormat="1"/>
    <row r="1076" s="133" customFormat="1"/>
    <row r="1077" s="133" customFormat="1"/>
    <row r="1078" s="133" customFormat="1"/>
    <row r="1079" s="133" customFormat="1"/>
    <row r="1080" s="133" customFormat="1"/>
    <row r="1081" s="133" customFormat="1"/>
    <row r="1082" s="133" customFormat="1"/>
    <row r="1083" s="133" customFormat="1"/>
    <row r="1084" s="133" customFormat="1"/>
    <row r="1085" s="133" customFormat="1"/>
    <row r="1086" s="133" customFormat="1"/>
    <row r="1087" s="133" customFormat="1"/>
    <row r="1088" s="133" customFormat="1"/>
    <row r="1089" s="133" customFormat="1"/>
    <row r="1090" s="133" customFormat="1"/>
    <row r="1091" s="133" customFormat="1"/>
    <row r="1092" s="133" customFormat="1"/>
    <row r="1093" s="133" customFormat="1"/>
    <row r="1094" s="133" customFormat="1"/>
    <row r="1095" s="133" customFormat="1"/>
    <row r="1096" s="133" customFormat="1"/>
    <row r="1097" s="133" customFormat="1"/>
    <row r="1098" s="133" customFormat="1"/>
    <row r="1099" s="133" customFormat="1"/>
    <row r="1100" s="133" customFormat="1"/>
    <row r="1101" s="133" customFormat="1"/>
    <row r="1102" s="133" customFormat="1"/>
    <row r="1103" s="133" customFormat="1"/>
    <row r="1104" s="133" customFormat="1"/>
    <row r="1105" s="133" customFormat="1"/>
    <row r="1106" s="133" customFormat="1"/>
    <row r="1107" s="133" customFormat="1"/>
    <row r="1108" s="133" customFormat="1"/>
    <row r="1109" s="133" customFormat="1"/>
    <row r="1110" s="133" customFormat="1"/>
    <row r="1111" s="133" customFormat="1"/>
    <row r="1112" s="133" customFormat="1"/>
    <row r="1113" s="133" customFormat="1"/>
    <row r="1114" s="133" customFormat="1"/>
    <row r="1115" s="133" customFormat="1"/>
    <row r="1116" s="133" customFormat="1"/>
    <row r="1117" s="133" customFormat="1"/>
    <row r="1118" s="133" customFormat="1"/>
    <row r="1119" s="133" customFormat="1"/>
    <row r="1120" s="133" customFormat="1"/>
    <row r="1121" s="133" customFormat="1"/>
    <row r="1122" s="133" customFormat="1"/>
    <row r="1123" s="133" customFormat="1"/>
    <row r="1124" s="133" customFormat="1"/>
    <row r="1125" s="133" customFormat="1"/>
    <row r="1126" s="133" customFormat="1"/>
    <row r="1127" s="133" customFormat="1"/>
    <row r="1128" s="133" customFormat="1"/>
    <row r="1129" s="133" customFormat="1"/>
    <row r="1130" s="133" customFormat="1"/>
    <row r="1131" s="133" customFormat="1"/>
    <row r="1132" s="133" customFormat="1"/>
    <row r="1133" s="133" customFormat="1"/>
    <row r="1134" s="133" customFormat="1"/>
    <row r="1135" s="133" customFormat="1"/>
    <row r="1136" s="133" customFormat="1"/>
    <row r="1137" s="133" customFormat="1"/>
    <row r="1138" s="133" customFormat="1"/>
    <row r="1139" s="133" customFormat="1"/>
    <row r="1140" s="133" customFormat="1"/>
    <row r="1141" s="133" customFormat="1"/>
    <row r="1142" s="133" customFormat="1"/>
    <row r="1143" s="133" customFormat="1"/>
    <row r="1144" s="133" customFormat="1"/>
    <row r="1145" s="133" customFormat="1"/>
    <row r="1146" s="133" customFormat="1"/>
    <row r="1147" s="133" customFormat="1"/>
    <row r="1148" s="133" customFormat="1"/>
    <row r="1149" s="133" customFormat="1"/>
    <row r="1150" s="133" customFormat="1"/>
    <row r="1151" s="133" customFormat="1"/>
    <row r="1152" s="133" customFormat="1"/>
    <row r="1153" s="133" customFormat="1"/>
    <row r="1154" s="133" customFormat="1"/>
    <row r="1155" s="133" customFormat="1"/>
    <row r="1156" s="133" customFormat="1"/>
    <row r="1157" s="133" customFormat="1"/>
    <row r="1158" s="133" customFormat="1"/>
    <row r="1159" s="133" customFormat="1"/>
    <row r="1160" s="133" customFormat="1"/>
    <row r="1161" s="133" customFormat="1"/>
    <row r="1162" s="133" customFormat="1"/>
    <row r="1163" s="133" customFormat="1"/>
    <row r="1164" s="133" customFormat="1"/>
    <row r="1165" s="133" customFormat="1"/>
    <row r="1166" s="133" customFormat="1"/>
    <row r="1167" s="133" customFormat="1"/>
    <row r="1168" s="133" customFormat="1"/>
    <row r="1169" s="133" customFormat="1"/>
    <row r="1170" s="133" customFormat="1"/>
    <row r="1171" s="133" customFormat="1"/>
    <row r="1172" s="133" customFormat="1"/>
    <row r="1173" s="133" customFormat="1"/>
    <row r="1174" s="133" customFormat="1"/>
    <row r="1175" s="133" customFormat="1"/>
    <row r="1176" s="133" customFormat="1"/>
    <row r="1177" s="133" customFormat="1"/>
    <row r="1178" s="133" customFormat="1"/>
    <row r="1179" s="133" customFormat="1"/>
    <row r="1180" s="133" customFormat="1"/>
    <row r="1181" s="133" customFormat="1"/>
    <row r="1182" s="133" customFormat="1"/>
    <row r="1183" s="133" customFormat="1"/>
    <row r="1184" s="133" customFormat="1"/>
    <row r="1185" s="133" customFormat="1"/>
    <row r="1186" s="133" customFormat="1"/>
    <row r="1187" s="133" customFormat="1"/>
    <row r="1188" s="133" customFormat="1"/>
    <row r="1189" s="133" customFormat="1"/>
    <row r="1190" s="133" customFormat="1"/>
    <row r="1191" s="133" customFormat="1"/>
    <row r="1192" s="133" customFormat="1"/>
    <row r="1193" s="133" customFormat="1"/>
    <row r="1194" s="133" customFormat="1"/>
    <row r="1195" s="133" customFormat="1"/>
    <row r="1196" s="133" customFormat="1"/>
    <row r="1197" s="133" customFormat="1"/>
    <row r="1198" s="133" customFormat="1"/>
    <row r="1199" s="133" customFormat="1"/>
    <row r="1200" s="133" customFormat="1"/>
    <row r="1201" s="133" customFormat="1"/>
    <row r="1202" s="133" customFormat="1"/>
    <row r="1203" s="133" customFormat="1"/>
    <row r="1204" s="133" customFormat="1"/>
    <row r="1205" s="133" customFormat="1"/>
    <row r="1206" s="133" customFormat="1"/>
    <row r="1207" s="133" customFormat="1"/>
    <row r="1208" s="133" customFormat="1"/>
    <row r="1209" s="133" customFormat="1"/>
    <row r="1210" s="133" customFormat="1"/>
    <row r="1211" s="133" customFormat="1"/>
    <row r="1212" s="133" customFormat="1"/>
    <row r="1213" s="133" customFormat="1"/>
    <row r="1214" s="133" customFormat="1"/>
    <row r="1215" s="133" customFormat="1"/>
    <row r="1216" s="133" customFormat="1"/>
    <row r="1217" s="133" customFormat="1"/>
    <row r="1218" s="133" customFormat="1"/>
    <row r="1219" s="133" customFormat="1"/>
    <row r="1220" s="133" customFormat="1"/>
    <row r="1221" s="133" customFormat="1"/>
    <row r="1222" s="133" customFormat="1"/>
    <row r="1223" s="133" customFormat="1"/>
    <row r="1224" s="133" customFormat="1"/>
    <row r="1225" s="133" customFormat="1"/>
    <row r="1226" s="133" customFormat="1"/>
    <row r="1227" s="133" customFormat="1"/>
    <row r="1228" s="133" customFormat="1"/>
    <row r="1229" s="133" customFormat="1"/>
    <row r="1230" s="133" customFormat="1"/>
    <row r="1231" s="133" customFormat="1"/>
    <row r="1232" s="133" customFormat="1"/>
    <row r="1233" s="133" customFormat="1"/>
    <row r="1234" s="133" customFormat="1"/>
    <row r="1235" s="133" customFormat="1"/>
    <row r="1236" s="133" customFormat="1"/>
    <row r="1237" s="133" customFormat="1"/>
    <row r="1238" s="133" customFormat="1"/>
    <row r="1239" s="133" customFormat="1"/>
    <row r="1240" s="133" customFormat="1"/>
    <row r="1241" s="133" customFormat="1"/>
    <row r="1242" s="133" customFormat="1"/>
    <row r="1243" s="133" customFormat="1"/>
    <row r="1244" s="133" customFormat="1"/>
    <row r="1245" s="133" customFormat="1"/>
    <row r="1246" s="133" customFormat="1"/>
    <row r="1247" s="133" customFormat="1"/>
    <row r="1248" s="133" customFormat="1"/>
    <row r="1249" s="133" customFormat="1"/>
    <row r="1250" s="133" customFormat="1"/>
    <row r="1251" s="133" customFormat="1"/>
    <row r="1252" s="133" customFormat="1"/>
    <row r="1253" s="133" customFormat="1"/>
    <row r="1254" s="133" customFormat="1"/>
    <row r="1255" s="133" customFormat="1"/>
    <row r="1256" s="133" customFormat="1"/>
    <row r="1257" s="133" customFormat="1"/>
    <row r="1258" s="133" customFormat="1"/>
    <row r="1259" s="133" customFormat="1"/>
    <row r="1260" s="133" customFormat="1"/>
    <row r="1261" s="133" customFormat="1"/>
    <row r="1262" s="133" customFormat="1"/>
    <row r="1263" s="133" customFormat="1"/>
    <row r="1264" s="133" customFormat="1"/>
    <row r="1265" s="133" customFormat="1"/>
    <row r="1266" s="133" customFormat="1"/>
    <row r="1267" s="133" customFormat="1"/>
    <row r="1268" s="133" customFormat="1"/>
    <row r="1269" s="133" customFormat="1"/>
    <row r="1270" s="133" customFormat="1"/>
    <row r="1271" s="133" customFormat="1"/>
    <row r="1272" s="133" customFormat="1"/>
    <row r="1273" s="133" customFormat="1"/>
    <row r="1274" s="133" customFormat="1"/>
    <row r="1275" s="133" customFormat="1"/>
    <row r="1276" s="133" customFormat="1"/>
    <row r="1277" s="133" customFormat="1"/>
    <row r="1278" s="133" customFormat="1"/>
    <row r="1279" s="133" customFormat="1"/>
    <row r="1280" s="133" customFormat="1"/>
    <row r="1281" s="133" customFormat="1"/>
    <row r="1282" s="133" customFormat="1"/>
    <row r="1283" s="133" customFormat="1"/>
    <row r="1284" s="133" customFormat="1"/>
    <row r="1285" s="133" customFormat="1"/>
    <row r="1286" s="133" customFormat="1"/>
    <row r="1287" s="133" customFormat="1"/>
    <row r="1288" s="133" customFormat="1"/>
    <row r="1289" s="133" customFormat="1"/>
    <row r="1290" s="133" customFormat="1"/>
    <row r="1291" s="133" customFormat="1"/>
    <row r="1292" s="133" customFormat="1"/>
    <row r="1293" s="133" customFormat="1"/>
    <row r="1294" s="133" customFormat="1"/>
    <row r="1295" s="133" customFormat="1"/>
    <row r="1296" s="133" customFormat="1"/>
    <row r="1297" s="133" customFormat="1"/>
    <row r="1298" s="133" customFormat="1"/>
    <row r="1299" s="133" customFormat="1"/>
    <row r="1300" s="133" customFormat="1"/>
    <row r="1301" s="133" customFormat="1"/>
    <row r="1302" s="133" customFormat="1"/>
    <row r="1303" s="133" customFormat="1"/>
    <row r="1304" s="133" customFormat="1"/>
    <row r="1305" s="133" customFormat="1"/>
    <row r="1306" s="133" customFormat="1"/>
    <row r="1307" s="133" customFormat="1"/>
    <row r="1308" s="133" customFormat="1"/>
    <row r="1309" s="133" customFormat="1"/>
    <row r="1310" s="133" customFormat="1"/>
    <row r="1311" s="133" customFormat="1"/>
    <row r="1312" s="133" customFormat="1"/>
    <row r="1313" s="133" customFormat="1"/>
    <row r="1314" s="133" customFormat="1"/>
    <row r="1315" s="133" customFormat="1"/>
    <row r="1316" s="133" customFormat="1"/>
    <row r="1317" s="133" customFormat="1"/>
    <row r="1318" s="133" customFormat="1"/>
    <row r="1319" s="133" customFormat="1"/>
    <row r="1320" s="133" customFormat="1"/>
    <row r="1321" s="133" customFormat="1"/>
    <row r="1322" s="133" customFormat="1"/>
    <row r="1323" s="133" customFormat="1"/>
    <row r="1324" s="133" customFormat="1"/>
    <row r="1325" s="133" customFormat="1"/>
    <row r="1326" s="133" customFormat="1"/>
    <row r="1327" s="133" customFormat="1"/>
    <row r="1328" s="133" customFormat="1"/>
    <row r="1329" s="133" customFormat="1"/>
    <row r="1330" s="133" customFormat="1"/>
    <row r="1331" s="133" customFormat="1"/>
    <row r="1332" s="133" customFormat="1"/>
    <row r="1333" s="133" customFormat="1"/>
    <row r="1334" s="133" customFormat="1"/>
    <row r="1335" s="133" customFormat="1"/>
    <row r="1336" s="133" customFormat="1"/>
    <row r="1337" s="133" customFormat="1"/>
    <row r="1338" s="133" customFormat="1"/>
    <row r="1339" s="133" customFormat="1"/>
    <row r="1340" s="133" customFormat="1"/>
    <row r="1341" s="133" customFormat="1"/>
    <row r="1342" s="133" customFormat="1"/>
    <row r="1343" s="133" customFormat="1"/>
    <row r="1344" s="133" customFormat="1"/>
    <row r="1345" s="133" customFormat="1"/>
    <row r="1346" s="133" customFormat="1"/>
    <row r="1347" s="133" customFormat="1"/>
    <row r="1348" s="133" customFormat="1"/>
    <row r="1349" s="133" customFormat="1"/>
    <row r="1350" s="133" customFormat="1"/>
    <row r="1351" s="133" customFormat="1"/>
    <row r="1352" s="133" customFormat="1"/>
    <row r="1353" s="133" customFormat="1"/>
    <row r="1354" s="133" customFormat="1"/>
    <row r="1355" s="133" customFormat="1"/>
    <row r="1356" s="133" customFormat="1"/>
    <row r="1357" s="133" customFormat="1"/>
    <row r="1358" s="133" customFormat="1"/>
    <row r="1359" s="133" customFormat="1"/>
    <row r="1360" s="133" customFormat="1"/>
    <row r="1361" s="133" customFormat="1"/>
    <row r="1362" s="133" customFormat="1"/>
    <row r="1363" s="133" customFormat="1"/>
    <row r="1364" s="133" customFormat="1"/>
    <row r="1365" s="133" customFormat="1"/>
    <row r="1366" s="133" customFormat="1"/>
    <row r="1367" s="133" customFormat="1"/>
    <row r="1368" s="133" customFormat="1"/>
    <row r="1369" s="133" customFormat="1"/>
    <row r="1370" s="133" customFormat="1"/>
    <row r="1371" s="133" customFormat="1"/>
    <row r="1372" s="133" customFormat="1"/>
    <row r="1373" s="133" customFormat="1"/>
    <row r="1374" s="133" customFormat="1"/>
    <row r="1375" s="133" customFormat="1"/>
    <row r="1376" s="133" customFormat="1"/>
    <row r="1377" s="133" customFormat="1"/>
    <row r="1378" s="133" customFormat="1"/>
    <row r="1379" s="133" customFormat="1"/>
    <row r="1380" s="133" customFormat="1"/>
    <row r="1381" s="133" customFormat="1"/>
    <row r="1382" s="133" customFormat="1"/>
    <row r="1383" s="133" customFormat="1"/>
    <row r="1384" s="133" customFormat="1"/>
    <row r="1385" s="133" customFormat="1"/>
    <row r="1386" s="133" customFormat="1"/>
    <row r="1387" s="133" customFormat="1"/>
    <row r="1388" s="133" customFormat="1"/>
    <row r="1389" s="133" customFormat="1"/>
    <row r="1390" s="133" customFormat="1"/>
    <row r="1391" s="133" customFormat="1"/>
    <row r="1392" s="133" customFormat="1"/>
    <row r="1393" s="133" customFormat="1"/>
    <row r="1394" s="133" customFormat="1"/>
    <row r="1395" s="133" customFormat="1"/>
    <row r="1396" s="133" customFormat="1"/>
    <row r="1397" s="133" customFormat="1"/>
    <row r="1398" s="133" customFormat="1"/>
    <row r="1399" s="133" customFormat="1"/>
    <row r="1400" s="133" customFormat="1"/>
    <row r="1401" s="133" customFormat="1"/>
    <row r="1402" s="133" customFormat="1"/>
    <row r="1403" s="133" customFormat="1"/>
    <row r="1404" s="133" customFormat="1"/>
    <row r="1405" s="133" customFormat="1"/>
    <row r="1406" s="133" customFormat="1"/>
    <row r="1407" s="133" customFormat="1"/>
    <row r="1408" s="133" customFormat="1"/>
    <row r="1409" s="133" customFormat="1"/>
    <row r="1410" s="133" customFormat="1"/>
    <row r="1411" s="133" customFormat="1"/>
    <row r="1412" s="133" customFormat="1"/>
    <row r="1413" s="133" customFormat="1"/>
    <row r="1414" s="133" customFormat="1"/>
    <row r="1415" s="133" customFormat="1"/>
    <row r="1416" s="133" customFormat="1"/>
    <row r="1417" s="133" customFormat="1"/>
    <row r="1418" s="133" customFormat="1"/>
    <row r="1419" s="133" customFormat="1"/>
    <row r="1420" s="133" customFormat="1"/>
    <row r="1421" s="133" customFormat="1"/>
    <row r="1422" s="133" customFormat="1"/>
    <row r="1423" s="133" customFormat="1"/>
    <row r="1424" s="133" customFormat="1"/>
    <row r="1425" s="133" customFormat="1"/>
    <row r="1426" s="133" customFormat="1"/>
    <row r="1427" s="133" customFormat="1"/>
    <row r="1428" s="133" customFormat="1"/>
    <row r="1429" s="133" customFormat="1"/>
    <row r="1430" s="133" customFormat="1"/>
    <row r="1431" s="133" customFormat="1"/>
    <row r="1432" s="133" customFormat="1"/>
    <row r="1433" s="133" customFormat="1"/>
    <row r="1434" s="133" customFormat="1"/>
    <row r="1435" s="133" customFormat="1"/>
    <row r="1436" s="133" customFormat="1"/>
    <row r="1437" s="133" customFormat="1"/>
    <row r="1438" s="133" customFormat="1"/>
    <row r="1439" s="133" customFormat="1"/>
    <row r="1440" s="133" customFormat="1"/>
    <row r="1441" s="133" customFormat="1"/>
    <row r="1442" s="133" customFormat="1"/>
    <row r="1443" s="133" customFormat="1"/>
    <row r="1444" s="133" customFormat="1"/>
    <row r="1445" s="133" customFormat="1"/>
    <row r="1446" s="133" customFormat="1"/>
    <row r="1447" s="133" customFormat="1"/>
    <row r="1448" s="133" customFormat="1"/>
    <row r="1449" s="133" customFormat="1"/>
    <row r="1450" s="133" customFormat="1"/>
    <row r="1451" s="133" customFormat="1"/>
    <row r="1452" s="133" customFormat="1"/>
    <row r="1453" s="133" customFormat="1"/>
    <row r="1454" s="133" customFormat="1"/>
    <row r="1455" s="133" customFormat="1"/>
    <row r="1456" s="133" customFormat="1"/>
    <row r="1457" s="133" customFormat="1"/>
    <row r="1458" s="133" customFormat="1"/>
    <row r="1459" s="133" customFormat="1"/>
    <row r="1460" s="133" customFormat="1"/>
    <row r="1461" s="133" customFormat="1"/>
    <row r="1462" s="133" customFormat="1"/>
    <row r="1463" s="133" customFormat="1"/>
    <row r="1464" s="133" customFormat="1"/>
    <row r="1465" s="133" customFormat="1"/>
    <row r="1466" s="133" customFormat="1"/>
    <row r="1467" s="133" customFormat="1"/>
    <row r="1468" s="133" customFormat="1"/>
    <row r="1469" s="133" customFormat="1"/>
    <row r="1470" s="133" customFormat="1"/>
    <row r="1471" s="133" customFormat="1"/>
    <row r="1472" s="133" customFormat="1"/>
    <row r="1473" s="133" customFormat="1"/>
    <row r="1474" s="133" customFormat="1"/>
    <row r="1475" s="133" customFormat="1"/>
    <row r="1476" s="133" customFormat="1"/>
    <row r="1477" s="133" customFormat="1"/>
    <row r="1478" s="133" customFormat="1"/>
    <row r="1479" s="133" customFormat="1"/>
    <row r="1480" s="133" customFormat="1"/>
    <row r="1481" s="133" customFormat="1"/>
    <row r="1482" s="133" customFormat="1"/>
    <row r="1483" s="133" customFormat="1"/>
    <row r="1484" s="133" customFormat="1"/>
    <row r="1485" s="133" customFormat="1"/>
    <row r="1486" s="133" customFormat="1"/>
    <row r="1487" s="133" customFormat="1"/>
    <row r="1488" s="133" customFormat="1"/>
    <row r="1489" s="133" customFormat="1"/>
    <row r="1490" s="133" customFormat="1"/>
    <row r="1491" s="133" customFormat="1"/>
    <row r="1492" s="133" customFormat="1"/>
    <row r="1493" s="133" customFormat="1"/>
    <row r="1494" s="133" customFormat="1"/>
    <row r="1495" s="133" customFormat="1"/>
    <row r="1496" s="133" customFormat="1"/>
    <row r="1497" s="133" customFormat="1"/>
    <row r="1498" s="133" customFormat="1"/>
    <row r="1499" s="133" customFormat="1"/>
    <row r="1500" s="133" customFormat="1"/>
    <row r="1501" s="133" customFormat="1"/>
    <row r="1502" s="133" customFormat="1"/>
    <row r="1503" s="133" customFormat="1"/>
    <row r="1504" s="133" customFormat="1"/>
    <row r="1505" s="133" customFormat="1"/>
    <row r="1506" s="133" customFormat="1"/>
    <row r="1507" s="133" customFormat="1"/>
    <row r="1508" s="133" customFormat="1"/>
    <row r="1509" s="133" customFormat="1"/>
    <row r="1510" s="133" customFormat="1"/>
    <row r="1511" s="133" customFormat="1"/>
    <row r="1512" s="133" customFormat="1"/>
    <row r="1513" s="133" customFormat="1"/>
    <row r="1514" s="133" customFormat="1"/>
    <row r="1515" s="133" customFormat="1"/>
    <row r="1516" s="133" customFormat="1"/>
    <row r="1517" s="133" customFormat="1"/>
    <row r="1518" s="133" customFormat="1"/>
    <row r="1519" s="133" customFormat="1"/>
    <row r="1520" s="133" customFormat="1"/>
    <row r="1521" s="133" customFormat="1"/>
    <row r="1522" s="133" customFormat="1"/>
    <row r="1523" s="133" customFormat="1"/>
    <row r="1524" s="133" customFormat="1"/>
    <row r="1525" s="133" customFormat="1"/>
    <row r="1526" s="133" customFormat="1"/>
    <row r="1527" s="133" customFormat="1"/>
    <row r="1528" s="133" customFormat="1"/>
    <row r="1529" s="133" customFormat="1"/>
    <row r="1530" s="133" customFormat="1"/>
    <row r="1531" s="133" customFormat="1"/>
    <row r="1532" s="133" customFormat="1"/>
    <row r="1533" s="133" customFormat="1"/>
    <row r="1534" s="133" customFormat="1"/>
    <row r="1535" s="133" customFormat="1"/>
    <row r="1536" s="133" customFormat="1"/>
    <row r="1537" s="133" customFormat="1"/>
    <row r="1538" s="133" customFormat="1"/>
    <row r="1539" s="133" customFormat="1"/>
    <row r="1540" s="133" customFormat="1"/>
    <row r="1541" s="133" customFormat="1"/>
    <row r="1542" s="133" customFormat="1"/>
    <row r="1543" s="133" customFormat="1"/>
    <row r="1544" s="133" customFormat="1"/>
    <row r="1545" s="133" customFormat="1"/>
    <row r="1546" s="133" customFormat="1"/>
    <row r="1547" s="133" customFormat="1"/>
    <row r="1548" s="133" customFormat="1"/>
    <row r="1549" s="133" customFormat="1"/>
    <row r="1550" s="133" customFormat="1"/>
    <row r="1551" s="133" customFormat="1"/>
    <row r="1552" s="133" customFormat="1"/>
    <row r="1553" s="133" customFormat="1"/>
    <row r="1554" s="133" customFormat="1"/>
    <row r="1555" s="133" customFormat="1"/>
    <row r="1556" s="133" customFormat="1"/>
    <row r="1557" s="133" customFormat="1"/>
    <row r="1558" s="133" customFormat="1"/>
    <row r="1559" s="133" customFormat="1"/>
    <row r="1560" s="133" customFormat="1"/>
    <row r="1561" s="133" customFormat="1"/>
    <row r="1562" s="133" customFormat="1"/>
    <row r="1563" s="133" customFormat="1"/>
    <row r="1564" s="133" customFormat="1"/>
    <row r="1565" s="133" customFormat="1"/>
    <row r="1566" s="133" customFormat="1"/>
    <row r="1567" s="133" customFormat="1"/>
    <row r="1568" s="133" customFormat="1"/>
    <row r="1569" s="133" customFormat="1"/>
    <row r="1570" s="133" customFormat="1"/>
    <row r="1571" s="133" customFormat="1"/>
    <row r="1572" s="133" customFormat="1"/>
    <row r="1573" s="133" customFormat="1"/>
    <row r="1574" s="133" customFormat="1"/>
    <row r="1575" s="133" customFormat="1"/>
    <row r="1576" s="133" customFormat="1"/>
    <row r="1577" s="133" customFormat="1"/>
    <row r="1578" s="133" customFormat="1"/>
    <row r="1579" s="133" customFormat="1"/>
    <row r="1580" s="133" customFormat="1"/>
    <row r="1581" s="133" customFormat="1"/>
    <row r="1582" s="133" customFormat="1"/>
    <row r="1583" s="133" customFormat="1"/>
    <row r="1584" s="133" customFormat="1"/>
    <row r="1585" s="133" customFormat="1"/>
    <row r="1586" s="133" customFormat="1"/>
    <row r="1587" s="133" customFormat="1"/>
    <row r="1588" s="133" customFormat="1"/>
    <row r="1589" s="133" customFormat="1"/>
    <row r="1590" s="133" customFormat="1"/>
    <row r="1591" s="133" customFormat="1"/>
    <row r="1592" s="133" customFormat="1"/>
    <row r="1593" s="133" customFormat="1"/>
    <row r="1594" s="133" customFormat="1"/>
    <row r="1595" s="133" customFormat="1"/>
    <row r="1596" s="133" customFormat="1"/>
    <row r="1597" s="133" customFormat="1"/>
    <row r="1598" s="133" customFormat="1"/>
    <row r="1599" s="133" customFormat="1"/>
    <row r="1600" s="133" customFormat="1"/>
    <row r="1601" s="133" customFormat="1"/>
    <row r="1602" s="133" customFormat="1"/>
    <row r="1603" s="133" customFormat="1"/>
    <row r="1604" s="133" customFormat="1"/>
    <row r="1605" s="133" customFormat="1"/>
    <row r="1606" s="133" customFormat="1"/>
    <row r="1607" s="133" customFormat="1"/>
    <row r="1608" s="133" customFormat="1"/>
    <row r="1609" s="133" customFormat="1"/>
    <row r="1610" s="133" customFormat="1"/>
    <row r="1611" s="133" customFormat="1"/>
    <row r="1612" s="133" customFormat="1"/>
    <row r="1613" s="133" customFormat="1"/>
    <row r="1614" s="133" customFormat="1"/>
    <row r="1615" s="133" customFormat="1"/>
    <row r="1616" s="133" customFormat="1"/>
    <row r="1617" s="133" customFormat="1"/>
    <row r="1618" s="133" customFormat="1"/>
    <row r="1619" s="133" customFormat="1"/>
    <row r="1620" s="133" customFormat="1"/>
    <row r="1621" s="133" customFormat="1"/>
    <row r="1622" s="133" customFormat="1"/>
    <row r="1623" s="133" customFormat="1"/>
    <row r="1624" s="133" customFormat="1"/>
    <row r="1625" s="133" customFormat="1"/>
    <row r="1626" s="133" customFormat="1"/>
    <row r="1627" s="133" customFormat="1"/>
    <row r="1628" s="133" customFormat="1"/>
    <row r="1629" s="133" customFormat="1"/>
    <row r="1630" s="133" customFormat="1"/>
    <row r="1631" s="133" customFormat="1"/>
    <row r="1632" s="133" customFormat="1"/>
    <row r="1633" s="133" customFormat="1"/>
    <row r="1634" s="133" customFormat="1"/>
    <row r="1635" s="133" customFormat="1"/>
    <row r="1636" s="133" customFormat="1"/>
    <row r="1637" s="133" customFormat="1"/>
    <row r="1638" s="133" customFormat="1"/>
    <row r="1639" s="133" customFormat="1"/>
    <row r="1640" s="133" customFormat="1"/>
    <row r="1641" s="133" customFormat="1"/>
    <row r="1642" s="133" customFormat="1"/>
    <row r="1643" s="133" customFormat="1"/>
    <row r="1644" s="133" customFormat="1"/>
    <row r="1645" s="133" customFormat="1"/>
    <row r="1646" s="133" customFormat="1"/>
    <row r="1647" s="133" customFormat="1"/>
    <row r="1648" s="133" customFormat="1"/>
    <row r="1649" s="133" customFormat="1"/>
    <row r="1650" s="133" customFormat="1"/>
    <row r="1651" s="133" customFormat="1"/>
    <row r="1652" s="133" customFormat="1"/>
    <row r="1653" s="133" customFormat="1"/>
    <row r="1654" s="133" customFormat="1"/>
    <row r="1655" s="133" customFormat="1"/>
    <row r="1656" s="133" customFormat="1"/>
    <row r="1657" s="133" customFormat="1"/>
    <row r="1658" s="133" customFormat="1"/>
    <row r="1659" s="133" customFormat="1"/>
    <row r="1660" s="133" customFormat="1"/>
    <row r="1661" s="133" customFormat="1"/>
    <row r="1662" s="133" customFormat="1"/>
    <row r="1663" s="133" customFormat="1"/>
    <row r="1664" s="133" customFormat="1"/>
    <row r="1665" s="133" customFormat="1"/>
    <row r="1666" s="133" customFormat="1"/>
    <row r="1667" s="133" customFormat="1"/>
    <row r="1668" s="133" customFormat="1"/>
    <row r="1669" s="133" customFormat="1"/>
    <row r="1670" s="133" customFormat="1"/>
    <row r="1671" s="133" customFormat="1"/>
    <row r="1672" s="133" customFormat="1"/>
    <row r="1673" s="133" customFormat="1"/>
    <row r="1674" s="133" customFormat="1"/>
    <row r="1675" s="133" customFormat="1"/>
    <row r="1676" s="133" customFormat="1"/>
    <row r="1677" s="133" customFormat="1"/>
    <row r="1678" s="133" customFormat="1"/>
    <row r="1679" s="133" customFormat="1"/>
    <row r="1680" s="133" customFormat="1"/>
    <row r="1681" s="133" customFormat="1"/>
    <row r="1682" s="133" customFormat="1"/>
    <row r="1683" s="133" customFormat="1"/>
    <row r="1684" s="133" customFormat="1"/>
    <row r="1685" s="133" customFormat="1"/>
    <row r="1686" s="133" customFormat="1"/>
    <row r="1687" s="133" customFormat="1"/>
    <row r="1688" s="133" customFormat="1"/>
    <row r="1689" s="133" customFormat="1"/>
    <row r="1690" s="133" customFormat="1"/>
    <row r="1691" s="133" customFormat="1"/>
    <row r="1692" s="133" customFormat="1"/>
    <row r="1693" s="133" customFormat="1"/>
    <row r="1694" s="133" customFormat="1"/>
    <row r="1695" s="133" customFormat="1"/>
    <row r="1696" s="133" customFormat="1"/>
    <row r="1697" s="133" customFormat="1"/>
    <row r="1698" s="133" customFormat="1"/>
    <row r="1699" s="133" customFormat="1"/>
    <row r="1700" s="133" customFormat="1"/>
    <row r="1701" s="133" customFormat="1"/>
    <row r="1702" s="133" customFormat="1"/>
    <row r="1703" s="133" customFormat="1"/>
    <row r="1704" s="133" customFormat="1"/>
    <row r="1705" s="133" customFormat="1"/>
    <row r="1706" s="133" customFormat="1"/>
    <row r="1707" s="133" customFormat="1"/>
    <row r="1708" s="133" customFormat="1"/>
    <row r="1709" s="133" customFormat="1"/>
    <row r="1710" s="133" customFormat="1"/>
    <row r="1711" s="133" customFormat="1"/>
    <row r="1712" s="133" customFormat="1"/>
    <row r="1713" s="133" customFormat="1"/>
    <row r="1714" s="133" customFormat="1"/>
    <row r="1715" s="133" customFormat="1"/>
    <row r="1716" s="133" customFormat="1"/>
    <row r="1717" s="133" customFormat="1"/>
    <row r="1718" s="133" customFormat="1"/>
    <row r="1719" s="133" customFormat="1"/>
    <row r="1720" s="133" customFormat="1"/>
    <row r="1721" s="133" customFormat="1"/>
    <row r="1722" s="133" customFormat="1"/>
    <row r="1723" s="133" customFormat="1"/>
    <row r="1724" s="133" customFormat="1"/>
    <row r="1725" s="133" customFormat="1"/>
    <row r="1726" s="133" customFormat="1"/>
    <row r="1727" s="133" customFormat="1"/>
    <row r="1728" s="133" customFormat="1"/>
    <row r="1729" s="133" customFormat="1"/>
    <row r="1730" s="133" customFormat="1"/>
    <row r="1731" s="133" customFormat="1"/>
    <row r="1732" s="133" customFormat="1"/>
    <row r="1733" s="133" customFormat="1"/>
    <row r="1734" s="133" customFormat="1"/>
    <row r="1735" s="133" customFormat="1"/>
    <row r="1736" s="133" customFormat="1"/>
    <row r="1737" s="133" customFormat="1"/>
    <row r="1738" s="133" customFormat="1"/>
    <row r="1739" s="133" customFormat="1"/>
    <row r="1740" s="133" customFormat="1"/>
    <row r="1741" s="133" customFormat="1"/>
    <row r="1742" s="133" customFormat="1"/>
    <row r="1743" s="133" customFormat="1"/>
    <row r="1744" s="133" customFormat="1"/>
    <row r="1745" s="133" customFormat="1"/>
    <row r="1746" s="133" customFormat="1"/>
    <row r="1747" s="133" customFormat="1"/>
    <row r="1748" s="133" customFormat="1"/>
    <row r="1749" s="133" customFormat="1"/>
    <row r="1750" s="133" customFormat="1"/>
    <row r="1751" s="133" customFormat="1"/>
    <row r="1752" s="133" customFormat="1"/>
    <row r="1753" s="133" customFormat="1"/>
    <row r="1754" s="133" customFormat="1"/>
    <row r="1755" s="133" customFormat="1"/>
    <row r="1756" s="133" customFormat="1"/>
    <row r="1757" s="133" customFormat="1"/>
    <row r="1758" s="133" customFormat="1"/>
    <row r="1759" s="133" customFormat="1"/>
    <row r="1760" s="133" customFormat="1"/>
    <row r="1761" s="133" customFormat="1"/>
    <row r="1762" s="133" customFormat="1"/>
    <row r="1763" s="133" customFormat="1"/>
    <row r="1764" s="133" customFormat="1"/>
    <row r="1765" s="133" customFormat="1"/>
    <row r="1766" s="133" customFormat="1"/>
    <row r="1767" s="133" customFormat="1"/>
    <row r="1768" s="133" customFormat="1"/>
    <row r="1769" s="133" customFormat="1"/>
    <row r="1770" s="133" customFormat="1"/>
    <row r="1771" s="133" customFormat="1"/>
    <row r="1772" s="133" customFormat="1"/>
    <row r="1773" s="133" customFormat="1"/>
    <row r="1774" s="133" customFormat="1"/>
    <row r="1775" s="133" customFormat="1"/>
    <row r="1776" s="133" customFormat="1"/>
    <row r="1777" s="133" customFormat="1"/>
    <row r="1778" s="133" customFormat="1"/>
    <row r="1779" s="133" customFormat="1"/>
    <row r="1780" s="133" customFormat="1"/>
    <row r="1781" s="133" customFormat="1"/>
    <row r="1782" s="133" customFormat="1"/>
    <row r="1783" s="133" customFormat="1"/>
    <row r="1784" s="133" customFormat="1"/>
    <row r="1785" s="133" customFormat="1"/>
    <row r="1786" s="133" customFormat="1"/>
    <row r="1787" s="133" customFormat="1"/>
    <row r="1788" s="133" customFormat="1"/>
    <row r="1789" s="133" customFormat="1"/>
    <row r="1790" s="133" customFormat="1"/>
    <row r="1791" s="133" customFormat="1"/>
    <row r="1792" s="133" customFormat="1"/>
    <row r="1793" s="133" customFormat="1"/>
    <row r="1794" s="133" customFormat="1"/>
    <row r="1795" s="133" customFormat="1"/>
    <row r="1796" s="133" customFormat="1"/>
    <row r="1797" s="133" customFormat="1"/>
    <row r="1798" s="133" customFormat="1"/>
    <row r="1799" s="133" customFormat="1"/>
    <row r="1800" s="133" customFormat="1"/>
    <row r="1801" s="133" customFormat="1"/>
    <row r="1802" s="133" customFormat="1"/>
    <row r="1803" s="133" customFormat="1"/>
    <row r="1804" s="133" customFormat="1"/>
    <row r="1805" s="133" customFormat="1"/>
    <row r="1806" s="133" customFormat="1"/>
    <row r="1807" s="133" customFormat="1"/>
    <row r="1808" s="133" customFormat="1"/>
    <row r="1809" s="133" customFormat="1"/>
    <row r="1810" s="133" customFormat="1"/>
    <row r="1811" s="133" customFormat="1"/>
    <row r="1812" s="133" customFormat="1"/>
    <row r="1813" s="133" customFormat="1"/>
    <row r="1814" s="133" customFormat="1"/>
    <row r="1815" s="133" customFormat="1"/>
    <row r="1816" s="133" customFormat="1"/>
    <row r="1817" s="133" customFormat="1"/>
    <row r="1818" s="133" customFormat="1"/>
    <row r="1819" s="133" customFormat="1"/>
    <row r="1820" s="133" customFormat="1"/>
    <row r="1821" s="133" customFormat="1"/>
    <row r="1822" s="133" customFormat="1"/>
    <row r="1823" s="133" customFormat="1"/>
    <row r="1824" s="133" customFormat="1"/>
    <row r="1825" s="133" customFormat="1"/>
    <row r="1826" s="133" customFormat="1"/>
    <row r="1827" s="133" customFormat="1"/>
    <row r="1828" s="133" customFormat="1"/>
    <row r="1829" s="133" customFormat="1"/>
    <row r="1830" s="133" customFormat="1"/>
    <row r="1831" s="133" customFormat="1"/>
    <row r="1832" s="133" customFormat="1"/>
    <row r="1833" s="133" customFormat="1"/>
    <row r="1834" s="133" customFormat="1"/>
    <row r="1835" s="133" customFormat="1"/>
    <row r="1836" s="133" customFormat="1"/>
    <row r="1837" s="133" customFormat="1"/>
    <row r="1838" s="133" customFormat="1"/>
    <row r="1839" s="133" customFormat="1"/>
    <row r="1840" s="133" customFormat="1"/>
    <row r="1841" s="133" customFormat="1"/>
    <row r="1842" s="133" customFormat="1"/>
    <row r="1843" s="133" customFormat="1"/>
    <row r="1844" s="133" customFormat="1"/>
    <row r="1845" s="133" customFormat="1"/>
    <row r="1846" s="133" customFormat="1"/>
    <row r="1847" s="133" customFormat="1"/>
    <row r="1848" s="133" customFormat="1"/>
    <row r="1849" s="133" customFormat="1"/>
    <row r="1850" s="133" customFormat="1"/>
    <row r="1851" s="133" customFormat="1"/>
    <row r="1852" s="133" customFormat="1"/>
    <row r="1853" s="133" customFormat="1"/>
    <row r="1854" s="133" customFormat="1"/>
    <row r="1855" s="133" customFormat="1"/>
    <row r="1856" s="133" customFormat="1"/>
    <row r="1857" s="133" customFormat="1"/>
    <row r="1858" s="133" customFormat="1"/>
    <row r="1859" s="133" customFormat="1"/>
    <row r="1860" s="133" customFormat="1"/>
    <row r="1861" s="133" customFormat="1"/>
    <row r="1862" s="133" customFormat="1"/>
    <row r="1863" s="133" customFormat="1"/>
    <row r="1864" s="133" customFormat="1"/>
    <row r="1865" s="133" customFormat="1"/>
    <row r="1866" s="133" customFormat="1"/>
    <row r="1867" s="133" customFormat="1"/>
    <row r="1868" s="133" customFormat="1"/>
    <row r="1869" s="133" customFormat="1"/>
    <row r="1870" s="133" customFormat="1"/>
    <row r="1871" s="133" customFormat="1"/>
    <row r="1872" s="133" customFormat="1"/>
    <row r="1873" s="133" customFormat="1"/>
    <row r="1874" s="133" customFormat="1"/>
    <row r="1875" s="133" customFormat="1"/>
    <row r="1876" s="133" customFormat="1"/>
    <row r="1877" s="133" customFormat="1"/>
    <row r="1878" s="133" customFormat="1"/>
    <row r="1879" s="133" customFormat="1"/>
    <row r="1880" s="133" customFormat="1"/>
    <row r="1881" s="133" customFormat="1"/>
    <row r="1882" s="133" customFormat="1"/>
    <row r="1883" s="133" customFormat="1"/>
    <row r="1884" s="133" customFormat="1"/>
    <row r="1885" s="133" customFormat="1"/>
    <row r="1886" s="133" customFormat="1"/>
    <row r="1887" s="133" customFormat="1"/>
    <row r="1888" s="133" customFormat="1"/>
    <row r="1889" s="133" customFormat="1"/>
    <row r="1890" s="133" customFormat="1"/>
    <row r="1891" s="133" customFormat="1"/>
    <row r="1892" s="133" customFormat="1"/>
    <row r="1893" s="133" customFormat="1"/>
    <row r="1894" s="133" customFormat="1"/>
    <row r="1895" s="133" customFormat="1"/>
    <row r="1896" s="133" customFormat="1"/>
    <row r="1897" s="133" customFormat="1"/>
    <row r="1898" s="133" customFormat="1"/>
    <row r="1899" s="133" customFormat="1"/>
    <row r="1900" s="133" customFormat="1"/>
    <row r="1901" s="133" customFormat="1"/>
    <row r="1902" s="133" customFormat="1"/>
    <row r="1903" s="133" customFormat="1"/>
    <row r="1904" s="133" customFormat="1"/>
    <row r="1905" s="133" customFormat="1"/>
    <row r="1906" s="133" customFormat="1"/>
    <row r="1907" s="133" customFormat="1"/>
    <row r="1908" s="133" customFormat="1"/>
    <row r="1909" s="133" customFormat="1"/>
    <row r="1910" s="133" customFormat="1"/>
    <row r="1911" s="133" customFormat="1"/>
    <row r="1912" s="133" customFormat="1"/>
    <row r="1913" s="133" customFormat="1"/>
    <row r="1914" s="133" customFormat="1"/>
    <row r="1915" s="133" customFormat="1"/>
    <row r="1916" s="133" customFormat="1"/>
    <row r="1917" s="133" customFormat="1"/>
    <row r="1918" s="133" customFormat="1"/>
    <row r="1919" s="133" customFormat="1"/>
    <row r="1920" s="133" customFormat="1"/>
    <row r="1921" s="133" customFormat="1"/>
    <row r="1922" s="133" customFormat="1"/>
    <row r="1923" s="133" customFormat="1"/>
    <row r="1924" s="133" customFormat="1"/>
    <row r="1925" s="133" customFormat="1"/>
    <row r="1926" s="133" customFormat="1"/>
    <row r="1927" s="133" customFormat="1"/>
    <row r="1928" s="133" customFormat="1"/>
    <row r="1929" s="133" customFormat="1"/>
    <row r="1930" s="133" customFormat="1"/>
    <row r="1931" s="133" customFormat="1"/>
    <row r="1932" s="133" customFormat="1"/>
    <row r="1933" s="133" customFormat="1"/>
    <row r="1934" s="133" customFormat="1"/>
    <row r="1935" s="133" customFormat="1"/>
    <row r="1936" s="133" customFormat="1"/>
    <row r="1937" s="133" customFormat="1"/>
    <row r="1938" s="133" customFormat="1"/>
    <row r="1939" s="133" customFormat="1"/>
    <row r="1940" s="133" customFormat="1"/>
    <row r="1941" s="133" customFormat="1"/>
    <row r="1942" s="133" customFormat="1"/>
    <row r="1943" s="133" customFormat="1"/>
    <row r="1944" s="133" customFormat="1"/>
    <row r="1945" s="133" customFormat="1"/>
    <row r="1946" s="133" customFormat="1"/>
    <row r="1947" s="133" customFormat="1"/>
    <row r="1948" s="133" customFormat="1"/>
    <row r="1949" s="133" customFormat="1"/>
    <row r="1950" s="133" customFormat="1"/>
    <row r="1951" s="133" customFormat="1"/>
    <row r="1952" s="133" customFormat="1"/>
    <row r="1953" s="133" customFormat="1"/>
    <row r="1954" s="133" customFormat="1"/>
    <row r="1955" s="133" customFormat="1"/>
    <row r="1956" s="133" customFormat="1"/>
    <row r="1957" s="133" customFormat="1"/>
    <row r="1958" s="133" customFormat="1"/>
    <row r="1959" s="133" customFormat="1"/>
    <row r="1960" s="133" customFormat="1"/>
    <row r="1961" s="133" customFormat="1"/>
    <row r="1962" s="133" customFormat="1"/>
    <row r="1963" s="133" customFormat="1"/>
    <row r="1964" s="133" customFormat="1"/>
    <row r="1965" s="133" customFormat="1"/>
    <row r="1966" s="133" customFormat="1"/>
    <row r="1967" s="133" customFormat="1"/>
    <row r="1968" s="133" customFormat="1"/>
    <row r="1969" s="133" customFormat="1"/>
    <row r="1970" s="133" customFormat="1"/>
    <row r="1971" s="133" customFormat="1"/>
    <row r="1972" s="133" customFormat="1"/>
    <row r="1973" s="133" customFormat="1"/>
    <row r="1974" s="133" customFormat="1"/>
    <row r="1975" s="133" customFormat="1"/>
    <row r="1976" s="133" customFormat="1"/>
    <row r="1977" s="133" customFormat="1"/>
    <row r="1978" s="133" customFormat="1"/>
    <row r="1979" s="133" customFormat="1"/>
    <row r="1980" s="133" customFormat="1"/>
    <row r="1981" s="133" customFormat="1"/>
    <row r="1982" s="133" customFormat="1"/>
    <row r="1983" s="133" customFormat="1"/>
    <row r="1984" s="133" customFormat="1"/>
    <row r="1985" s="133" customFormat="1"/>
    <row r="1986" s="133" customFormat="1"/>
    <row r="1987" s="133" customFormat="1"/>
    <row r="1988" s="133" customFormat="1"/>
    <row r="1989" s="133" customFormat="1"/>
    <row r="1990" s="133" customFormat="1"/>
    <row r="1991" s="133" customFormat="1"/>
    <row r="1992" s="133" customFormat="1"/>
    <row r="1993" s="133" customFormat="1"/>
    <row r="1994" s="133" customFormat="1"/>
    <row r="1995" s="133" customFormat="1"/>
    <row r="1996" s="133" customFormat="1"/>
    <row r="1997" s="133" customFormat="1"/>
    <row r="1998" s="133" customFormat="1"/>
    <row r="1999" s="133" customFormat="1"/>
    <row r="2000" s="133" customFormat="1"/>
    <row r="2001" s="133" customFormat="1"/>
    <row r="2002" s="133" customFormat="1"/>
    <row r="2003" s="133" customFormat="1"/>
    <row r="2004" s="133" customFormat="1"/>
    <row r="2005" s="133" customFormat="1"/>
    <row r="2006" s="133" customFormat="1"/>
    <row r="2007" s="133" customFormat="1"/>
    <row r="2008" s="133" customFormat="1"/>
    <row r="2009" s="133" customFormat="1"/>
    <row r="2010" s="133" customFormat="1"/>
    <row r="2011" s="133" customFormat="1"/>
    <row r="2012" s="133" customFormat="1"/>
    <row r="2013" s="133" customFormat="1"/>
    <row r="2014" s="133" customFormat="1"/>
    <row r="2015" s="133" customFormat="1"/>
    <row r="2016" s="133" customFormat="1"/>
    <row r="2017" s="133" customFormat="1"/>
    <row r="2018" s="133" customFormat="1"/>
    <row r="2019" s="133" customFormat="1"/>
    <row r="2020" s="133" customFormat="1"/>
    <row r="2021" s="133" customFormat="1"/>
    <row r="2022" s="133" customFormat="1"/>
    <row r="2023" s="133" customFormat="1"/>
    <row r="2024" s="133" customFormat="1"/>
    <row r="2025" s="133" customFormat="1"/>
    <row r="2026" s="133" customFormat="1"/>
    <row r="2027" s="133" customFormat="1"/>
    <row r="2028" s="133" customFormat="1"/>
    <row r="2029" s="133" customFormat="1"/>
    <row r="2030" s="133" customFormat="1"/>
    <row r="2031" s="133" customFormat="1"/>
    <row r="2032" s="133" customFormat="1"/>
    <row r="2033" s="133" customFormat="1"/>
    <row r="2034" s="133" customFormat="1"/>
    <row r="2035" s="133" customFormat="1"/>
    <row r="2036" s="133" customFormat="1"/>
    <row r="2037" s="133" customFormat="1"/>
    <row r="2038" s="133" customFormat="1"/>
    <row r="2039" s="133" customFormat="1"/>
    <row r="2040" s="133" customFormat="1"/>
    <row r="2041" s="133" customFormat="1"/>
    <row r="2042" s="133" customFormat="1"/>
    <row r="2043" s="133" customFormat="1"/>
    <row r="2044" s="133" customFormat="1"/>
    <row r="2045" s="133" customFormat="1"/>
    <row r="2046" s="133" customFormat="1"/>
    <row r="2047" s="133" customFormat="1"/>
    <row r="2048" s="133" customFormat="1"/>
    <row r="2049" s="133" customFormat="1"/>
    <row r="2050" s="133" customFormat="1"/>
    <row r="2051" s="133" customFormat="1"/>
    <row r="2052" s="133" customFormat="1"/>
    <row r="2053" s="133" customFormat="1"/>
    <row r="2054" s="133" customFormat="1"/>
    <row r="2055" s="133" customFormat="1"/>
    <row r="2056" s="133" customFormat="1"/>
    <row r="2057" s="133" customFormat="1"/>
    <row r="2058" s="133" customFormat="1"/>
    <row r="2059" s="133" customFormat="1"/>
    <row r="2060" s="133" customFormat="1"/>
    <row r="2061" s="133" customFormat="1"/>
    <row r="2062" s="133" customFormat="1"/>
    <row r="2063" s="133" customFormat="1"/>
    <row r="2064" s="133" customFormat="1"/>
    <row r="2065" s="133" customFormat="1"/>
    <row r="2066" s="133" customFormat="1"/>
    <row r="2067" s="133" customFormat="1"/>
    <row r="2068" s="133" customFormat="1"/>
    <row r="2069" s="133" customFormat="1"/>
    <row r="2070" s="133" customFormat="1"/>
    <row r="2071" s="133" customFormat="1"/>
    <row r="2072" s="133" customFormat="1"/>
    <row r="2073" s="133" customFormat="1"/>
    <row r="2074" s="133" customFormat="1"/>
    <row r="2075" s="133" customFormat="1"/>
    <row r="2076" s="133" customFormat="1"/>
    <row r="2077" s="133" customFormat="1"/>
    <row r="2078" s="133" customFormat="1"/>
    <row r="2079" s="133" customFormat="1"/>
    <row r="2080" s="133" customFormat="1"/>
    <row r="2081" s="133" customFormat="1"/>
    <row r="2082" s="133" customFormat="1"/>
    <row r="2083" s="133" customFormat="1"/>
    <row r="2084" s="133" customFormat="1"/>
    <row r="2085" s="133" customFormat="1"/>
    <row r="2086" s="133" customFormat="1"/>
    <row r="2087" s="133" customFormat="1"/>
    <row r="2088" s="133" customFormat="1"/>
    <row r="2089" s="133" customFormat="1"/>
    <row r="2090" s="133" customFormat="1"/>
    <row r="2091" s="133" customFormat="1"/>
    <row r="2092" s="133" customFormat="1"/>
    <row r="2093" s="133" customFormat="1"/>
    <row r="2094" s="133" customFormat="1"/>
    <row r="2095" s="133" customFormat="1"/>
    <row r="2096" s="133" customFormat="1"/>
    <row r="2097" s="133" customFormat="1"/>
    <row r="2098" s="133" customFormat="1"/>
    <row r="2099" s="133" customFormat="1"/>
    <row r="2100" s="133" customFormat="1"/>
    <row r="2101" s="133" customFormat="1"/>
    <row r="2102" s="133" customFormat="1"/>
    <row r="2103" s="133" customFormat="1"/>
    <row r="2104" s="133" customFormat="1"/>
    <row r="2105" s="133" customFormat="1"/>
    <row r="2106" s="133" customFormat="1"/>
    <row r="2107" s="133" customFormat="1"/>
    <row r="2108" s="133" customFormat="1"/>
    <row r="2109" s="133" customFormat="1"/>
    <row r="2110" s="133" customFormat="1"/>
    <row r="2111" s="133" customFormat="1"/>
    <row r="2112" s="133" customFormat="1"/>
    <row r="2113" s="133" customFormat="1"/>
    <row r="2114" s="133" customFormat="1"/>
    <row r="2115" s="133" customFormat="1"/>
    <row r="2116" s="133" customFormat="1"/>
    <row r="2117" s="133" customFormat="1"/>
    <row r="2118" s="133" customFormat="1"/>
    <row r="2119" s="133" customFormat="1"/>
    <row r="2120" s="133" customFormat="1"/>
    <row r="2121" s="133" customFormat="1"/>
    <row r="2122" s="133" customFormat="1"/>
    <row r="2123" s="133" customFormat="1"/>
    <row r="2124" s="133" customFormat="1"/>
    <row r="2125" s="133" customFormat="1"/>
    <row r="2126" s="133" customFormat="1"/>
    <row r="2127" s="133" customFormat="1"/>
    <row r="2128" s="133" customFormat="1"/>
    <row r="2129" s="133" customFormat="1"/>
    <row r="2130" s="133" customFormat="1"/>
    <row r="2131" s="133" customFormat="1"/>
    <row r="2132" s="133" customFormat="1"/>
    <row r="2133" s="133" customFormat="1"/>
    <row r="2134" s="133" customFormat="1"/>
    <row r="2135" s="133" customFormat="1"/>
    <row r="2136" s="133" customFormat="1"/>
    <row r="2137" s="133" customFormat="1"/>
    <row r="2138" s="133" customFormat="1"/>
    <row r="2139" s="133" customFormat="1"/>
    <row r="2140" s="133" customFormat="1"/>
    <row r="2141" s="133" customFormat="1"/>
    <row r="2142" s="133" customFormat="1"/>
    <row r="2143" s="133" customFormat="1"/>
    <row r="2144" s="133" customFormat="1"/>
    <row r="2145" s="133" customFormat="1"/>
    <row r="2146" s="133" customFormat="1"/>
    <row r="2147" s="133" customFormat="1"/>
    <row r="2148" s="133" customFormat="1"/>
    <row r="2149" s="133" customFormat="1"/>
    <row r="2150" s="133" customFormat="1"/>
    <row r="2151" s="133" customFormat="1"/>
    <row r="2152" s="133" customFormat="1"/>
    <row r="2153" s="133" customFormat="1"/>
    <row r="2154" s="133" customFormat="1"/>
    <row r="2155" s="133" customFormat="1"/>
    <row r="2156" s="133" customFormat="1"/>
    <row r="2157" s="133" customFormat="1"/>
    <row r="2158" s="133" customFormat="1"/>
    <row r="2159" s="133" customFormat="1"/>
    <row r="2160" s="133" customFormat="1"/>
    <row r="2161" s="133" customFormat="1"/>
    <row r="2162" s="133" customFormat="1"/>
    <row r="2163" s="133" customFormat="1"/>
    <row r="2164" s="133" customFormat="1"/>
    <row r="2165" s="133" customFormat="1"/>
    <row r="2166" s="133" customFormat="1"/>
    <row r="2167" s="133" customFormat="1"/>
    <row r="2168" s="133" customFormat="1"/>
    <row r="2169" s="133" customFormat="1"/>
    <row r="2170" s="133" customFormat="1"/>
    <row r="2171" s="133" customFormat="1"/>
    <row r="2172" s="133" customFormat="1"/>
    <row r="2173" s="133" customFormat="1"/>
    <row r="2174" s="133" customFormat="1"/>
    <row r="2175" s="133" customFormat="1"/>
    <row r="2176" s="133" customFormat="1"/>
    <row r="2177" s="133" customFormat="1"/>
    <row r="2178" s="133" customFormat="1"/>
    <row r="2179" s="133" customFormat="1"/>
    <row r="2180" s="133" customFormat="1"/>
    <row r="2181" s="133" customFormat="1"/>
    <row r="2182" s="133" customFormat="1"/>
    <row r="2183" s="133" customFormat="1"/>
    <row r="2184" s="133" customFormat="1"/>
    <row r="2185" s="133" customFormat="1"/>
    <row r="2186" s="133" customFormat="1"/>
    <row r="2187" s="133" customFormat="1"/>
    <row r="2188" s="133" customFormat="1"/>
    <row r="2189" s="133" customFormat="1"/>
    <row r="2190" s="133" customFormat="1"/>
    <row r="2191" s="133" customFormat="1"/>
    <row r="2192" s="133" customFormat="1"/>
    <row r="2193" s="133" customFormat="1"/>
    <row r="2194" s="133" customFormat="1"/>
    <row r="2195" s="133" customFormat="1"/>
    <row r="2196" s="133" customFormat="1"/>
    <row r="2197" s="133" customFormat="1"/>
    <row r="2198" s="133" customFormat="1"/>
    <row r="2199" s="133" customFormat="1"/>
    <row r="2200" s="133" customFormat="1"/>
    <row r="2201" s="133" customFormat="1"/>
    <row r="2202" s="133" customFormat="1"/>
    <row r="2203" s="133" customFormat="1"/>
    <row r="2204" s="133" customFormat="1"/>
    <row r="2205" s="133" customFormat="1"/>
    <row r="2206" s="133" customFormat="1"/>
    <row r="2207" s="133" customFormat="1"/>
    <row r="2208" s="133" customFormat="1"/>
    <row r="2209" s="133" customFormat="1"/>
    <row r="2210" s="133" customFormat="1"/>
    <row r="2211" s="133" customFormat="1"/>
    <row r="2212" s="133" customFormat="1"/>
    <row r="2213" s="133" customFormat="1"/>
    <row r="2214" s="133" customFormat="1"/>
    <row r="2215" s="133" customFormat="1"/>
    <row r="2216" s="133" customFormat="1"/>
    <row r="2217" s="133" customFormat="1"/>
    <row r="2218" s="133" customFormat="1"/>
    <row r="2219" s="133" customFormat="1"/>
    <row r="2220" s="133" customFormat="1"/>
    <row r="2221" s="133" customFormat="1"/>
    <row r="2222" s="133" customFormat="1"/>
    <row r="2223" s="133" customFormat="1"/>
    <row r="2224" s="133" customFormat="1"/>
    <row r="2225" s="133" customFormat="1"/>
    <row r="2226" s="133" customFormat="1"/>
    <row r="2227" s="133" customFormat="1"/>
    <row r="2228" s="133" customFormat="1"/>
    <row r="2229" s="133" customFormat="1"/>
    <row r="2230" s="133" customFormat="1"/>
    <row r="2231" s="133" customFormat="1"/>
    <row r="2232" s="133" customFormat="1"/>
    <row r="2233" s="133" customFormat="1"/>
    <row r="2234" s="133" customFormat="1"/>
    <row r="2235" s="133" customFormat="1"/>
    <row r="2236" s="133" customFormat="1"/>
    <row r="2237" s="133" customFormat="1"/>
    <row r="2238" s="133" customFormat="1"/>
    <row r="2239" s="133" customFormat="1"/>
    <row r="2240" s="133" customFormat="1"/>
    <row r="2241" s="133" customFormat="1"/>
    <row r="2242" s="133" customFormat="1"/>
    <row r="2243" s="133" customFormat="1"/>
    <row r="2244" s="133" customFormat="1"/>
    <row r="2245" s="133" customFormat="1"/>
    <row r="2246" s="133" customFormat="1"/>
    <row r="2247" s="133" customFormat="1"/>
    <row r="2248" s="133" customFormat="1"/>
    <row r="2249" s="133" customFormat="1"/>
    <row r="2250" s="133" customFormat="1"/>
    <row r="2251" s="133" customFormat="1"/>
    <row r="2252" s="133" customFormat="1"/>
    <row r="2253" s="133" customFormat="1"/>
    <row r="2254" s="133" customFormat="1"/>
    <row r="2255" s="133" customFormat="1"/>
    <row r="2256" s="133" customFormat="1"/>
    <row r="2257" s="133" customFormat="1"/>
    <row r="2258" s="133" customFormat="1"/>
    <row r="2259" s="133" customFormat="1"/>
    <row r="2260" s="133" customFormat="1"/>
    <row r="2261" s="133" customFormat="1"/>
    <row r="2262" s="133" customFormat="1"/>
    <row r="2263" s="133" customFormat="1"/>
    <row r="2264" s="133" customFormat="1"/>
    <row r="2265" s="133" customFormat="1"/>
    <row r="2266" s="133" customFormat="1"/>
    <row r="2267" s="133" customFormat="1"/>
    <row r="2268" s="133" customFormat="1"/>
    <row r="2269" s="133" customFormat="1"/>
    <row r="2270" s="133" customFormat="1"/>
    <row r="2271" s="133" customFormat="1"/>
    <row r="2272" s="133" customFormat="1"/>
    <row r="2273" s="133" customFormat="1"/>
    <row r="2274" s="133" customFormat="1"/>
    <row r="2275" s="133" customFormat="1"/>
    <row r="2276" s="133" customFormat="1"/>
    <row r="2277" s="133" customFormat="1"/>
    <row r="2278" s="133" customFormat="1"/>
    <row r="2279" s="133" customFormat="1"/>
    <row r="2280" s="133" customFormat="1"/>
    <row r="2281" s="133" customFormat="1"/>
    <row r="2282" s="133" customFormat="1"/>
    <row r="2283" s="133" customFormat="1"/>
    <row r="2284" s="133" customFormat="1"/>
    <row r="2285" s="133" customFormat="1"/>
    <row r="2286" s="133" customFormat="1"/>
    <row r="2287" s="133" customFormat="1"/>
    <row r="2288" s="133" customFormat="1"/>
    <row r="2289" s="133" customFormat="1"/>
    <row r="2290" s="133" customFormat="1"/>
    <row r="2291" s="133" customFormat="1"/>
    <row r="2292" s="133" customFormat="1"/>
    <row r="2293" s="133" customFormat="1"/>
    <row r="2294" s="133" customFormat="1"/>
    <row r="2295" s="133" customFormat="1"/>
    <row r="2296" s="133" customFormat="1"/>
    <row r="2297" s="133" customFormat="1"/>
    <row r="2298" s="133" customFormat="1"/>
    <row r="2299" s="133" customFormat="1"/>
    <row r="2300" s="133" customFormat="1"/>
    <row r="2301" s="133" customFormat="1"/>
    <row r="2302" s="133" customFormat="1"/>
    <row r="2303" s="133" customFormat="1"/>
    <row r="2304" s="133" customFormat="1"/>
    <row r="2305" s="133" customFormat="1"/>
    <row r="2306" s="133" customFormat="1"/>
    <row r="2307" s="133" customFormat="1"/>
    <row r="2308" s="133" customFormat="1"/>
    <row r="2309" s="133" customFormat="1"/>
    <row r="2310" s="133" customFormat="1"/>
    <row r="2311" s="133" customFormat="1"/>
    <row r="2312" s="133" customFormat="1"/>
    <row r="2313" s="133" customFormat="1"/>
    <row r="2314" s="133" customFormat="1"/>
    <row r="2315" s="133" customFormat="1"/>
    <row r="2316" s="133" customFormat="1"/>
    <row r="2317" s="133" customFormat="1"/>
    <row r="2318" s="133" customFormat="1"/>
    <row r="2319" s="133" customFormat="1"/>
    <row r="2320" s="133" customFormat="1"/>
    <row r="2321" s="133" customFormat="1"/>
    <row r="2322" s="133" customFormat="1"/>
    <row r="2323" s="133" customFormat="1"/>
    <row r="2324" s="133" customFormat="1"/>
    <row r="2325" s="133" customFormat="1"/>
    <row r="2326" s="133" customFormat="1"/>
    <row r="2327" s="133" customFormat="1"/>
    <row r="2328" s="133" customFormat="1"/>
    <row r="2329" s="133" customFormat="1"/>
    <row r="2330" s="133" customFormat="1"/>
    <row r="2331" s="133" customFormat="1"/>
    <row r="2332" s="133" customFormat="1"/>
    <row r="2333" s="133" customFormat="1"/>
    <row r="2334" s="133" customFormat="1"/>
    <row r="2335" s="133" customFormat="1"/>
    <row r="2336" s="133" customFormat="1"/>
    <row r="2337" s="133" customFormat="1"/>
    <row r="2338" s="133" customFormat="1"/>
    <row r="2339" s="133" customFormat="1"/>
    <row r="2340" s="133" customFormat="1"/>
    <row r="2341" s="133" customFormat="1"/>
    <row r="2342" s="133" customFormat="1"/>
    <row r="2343" s="133" customFormat="1"/>
    <row r="2344" s="133" customFormat="1"/>
    <row r="2345" s="133" customFormat="1"/>
    <row r="2346" s="133" customFormat="1"/>
    <row r="2347" s="133" customFormat="1"/>
    <row r="2348" s="133" customFormat="1"/>
    <row r="2349" s="133" customFormat="1"/>
    <row r="2350" s="133" customFormat="1"/>
    <row r="2351" s="133" customFormat="1"/>
    <row r="2352" s="133" customFormat="1"/>
    <row r="2353" s="133" customFormat="1"/>
    <row r="2354" s="133" customFormat="1"/>
    <row r="2355" s="133" customFormat="1"/>
    <row r="2356" s="133" customFormat="1"/>
    <row r="2357" s="133" customFormat="1"/>
    <row r="2358" s="133" customFormat="1"/>
    <row r="2359" s="133" customFormat="1"/>
    <row r="2360" s="133" customFormat="1"/>
    <row r="2361" s="133" customFormat="1"/>
    <row r="2362" s="133" customFormat="1"/>
    <row r="2363" s="133" customFormat="1"/>
    <row r="2364" s="133" customFormat="1"/>
    <row r="2365" s="133" customFormat="1"/>
    <row r="2366" s="133" customFormat="1"/>
    <row r="2367" s="133" customFormat="1"/>
    <row r="2368" s="133" customFormat="1"/>
    <row r="2369" s="133" customFormat="1"/>
    <row r="2370" s="133" customFormat="1"/>
    <row r="2371" s="133" customFormat="1"/>
    <row r="2372" s="133" customFormat="1"/>
    <row r="2373" s="133" customFormat="1"/>
    <row r="2374" s="133" customFormat="1"/>
    <row r="2375" s="133" customFormat="1"/>
    <row r="2376" s="133" customFormat="1"/>
    <row r="2377" s="133" customFormat="1"/>
    <row r="2378" s="133" customFormat="1"/>
    <row r="2379" s="133" customFormat="1"/>
    <row r="2380" s="133" customFormat="1"/>
    <row r="2381" s="133" customFormat="1"/>
    <row r="2382" s="133" customFormat="1"/>
    <row r="2383" s="133" customFormat="1"/>
    <row r="2384" s="133" customFormat="1"/>
    <row r="2385" s="133" customFormat="1"/>
    <row r="2386" s="133" customFormat="1"/>
    <row r="2387" s="133" customFormat="1"/>
    <row r="2388" s="133" customFormat="1"/>
    <row r="2389" s="133" customFormat="1"/>
    <row r="2390" s="133" customFormat="1"/>
    <row r="2391" s="133" customFormat="1"/>
    <row r="2392" s="133" customFormat="1"/>
    <row r="2393" s="133" customFormat="1"/>
    <row r="2394" s="133" customFormat="1"/>
    <row r="2395" s="133" customFormat="1"/>
    <row r="2396" s="133" customFormat="1"/>
    <row r="2397" s="133" customFormat="1"/>
    <row r="2398" s="133" customFormat="1"/>
    <row r="2399" s="133" customFormat="1"/>
    <row r="2400" s="133" customFormat="1"/>
    <row r="2401" s="133" customFormat="1"/>
    <row r="2402" s="133" customFormat="1"/>
    <row r="2403" s="133" customFormat="1"/>
    <row r="2404" s="133" customFormat="1"/>
    <row r="2405" s="133" customFormat="1"/>
    <row r="2406" s="133" customFormat="1"/>
    <row r="2407" s="133" customFormat="1"/>
    <row r="2408" s="133" customFormat="1"/>
    <row r="2409" s="133" customFormat="1"/>
    <row r="2410" s="133" customFormat="1"/>
    <row r="2411" s="133" customFormat="1"/>
    <row r="2412" s="133" customFormat="1"/>
    <row r="2413" s="133" customFormat="1"/>
    <row r="2414" s="133" customFormat="1"/>
    <row r="2415" s="133" customFormat="1"/>
    <row r="2416" s="133" customFormat="1"/>
    <row r="2417" s="133" customFormat="1"/>
    <row r="2418" s="133" customFormat="1"/>
    <row r="2419" s="133" customFormat="1"/>
    <row r="2420" s="133" customFormat="1"/>
    <row r="2421" s="133" customFormat="1"/>
    <row r="2422" s="133" customFormat="1"/>
    <row r="2423" s="133" customFormat="1"/>
    <row r="2424" s="133" customFormat="1"/>
    <row r="2425" s="133" customFormat="1"/>
    <row r="2426" s="133" customFormat="1"/>
    <row r="2427" s="133" customFormat="1"/>
    <row r="2428" s="133" customFormat="1"/>
    <row r="2429" s="133" customFormat="1"/>
    <row r="2430" s="133" customFormat="1"/>
    <row r="2431" s="133" customFormat="1"/>
    <row r="2432" s="133" customFormat="1"/>
    <row r="2433" s="133" customFormat="1"/>
    <row r="2434" s="133" customFormat="1"/>
    <row r="2435" s="133" customFormat="1"/>
    <row r="2436" s="133" customFormat="1"/>
    <row r="2437" s="133" customFormat="1"/>
    <row r="2438" s="133" customFormat="1"/>
    <row r="2439" s="133" customFormat="1"/>
    <row r="2440" s="133" customFormat="1"/>
    <row r="2441" s="133" customFormat="1"/>
    <row r="2442" s="133" customFormat="1"/>
    <row r="2443" s="133" customFormat="1"/>
    <row r="2444" s="133" customFormat="1"/>
    <row r="2445" s="133" customFormat="1"/>
    <row r="2446" s="133" customFormat="1"/>
    <row r="2447" s="133" customFormat="1"/>
    <row r="2448" s="133" customFormat="1"/>
    <row r="2449" s="133" customFormat="1"/>
    <row r="2450" s="133" customFormat="1"/>
    <row r="2451" s="133" customFormat="1"/>
    <row r="2452" s="133" customFormat="1"/>
    <row r="2453" s="133" customFormat="1"/>
    <row r="2454" s="133" customFormat="1"/>
    <row r="2455" s="133" customFormat="1"/>
    <row r="2456" s="133" customFormat="1"/>
    <row r="2457" s="133" customFormat="1"/>
    <row r="2458" s="133" customFormat="1"/>
    <row r="2459" s="133" customFormat="1"/>
    <row r="2460" s="133" customFormat="1"/>
    <row r="2461" s="133" customFormat="1"/>
    <row r="2462" s="133" customFormat="1"/>
    <row r="2463" s="133" customFormat="1"/>
    <row r="2464" s="133" customFormat="1"/>
    <row r="2465" s="133" customFormat="1"/>
    <row r="2466" s="133" customFormat="1"/>
    <row r="2467" s="133" customFormat="1"/>
    <row r="2468" s="133" customFormat="1"/>
    <row r="2469" s="133" customFormat="1"/>
    <row r="2470" s="133" customFormat="1"/>
    <row r="2471" s="133" customFormat="1"/>
    <row r="2472" s="133" customFormat="1"/>
    <row r="2473" s="133" customFormat="1"/>
    <row r="2474" s="133" customFormat="1"/>
    <row r="2475" s="133" customFormat="1"/>
    <row r="2476" s="133" customFormat="1"/>
    <row r="2477" s="133" customFormat="1"/>
    <row r="2478" s="133" customFormat="1"/>
    <row r="2479" s="133" customFormat="1"/>
    <row r="2480" s="133" customFormat="1"/>
    <row r="2481" s="133" customFormat="1"/>
    <row r="2482" s="133" customFormat="1"/>
    <row r="2483" s="133" customFormat="1"/>
    <row r="2484" s="133" customFormat="1"/>
    <row r="2485" s="133" customFormat="1"/>
    <row r="2486" s="133" customFormat="1"/>
    <row r="2487" s="133" customFormat="1"/>
    <row r="2488" s="133" customFormat="1"/>
    <row r="2489" s="133" customFormat="1"/>
    <row r="2490" s="133" customFormat="1"/>
    <row r="2491" s="133" customFormat="1"/>
    <row r="2492" s="133" customFormat="1"/>
    <row r="2493" s="133" customFormat="1"/>
    <row r="2494" s="133" customFormat="1"/>
    <row r="2495" s="133" customFormat="1"/>
    <row r="2496" s="133" customFormat="1"/>
    <row r="2497" s="133" customFormat="1"/>
    <row r="2498" s="133" customFormat="1"/>
    <row r="2499" s="133" customFormat="1"/>
    <row r="2500" s="133" customFormat="1"/>
    <row r="2501" s="133" customFormat="1"/>
    <row r="2502" s="133" customFormat="1"/>
    <row r="2503" s="133" customFormat="1"/>
    <row r="2504" s="133" customFormat="1"/>
    <row r="2505" s="133" customFormat="1"/>
    <row r="2506" s="133" customFormat="1"/>
    <row r="2507" s="133" customFormat="1"/>
    <row r="2508" s="133" customFormat="1"/>
    <row r="2509" s="133" customFormat="1"/>
    <row r="2510" s="133" customFormat="1"/>
    <row r="2511" s="133" customFormat="1"/>
    <row r="2512" s="133" customFormat="1"/>
    <row r="2513" s="133" customFormat="1"/>
    <row r="2514" s="133" customFormat="1"/>
    <row r="2515" s="133" customFormat="1"/>
    <row r="2516" s="133" customFormat="1"/>
    <row r="2517" s="133" customFormat="1"/>
    <row r="2518" s="133" customFormat="1"/>
    <row r="2519" s="133" customFormat="1"/>
    <row r="2520" s="133" customFormat="1"/>
    <row r="2521" s="133" customFormat="1"/>
    <row r="2522" s="133" customFormat="1"/>
    <row r="2523" s="133" customFormat="1"/>
    <row r="2524" s="133" customFormat="1"/>
    <row r="2525" s="133" customFormat="1"/>
    <row r="2526" s="133" customFormat="1"/>
    <row r="2527" s="133" customFormat="1"/>
    <row r="2528" s="133" customFormat="1"/>
    <row r="2529" s="133" customFormat="1"/>
    <row r="2530" s="133" customFormat="1"/>
    <row r="2531" s="133" customFormat="1"/>
    <row r="2532" s="133" customFormat="1"/>
    <row r="2533" s="133" customFormat="1"/>
    <row r="2534" s="133" customFormat="1"/>
    <row r="2535" s="133" customFormat="1"/>
    <row r="2536" s="133" customFormat="1"/>
    <row r="2537" s="133" customFormat="1"/>
    <row r="2538" s="133" customFormat="1"/>
    <row r="2539" s="133" customFormat="1"/>
    <row r="2540" s="133" customFormat="1"/>
    <row r="2541" s="133" customFormat="1"/>
    <row r="2542" s="133" customFormat="1"/>
    <row r="2543" s="133" customFormat="1"/>
    <row r="2544" s="133" customFormat="1"/>
    <row r="2545" s="133" customFormat="1"/>
    <row r="2546" s="133" customFormat="1"/>
    <row r="2547" s="133" customFormat="1"/>
    <row r="2548" s="133" customFormat="1"/>
    <row r="2549" s="133" customFormat="1"/>
    <row r="2550" s="133" customFormat="1"/>
    <row r="2551" s="133" customFormat="1"/>
    <row r="2552" s="133" customFormat="1"/>
    <row r="2553" s="133" customFormat="1"/>
    <row r="2554" s="133" customFormat="1"/>
    <row r="2555" s="133" customFormat="1"/>
    <row r="2556" s="133" customFormat="1"/>
    <row r="2557" s="133" customFormat="1"/>
    <row r="2558" s="133" customFormat="1"/>
    <row r="2559" s="133" customFormat="1"/>
    <row r="2560" s="133" customFormat="1"/>
    <row r="2561" s="133" customFormat="1"/>
    <row r="2562" s="133" customFormat="1"/>
    <row r="2563" s="133" customFormat="1"/>
    <row r="2564" s="133" customFormat="1"/>
    <row r="2565" s="133" customFormat="1"/>
    <row r="2566" s="133" customFormat="1"/>
    <row r="2567" s="133" customFormat="1"/>
    <row r="2568" s="133" customFormat="1"/>
    <row r="2569" s="133" customFormat="1"/>
    <row r="2570" s="133" customFormat="1"/>
    <row r="2571" s="133" customFormat="1"/>
    <row r="2572" s="133" customFormat="1"/>
    <row r="2573" s="133" customFormat="1"/>
    <row r="2574" s="133" customFormat="1"/>
    <row r="2575" s="133" customFormat="1"/>
    <row r="2576" s="133" customFormat="1"/>
    <row r="2577" s="133" customFormat="1"/>
    <row r="2578" s="133" customFormat="1"/>
    <row r="2579" s="133" customFormat="1"/>
    <row r="2580" s="133" customFormat="1"/>
    <row r="2581" s="133" customFormat="1"/>
    <row r="2582" s="133" customFormat="1"/>
    <row r="2583" s="133" customFormat="1"/>
    <row r="2584" s="133" customFormat="1"/>
    <row r="2585" s="133" customFormat="1"/>
    <row r="2586" s="133" customFormat="1"/>
    <row r="2587" s="133" customFormat="1"/>
    <row r="2588" s="133" customFormat="1"/>
    <row r="2589" s="133" customFormat="1"/>
    <row r="2590" s="133" customFormat="1"/>
    <row r="2591" s="133" customFormat="1"/>
    <row r="2592" s="133" customFormat="1"/>
    <row r="2593" s="133" customFormat="1"/>
    <row r="2594" s="133" customFormat="1"/>
    <row r="2595" s="133" customFormat="1"/>
    <row r="2596" s="133" customFormat="1"/>
    <row r="2597" s="133" customFormat="1"/>
    <row r="2598" s="133" customFormat="1"/>
    <row r="2599" s="133" customFormat="1"/>
    <row r="2600" s="133" customFormat="1"/>
    <row r="2601" s="133" customFormat="1"/>
    <row r="2602" s="133" customFormat="1"/>
    <row r="2603" s="133" customFormat="1"/>
    <row r="2604" s="133" customFormat="1"/>
    <row r="2605" s="133" customFormat="1"/>
    <row r="2606" s="133" customFormat="1"/>
    <row r="2607" s="133" customFormat="1"/>
    <row r="2608" s="133" customFormat="1"/>
    <row r="2609" s="133" customFormat="1"/>
    <row r="2610" s="133" customFormat="1"/>
    <row r="2611" s="133" customFormat="1"/>
    <row r="2612" s="133" customFormat="1"/>
    <row r="2613" s="133" customFormat="1"/>
    <row r="2614" s="133" customFormat="1"/>
    <row r="2615" s="133" customFormat="1"/>
    <row r="2616" s="133" customFormat="1"/>
    <row r="2617" s="133" customFormat="1"/>
    <row r="2618" s="133" customFormat="1"/>
    <row r="2619" s="133" customFormat="1"/>
    <row r="2620" s="133" customFormat="1"/>
    <row r="2621" s="133" customFormat="1"/>
    <row r="2622" s="133" customFormat="1"/>
    <row r="2623" s="133" customFormat="1"/>
    <row r="2624" s="133" customFormat="1"/>
    <row r="2625" s="133" customFormat="1"/>
    <row r="2626" s="133" customFormat="1"/>
    <row r="2627" s="133" customFormat="1"/>
    <row r="2628" s="133" customFormat="1"/>
    <row r="2629" s="133" customFormat="1"/>
    <row r="2630" s="133" customFormat="1"/>
    <row r="2631" s="133" customFormat="1"/>
    <row r="2632" s="133" customFormat="1"/>
    <row r="2633" s="133" customFormat="1"/>
    <row r="2634" s="133" customFormat="1"/>
    <row r="2635" s="133" customFormat="1"/>
    <row r="2636" s="133" customFormat="1"/>
    <row r="2637" s="133" customFormat="1"/>
    <row r="2638" s="133" customFormat="1"/>
    <row r="2639" s="133" customFormat="1"/>
    <row r="2640" s="133" customFormat="1"/>
    <row r="2641" s="133" customFormat="1"/>
    <row r="2642" s="133" customFormat="1"/>
    <row r="2643" s="133" customFormat="1"/>
    <row r="2644" s="133" customFormat="1"/>
    <row r="2645" s="133" customFormat="1"/>
    <row r="2646" s="133" customFormat="1"/>
    <row r="2647" s="133" customFormat="1"/>
    <row r="2648" s="133" customFormat="1"/>
    <row r="2649" s="133" customFormat="1"/>
    <row r="2650" s="133" customFormat="1"/>
    <row r="2651" s="133" customFormat="1"/>
    <row r="2652" s="133" customFormat="1"/>
    <row r="2653" s="133" customFormat="1"/>
    <row r="2654" s="133" customFormat="1"/>
    <row r="2655" s="133" customFormat="1"/>
    <row r="2656" s="133" customFormat="1"/>
    <row r="2657" s="133" customFormat="1"/>
    <row r="2658" s="133" customFormat="1"/>
    <row r="2659" s="133" customFormat="1"/>
    <row r="2660" s="133" customFormat="1"/>
    <row r="2661" s="133" customFormat="1"/>
    <row r="2662" s="133" customFormat="1"/>
    <row r="2663" s="133" customFormat="1"/>
    <row r="2664" s="133" customFormat="1"/>
    <row r="2665" s="133" customFormat="1"/>
    <row r="2666" s="133" customFormat="1"/>
    <row r="2667" s="133" customFormat="1"/>
    <row r="2668" s="133" customFormat="1"/>
    <row r="2669" s="133" customFormat="1"/>
    <row r="2670" s="133" customFormat="1"/>
    <row r="2671" s="133" customFormat="1"/>
    <row r="2672" s="133" customFormat="1"/>
    <row r="2673" s="133" customFormat="1"/>
    <row r="2674" s="133" customFormat="1"/>
    <row r="2675" s="133" customFormat="1"/>
    <row r="2676" s="133" customFormat="1"/>
    <row r="2677" s="133" customFormat="1"/>
    <row r="2678" s="133" customFormat="1"/>
    <row r="2679" s="133" customFormat="1"/>
    <row r="2680" s="133" customFormat="1"/>
    <row r="2681" s="133" customFormat="1"/>
    <row r="2682" s="133" customFormat="1"/>
    <row r="2683" s="133" customFormat="1"/>
    <row r="2684" s="133" customFormat="1"/>
    <row r="2685" s="133" customFormat="1"/>
    <row r="2686" s="133" customFormat="1"/>
    <row r="2687" s="133" customFormat="1"/>
    <row r="2688" s="133" customFormat="1"/>
    <row r="2689" s="133" customFormat="1"/>
    <row r="2690" s="133" customFormat="1"/>
    <row r="2691" s="133" customFormat="1"/>
    <row r="2692" s="133" customFormat="1"/>
    <row r="2693" s="133" customFormat="1"/>
    <row r="2694" s="133" customFormat="1"/>
    <row r="2695" s="133" customFormat="1"/>
    <row r="2696" s="133" customFormat="1"/>
    <row r="2697" s="133" customFormat="1"/>
    <row r="2698" s="133" customFormat="1"/>
    <row r="2699" s="133" customFormat="1"/>
    <row r="2700" s="133" customFormat="1"/>
    <row r="2701" s="133" customFormat="1"/>
    <row r="2702" s="133" customFormat="1"/>
    <row r="2703" s="133" customFormat="1"/>
    <row r="2704" s="133" customFormat="1"/>
    <row r="2705" s="133" customFormat="1"/>
    <row r="2706" s="133" customFormat="1"/>
    <row r="2707" s="133" customFormat="1"/>
    <row r="2708" s="133" customFormat="1"/>
    <row r="2709" s="133" customFormat="1"/>
    <row r="2710" s="133" customFormat="1"/>
    <row r="2711" s="133" customFormat="1"/>
    <row r="2712" s="133" customFormat="1"/>
    <row r="2713" s="133" customFormat="1"/>
    <row r="2714" s="133" customFormat="1"/>
    <row r="2715" s="133" customFormat="1"/>
    <row r="2716" s="133" customFormat="1"/>
    <row r="2717" s="133" customFormat="1"/>
    <row r="2718" s="133" customFormat="1"/>
    <row r="2719" s="133" customFormat="1"/>
    <row r="2720" s="133" customFormat="1"/>
    <row r="2721" s="133" customFormat="1"/>
    <row r="2722" s="133" customFormat="1"/>
    <row r="2723" s="133" customFormat="1"/>
    <row r="2724" s="133" customFormat="1"/>
    <row r="2725" s="133" customFormat="1"/>
    <row r="2726" s="133" customFormat="1"/>
    <row r="2727" s="133" customFormat="1"/>
    <row r="2728" s="133" customFormat="1"/>
    <row r="2729" s="133" customFormat="1"/>
    <row r="2730" s="133" customFormat="1"/>
    <row r="2731" s="133" customFormat="1"/>
    <row r="2732" s="133" customFormat="1"/>
    <row r="2733" s="133" customFormat="1"/>
    <row r="2734" s="133" customFormat="1"/>
    <row r="2735" s="133" customFormat="1"/>
    <row r="2736" s="133" customFormat="1"/>
    <row r="2737" s="133" customFormat="1"/>
    <row r="2738" s="133" customFormat="1"/>
    <row r="2739" s="133" customFormat="1"/>
    <row r="2740" s="133" customFormat="1"/>
    <row r="2741" s="133" customFormat="1"/>
    <row r="2742" s="133" customFormat="1"/>
    <row r="2743" s="133" customFormat="1"/>
    <row r="2744" s="133" customFormat="1"/>
    <row r="2745" s="133" customFormat="1"/>
    <row r="2746" s="133" customFormat="1"/>
    <row r="2747" s="133" customFormat="1"/>
    <row r="2748" s="133" customFormat="1"/>
    <row r="2749" s="133" customFormat="1"/>
    <row r="2750" s="133" customFormat="1"/>
    <row r="2751" s="133" customFormat="1"/>
    <row r="2752" s="133" customFormat="1"/>
    <row r="2753" s="133" customFormat="1"/>
    <row r="2754" s="133" customFormat="1"/>
    <row r="2755" s="133" customFormat="1"/>
    <row r="2756" s="133" customFormat="1"/>
    <row r="2757" s="133" customFormat="1"/>
    <row r="2758" s="133" customFormat="1"/>
    <row r="2759" s="133" customFormat="1"/>
    <row r="2760" s="133" customFormat="1"/>
    <row r="2761" s="133" customFormat="1"/>
    <row r="2762" s="133" customFormat="1"/>
    <row r="2763" s="133" customFormat="1"/>
    <row r="2764" s="133" customFormat="1"/>
    <row r="2765" s="133" customFormat="1"/>
    <row r="2766" s="133" customFormat="1"/>
    <row r="2767" s="133" customFormat="1"/>
    <row r="2768" s="133" customFormat="1"/>
    <row r="2769" s="133" customFormat="1"/>
    <row r="2770" s="133" customFormat="1"/>
    <row r="2771" s="133" customFormat="1"/>
    <row r="2772" s="133" customFormat="1"/>
    <row r="2773" s="133" customFormat="1"/>
    <row r="2774" s="133" customFormat="1"/>
    <row r="2775" s="133" customFormat="1"/>
    <row r="2776" s="133" customFormat="1"/>
    <row r="2777" s="133" customFormat="1"/>
    <row r="2778" s="133" customFormat="1"/>
    <row r="2779" s="133" customFormat="1"/>
    <row r="2780" s="133" customFormat="1"/>
    <row r="2781" s="133" customFormat="1"/>
    <row r="2782" s="133" customFormat="1"/>
    <row r="2783" s="133" customFormat="1"/>
    <row r="2784" s="133" customFormat="1"/>
    <row r="2785" s="133" customFormat="1"/>
    <row r="2786" s="133" customFormat="1"/>
    <row r="2787" s="133" customFormat="1"/>
    <row r="2788" s="133" customFormat="1"/>
    <row r="2789" s="133" customFormat="1"/>
    <row r="2790" s="133" customFormat="1"/>
    <row r="2791" s="133" customFormat="1"/>
    <row r="2792" s="133" customFormat="1"/>
    <row r="2793" s="133" customFormat="1"/>
    <row r="2794" s="133" customFormat="1"/>
    <row r="2795" s="133" customFormat="1"/>
    <row r="2796" s="133" customFormat="1"/>
    <row r="2797" s="133" customFormat="1"/>
    <row r="2798" s="133" customFormat="1"/>
    <row r="2799" s="133" customFormat="1"/>
    <row r="2800" s="133" customFormat="1"/>
    <row r="2801" s="133" customFormat="1"/>
    <row r="2802" s="133" customFormat="1"/>
    <row r="2803" s="133" customFormat="1"/>
    <row r="2804" s="133" customFormat="1"/>
    <row r="2805" s="133" customFormat="1"/>
    <row r="2806" s="133" customFormat="1"/>
    <row r="2807" s="133" customFormat="1"/>
    <row r="2808" s="133" customFormat="1"/>
    <row r="2809" s="133" customFormat="1"/>
    <row r="2810" s="133" customFormat="1"/>
    <row r="2811" s="133" customFormat="1"/>
    <row r="2812" s="133" customFormat="1"/>
    <row r="2813" s="133" customFormat="1"/>
    <row r="2814" s="133" customFormat="1"/>
    <row r="2815" s="133" customFormat="1"/>
    <row r="2816" s="133" customFormat="1"/>
    <row r="2817" s="133" customFormat="1"/>
    <row r="2818" s="133" customFormat="1"/>
    <row r="2819" s="133" customFormat="1"/>
    <row r="2820" s="133" customFormat="1"/>
    <row r="2821" s="133" customFormat="1"/>
    <row r="2822" s="133" customFormat="1"/>
    <row r="2823" s="133" customFormat="1"/>
    <row r="2824" s="133" customFormat="1"/>
    <row r="2825" s="133" customFormat="1"/>
    <row r="2826" s="133" customFormat="1"/>
    <row r="2827" s="133" customFormat="1"/>
    <row r="2828" s="133" customFormat="1"/>
    <row r="2829" s="133" customFormat="1"/>
    <row r="2830" s="133" customFormat="1"/>
    <row r="2831" s="133" customFormat="1"/>
    <row r="2832" s="133" customFormat="1"/>
    <row r="2833" s="133" customFormat="1"/>
    <row r="2834" s="133" customFormat="1"/>
    <row r="2835" s="133" customFormat="1"/>
    <row r="2836" s="133" customFormat="1"/>
    <row r="2837" s="133" customFormat="1"/>
    <row r="2838" s="133" customFormat="1"/>
    <row r="2839" s="133" customFormat="1"/>
    <row r="2840" s="133" customFormat="1"/>
    <row r="2841" s="133" customFormat="1"/>
    <row r="2842" s="133" customFormat="1"/>
    <row r="2843" s="133" customFormat="1"/>
    <row r="2844" s="133" customFormat="1"/>
    <row r="2845" s="133" customFormat="1"/>
    <row r="2846" s="133" customFormat="1"/>
    <row r="2847" s="133" customFormat="1"/>
    <row r="2848" s="133" customFormat="1"/>
    <row r="2849" s="133" customFormat="1"/>
    <row r="2850" s="133" customFormat="1"/>
    <row r="2851" s="133" customFormat="1"/>
    <row r="2852" s="133" customFormat="1"/>
    <row r="2853" s="133" customFormat="1"/>
    <row r="2854" s="133" customFormat="1"/>
    <row r="2855" s="133" customFormat="1"/>
    <row r="2856" s="133" customFormat="1"/>
    <row r="2857" s="133" customFormat="1"/>
    <row r="2858" s="133" customFormat="1"/>
    <row r="2859" s="133" customFormat="1"/>
    <row r="2860" s="133" customFormat="1"/>
    <row r="2861" s="133" customFormat="1"/>
    <row r="2862" s="133" customFormat="1"/>
    <row r="2863" s="133" customFormat="1"/>
    <row r="2864" s="133" customFormat="1"/>
    <row r="2865" s="133" customFormat="1"/>
    <row r="2866" s="133" customFormat="1"/>
    <row r="2867" s="133" customFormat="1"/>
    <row r="2868" s="133" customFormat="1"/>
    <row r="2869" s="133" customFormat="1"/>
    <row r="2870" s="133" customFormat="1"/>
    <row r="2871" s="133" customFormat="1"/>
    <row r="2872" s="133" customFormat="1"/>
    <row r="2873" s="133" customFormat="1"/>
    <row r="2874" s="133" customFormat="1"/>
    <row r="2875" s="133" customFormat="1"/>
    <row r="2876" s="133" customFormat="1"/>
    <row r="2877" s="133" customFormat="1"/>
    <row r="2878" s="133" customFormat="1"/>
    <row r="2879" s="133" customFormat="1"/>
    <row r="2880" s="133" customFormat="1"/>
    <row r="2881" s="133" customFormat="1"/>
    <row r="2882" s="133" customFormat="1"/>
    <row r="2883" s="133" customFormat="1"/>
    <row r="2884" s="133" customFormat="1"/>
    <row r="2885" s="133" customFormat="1"/>
    <row r="2886" s="133" customFormat="1"/>
    <row r="2887" s="133" customFormat="1"/>
    <row r="2888" s="133" customFormat="1"/>
    <row r="2889" s="133" customFormat="1"/>
    <row r="2890" s="133" customFormat="1"/>
    <row r="2891" s="133" customFormat="1"/>
    <row r="2892" s="133" customFormat="1"/>
    <row r="2893" s="133" customFormat="1"/>
    <row r="2894" s="133" customFormat="1"/>
    <row r="2895" s="133" customFormat="1"/>
    <row r="2896" s="133" customFormat="1"/>
    <row r="2897" s="133" customFormat="1"/>
    <row r="2898" s="133" customFormat="1"/>
    <row r="2899" s="133" customFormat="1"/>
    <row r="2900" s="133" customFormat="1"/>
    <row r="2901" s="133" customFormat="1"/>
    <row r="2902" s="133" customFormat="1"/>
    <row r="2903" s="133" customFormat="1"/>
    <row r="2904" s="133" customFormat="1"/>
    <row r="2905" s="133" customFormat="1"/>
    <row r="2906" s="133" customFormat="1"/>
    <row r="2907" s="133" customFormat="1"/>
    <row r="2908" s="133" customFormat="1"/>
    <row r="2909" s="133" customFormat="1"/>
    <row r="2910" s="133" customFormat="1"/>
    <row r="2911" s="133" customFormat="1"/>
    <row r="2912" s="133" customFormat="1"/>
    <row r="2913" s="133" customFormat="1"/>
    <row r="2914" s="133" customFormat="1"/>
    <row r="2915" s="133" customFormat="1"/>
    <row r="2916" s="133" customFormat="1"/>
    <row r="2917" s="133" customFormat="1"/>
    <row r="2918" s="133" customFormat="1"/>
    <row r="2919" s="133" customFormat="1"/>
    <row r="2920" s="133" customFormat="1"/>
    <row r="2921" s="133" customFormat="1"/>
    <row r="2922" s="133" customFormat="1"/>
    <row r="2923" s="133" customFormat="1"/>
    <row r="2924" s="133" customFormat="1"/>
    <row r="2925" s="133" customFormat="1"/>
    <row r="2926" s="133" customFormat="1"/>
    <row r="2927" s="133" customFormat="1"/>
    <row r="2928" s="133" customFormat="1"/>
    <row r="2929" s="133" customFormat="1"/>
    <row r="2930" s="133" customFormat="1"/>
    <row r="2931" s="133" customFormat="1"/>
    <row r="2932" s="133" customFormat="1"/>
    <row r="2933" s="133" customFormat="1"/>
    <row r="2934" s="133" customFormat="1"/>
    <row r="2935" s="133" customFormat="1"/>
    <row r="2936" s="133" customFormat="1"/>
    <row r="2937" s="133" customFormat="1"/>
    <row r="2938" s="133" customFormat="1"/>
    <row r="2939" s="133" customFormat="1"/>
    <row r="2940" s="133" customFormat="1"/>
    <row r="2941" s="133" customFormat="1"/>
    <row r="2942" s="133" customFormat="1"/>
    <row r="2943" s="133" customFormat="1"/>
    <row r="2944" s="133" customFormat="1"/>
    <row r="2945" s="133" customFormat="1"/>
    <row r="2946" s="133" customFormat="1"/>
    <row r="2947" s="133" customFormat="1"/>
    <row r="2948" s="133" customFormat="1"/>
    <row r="2949" s="133" customFormat="1"/>
    <row r="2950" s="133" customFormat="1"/>
    <row r="2951" s="133" customFormat="1"/>
    <row r="2952" s="133" customFormat="1"/>
    <row r="2953" s="133" customFormat="1"/>
    <row r="2954" s="133" customFormat="1"/>
    <row r="2955" s="133" customFormat="1"/>
    <row r="2956" s="133" customFormat="1"/>
    <row r="2957" s="133" customFormat="1"/>
    <row r="2958" s="133" customFormat="1"/>
    <row r="2959" s="133" customFormat="1"/>
    <row r="2960" s="133" customFormat="1"/>
    <row r="2961" s="133" customFormat="1"/>
    <row r="2962" s="133" customFormat="1"/>
    <row r="2963" s="133" customFormat="1"/>
    <row r="2964" s="133" customFormat="1"/>
    <row r="2965" s="133" customFormat="1"/>
    <row r="2966" s="133" customFormat="1"/>
    <row r="2967" s="133" customFormat="1"/>
    <row r="2968" s="133" customFormat="1"/>
    <row r="2969" s="133" customFormat="1"/>
    <row r="2970" s="133" customFormat="1"/>
    <row r="2971" s="133" customFormat="1"/>
    <row r="2972" s="133" customFormat="1"/>
    <row r="2973" s="133" customFormat="1"/>
    <row r="2974" s="133" customFormat="1"/>
    <row r="2975" s="133" customFormat="1"/>
    <row r="2976" s="133" customFormat="1"/>
    <row r="2977" s="133" customFormat="1"/>
    <row r="2978" s="133"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40" customFormat="1" ht="30" customHeight="1">
      <c r="A1" s="1525" t="s">
        <v>179</v>
      </c>
      <c r="B1" s="1525"/>
      <c r="C1" s="1525"/>
      <c r="D1" s="1525"/>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row>
    <row r="2" spans="1:71" s="140" customFormat="1" ht="26.25" customHeight="1">
      <c r="A2" s="1526"/>
      <c r="B2" s="1526"/>
      <c r="C2" s="1526"/>
      <c r="D2" s="1526"/>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row>
    <row r="3" spans="1:71" s="140" customFormat="1" ht="18" customHeight="1">
      <c r="A3" s="206" t="s">
        <v>376</v>
      </c>
      <c r="B3" s="206" t="s">
        <v>377</v>
      </c>
      <c r="C3" s="206" t="s">
        <v>378</v>
      </c>
      <c r="D3" s="141" t="s">
        <v>379</v>
      </c>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row>
    <row r="4" spans="1:71" s="146" customFormat="1" ht="18" customHeight="1">
      <c r="A4" s="142" t="s">
        <v>380</v>
      </c>
      <c r="B4" s="143" t="s">
        <v>381</v>
      </c>
      <c r="C4" s="143" t="s">
        <v>212</v>
      </c>
      <c r="D4" s="144" t="s">
        <v>382</v>
      </c>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row>
    <row r="5" spans="1:71" s="146" customFormat="1" ht="18" customHeight="1">
      <c r="A5" s="142" t="s">
        <v>383</v>
      </c>
      <c r="B5" s="143" t="s">
        <v>384</v>
      </c>
      <c r="C5" s="143" t="s">
        <v>212</v>
      </c>
      <c r="D5" s="144" t="s">
        <v>385</v>
      </c>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row>
    <row r="6" spans="1:71" s="146" customFormat="1" ht="18" customHeight="1">
      <c r="A6" s="142" t="s">
        <v>383</v>
      </c>
      <c r="B6" s="143" t="s">
        <v>384</v>
      </c>
      <c r="C6" s="143" t="s">
        <v>386</v>
      </c>
      <c r="D6" s="144" t="s">
        <v>387</v>
      </c>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row>
    <row r="7" spans="1:71" s="146" customFormat="1" ht="18" customHeight="1">
      <c r="A7" s="142" t="s">
        <v>388</v>
      </c>
      <c r="B7" s="143" t="s">
        <v>389</v>
      </c>
      <c r="C7" s="143" t="s">
        <v>212</v>
      </c>
      <c r="D7" s="144" t="s">
        <v>524</v>
      </c>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row>
    <row r="8" spans="1:71" s="146" customFormat="1" ht="18" customHeight="1">
      <c r="A8" s="282" t="s">
        <v>388</v>
      </c>
      <c r="B8" s="184" t="s">
        <v>384</v>
      </c>
      <c r="C8" s="184" t="s">
        <v>212</v>
      </c>
      <c r="D8" s="283" t="s">
        <v>523</v>
      </c>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row>
    <row r="9" spans="1:71" s="146" customFormat="1" ht="18" customHeight="1">
      <c r="A9" s="142" t="s">
        <v>390</v>
      </c>
      <c r="B9" s="143" t="s">
        <v>391</v>
      </c>
      <c r="C9" s="143" t="s">
        <v>212</v>
      </c>
      <c r="D9" s="144" t="s">
        <v>392</v>
      </c>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row>
    <row r="10" spans="1:71" s="146" customFormat="1" ht="18" customHeight="1">
      <c r="A10" s="142" t="s">
        <v>383</v>
      </c>
      <c r="B10" s="143" t="s">
        <v>384</v>
      </c>
      <c r="C10" s="143" t="s">
        <v>386</v>
      </c>
      <c r="D10" s="144" t="s">
        <v>393</v>
      </c>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row>
    <row r="11" spans="1:71" s="146" customFormat="1" ht="18" customHeight="1">
      <c r="A11" s="142" t="s">
        <v>394</v>
      </c>
      <c r="B11" s="143" t="s">
        <v>395</v>
      </c>
      <c r="C11" s="143" t="s">
        <v>396</v>
      </c>
      <c r="D11" s="144" t="s">
        <v>397</v>
      </c>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row>
    <row r="12" spans="1:71" s="146" customFormat="1" ht="18" customHeight="1">
      <c r="A12" s="142" t="s">
        <v>398</v>
      </c>
      <c r="B12" s="143" t="s">
        <v>399</v>
      </c>
      <c r="C12" s="143" t="s">
        <v>386</v>
      </c>
      <c r="D12" s="144" t="s">
        <v>400</v>
      </c>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row>
    <row r="13" spans="1:71" s="146" customFormat="1" ht="18" customHeight="1">
      <c r="A13" s="142" t="s">
        <v>401</v>
      </c>
      <c r="B13" s="143" t="s">
        <v>402</v>
      </c>
      <c r="C13" s="143" t="s">
        <v>386</v>
      </c>
      <c r="D13" s="144" t="s">
        <v>403</v>
      </c>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row>
    <row r="14" spans="1:71" s="146" customFormat="1" ht="18" customHeight="1">
      <c r="A14" s="142" t="s">
        <v>404</v>
      </c>
      <c r="B14" s="143" t="s">
        <v>402</v>
      </c>
      <c r="C14" s="143" t="s">
        <v>386</v>
      </c>
      <c r="D14" s="144" t="s">
        <v>405</v>
      </c>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row>
    <row r="15" spans="1:71" s="146" customFormat="1" ht="18" customHeight="1">
      <c r="A15" s="142" t="s">
        <v>401</v>
      </c>
      <c r="B15" s="143" t="s">
        <v>402</v>
      </c>
      <c r="C15" s="143" t="s">
        <v>212</v>
      </c>
      <c r="D15" s="147" t="s">
        <v>406</v>
      </c>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row>
    <row r="16" spans="1:71" s="146" customFormat="1" ht="18" customHeight="1">
      <c r="A16" s="142" t="s">
        <v>401</v>
      </c>
      <c r="B16" s="143" t="s">
        <v>402</v>
      </c>
      <c r="C16" s="143" t="s">
        <v>212</v>
      </c>
      <c r="D16" s="147" t="s">
        <v>407</v>
      </c>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row>
    <row r="17" spans="1:71" s="146" customFormat="1" ht="18" customHeight="1">
      <c r="A17" s="142" t="s">
        <v>408</v>
      </c>
      <c r="B17" s="143" t="s">
        <v>395</v>
      </c>
      <c r="C17" s="143" t="s">
        <v>212</v>
      </c>
      <c r="D17" s="147" t="s">
        <v>409</v>
      </c>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row>
    <row r="18" spans="1:71" s="146" customFormat="1" ht="18" customHeight="1">
      <c r="A18" s="142" t="s">
        <v>410</v>
      </c>
      <c r="B18" s="143" t="s">
        <v>411</v>
      </c>
      <c r="C18" s="143" t="s">
        <v>212</v>
      </c>
      <c r="D18" s="147" t="s">
        <v>412</v>
      </c>
      <c r="E18" s="148"/>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row>
    <row r="19" spans="1:71" s="146" customFormat="1" ht="18" customHeight="1">
      <c r="A19" s="142" t="s">
        <v>390</v>
      </c>
      <c r="B19" s="143" t="s">
        <v>391</v>
      </c>
      <c r="C19" s="143" t="s">
        <v>386</v>
      </c>
      <c r="D19" s="147" t="s">
        <v>413</v>
      </c>
      <c r="E19" s="148"/>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row>
    <row r="20" spans="1:71" s="146" customFormat="1" ht="18" customHeight="1">
      <c r="A20" s="142" t="s">
        <v>398</v>
      </c>
      <c r="B20" s="143" t="s">
        <v>399</v>
      </c>
      <c r="C20" s="143" t="s">
        <v>212</v>
      </c>
      <c r="D20" s="144" t="s">
        <v>414</v>
      </c>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row>
    <row r="21" spans="1:71" s="146" customFormat="1" ht="18" customHeight="1">
      <c r="A21" s="142" t="s">
        <v>415</v>
      </c>
      <c r="B21" s="143" t="s">
        <v>411</v>
      </c>
      <c r="C21" s="143" t="s">
        <v>212</v>
      </c>
      <c r="D21" s="144" t="s">
        <v>416</v>
      </c>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row>
    <row r="22" spans="1:71" s="146" customFormat="1" ht="20.25" customHeight="1">
      <c r="A22" s="142" t="s">
        <v>417</v>
      </c>
      <c r="B22" s="143" t="s">
        <v>411</v>
      </c>
      <c r="C22" s="143" t="s">
        <v>386</v>
      </c>
      <c r="D22" s="144" t="s">
        <v>418</v>
      </c>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row>
    <row r="23" spans="1:71" s="114" customFormat="1" ht="18.75">
      <c r="A23" s="142" t="s">
        <v>398</v>
      </c>
      <c r="B23" s="143" t="s">
        <v>419</v>
      </c>
      <c r="C23" s="143" t="s">
        <v>386</v>
      </c>
      <c r="D23" s="144" t="s">
        <v>420</v>
      </c>
      <c r="E23" s="150"/>
    </row>
    <row r="24" spans="1:71" s="114" customFormat="1">
      <c r="A24" s="149" t="s">
        <v>421</v>
      </c>
      <c r="B24" s="146"/>
      <c r="C24" s="146"/>
      <c r="D24" s="146"/>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2020-12-03T02:09:42Z</dcterms:modified>
</cp:coreProperties>
</file>